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https://westerncape-my.sharepoint.com/personal/shireen_smith_westerncape_gov_za/Documents/Desktop/WCGHIC0008_2024 - GB Framework 2024/4. Advertisement/Addendums Amended 8.8.2025/"/>
    </mc:Choice>
  </mc:AlternateContent>
  <xr:revisionPtr revIDLastSave="144" documentId="13_ncr:1_{88902A89-B2C5-4C05-8482-531F77910058}" xr6:coauthVersionLast="47" xr6:coauthVersionMax="47" xr10:uidLastSave="{909A5E8D-6CC5-402B-9BDD-E8305CA88B35}"/>
  <workbookProtection workbookAlgorithmName="SHA-512" workbookHashValue="v5JKl09FA7adv2k0wF0H1b5EEvbavbkdbXCi8TtZmgh4xYUMjFLVA4oa+09gWwQcMHur8Bhf8JRB/Ojjm2uF5g==" workbookSaltValue="1ukFvZ8orClviwcSQue5bw==" workbookSpinCount="100000" lockStructure="1"/>
  <bookViews>
    <workbookView xWindow="-108" yWindow="-108" windowWidth="23256" windowHeight="13896" activeTab="9" xr2:uid="{00000000-000D-0000-FFFF-FFFF00000000}"/>
  </bookViews>
  <sheets>
    <sheet name="NOTES" sheetId="33" r:id="rId1"/>
    <sheet name="Preliminaries" sheetId="2" r:id="rId2"/>
    <sheet name="Demolitions and alterations" sheetId="3" r:id="rId3"/>
    <sheet name="Earthworks" sheetId="4" r:id="rId4"/>
    <sheet name="Concrete,formwork,reinforcement" sheetId="5" r:id="rId5"/>
    <sheet name="Precast concrete" sheetId="6" r:id="rId6"/>
    <sheet name="Masonry" sheetId="7" r:id="rId7"/>
    <sheet name="Waterproofing" sheetId="8" r:id="rId8"/>
    <sheet name="Roof coverings, claddings, etc." sheetId="9" r:id="rId9"/>
    <sheet name="Carpentry and joinery" sheetId="10" r:id="rId10"/>
    <sheet name="Joinery fittings" sheetId="11" r:id="rId11"/>
    <sheet name="Ceilings, partitions" sheetId="12" r:id="rId12"/>
    <sheet name="Floor coverings, wall linings" sheetId="13" r:id="rId13"/>
    <sheet name="Ironmongery" sheetId="14" r:id="rId14"/>
    <sheet name="Structural steelwork" sheetId="15" r:id="rId15"/>
    <sheet name="Metalwork" sheetId="16" r:id="rId16"/>
    <sheet name="Plastering" sheetId="17" r:id="rId17"/>
    <sheet name="Tiling" sheetId="18" r:id="rId18"/>
    <sheet name="Plumbing and drainage" sheetId="19" r:id="rId19"/>
    <sheet name="Electrical work" sheetId="20" r:id="rId20"/>
    <sheet name="Mechanical work" sheetId="21" r:id="rId21"/>
    <sheet name="Glazing" sheetId="22" r:id="rId22"/>
    <sheet name="Paintwork" sheetId="23" r:id="rId23"/>
    <sheet name="Summary - Builders work" sheetId="24" r:id="rId24"/>
    <sheet name="Site clearance" sheetId="25" r:id="rId25"/>
    <sheet name="Site services" sheetId="26" r:id="rId26"/>
    <sheet name="Fencing, gates, etc." sheetId="27" r:id="rId27"/>
    <sheet name="Retaining walls" sheetId="28" r:id="rId28"/>
    <sheet name="Parking, driveways, roads. etc." sheetId="29" r:id="rId29"/>
    <sheet name="Summary - External work" sheetId="30" r:id="rId30"/>
    <sheet name="Marine Shipping containers" sheetId="31" r:id="rId31"/>
    <sheet name="Final Summary" sheetId="32" r:id="rId32"/>
  </sheets>
  <definedNames>
    <definedName name="_xlnm.Print_Area" localSheetId="1">Preliminaries!$B$1:$G$43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8" i="33" l="1"/>
  <c r="H59" i="31"/>
  <c r="H55" i="31"/>
  <c r="H43" i="31"/>
  <c r="H32" i="31"/>
  <c r="H16" i="31"/>
  <c r="G15" i="31"/>
  <c r="H10" i="31" s="1"/>
  <c r="G14" i="31"/>
  <c r="H2" i="31"/>
  <c r="H98" i="29"/>
  <c r="H90" i="29"/>
  <c r="H81" i="29"/>
  <c r="H71" i="29"/>
  <c r="H62" i="29"/>
  <c r="H42" i="29"/>
  <c r="H21" i="29"/>
  <c r="H2" i="29"/>
  <c r="H48" i="28"/>
  <c r="H40" i="28"/>
  <c r="H22" i="28"/>
  <c r="H2" i="28"/>
  <c r="H164" i="27"/>
  <c r="H153" i="27"/>
  <c r="H142" i="27"/>
  <c r="H132" i="27"/>
  <c r="H124" i="27"/>
  <c r="H115" i="27"/>
  <c r="H104" i="27"/>
  <c r="H92" i="27"/>
  <c r="H82" i="27"/>
  <c r="H66" i="27"/>
  <c r="H48" i="27"/>
  <c r="H29" i="27"/>
  <c r="H13" i="27"/>
  <c r="H825" i="26"/>
  <c r="H820" i="26"/>
  <c r="H801" i="26"/>
  <c r="H789" i="26"/>
  <c r="H784" i="26"/>
  <c r="H777" i="26"/>
  <c r="H768" i="26"/>
  <c r="H743" i="26"/>
  <c r="H723" i="26"/>
  <c r="H708" i="26"/>
  <c r="H687" i="26"/>
  <c r="H679" i="26"/>
  <c r="H20" i="25"/>
  <c r="H18" i="25"/>
  <c r="H2" i="25"/>
  <c r="H2489" i="23"/>
  <c r="H2479" i="23"/>
  <c r="H2455" i="23"/>
  <c r="H2432" i="23"/>
  <c r="H2409" i="23"/>
  <c r="H2387" i="23"/>
  <c r="H2363" i="23"/>
  <c r="H2337" i="23"/>
  <c r="H2321" i="23"/>
  <c r="H2303" i="23"/>
  <c r="H2283" i="23"/>
  <c r="H2261" i="23"/>
  <c r="H2241" i="23"/>
  <c r="H2220" i="23"/>
  <c r="H2201" i="23"/>
  <c r="H2187" i="23"/>
  <c r="H2171" i="23"/>
  <c r="H2156" i="23"/>
  <c r="H2141" i="23"/>
  <c r="H2125" i="23"/>
  <c r="H2106" i="23"/>
  <c r="H2087" i="23"/>
  <c r="H2072" i="23"/>
  <c r="H2059" i="23"/>
  <c r="H2046" i="23"/>
  <c r="H2031" i="23"/>
  <c r="H2016" i="23"/>
  <c r="H2003" i="23"/>
  <c r="H1989" i="23"/>
  <c r="H1976" i="23"/>
  <c r="H1961" i="23"/>
  <c r="H1946" i="23"/>
  <c r="H1931" i="23"/>
  <c r="H1914" i="23"/>
  <c r="H1897" i="23"/>
  <c r="H1882" i="23"/>
  <c r="H1866" i="23"/>
  <c r="H1850" i="23"/>
  <c r="H1837" i="23"/>
  <c r="H1820" i="23"/>
  <c r="H1802" i="23"/>
  <c r="H1785" i="23"/>
  <c r="H1770" i="23"/>
  <c r="H1754" i="23"/>
  <c r="H1738" i="23"/>
  <c r="H1723" i="23"/>
  <c r="H1707" i="23"/>
  <c r="H1694" i="23"/>
  <c r="H1680" i="23"/>
  <c r="H1657" i="23"/>
  <c r="H1633" i="23"/>
  <c r="H1609" i="23"/>
  <c r="H1588" i="23"/>
  <c r="H1561" i="23"/>
  <c r="H1536" i="23"/>
  <c r="H1521" i="23"/>
  <c r="H1500" i="23"/>
  <c r="H1478" i="23"/>
  <c r="H1457" i="23"/>
  <c r="H1436" i="23"/>
  <c r="H1416" i="23"/>
  <c r="H1397" i="23"/>
  <c r="H346" i="22"/>
  <c r="H326" i="22"/>
  <c r="H18" i="21"/>
  <c r="H30" i="21" s="1"/>
  <c r="H2" i="21"/>
  <c r="H712" i="20"/>
  <c r="H701" i="20"/>
  <c r="H684" i="20"/>
  <c r="H667" i="20"/>
  <c r="H651" i="20"/>
  <c r="H635" i="20"/>
  <c r="H617" i="20"/>
  <c r="H593" i="20"/>
  <c r="H569" i="20"/>
  <c r="H543" i="20"/>
  <c r="H519" i="20"/>
  <c r="H492" i="20"/>
  <c r="H465" i="20"/>
  <c r="H442" i="20"/>
  <c r="H423" i="20"/>
  <c r="H399" i="20"/>
  <c r="H374" i="20"/>
  <c r="H347" i="20"/>
  <c r="H323" i="20"/>
  <c r="H296" i="20"/>
  <c r="H270" i="20"/>
  <c r="H243" i="20"/>
  <c r="H216" i="20"/>
  <c r="H191" i="20"/>
  <c r="H166" i="20"/>
  <c r="H140" i="20"/>
  <c r="H114" i="20"/>
  <c r="H95" i="20"/>
  <c r="H70" i="20"/>
  <c r="H47" i="20"/>
  <c r="H24" i="20"/>
  <c r="H2" i="20"/>
  <c r="H745" i="19"/>
  <c r="H720" i="19"/>
  <c r="H702" i="19"/>
  <c r="H675" i="19"/>
  <c r="H648" i="19"/>
  <c r="H625" i="19"/>
  <c r="H600" i="19"/>
  <c r="H573" i="19"/>
  <c r="H550" i="19"/>
  <c r="H532" i="19"/>
  <c r="H511" i="19"/>
  <c r="H494" i="19"/>
  <c r="H474" i="19"/>
  <c r="H4" i="18"/>
  <c r="H449" i="19"/>
  <c r="H426" i="19"/>
  <c r="H407" i="19"/>
  <c r="H394" i="19"/>
  <c r="H376" i="19"/>
  <c r="H352" i="19"/>
  <c r="H345" i="19"/>
  <c r="H336" i="19"/>
  <c r="H315" i="19"/>
  <c r="H302" i="19"/>
  <c r="H285" i="19"/>
  <c r="H265" i="19"/>
  <c r="H257" i="19"/>
  <c r="H248" i="19"/>
  <c r="H244" i="19"/>
  <c r="H240" i="19"/>
  <c r="H235" i="19"/>
  <c r="H229" i="19"/>
  <c r="H226" i="19"/>
  <c r="H218" i="19"/>
  <c r="H211" i="19"/>
  <c r="H201" i="19"/>
  <c r="H190" i="19"/>
  <c r="H188" i="19"/>
  <c r="H186" i="19"/>
  <c r="H177" i="19"/>
  <c r="H173" i="19"/>
  <c r="H164" i="19"/>
  <c r="H151" i="19"/>
  <c r="H146" i="19"/>
  <c r="H130" i="19"/>
  <c r="H108" i="19"/>
  <c r="H90" i="19"/>
  <c r="H69" i="19"/>
  <c r="H46" i="19"/>
  <c r="H25" i="19"/>
  <c r="H2" i="19"/>
  <c r="H114" i="18"/>
  <c r="H98" i="18"/>
  <c r="H79" i="18"/>
  <c r="H64" i="18"/>
  <c r="H50" i="18"/>
  <c r="H32" i="18"/>
  <c r="H17" i="18"/>
  <c r="H179" i="17"/>
  <c r="H160" i="17"/>
  <c r="H142" i="17"/>
  <c r="H129" i="17"/>
  <c r="H110" i="17"/>
  <c r="H84" i="17"/>
  <c r="H66" i="17"/>
  <c r="H51" i="17"/>
  <c r="H41" i="17"/>
  <c r="H25" i="17"/>
  <c r="H2" i="17"/>
  <c r="H457" i="16"/>
  <c r="H447" i="16"/>
  <c r="H441" i="16"/>
  <c r="H436" i="16"/>
  <c r="H430" i="16"/>
  <c r="H422" i="16"/>
  <c r="H412" i="16"/>
  <c r="H399" i="16"/>
  <c r="H385" i="16"/>
  <c r="H372" i="16"/>
  <c r="H364" i="16"/>
  <c r="H348" i="16"/>
  <c r="H332" i="16"/>
  <c r="H316" i="16"/>
  <c r="H300" i="16"/>
  <c r="H284" i="16"/>
  <c r="H265" i="16"/>
  <c r="H254" i="16"/>
  <c r="H240" i="16"/>
  <c r="H226" i="16"/>
  <c r="H217" i="16"/>
  <c r="H204" i="16"/>
  <c r="H199" i="16"/>
  <c r="H194" i="16"/>
  <c r="H189" i="16"/>
  <c r="H184" i="16"/>
  <c r="H181" i="16"/>
  <c r="H179" i="16"/>
  <c r="H177" i="16"/>
  <c r="H174" i="16"/>
  <c r="H170" i="16"/>
  <c r="H160" i="16"/>
  <c r="H151" i="16"/>
  <c r="H136" i="16"/>
  <c r="H128" i="16"/>
  <c r="H115" i="16"/>
  <c r="H97" i="16"/>
  <c r="H93" i="16"/>
  <c r="H83" i="16"/>
  <c r="H74" i="16"/>
  <c r="H70" i="16"/>
  <c r="H54" i="16"/>
  <c r="H36" i="16"/>
  <c r="H19" i="16"/>
  <c r="H2" i="16"/>
  <c r="H95" i="15"/>
  <c r="H75" i="15"/>
  <c r="H53" i="15"/>
  <c r="H748" i="19" l="1"/>
  <c r="H128" i="18"/>
  <c r="H189" i="17"/>
  <c r="H469" i="16"/>
  <c r="H36" i="15"/>
  <c r="H19" i="15"/>
  <c r="H2" i="15"/>
  <c r="H111" i="15"/>
  <c r="H374" i="14"/>
  <c r="H360" i="14"/>
  <c r="H349" i="14"/>
  <c r="H331" i="14"/>
  <c r="H322" i="14"/>
  <c r="H316" i="14"/>
  <c r="H310" i="14"/>
  <c r="H302" i="14"/>
  <c r="H295" i="14"/>
  <c r="H291" i="14"/>
  <c r="H287" i="14"/>
  <c r="H284" i="14"/>
  <c r="H276" i="14"/>
  <c r="H264" i="14"/>
  <c r="H248" i="14"/>
  <c r="H236" i="14"/>
  <c r="H220" i="14"/>
  <c r="H199" i="14"/>
  <c r="H189" i="14"/>
  <c r="H174" i="14"/>
  <c r="H159" i="14"/>
  <c r="H149" i="14"/>
  <c r="H134" i="14"/>
  <c r="H118" i="14"/>
  <c r="H112" i="14"/>
  <c r="H105" i="14"/>
  <c r="H102" i="14"/>
  <c r="H97" i="14"/>
  <c r="H92" i="14"/>
  <c r="H76" i="14"/>
  <c r="H64" i="14"/>
  <c r="H59" i="14"/>
  <c r="H50" i="14"/>
  <c r="H30" i="14"/>
  <c r="H26" i="14"/>
  <c r="H21" i="14"/>
  <c r="H2" i="14"/>
  <c r="H207" i="13"/>
  <c r="H192" i="13"/>
  <c r="H176" i="13"/>
  <c r="H158" i="13"/>
  <c r="H139" i="13"/>
  <c r="H120" i="13"/>
  <c r="H101" i="13"/>
  <c r="H81" i="13"/>
  <c r="H61" i="13"/>
  <c r="H41" i="13"/>
  <c r="H20" i="13"/>
  <c r="H2" i="13"/>
  <c r="H547" i="12"/>
  <c r="H531" i="12"/>
  <c r="H520" i="12"/>
  <c r="H508" i="12"/>
  <c r="H498" i="12"/>
  <c r="G496" i="12"/>
  <c r="G497" i="12"/>
  <c r="H476" i="12"/>
  <c r="H467" i="12"/>
  <c r="H456" i="12"/>
  <c r="H444" i="12"/>
  <c r="H428" i="12"/>
  <c r="H408" i="12"/>
  <c r="H392" i="12"/>
  <c r="H374" i="12"/>
  <c r="H356" i="12"/>
  <c r="H338" i="12"/>
  <c r="H321" i="12"/>
  <c r="H302" i="12"/>
  <c r="H289" i="12"/>
  <c r="H273" i="12"/>
  <c r="H256" i="12"/>
  <c r="H239" i="12"/>
  <c r="H222" i="12"/>
  <c r="H204" i="12"/>
  <c r="H186" i="12"/>
  <c r="H72" i="11"/>
  <c r="H62" i="11"/>
  <c r="H55" i="11"/>
  <c r="H45" i="11"/>
  <c r="H32" i="11"/>
  <c r="H11" i="11"/>
  <c r="H2" i="11"/>
  <c r="H529" i="10"/>
  <c r="H511" i="10"/>
  <c r="H493" i="10"/>
  <c r="H476" i="10"/>
  <c r="H458" i="10"/>
  <c r="H441" i="10"/>
  <c r="H423" i="10"/>
  <c r="H405" i="10"/>
  <c r="H386" i="10"/>
  <c r="H360" i="10"/>
  <c r="H334" i="10"/>
  <c r="H315" i="10"/>
  <c r="H307" i="10"/>
  <c r="H292" i="10"/>
  <c r="H274" i="10"/>
  <c r="H260" i="10"/>
  <c r="H244" i="10"/>
  <c r="H227" i="10"/>
  <c r="H210" i="10"/>
  <c r="H194" i="10"/>
  <c r="H179" i="10"/>
  <c r="H164" i="10"/>
  <c r="H147" i="10"/>
  <c r="H134" i="10"/>
  <c r="H122" i="10"/>
  <c r="H109" i="10"/>
  <c r="H85" i="10"/>
  <c r="H66" i="10"/>
  <c r="H47" i="10"/>
  <c r="H28" i="10"/>
  <c r="H12" i="10"/>
  <c r="H2" i="10"/>
  <c r="H1319" i="9"/>
  <c r="H1303" i="9"/>
  <c r="H1287" i="9"/>
  <c r="H1261" i="9"/>
  <c r="H1253" i="9"/>
  <c r="H1241" i="9"/>
  <c r="H1227" i="9"/>
  <c r="H1206" i="9"/>
  <c r="H1185" i="9"/>
  <c r="H1164" i="9"/>
  <c r="H1142" i="9"/>
  <c r="H1121" i="9"/>
  <c r="H1115" i="9"/>
  <c r="H1096" i="9"/>
  <c r="H1078" i="9"/>
  <c r="H1054" i="9"/>
  <c r="H1029" i="9"/>
  <c r="H1006" i="9"/>
  <c r="H982" i="9"/>
  <c r="H957" i="9"/>
  <c r="H934" i="9"/>
  <c r="H910" i="9"/>
  <c r="H885" i="9"/>
  <c r="H862" i="9"/>
  <c r="H838" i="9"/>
  <c r="H813" i="9"/>
  <c r="H790" i="9"/>
  <c r="H766" i="9"/>
  <c r="H741" i="9"/>
  <c r="H718" i="9"/>
  <c r="H694" i="9"/>
  <c r="H669" i="9"/>
  <c r="H646" i="9"/>
  <c r="H622" i="9"/>
  <c r="H597" i="9"/>
  <c r="H574" i="9"/>
  <c r="H550" i="9"/>
  <c r="H525" i="9"/>
  <c r="H502" i="9"/>
  <c r="H478" i="9"/>
  <c r="H453" i="9"/>
  <c r="H430" i="9"/>
  <c r="H405" i="9"/>
  <c r="H381" i="9"/>
  <c r="H356" i="9"/>
  <c r="H331" i="9"/>
  <c r="H306" i="9"/>
  <c r="H282" i="9"/>
  <c r="H257" i="9"/>
  <c r="H233" i="9"/>
  <c r="H209" i="9"/>
  <c r="H184" i="9"/>
  <c r="H161" i="9"/>
  <c r="H138" i="9"/>
  <c r="H114" i="9"/>
  <c r="H88" i="9"/>
  <c r="H65" i="9"/>
  <c r="H44" i="9"/>
  <c r="H37" i="9"/>
  <c r="H19" i="9"/>
  <c r="H2" i="9"/>
  <c r="H332" i="8"/>
  <c r="H318" i="8"/>
  <c r="H303" i="8"/>
  <c r="H291" i="8"/>
  <c r="H273" i="8"/>
  <c r="H260" i="8"/>
  <c r="H250" i="8"/>
  <c r="H238" i="8"/>
  <c r="H226" i="8"/>
  <c r="H215" i="8"/>
  <c r="H204" i="8"/>
  <c r="H193" i="8"/>
  <c r="H181" i="8"/>
  <c r="H168" i="8"/>
  <c r="H153" i="8"/>
  <c r="H137" i="8"/>
  <c r="H120" i="8"/>
  <c r="H102" i="8"/>
  <c r="H85" i="8"/>
  <c r="H68" i="8"/>
  <c r="H52" i="8"/>
  <c r="H34" i="8"/>
  <c r="H18" i="8"/>
  <c r="H2" i="8"/>
  <c r="H131" i="7"/>
  <c r="H108" i="7"/>
  <c r="H90" i="7"/>
  <c r="H69" i="7"/>
  <c r="H47" i="7"/>
  <c r="H24" i="7"/>
  <c r="H2" i="7"/>
  <c r="H144" i="7"/>
  <c r="H2" i="6"/>
  <c r="H8" i="6" s="1"/>
  <c r="H221" i="3"/>
  <c r="H128" i="3"/>
  <c r="H282" i="5"/>
  <c r="H276" i="5"/>
  <c r="H255" i="5"/>
  <c r="H234" i="5"/>
  <c r="H214" i="5"/>
  <c r="H193" i="5"/>
  <c r="H173" i="5"/>
  <c r="H154" i="5"/>
  <c r="H133" i="5"/>
  <c r="H113" i="5"/>
  <c r="H97" i="5"/>
  <c r="H77" i="5"/>
  <c r="H52" i="5"/>
  <c r="H26" i="5"/>
  <c r="H2" i="5"/>
  <c r="H23" i="4"/>
  <c r="H2" i="4"/>
  <c r="H388" i="14" l="1"/>
  <c r="H214" i="13"/>
  <c r="H488" i="12"/>
  <c r="H79" i="11"/>
  <c r="H541" i="10"/>
  <c r="H1332" i="9"/>
  <c r="H346" i="8"/>
  <c r="H1140" i="3"/>
  <c r="G731" i="26" l="1"/>
  <c r="G112" i="7" l="1"/>
  <c r="G111" i="7"/>
  <c r="G110" i="7"/>
  <c r="E493" i="33" l="1"/>
  <c r="E483" i="33"/>
  <c r="E476" i="33"/>
  <c r="E469" i="33"/>
  <c r="E457" i="33" l="1"/>
  <c r="E452" i="33"/>
  <c r="D494" i="33"/>
  <c r="E327" i="33"/>
  <c r="E296" i="33"/>
  <c r="E294" i="33"/>
  <c r="E265" i="33"/>
  <c r="E251" i="33"/>
  <c r="E248" i="33"/>
  <c r="E234" i="33"/>
  <c r="E212" i="33"/>
  <c r="E160" i="33"/>
  <c r="E148" i="33"/>
  <c r="E180" i="33"/>
  <c r="E10" i="33"/>
  <c r="E204" i="33"/>
  <c r="E189" i="33"/>
  <c r="E164" i="33"/>
  <c r="E133" i="33"/>
  <c r="E116" i="33"/>
  <c r="E112" i="33"/>
  <c r="E110" i="33"/>
  <c r="E106" i="33"/>
  <c r="E102" i="33"/>
  <c r="G1476" i="3"/>
  <c r="G1475" i="3"/>
  <c r="G1474" i="3"/>
  <c r="G1473" i="3"/>
  <c r="G1472" i="3"/>
  <c r="G1471" i="3"/>
  <c r="G1470" i="3"/>
  <c r="G1467" i="3"/>
  <c r="G1466" i="3"/>
  <c r="G1464" i="3"/>
  <c r="G1463" i="3"/>
  <c r="G1462" i="3"/>
  <c r="G1459" i="3"/>
  <c r="G1458" i="3"/>
  <c r="G1457" i="3"/>
  <c r="G1456" i="3"/>
  <c r="G1455" i="3"/>
  <c r="G1454" i="3"/>
  <c r="G1452" i="3"/>
  <c r="G1450" i="3"/>
  <c r="G1449" i="3"/>
  <c r="G1448" i="3"/>
  <c r="G1447" i="3"/>
  <c r="G1446" i="3"/>
  <c r="G1444" i="3"/>
  <c r="G1443" i="3"/>
  <c r="G1442" i="3"/>
  <c r="G1441" i="3"/>
  <c r="G1440" i="3"/>
  <c r="G1439" i="3"/>
  <c r="G1438" i="3"/>
  <c r="G1437" i="3"/>
  <c r="G1436" i="3"/>
  <c r="G1435" i="3"/>
  <c r="G1432" i="3"/>
  <c r="E11" i="33"/>
  <c r="H1442" i="3" l="1"/>
  <c r="H1461" i="3"/>
  <c r="H1429" i="3"/>
  <c r="E494" i="33"/>
  <c r="D7" i="30"/>
  <c r="D20" i="24"/>
  <c r="D19" i="24"/>
  <c r="D18" i="24"/>
  <c r="D17" i="24"/>
  <c r="D15" i="24"/>
  <c r="D11" i="24"/>
  <c r="D8" i="24"/>
  <c r="G58" i="31"/>
  <c r="G57" i="31"/>
  <c r="G54" i="31"/>
  <c r="G53" i="31"/>
  <c r="G49" i="31"/>
  <c r="G47" i="31"/>
  <c r="G46" i="31"/>
  <c r="G40" i="31"/>
  <c r="G37" i="31"/>
  <c r="G34" i="31"/>
  <c r="G29" i="31"/>
  <c r="G28" i="31"/>
  <c r="G27" i="31"/>
  <c r="G26" i="31"/>
  <c r="G24" i="31"/>
  <c r="G23" i="31"/>
  <c r="G20" i="31"/>
  <c r="G18" i="31"/>
  <c r="G12" i="31"/>
  <c r="G9" i="31"/>
  <c r="G8" i="31"/>
  <c r="G59" i="31" s="1"/>
  <c r="D6" i="32" s="1"/>
  <c r="G98" i="29"/>
  <c r="G97" i="29"/>
  <c r="G96" i="29"/>
  <c r="G95" i="29"/>
  <c r="G94" i="29"/>
  <c r="G93" i="29"/>
  <c r="G92" i="29"/>
  <c r="G90" i="29"/>
  <c r="G89" i="29"/>
  <c r="G85" i="29"/>
  <c r="G82" i="29"/>
  <c r="G78" i="29"/>
  <c r="G76" i="29"/>
  <c r="G73" i="29"/>
  <c r="G72" i="29"/>
  <c r="G71" i="29"/>
  <c r="G70" i="29"/>
  <c r="G69" i="29"/>
  <c r="G67" i="29"/>
  <c r="G64" i="29"/>
  <c r="G63" i="29"/>
  <c r="G62" i="29"/>
  <c r="G61" i="29"/>
  <c r="G60" i="29"/>
  <c r="G59" i="29"/>
  <c r="G58" i="29"/>
  <c r="G57" i="29"/>
  <c r="G56" i="29"/>
  <c r="G54" i="29"/>
  <c r="G53" i="29"/>
  <c r="G52" i="29"/>
  <c r="G51" i="29"/>
  <c r="G50" i="29"/>
  <c r="G46" i="29"/>
  <c r="G45" i="29"/>
  <c r="G44" i="29"/>
  <c r="G41" i="29"/>
  <c r="G39" i="29"/>
  <c r="G37" i="29"/>
  <c r="G35" i="29"/>
  <c r="G33" i="29"/>
  <c r="G31" i="29"/>
  <c r="G27" i="29"/>
  <c r="G26" i="29"/>
  <c r="G25" i="29"/>
  <c r="G22" i="29"/>
  <c r="G21" i="29"/>
  <c r="G20" i="29"/>
  <c r="G17" i="29"/>
  <c r="G16" i="29"/>
  <c r="G15" i="29"/>
  <c r="G14" i="29"/>
  <c r="G13" i="29"/>
  <c r="G12" i="29"/>
  <c r="G11" i="29"/>
  <c r="G10" i="29"/>
  <c r="G9" i="29"/>
  <c r="G8" i="29"/>
  <c r="G47" i="28"/>
  <c r="G45" i="28"/>
  <c r="G41" i="28"/>
  <c r="G40" i="28"/>
  <c r="G39" i="28"/>
  <c r="G35" i="28"/>
  <c r="G34" i="28"/>
  <c r="G31" i="28"/>
  <c r="G26" i="28"/>
  <c r="G25" i="28"/>
  <c r="G24" i="28"/>
  <c r="G23" i="28"/>
  <c r="G21" i="28"/>
  <c r="G19" i="28"/>
  <c r="G17" i="28"/>
  <c r="G16" i="28"/>
  <c r="G14" i="28"/>
  <c r="G10" i="28"/>
  <c r="G8" i="28"/>
  <c r="G163" i="27"/>
  <c r="G162" i="27"/>
  <c r="G161" i="27"/>
  <c r="G160" i="27"/>
  <c r="G159" i="27"/>
  <c r="G158" i="27"/>
  <c r="G154" i="27"/>
  <c r="G153" i="27"/>
  <c r="G152" i="27"/>
  <c r="G150" i="27"/>
  <c r="G149" i="27"/>
  <c r="G148" i="27"/>
  <c r="G147" i="27"/>
  <c r="G146" i="27"/>
  <c r="G145" i="27"/>
  <c r="G144" i="27"/>
  <c r="G143" i="27"/>
  <c r="G142" i="27"/>
  <c r="G141" i="27"/>
  <c r="G140" i="27"/>
  <c r="G139" i="27"/>
  <c r="G137" i="27"/>
  <c r="G136" i="27"/>
  <c r="G135" i="27"/>
  <c r="G134" i="27"/>
  <c r="G133" i="27"/>
  <c r="G132" i="27"/>
  <c r="G131" i="27"/>
  <c r="G130" i="27"/>
  <c r="G129" i="27"/>
  <c r="G128" i="27"/>
  <c r="G127" i="27"/>
  <c r="G126" i="27"/>
  <c r="G121" i="27"/>
  <c r="G120" i="27"/>
  <c r="G119" i="27"/>
  <c r="G117" i="27"/>
  <c r="G116" i="27"/>
  <c r="G115" i="27"/>
  <c r="G114" i="27"/>
  <c r="G113" i="27"/>
  <c r="G112" i="27"/>
  <c r="G111" i="27"/>
  <c r="G110" i="27"/>
  <c r="G109" i="27"/>
  <c r="G108" i="27"/>
  <c r="G107" i="27"/>
  <c r="G106" i="27"/>
  <c r="G104" i="27"/>
  <c r="G103" i="27"/>
  <c r="G102" i="27"/>
  <c r="G101" i="27"/>
  <c r="G100" i="27"/>
  <c r="G99" i="27"/>
  <c r="G98" i="27"/>
  <c r="G97" i="27"/>
  <c r="G96" i="27"/>
  <c r="G95" i="27"/>
  <c r="G94" i="27"/>
  <c r="G93" i="27"/>
  <c r="G87" i="27"/>
  <c r="G85" i="27"/>
  <c r="G84" i="27"/>
  <c r="G83" i="27"/>
  <c r="G81" i="27"/>
  <c r="G79" i="27"/>
  <c r="G78" i="27"/>
  <c r="G77" i="27"/>
  <c r="G74" i="27"/>
  <c r="G73" i="27"/>
  <c r="G71" i="27"/>
  <c r="G70" i="27"/>
  <c r="G69" i="27"/>
  <c r="G67" i="27"/>
  <c r="G66" i="27"/>
  <c r="G65" i="27"/>
  <c r="G63" i="27"/>
  <c r="G62" i="27"/>
  <c r="G60" i="27"/>
  <c r="G59" i="27"/>
  <c r="G58" i="27"/>
  <c r="G56" i="27"/>
  <c r="G55" i="27"/>
  <c r="G54" i="27"/>
  <c r="G51" i="27"/>
  <c r="G49" i="27"/>
  <c r="G48" i="27"/>
  <c r="G47" i="27"/>
  <c r="G45" i="27"/>
  <c r="G43" i="27"/>
  <c r="G42" i="27"/>
  <c r="G41" i="27"/>
  <c r="G38" i="27"/>
  <c r="G37" i="27"/>
  <c r="G35" i="27"/>
  <c r="G34" i="27"/>
  <c r="G33" i="27"/>
  <c r="G32" i="27"/>
  <c r="G31" i="27"/>
  <c r="G30" i="27"/>
  <c r="G28" i="27"/>
  <c r="G27" i="27"/>
  <c r="G25" i="27"/>
  <c r="G24" i="27"/>
  <c r="G23" i="27"/>
  <c r="G22" i="27"/>
  <c r="G20" i="27"/>
  <c r="G19" i="27"/>
  <c r="G18" i="27"/>
  <c r="G17" i="27"/>
  <c r="G16" i="27"/>
  <c r="G15" i="27"/>
  <c r="G19" i="26"/>
  <c r="G18" i="26"/>
  <c r="G17" i="26"/>
  <c r="H16" i="26" s="1"/>
  <c r="G824" i="26"/>
  <c r="G823" i="26"/>
  <c r="G822" i="26"/>
  <c r="G818" i="26"/>
  <c r="G817" i="26"/>
  <c r="G816" i="26"/>
  <c r="G815" i="26"/>
  <c r="G813" i="26"/>
  <c r="G812" i="26"/>
  <c r="G811" i="26"/>
  <c r="G810" i="26"/>
  <c r="G809" i="26"/>
  <c r="G808" i="26"/>
  <c r="G807" i="26"/>
  <c r="G806" i="26"/>
  <c r="G805" i="26"/>
  <c r="G804" i="26"/>
  <c r="G803" i="26"/>
  <c r="G802" i="26"/>
  <c r="G801" i="26"/>
  <c r="G800" i="26"/>
  <c r="G799" i="26"/>
  <c r="G798" i="26"/>
  <c r="G797" i="26"/>
  <c r="G796" i="26"/>
  <c r="G795" i="26"/>
  <c r="G794" i="26"/>
  <c r="G793" i="26"/>
  <c r="G791" i="26"/>
  <c r="G790" i="26"/>
  <c r="G788" i="26"/>
  <c r="G787" i="26"/>
  <c r="G786" i="26"/>
  <c r="G785" i="26"/>
  <c r="G783" i="26"/>
  <c r="G781" i="26"/>
  <c r="G780" i="26"/>
  <c r="G775" i="26"/>
  <c r="G773" i="26"/>
  <c r="G772" i="26"/>
  <c r="G771" i="26"/>
  <c r="G770" i="26"/>
  <c r="G767" i="26"/>
  <c r="G764" i="26"/>
  <c r="G763" i="26"/>
  <c r="G762" i="26"/>
  <c r="G761" i="26"/>
  <c r="G760" i="26"/>
  <c r="G759" i="26"/>
  <c r="G758" i="26"/>
  <c r="G757" i="26"/>
  <c r="G756" i="26"/>
  <c r="G755" i="26"/>
  <c r="G754" i="26"/>
  <c r="G753" i="26"/>
  <c r="G752" i="26"/>
  <c r="G751" i="26"/>
  <c r="G750" i="26"/>
  <c r="G749" i="26"/>
  <c r="G748" i="26"/>
  <c r="G747" i="26"/>
  <c r="G746" i="26"/>
  <c r="G745" i="26"/>
  <c r="G744" i="26"/>
  <c r="G743" i="26"/>
  <c r="G742" i="26"/>
  <c r="G741" i="26"/>
  <c r="G740" i="26"/>
  <c r="G739" i="26"/>
  <c r="G738" i="26"/>
  <c r="G737" i="26"/>
  <c r="G736" i="26"/>
  <c r="G735" i="26"/>
  <c r="G734" i="26"/>
  <c r="G733" i="26"/>
  <c r="G732" i="26"/>
  <c r="G730" i="26"/>
  <c r="G729" i="26"/>
  <c r="G728" i="26"/>
  <c r="G727" i="26"/>
  <c r="G726" i="26"/>
  <c r="G725" i="26"/>
  <c r="G724" i="26"/>
  <c r="G721" i="26"/>
  <c r="G720" i="26"/>
  <c r="G719" i="26"/>
  <c r="G718" i="26"/>
  <c r="G717" i="26"/>
  <c r="G716" i="26"/>
  <c r="G715" i="26"/>
  <c r="G714" i="26"/>
  <c r="G713" i="26"/>
  <c r="G712" i="26"/>
  <c r="G711" i="26"/>
  <c r="G710" i="26"/>
  <c r="G707" i="26"/>
  <c r="G706" i="26"/>
  <c r="G705" i="26"/>
  <c r="G704" i="26"/>
  <c r="G703" i="26"/>
  <c r="G702" i="26"/>
  <c r="G701" i="26"/>
  <c r="G700" i="26"/>
  <c r="G699" i="26"/>
  <c r="G698" i="26"/>
  <c r="G697" i="26"/>
  <c r="G696" i="26"/>
  <c r="G695" i="26"/>
  <c r="G694" i="26"/>
  <c r="G693" i="26"/>
  <c r="G692" i="26"/>
  <c r="G691" i="26"/>
  <c r="G690" i="26"/>
  <c r="G689" i="26"/>
  <c r="G688" i="26"/>
  <c r="G687" i="26"/>
  <c r="G686" i="26"/>
  <c r="G685" i="26"/>
  <c r="G684" i="26"/>
  <c r="G683" i="26"/>
  <c r="G682" i="26"/>
  <c r="G681" i="26"/>
  <c r="G678" i="26"/>
  <c r="G677" i="26"/>
  <c r="G676" i="26"/>
  <c r="G675" i="26"/>
  <c r="G674" i="26"/>
  <c r="G673" i="26"/>
  <c r="G672" i="26"/>
  <c r="G671" i="26"/>
  <c r="G670" i="26"/>
  <c r="G669" i="26"/>
  <c r="G668" i="26"/>
  <c r="G667" i="26"/>
  <c r="G666" i="26"/>
  <c r="G665" i="26"/>
  <c r="G664" i="26"/>
  <c r="G663" i="26"/>
  <c r="G662" i="26"/>
  <c r="G661" i="26"/>
  <c r="H659" i="26" s="1"/>
  <c r="G656" i="26"/>
  <c r="G655" i="26"/>
  <c r="G654" i="26"/>
  <c r="G653" i="26"/>
  <c r="H653" i="26" s="1"/>
  <c r="G652" i="26"/>
  <c r="G651" i="26"/>
  <c r="G650" i="26"/>
  <c r="G649" i="26"/>
  <c r="G648" i="26"/>
  <c r="G647" i="26"/>
  <c r="G646" i="26"/>
  <c r="G645" i="26"/>
  <c r="G644" i="26"/>
  <c r="G643" i="26"/>
  <c r="G642" i="26"/>
  <c r="G641" i="26"/>
  <c r="G640" i="26"/>
  <c r="G639" i="26"/>
  <c r="G638" i="26"/>
  <c r="G637" i="26"/>
  <c r="G636" i="26"/>
  <c r="G635" i="26"/>
  <c r="G634" i="26"/>
  <c r="G633" i="26"/>
  <c r="G632" i="26"/>
  <c r="G631" i="26"/>
  <c r="G630" i="26"/>
  <c r="G629" i="26"/>
  <c r="G628" i="26"/>
  <c r="G627" i="26"/>
  <c r="G626" i="26"/>
  <c r="G625" i="26"/>
  <c r="G624" i="26"/>
  <c r="G623" i="26"/>
  <c r="G622" i="26"/>
  <c r="G621" i="26"/>
  <c r="G620" i="26"/>
  <c r="G619" i="26"/>
  <c r="G618" i="26"/>
  <c r="G617" i="26"/>
  <c r="G616" i="26"/>
  <c r="G615" i="26"/>
  <c r="G614" i="26"/>
  <c r="G613" i="26"/>
  <c r="G612" i="26"/>
  <c r="G611" i="26"/>
  <c r="G610" i="26"/>
  <c r="G609" i="26"/>
  <c r="G608" i="26"/>
  <c r="G607" i="26"/>
  <c r="G606" i="26"/>
  <c r="G605" i="26"/>
  <c r="G604" i="26"/>
  <c r="G603" i="26"/>
  <c r="G602" i="26"/>
  <c r="G601" i="26"/>
  <c r="G600" i="26"/>
  <c r="G599" i="26"/>
  <c r="G598" i="26"/>
  <c r="G597" i="26"/>
  <c r="G596" i="26"/>
  <c r="G595" i="26"/>
  <c r="G594" i="26"/>
  <c r="G593" i="26"/>
  <c r="G592" i="26"/>
  <c r="G591" i="26"/>
  <c r="G590" i="26"/>
  <c r="G589" i="26"/>
  <c r="G588" i="26"/>
  <c r="G587" i="26"/>
  <c r="G586" i="26"/>
  <c r="G585" i="26"/>
  <c r="G584" i="26"/>
  <c r="G583" i="26"/>
  <c r="G582" i="26"/>
  <c r="G581" i="26"/>
  <c r="G580" i="26"/>
  <c r="G579" i="26"/>
  <c r="G578" i="26"/>
  <c r="G577" i="26"/>
  <c r="G576" i="26"/>
  <c r="G575" i="26"/>
  <c r="G574" i="26"/>
  <c r="G573" i="26"/>
  <c r="G572" i="26"/>
  <c r="G571" i="26"/>
  <c r="G570" i="26"/>
  <c r="G569" i="26"/>
  <c r="G568" i="26"/>
  <c r="G567" i="26"/>
  <c r="G566" i="26"/>
  <c r="G565" i="26"/>
  <c r="G564" i="26"/>
  <c r="G563" i="26"/>
  <c r="G562" i="26"/>
  <c r="G561" i="26"/>
  <c r="G560" i="26"/>
  <c r="G559" i="26"/>
  <c r="G558" i="26"/>
  <c r="G557" i="26"/>
  <c r="G556" i="26"/>
  <c r="G555" i="26"/>
  <c r="G554" i="26"/>
  <c r="G553" i="26"/>
  <c r="G552" i="26"/>
  <c r="G551" i="26"/>
  <c r="G550" i="26"/>
  <c r="G549" i="26"/>
  <c r="G548" i="26"/>
  <c r="G547" i="26"/>
  <c r="G546" i="26"/>
  <c r="G545" i="26"/>
  <c r="G544" i="26"/>
  <c r="G543" i="26"/>
  <c r="G542" i="26"/>
  <c r="G541" i="26"/>
  <c r="G540" i="26"/>
  <c r="G539" i="26"/>
  <c r="G538" i="26"/>
  <c r="G537" i="26"/>
  <c r="G536" i="26"/>
  <c r="G535" i="26"/>
  <c r="G534" i="26"/>
  <c r="G533" i="26"/>
  <c r="G532" i="26"/>
  <c r="G531" i="26"/>
  <c r="G530" i="26"/>
  <c r="G529" i="26"/>
  <c r="G528" i="26"/>
  <c r="G527" i="26"/>
  <c r="G526" i="26"/>
  <c r="G525" i="26"/>
  <c r="G524" i="26"/>
  <c r="G522" i="26"/>
  <c r="G521" i="26"/>
  <c r="G520" i="26"/>
  <c r="G519" i="26"/>
  <c r="G518" i="26"/>
  <c r="G517" i="26"/>
  <c r="G516" i="26"/>
  <c r="G515" i="26"/>
  <c r="G514" i="26"/>
  <c r="G513" i="26"/>
  <c r="G512" i="26"/>
  <c r="G511" i="26"/>
  <c r="G510" i="26"/>
  <c r="G509" i="26"/>
  <c r="G508" i="26"/>
  <c r="G507" i="26"/>
  <c r="G506" i="26"/>
  <c r="G505" i="26"/>
  <c r="G504" i="26"/>
  <c r="G503" i="26"/>
  <c r="G502" i="26"/>
  <c r="G501" i="26"/>
  <c r="G500" i="26"/>
  <c r="G499" i="26"/>
  <c r="G498" i="26"/>
  <c r="G497" i="26"/>
  <c r="G496" i="26"/>
  <c r="G495" i="26"/>
  <c r="G494" i="26"/>
  <c r="G493" i="26"/>
  <c r="G492" i="26"/>
  <c r="G491" i="26"/>
  <c r="G490" i="26"/>
  <c r="G489" i="26"/>
  <c r="G488" i="26"/>
  <c r="G487" i="26"/>
  <c r="G485" i="26"/>
  <c r="G484" i="26"/>
  <c r="G483" i="26"/>
  <c r="G482" i="26"/>
  <c r="G481" i="26"/>
  <c r="G480" i="26"/>
  <c r="G479" i="26"/>
  <c r="G478" i="26"/>
  <c r="G477" i="26"/>
  <c r="G476" i="26"/>
  <c r="G475" i="26"/>
  <c r="G474" i="26"/>
  <c r="G472" i="26"/>
  <c r="G471" i="26"/>
  <c r="G470" i="26"/>
  <c r="G469" i="26"/>
  <c r="G468" i="26"/>
  <c r="G467" i="26"/>
  <c r="G466" i="26"/>
  <c r="G465" i="26"/>
  <c r="G464" i="26"/>
  <c r="G463" i="26"/>
  <c r="G462" i="26"/>
  <c r="G461" i="26"/>
  <c r="G460" i="26"/>
  <c r="G459" i="26"/>
  <c r="G458" i="26"/>
  <c r="G457" i="26"/>
  <c r="G456" i="26"/>
  <c r="G455" i="26"/>
  <c r="G454" i="26"/>
  <c r="G453" i="26"/>
  <c r="G452" i="26"/>
  <c r="G451" i="26"/>
  <c r="G450" i="26"/>
  <c r="G449" i="26"/>
  <c r="G448" i="26"/>
  <c r="G447" i="26"/>
  <c r="G446" i="26"/>
  <c r="G445" i="26"/>
  <c r="G444" i="26"/>
  <c r="G443" i="26"/>
  <c r="G442" i="26"/>
  <c r="G441" i="26"/>
  <c r="G440" i="26"/>
  <c r="G439" i="26"/>
  <c r="G438" i="26"/>
  <c r="G437" i="26"/>
  <c r="G436" i="26"/>
  <c r="G435" i="26"/>
  <c r="G434" i="26"/>
  <c r="G433" i="26"/>
  <c r="G432" i="26"/>
  <c r="G431" i="26"/>
  <c r="G430" i="26"/>
  <c r="G429" i="26"/>
  <c r="G428" i="26"/>
  <c r="G427" i="26"/>
  <c r="G426" i="26"/>
  <c r="G425" i="26"/>
  <c r="G424" i="26"/>
  <c r="G423" i="26"/>
  <c r="G422" i="26"/>
  <c r="G421" i="26"/>
  <c r="G420" i="26"/>
  <c r="G419" i="26"/>
  <c r="G417" i="26"/>
  <c r="G416" i="26"/>
  <c r="G415" i="26"/>
  <c r="G414" i="26"/>
  <c r="G413" i="26"/>
  <c r="G412" i="26"/>
  <c r="G411" i="26"/>
  <c r="G410" i="26"/>
  <c r="G409" i="26"/>
  <c r="G408" i="26"/>
  <c r="G407" i="26"/>
  <c r="G406" i="26"/>
  <c r="G405" i="26"/>
  <c r="G404" i="26"/>
  <c r="G403" i="26"/>
  <c r="G402" i="26"/>
  <c r="G401" i="26"/>
  <c r="G400" i="26"/>
  <c r="G399" i="26"/>
  <c r="G398" i="26"/>
  <c r="G397" i="26"/>
  <c r="G396" i="26"/>
  <c r="G395" i="26"/>
  <c r="G394" i="26"/>
  <c r="G393" i="26"/>
  <c r="G392" i="26"/>
  <c r="G391" i="26"/>
  <c r="G390" i="26"/>
  <c r="G389" i="26"/>
  <c r="G388" i="26"/>
  <c r="G387" i="26"/>
  <c r="G386" i="26"/>
  <c r="G385" i="26"/>
  <c r="G384" i="26"/>
  <c r="G383" i="26"/>
  <c r="G382" i="26"/>
  <c r="G381" i="26"/>
  <c r="G380" i="26"/>
  <c r="G379" i="26"/>
  <c r="G378" i="26"/>
  <c r="G377" i="26"/>
  <c r="G376" i="26"/>
  <c r="G375" i="26"/>
  <c r="G374" i="26"/>
  <c r="G373" i="26"/>
  <c r="G372" i="26"/>
  <c r="G371" i="26"/>
  <c r="G370" i="26"/>
  <c r="G369" i="26"/>
  <c r="G368" i="26"/>
  <c r="G367" i="26"/>
  <c r="G366" i="26"/>
  <c r="G365" i="26"/>
  <c r="G364" i="26"/>
  <c r="G363" i="26"/>
  <c r="G362" i="26"/>
  <c r="G361" i="26"/>
  <c r="G360" i="26"/>
  <c r="G359" i="26"/>
  <c r="G358" i="26"/>
  <c r="G357" i="26"/>
  <c r="G356" i="26"/>
  <c r="G355" i="26"/>
  <c r="G354" i="26"/>
  <c r="G353" i="26"/>
  <c r="G352" i="26"/>
  <c r="G351" i="26"/>
  <c r="G350" i="26"/>
  <c r="G349" i="26"/>
  <c r="G348" i="26"/>
  <c r="G347" i="26"/>
  <c r="G346" i="26"/>
  <c r="G345" i="26"/>
  <c r="G344" i="26"/>
  <c r="G343" i="26"/>
  <c r="G342" i="26"/>
  <c r="G341" i="26"/>
  <c r="G340" i="26"/>
  <c r="G339" i="26"/>
  <c r="G338" i="26"/>
  <c r="G337" i="26"/>
  <c r="G336" i="26"/>
  <c r="G335" i="26"/>
  <c r="G334" i="26"/>
  <c r="G332" i="26"/>
  <c r="G331" i="26"/>
  <c r="G330" i="26"/>
  <c r="G329" i="26"/>
  <c r="G328" i="26"/>
  <c r="G327" i="26"/>
  <c r="G326" i="26"/>
  <c r="G325" i="26"/>
  <c r="G324" i="26"/>
  <c r="G323" i="26"/>
  <c r="G322" i="26"/>
  <c r="G321" i="26"/>
  <c r="G320" i="26"/>
  <c r="G319" i="26"/>
  <c r="G318" i="26"/>
  <c r="G317" i="26"/>
  <c r="G316" i="26"/>
  <c r="G315" i="26"/>
  <c r="G314" i="26"/>
  <c r="G313" i="26"/>
  <c r="G312" i="26"/>
  <c r="G311" i="26"/>
  <c r="G310" i="26"/>
  <c r="H310" i="26" s="1"/>
  <c r="G309" i="26"/>
  <c r="G308" i="26"/>
  <c r="G307" i="26"/>
  <c r="G306" i="26"/>
  <c r="G305" i="26"/>
  <c r="G304" i="26"/>
  <c r="G303" i="26"/>
  <c r="G302" i="26"/>
  <c r="G301" i="26"/>
  <c r="G300" i="26"/>
  <c r="G299" i="26"/>
  <c r="G298" i="26"/>
  <c r="G297" i="26"/>
  <c r="G296" i="26"/>
  <c r="G295" i="26"/>
  <c r="G294" i="26"/>
  <c r="G293" i="26"/>
  <c r="G292" i="26"/>
  <c r="G291" i="26"/>
  <c r="G290" i="26"/>
  <c r="G289" i="26"/>
  <c r="G288" i="26"/>
  <c r="G287" i="26"/>
  <c r="G286" i="26"/>
  <c r="G285" i="26"/>
  <c r="G284" i="26"/>
  <c r="G283" i="26"/>
  <c r="G282" i="26"/>
  <c r="G281" i="26"/>
  <c r="G280" i="26"/>
  <c r="G279" i="26"/>
  <c r="G278" i="26"/>
  <c r="G277" i="26"/>
  <c r="G276" i="26"/>
  <c r="G275" i="26"/>
  <c r="G274" i="26"/>
  <c r="G273" i="26"/>
  <c r="G272" i="26"/>
  <c r="G271" i="26"/>
  <c r="G270" i="26"/>
  <c r="G269" i="26"/>
  <c r="G268" i="26"/>
  <c r="G267" i="26"/>
  <c r="G266" i="26"/>
  <c r="G265" i="26"/>
  <c r="G264" i="26"/>
  <c r="G263" i="26"/>
  <c r="G262" i="26"/>
  <c r="G261" i="26"/>
  <c r="G260" i="26"/>
  <c r="G259" i="26"/>
  <c r="G258" i="26"/>
  <c r="G257" i="26"/>
  <c r="G256" i="26"/>
  <c r="G255" i="26"/>
  <c r="G254" i="26"/>
  <c r="G253" i="26"/>
  <c r="G252" i="26"/>
  <c r="G251" i="26"/>
  <c r="G250" i="26"/>
  <c r="G249" i="26"/>
  <c r="G247" i="26"/>
  <c r="G246" i="26"/>
  <c r="G245" i="26"/>
  <c r="G244" i="26"/>
  <c r="G243" i="26"/>
  <c r="G242" i="26"/>
  <c r="G241" i="26"/>
  <c r="G240" i="26"/>
  <c r="G239" i="26"/>
  <c r="G238" i="26"/>
  <c r="G237" i="26"/>
  <c r="G236" i="26"/>
  <c r="G235" i="26"/>
  <c r="G234" i="26"/>
  <c r="G233" i="26"/>
  <c r="G232" i="26"/>
  <c r="G231" i="26"/>
  <c r="G230" i="26"/>
  <c r="G229" i="26"/>
  <c r="G228" i="26"/>
  <c r="G227" i="26"/>
  <c r="G226" i="26"/>
  <c r="G225" i="26"/>
  <c r="G224" i="26"/>
  <c r="G223" i="26"/>
  <c r="G222" i="26"/>
  <c r="G221" i="26"/>
  <c r="G220" i="26"/>
  <c r="G219" i="26"/>
  <c r="G218" i="26"/>
  <c r="G217" i="26"/>
  <c r="G216" i="26"/>
  <c r="G215" i="26"/>
  <c r="G214" i="26"/>
  <c r="G213" i="26"/>
  <c r="G212" i="26"/>
  <c r="G211" i="26"/>
  <c r="G210" i="26"/>
  <c r="G209" i="26"/>
  <c r="G207" i="26"/>
  <c r="G206" i="26"/>
  <c r="G205" i="26"/>
  <c r="G204" i="26"/>
  <c r="G203" i="26"/>
  <c r="G202" i="26"/>
  <c r="G201" i="26"/>
  <c r="G200" i="26"/>
  <c r="G199" i="26"/>
  <c r="G198" i="26"/>
  <c r="G197" i="26"/>
  <c r="G196" i="26"/>
  <c r="G195" i="26"/>
  <c r="G194" i="26"/>
  <c r="G193" i="26"/>
  <c r="G192" i="26"/>
  <c r="G191" i="26"/>
  <c r="G190" i="26"/>
  <c r="G189" i="26"/>
  <c r="G188" i="26"/>
  <c r="G187" i="26"/>
  <c r="G186" i="26"/>
  <c r="G185" i="26"/>
  <c r="G184" i="26"/>
  <c r="G183" i="26"/>
  <c r="G182" i="26"/>
  <c r="G181" i="26"/>
  <c r="G180" i="26"/>
  <c r="G179" i="26"/>
  <c r="G178" i="26"/>
  <c r="G177" i="26"/>
  <c r="G176" i="26"/>
  <c r="G175" i="26"/>
  <c r="G174" i="26"/>
  <c r="G173" i="26"/>
  <c r="G172" i="26"/>
  <c r="G171" i="26"/>
  <c r="G170" i="26"/>
  <c r="G169" i="26"/>
  <c r="G162" i="26"/>
  <c r="G161" i="26"/>
  <c r="G160" i="26"/>
  <c r="G158" i="26"/>
  <c r="G157" i="26"/>
  <c r="G156" i="26"/>
  <c r="G153" i="26"/>
  <c r="G152" i="26"/>
  <c r="G151" i="26"/>
  <c r="G150" i="26"/>
  <c r="G148" i="26"/>
  <c r="G147" i="26"/>
  <c r="G146" i="26"/>
  <c r="G145" i="26"/>
  <c r="G144" i="26"/>
  <c r="G142" i="26"/>
  <c r="G141" i="26"/>
  <c r="G140" i="26"/>
  <c r="G138" i="26"/>
  <c r="G137" i="26"/>
  <c r="G136" i="26"/>
  <c r="G131" i="26"/>
  <c r="G130" i="26"/>
  <c r="G127" i="26"/>
  <c r="G126" i="26"/>
  <c r="G125" i="26"/>
  <c r="G124" i="26"/>
  <c r="G123" i="26"/>
  <c r="G122" i="26"/>
  <c r="H122" i="26" s="1"/>
  <c r="G121" i="26"/>
  <c r="G120" i="26"/>
  <c r="G119" i="26"/>
  <c r="G118" i="26"/>
  <c r="G117" i="26"/>
  <c r="G116" i="26"/>
  <c r="G115" i="26"/>
  <c r="G114" i="26"/>
  <c r="G113" i="26"/>
  <c r="G112" i="26"/>
  <c r="G111" i="26"/>
  <c r="G110" i="26"/>
  <c r="G109" i="26"/>
  <c r="G108" i="26"/>
  <c r="G107" i="26"/>
  <c r="G106" i="26"/>
  <c r="G105" i="26"/>
  <c r="G104" i="26"/>
  <c r="G103" i="26"/>
  <c r="G102" i="26"/>
  <c r="G101" i="26"/>
  <c r="G100" i="26"/>
  <c r="G99" i="26"/>
  <c r="G98" i="26"/>
  <c r="G97" i="26"/>
  <c r="G96" i="26"/>
  <c r="G95" i="26"/>
  <c r="G94" i="26"/>
  <c r="G93" i="26"/>
  <c r="G92" i="26"/>
  <c r="G91" i="26"/>
  <c r="G90" i="26"/>
  <c r="G89" i="26"/>
  <c r="G88" i="26"/>
  <c r="G87" i="26"/>
  <c r="G86" i="26"/>
  <c r="G85" i="26"/>
  <c r="G84" i="26"/>
  <c r="G83" i="26"/>
  <c r="G82" i="26"/>
  <c r="G81" i="26"/>
  <c r="G79" i="26"/>
  <c r="G78" i="26"/>
  <c r="G77" i="26"/>
  <c r="G76" i="26"/>
  <c r="G75" i="26"/>
  <c r="G74" i="26"/>
  <c r="G72" i="26"/>
  <c r="G71" i="26"/>
  <c r="G70" i="26"/>
  <c r="G69" i="26"/>
  <c r="G68" i="26"/>
  <c r="G67" i="26"/>
  <c r="G65" i="26"/>
  <c r="G64" i="26"/>
  <c r="G63" i="26"/>
  <c r="G61" i="26"/>
  <c r="G60" i="26"/>
  <c r="G59" i="26"/>
  <c r="G58" i="26"/>
  <c r="G57" i="26"/>
  <c r="G56" i="26"/>
  <c r="G54" i="26"/>
  <c r="G53" i="26"/>
  <c r="G52" i="26"/>
  <c r="G51" i="26"/>
  <c r="G50" i="26"/>
  <c r="G49" i="26"/>
  <c r="G48" i="26"/>
  <c r="G47" i="26"/>
  <c r="G46" i="26"/>
  <c r="H42" i="26" s="1"/>
  <c r="G40" i="26"/>
  <c r="G38" i="26"/>
  <c r="G36" i="26"/>
  <c r="G34" i="26"/>
  <c r="G32" i="26"/>
  <c r="G30" i="26"/>
  <c r="G28" i="26"/>
  <c r="G26" i="26"/>
  <c r="G24" i="26"/>
  <c r="G22" i="26"/>
  <c r="G14" i="26"/>
  <c r="G13" i="26"/>
  <c r="G12" i="26"/>
  <c r="G11" i="26"/>
  <c r="G10" i="26"/>
  <c r="G9" i="26"/>
  <c r="G19" i="25"/>
  <c r="G18" i="25"/>
  <c r="G17" i="25"/>
  <c r="G16" i="25"/>
  <c r="G15" i="25"/>
  <c r="G14" i="25"/>
  <c r="G12" i="25"/>
  <c r="G11" i="25"/>
  <c r="G9" i="25"/>
  <c r="G8" i="25"/>
  <c r="G20" i="25" s="1"/>
  <c r="D3" i="30" s="1"/>
  <c r="G2487" i="23"/>
  <c r="G2486" i="23"/>
  <c r="G2485" i="23"/>
  <c r="G2484" i="23"/>
  <c r="G2483" i="23"/>
  <c r="G2482" i="23"/>
  <c r="G2481" i="23"/>
  <c r="G2480" i="23"/>
  <c r="G2479" i="23"/>
  <c r="G2478" i="23"/>
  <c r="G2477" i="23"/>
  <c r="G2476" i="23"/>
  <c r="G2474" i="23"/>
  <c r="G2473" i="23"/>
  <c r="G2472" i="23"/>
  <c r="G2471" i="23"/>
  <c r="G2470" i="23"/>
  <c r="G2469" i="23"/>
  <c r="G2468" i="23"/>
  <c r="G2467" i="23"/>
  <c r="G2466" i="23"/>
  <c r="G2465" i="23"/>
  <c r="G2464" i="23"/>
  <c r="G2463" i="23"/>
  <c r="G2461" i="23"/>
  <c r="G2460" i="23"/>
  <c r="G2459" i="23"/>
  <c r="G2458" i="23"/>
  <c r="G2457" i="23"/>
  <c r="G2456" i="23"/>
  <c r="G2455" i="23"/>
  <c r="G2454" i="23"/>
  <c r="G2453" i="23"/>
  <c r="G2452" i="23"/>
  <c r="G2451" i="23"/>
  <c r="G2450" i="23"/>
  <c r="G2447" i="23"/>
  <c r="G2446" i="23"/>
  <c r="G2445" i="23"/>
  <c r="G2444" i="23"/>
  <c r="G2443" i="23"/>
  <c r="G2442" i="23"/>
  <c r="G2441" i="23"/>
  <c r="G2440" i="23"/>
  <c r="G2439" i="23"/>
  <c r="G2438" i="23"/>
  <c r="G2437" i="23"/>
  <c r="G2436" i="23"/>
  <c r="G2434" i="23"/>
  <c r="G2433" i="23"/>
  <c r="G2432" i="23"/>
  <c r="G2431" i="23"/>
  <c r="G2430" i="23"/>
  <c r="G2429" i="23"/>
  <c r="G2428" i="23"/>
  <c r="G2427" i="23"/>
  <c r="G2426" i="23"/>
  <c r="G2425" i="23"/>
  <c r="G2424" i="23"/>
  <c r="G2423" i="23"/>
  <c r="G2421" i="23"/>
  <c r="G2420" i="23"/>
  <c r="G2419" i="23"/>
  <c r="G2418" i="23"/>
  <c r="G2417" i="23"/>
  <c r="G2416" i="23"/>
  <c r="G2415" i="23"/>
  <c r="G2414" i="23"/>
  <c r="G2413" i="23"/>
  <c r="G2412" i="23"/>
  <c r="G2411" i="23"/>
  <c r="G2410" i="23"/>
  <c r="G2407" i="23"/>
  <c r="G2406" i="23"/>
  <c r="G2405" i="23"/>
  <c r="G2404" i="23"/>
  <c r="G2403" i="23"/>
  <c r="G2402" i="23"/>
  <c r="G2401" i="23"/>
  <c r="G2399" i="23"/>
  <c r="G2398" i="23"/>
  <c r="G2397" i="23"/>
  <c r="G2396" i="23"/>
  <c r="G2395" i="23"/>
  <c r="G2394" i="23"/>
  <c r="G2393" i="23"/>
  <c r="G2391" i="23"/>
  <c r="G2390" i="23"/>
  <c r="G2389" i="23"/>
  <c r="G2388" i="23"/>
  <c r="G2387" i="23"/>
  <c r="G2386" i="23"/>
  <c r="G2385" i="23"/>
  <c r="G2382" i="23"/>
  <c r="G2381" i="23"/>
  <c r="G2380" i="23"/>
  <c r="G2379" i="23"/>
  <c r="G2378" i="23"/>
  <c r="G2377" i="23"/>
  <c r="G2376" i="23"/>
  <c r="G2375" i="23"/>
  <c r="G2374" i="23"/>
  <c r="G2373" i="23"/>
  <c r="G2372" i="23"/>
  <c r="G2369" i="23"/>
  <c r="G2368" i="23"/>
  <c r="G2367" i="23"/>
  <c r="G2366" i="23"/>
  <c r="G2365" i="23"/>
  <c r="G2364" i="23"/>
  <c r="G2363" i="23"/>
  <c r="G2362" i="23"/>
  <c r="G2361" i="23"/>
  <c r="G2360" i="23"/>
  <c r="G2359" i="23"/>
  <c r="G2356" i="23"/>
  <c r="G2355" i="23"/>
  <c r="G2354" i="23"/>
  <c r="G2353" i="23"/>
  <c r="G2352" i="23"/>
  <c r="G2351" i="23"/>
  <c r="G2350" i="23"/>
  <c r="G2349" i="23"/>
  <c r="G2348" i="23"/>
  <c r="G2347" i="23"/>
  <c r="G2346" i="23"/>
  <c r="G2343" i="23"/>
  <c r="G2342" i="23"/>
  <c r="G2341" i="23"/>
  <c r="G2340" i="23"/>
  <c r="G2339" i="23"/>
  <c r="G2338" i="23"/>
  <c r="G2337" i="23"/>
  <c r="G2336" i="23"/>
  <c r="G2335" i="23"/>
  <c r="G2334" i="23"/>
  <c r="G2333" i="23"/>
  <c r="G2330" i="23"/>
  <c r="G2328" i="23"/>
  <c r="G2326" i="23"/>
  <c r="G2321" i="23"/>
  <c r="G2320" i="23"/>
  <c r="G2315" i="23"/>
  <c r="G2314" i="23"/>
  <c r="G2309" i="23"/>
  <c r="G2308" i="23"/>
  <c r="G2307" i="23"/>
  <c r="G2306" i="23"/>
  <c r="G2305" i="23"/>
  <c r="G2304" i="23"/>
  <c r="G2303" i="23"/>
  <c r="G2302" i="23"/>
  <c r="G2301" i="23"/>
  <c r="G2300" i="23"/>
  <c r="G2299" i="23"/>
  <c r="G2298" i="23"/>
  <c r="G2296" i="23"/>
  <c r="G2295" i="23"/>
  <c r="G2294" i="23"/>
  <c r="G2293" i="23"/>
  <c r="G2292" i="23"/>
  <c r="G2291" i="23"/>
  <c r="G2290" i="23"/>
  <c r="G2289" i="23"/>
  <c r="G2288" i="23"/>
  <c r="G2287" i="23"/>
  <c r="G2286" i="23"/>
  <c r="G2285" i="23"/>
  <c r="G2283" i="23"/>
  <c r="G2282" i="23"/>
  <c r="G2281" i="23"/>
  <c r="G2280" i="23"/>
  <c r="G2279" i="23"/>
  <c r="G2278" i="23"/>
  <c r="G2277" i="23"/>
  <c r="G2276" i="23"/>
  <c r="G2275" i="23"/>
  <c r="G2274" i="23"/>
  <c r="G2273" i="23"/>
  <c r="G2272" i="23"/>
  <c r="G2269" i="23"/>
  <c r="G2268" i="23"/>
  <c r="G2267" i="23"/>
  <c r="G2266" i="23"/>
  <c r="G2265" i="23"/>
  <c r="G2264" i="23"/>
  <c r="G2263" i="23"/>
  <c r="G2262" i="23"/>
  <c r="G2261" i="23"/>
  <c r="G2260" i="23"/>
  <c r="G2259" i="23"/>
  <c r="G2258" i="23"/>
  <c r="G2256" i="23"/>
  <c r="G2255" i="23"/>
  <c r="G2254" i="23"/>
  <c r="G2253" i="23"/>
  <c r="G2252" i="23"/>
  <c r="G2251" i="23"/>
  <c r="G2250" i="23"/>
  <c r="G2249" i="23"/>
  <c r="G2248" i="23"/>
  <c r="G2247" i="23"/>
  <c r="G2246" i="23"/>
  <c r="G2245" i="23"/>
  <c r="G2243" i="23"/>
  <c r="G2242" i="23"/>
  <c r="G2241" i="23"/>
  <c r="G2240" i="23"/>
  <c r="G2239" i="23"/>
  <c r="G2238" i="23"/>
  <c r="G2237" i="23"/>
  <c r="G2236" i="23"/>
  <c r="G2235" i="23"/>
  <c r="G2234" i="23"/>
  <c r="G2233" i="23"/>
  <c r="G2232" i="23"/>
  <c r="G2229" i="23"/>
  <c r="G2228" i="23"/>
  <c r="G2227" i="23"/>
  <c r="G2226" i="23"/>
  <c r="G2225" i="23"/>
  <c r="G2224" i="23"/>
  <c r="G2219" i="23"/>
  <c r="G2218" i="23"/>
  <c r="G2217" i="23"/>
  <c r="G2215" i="23"/>
  <c r="G2214" i="23"/>
  <c r="G2213" i="23"/>
  <c r="G2211" i="23"/>
  <c r="G2210" i="23"/>
  <c r="G2209" i="23"/>
  <c r="G2204" i="23"/>
  <c r="G2203" i="23"/>
  <c r="G2202" i="23"/>
  <c r="G2199" i="23"/>
  <c r="G2198" i="23"/>
  <c r="G2197" i="23"/>
  <c r="G2196" i="23"/>
  <c r="G2195" i="23"/>
  <c r="G2193" i="23"/>
  <c r="G2192" i="23"/>
  <c r="G2191" i="23"/>
  <c r="G2190" i="23"/>
  <c r="G2189" i="23"/>
  <c r="G2187" i="23"/>
  <c r="G2186" i="23"/>
  <c r="G2185" i="23"/>
  <c r="G2184" i="23"/>
  <c r="G2183" i="23"/>
  <c r="G2180" i="23"/>
  <c r="G2179" i="23"/>
  <c r="G2178" i="23"/>
  <c r="G2177" i="23"/>
  <c r="G2176" i="23"/>
  <c r="G2174" i="23"/>
  <c r="G2173" i="23"/>
  <c r="G2172" i="23"/>
  <c r="G2171" i="23"/>
  <c r="G2170" i="23"/>
  <c r="G2168" i="23"/>
  <c r="G2167" i="23"/>
  <c r="G2166" i="23"/>
  <c r="G2165" i="23"/>
  <c r="G2164" i="23"/>
  <c r="G2161" i="23"/>
  <c r="G2160" i="23"/>
  <c r="G2159" i="23"/>
  <c r="G2158" i="23"/>
  <c r="G2157" i="23"/>
  <c r="G2155" i="23"/>
  <c r="G2154" i="23"/>
  <c r="G2153" i="23"/>
  <c r="G2152" i="23"/>
  <c r="G2151" i="23"/>
  <c r="G2149" i="23"/>
  <c r="G2148" i="23"/>
  <c r="G2147" i="23"/>
  <c r="G2146" i="23"/>
  <c r="G2145" i="23"/>
  <c r="G2142" i="23"/>
  <c r="G2141" i="23"/>
  <c r="G2140" i="23"/>
  <c r="G2139" i="23"/>
  <c r="G2138" i="23"/>
  <c r="G2136" i="23"/>
  <c r="G2135" i="23"/>
  <c r="G2134" i="23"/>
  <c r="G2133" i="23"/>
  <c r="G2132" i="23"/>
  <c r="G2130" i="23"/>
  <c r="G2129" i="23"/>
  <c r="G2128" i="23"/>
  <c r="G2127" i="23"/>
  <c r="G2126" i="23"/>
  <c r="G2123" i="23"/>
  <c r="G2122" i="23"/>
  <c r="G2121" i="23"/>
  <c r="G2120" i="23"/>
  <c r="G2119" i="23"/>
  <c r="G2118" i="23"/>
  <c r="G2117" i="23"/>
  <c r="G2116" i="23"/>
  <c r="G2115" i="23"/>
  <c r="G2114" i="23"/>
  <c r="G2112" i="23"/>
  <c r="G2111" i="23"/>
  <c r="G2110" i="23"/>
  <c r="G2109" i="23"/>
  <c r="G2108" i="23"/>
  <c r="G2107" i="23"/>
  <c r="G2106" i="23"/>
  <c r="G2105" i="23"/>
  <c r="G2104" i="23"/>
  <c r="G2103" i="23"/>
  <c r="G2101" i="23"/>
  <c r="G2100" i="23"/>
  <c r="G2099" i="23"/>
  <c r="G2098" i="23"/>
  <c r="G2097" i="23"/>
  <c r="G2096" i="23"/>
  <c r="G2095" i="23"/>
  <c r="G2094" i="23"/>
  <c r="G2093" i="23"/>
  <c r="G2092" i="23"/>
  <c r="G2089" i="23"/>
  <c r="G2088" i="23"/>
  <c r="G2087" i="23"/>
  <c r="G2086" i="23"/>
  <c r="G2085" i="23"/>
  <c r="G2083" i="23"/>
  <c r="G2082" i="23"/>
  <c r="G2081" i="23"/>
  <c r="G2080" i="23"/>
  <c r="G2079" i="23"/>
  <c r="G2077" i="23"/>
  <c r="G2076" i="23"/>
  <c r="G2075" i="23"/>
  <c r="G2074" i="23"/>
  <c r="G2073" i="23"/>
  <c r="G2070" i="23"/>
  <c r="G2069" i="23"/>
  <c r="G2068" i="23"/>
  <c r="G2067" i="23"/>
  <c r="G2066" i="23"/>
  <c r="G2064" i="23"/>
  <c r="G2063" i="23"/>
  <c r="G2062" i="23"/>
  <c r="G2061" i="23"/>
  <c r="G2060" i="23"/>
  <c r="G2058" i="23"/>
  <c r="G2057" i="23"/>
  <c r="G2056" i="23"/>
  <c r="G2055" i="23"/>
  <c r="G2054" i="23"/>
  <c r="G2051" i="23"/>
  <c r="G2050" i="23"/>
  <c r="G2049" i="23"/>
  <c r="G2048" i="23"/>
  <c r="G2047" i="23"/>
  <c r="G2045" i="23"/>
  <c r="G2044" i="23"/>
  <c r="G2043" i="23"/>
  <c r="G2042" i="23"/>
  <c r="G2041" i="23"/>
  <c r="G2039" i="23"/>
  <c r="G2038" i="23"/>
  <c r="G2037" i="23"/>
  <c r="G2036" i="23"/>
  <c r="G2035" i="23"/>
  <c r="G2030" i="23"/>
  <c r="G2029" i="23"/>
  <c r="G2028" i="23"/>
  <c r="G2027" i="23"/>
  <c r="G2025" i="23"/>
  <c r="G2024" i="23"/>
  <c r="G2023" i="23"/>
  <c r="G2022" i="23"/>
  <c r="G2020" i="23"/>
  <c r="G2019" i="23"/>
  <c r="G2018" i="23"/>
  <c r="G2017" i="23"/>
  <c r="G2014" i="23"/>
  <c r="G2013" i="23"/>
  <c r="G2012" i="23"/>
  <c r="G2011" i="23"/>
  <c r="G2009" i="23"/>
  <c r="G2008" i="23"/>
  <c r="G2007" i="23"/>
  <c r="G2006" i="23"/>
  <c r="G2004" i="23"/>
  <c r="G2003" i="23"/>
  <c r="G2002" i="23"/>
  <c r="G2001" i="23"/>
  <c r="G1998" i="23"/>
  <c r="G1997" i="23"/>
  <c r="G1996" i="23"/>
  <c r="G1995" i="23"/>
  <c r="G1993" i="23"/>
  <c r="G1992" i="23"/>
  <c r="G1991" i="23"/>
  <c r="G1990" i="23"/>
  <c r="G1988" i="23"/>
  <c r="G1987" i="23"/>
  <c r="G1986" i="23"/>
  <c r="G1985" i="23"/>
  <c r="G1982" i="23"/>
  <c r="G1981" i="23"/>
  <c r="G1980" i="23"/>
  <c r="G1979" i="23"/>
  <c r="G1977" i="23"/>
  <c r="G1976" i="23"/>
  <c r="G1975" i="23"/>
  <c r="G1974" i="23"/>
  <c r="G1972" i="23"/>
  <c r="G1971" i="23"/>
  <c r="G1970" i="23"/>
  <c r="G1969" i="23"/>
  <c r="G1966" i="23"/>
  <c r="G1965" i="23"/>
  <c r="G1964" i="23"/>
  <c r="G1963" i="23"/>
  <c r="G1961" i="23"/>
  <c r="G1960" i="23"/>
  <c r="G1959" i="23"/>
  <c r="G1958" i="23"/>
  <c r="G1956" i="23"/>
  <c r="G1955" i="23"/>
  <c r="G1954" i="23"/>
  <c r="G1953" i="23"/>
  <c r="G1950" i="23"/>
  <c r="G1949" i="23"/>
  <c r="G1948" i="23"/>
  <c r="G1947" i="23"/>
  <c r="G1945" i="23"/>
  <c r="G1944" i="23"/>
  <c r="G1943" i="23"/>
  <c r="G1942" i="23"/>
  <c r="G1940" i="23"/>
  <c r="G1939" i="23"/>
  <c r="G1938" i="23"/>
  <c r="G1937" i="23"/>
  <c r="G1932" i="23"/>
  <c r="G1931" i="23"/>
  <c r="G1930" i="23"/>
  <c r="G1929" i="23"/>
  <c r="G1926" i="23"/>
  <c r="G1923" i="23"/>
  <c r="G1922" i="23"/>
  <c r="G1921" i="23"/>
  <c r="G1920" i="23"/>
  <c r="G1919" i="23"/>
  <c r="G1918" i="23"/>
  <c r="G1917" i="23"/>
  <c r="G1916" i="23"/>
  <c r="G1914" i="23"/>
  <c r="G1913" i="23"/>
  <c r="G1912" i="23"/>
  <c r="G1911" i="23"/>
  <c r="G1910" i="23"/>
  <c r="G1909" i="23"/>
  <c r="G1908" i="23"/>
  <c r="G1907" i="23"/>
  <c r="G1905" i="23"/>
  <c r="G1904" i="23"/>
  <c r="G1903" i="23"/>
  <c r="G1902" i="23"/>
  <c r="G1901" i="23"/>
  <c r="G1900" i="23"/>
  <c r="G1899" i="23"/>
  <c r="G1898" i="23"/>
  <c r="G1895" i="23"/>
  <c r="G1894" i="23"/>
  <c r="G1893" i="23"/>
  <c r="G1892" i="23"/>
  <c r="G1891" i="23"/>
  <c r="G1890" i="23"/>
  <c r="G1889" i="23"/>
  <c r="G1888" i="23"/>
  <c r="G1886" i="23"/>
  <c r="G1885" i="23"/>
  <c r="G1884" i="23"/>
  <c r="G1883" i="23"/>
  <c r="G1882" i="23"/>
  <c r="G1881" i="23"/>
  <c r="G1880" i="23"/>
  <c r="G1879" i="23"/>
  <c r="G1877" i="23"/>
  <c r="G1876" i="23"/>
  <c r="G1875" i="23"/>
  <c r="G1874" i="23"/>
  <c r="G1873" i="23"/>
  <c r="G1872" i="23"/>
  <c r="G1871" i="23"/>
  <c r="G1870" i="23"/>
  <c r="G1867" i="23"/>
  <c r="G1866" i="23"/>
  <c r="G1865" i="23"/>
  <c r="G1864" i="23"/>
  <c r="G1863" i="23"/>
  <c r="G1862" i="23"/>
  <c r="G1861" i="23"/>
  <c r="G1860" i="23"/>
  <c r="G1858" i="23"/>
  <c r="G1857" i="23"/>
  <c r="G1856" i="23"/>
  <c r="G1855" i="23"/>
  <c r="G1854" i="23"/>
  <c r="G1853" i="23"/>
  <c r="G1852" i="23"/>
  <c r="G1851" i="23"/>
  <c r="G1849" i="23"/>
  <c r="G1848" i="23"/>
  <c r="G1847" i="23"/>
  <c r="G1846" i="23"/>
  <c r="G1845" i="23"/>
  <c r="G1844" i="23"/>
  <c r="G1843" i="23"/>
  <c r="G1842" i="23"/>
  <c r="G1839" i="23"/>
  <c r="G1838" i="23"/>
  <c r="G1837" i="23"/>
  <c r="G1836" i="23"/>
  <c r="G1835" i="23"/>
  <c r="G1834" i="23"/>
  <c r="G1833" i="23"/>
  <c r="G1832" i="23"/>
  <c r="G1830" i="23"/>
  <c r="G1829" i="23"/>
  <c r="G1828" i="23"/>
  <c r="G1827" i="23"/>
  <c r="G1826" i="23"/>
  <c r="G1825" i="23"/>
  <c r="G1824" i="23"/>
  <c r="G1823" i="23"/>
  <c r="G1821" i="23"/>
  <c r="G1820" i="23"/>
  <c r="G1819" i="23"/>
  <c r="G1818" i="23"/>
  <c r="G1817" i="23"/>
  <c r="G1816" i="23"/>
  <c r="G1815" i="23"/>
  <c r="G1814" i="23"/>
  <c r="G1811" i="23"/>
  <c r="G1810" i="23"/>
  <c r="G1809" i="23"/>
  <c r="G1808" i="23"/>
  <c r="G1807" i="23"/>
  <c r="G1806" i="23"/>
  <c r="G1805" i="23"/>
  <c r="G1804" i="23"/>
  <c r="G1802" i="23"/>
  <c r="G1801" i="23"/>
  <c r="G1800" i="23"/>
  <c r="G1799" i="23"/>
  <c r="G1798" i="23"/>
  <c r="G1797" i="23"/>
  <c r="G1796" i="23"/>
  <c r="G1795" i="23"/>
  <c r="G1793" i="23"/>
  <c r="G1792" i="23"/>
  <c r="G1791" i="23"/>
  <c r="G1790" i="23"/>
  <c r="G1789" i="23"/>
  <c r="G1788" i="23"/>
  <c r="G1787" i="23"/>
  <c r="G1786" i="23"/>
  <c r="G1783" i="23"/>
  <c r="G1782" i="23"/>
  <c r="G1781" i="23"/>
  <c r="G1780" i="23"/>
  <c r="G1779" i="23"/>
  <c r="G1778" i="23"/>
  <c r="G1777" i="23"/>
  <c r="G1776" i="23"/>
  <c r="G1774" i="23"/>
  <c r="G1773" i="23"/>
  <c r="G1772" i="23"/>
  <c r="G1771" i="23"/>
  <c r="G1770" i="23"/>
  <c r="G1769" i="23"/>
  <c r="G1768" i="23"/>
  <c r="G1767" i="23"/>
  <c r="G1765" i="23"/>
  <c r="G1764" i="23"/>
  <c r="G1763" i="23"/>
  <c r="G1762" i="23"/>
  <c r="G1761" i="23"/>
  <c r="G1760" i="23"/>
  <c r="G1759" i="23"/>
  <c r="G1758" i="23"/>
  <c r="G1755" i="23"/>
  <c r="G1754" i="23"/>
  <c r="G1753" i="23"/>
  <c r="G1752" i="23"/>
  <c r="G1751" i="23"/>
  <c r="G1750" i="23"/>
  <c r="G1749" i="23"/>
  <c r="G1748" i="23"/>
  <c r="G1746" i="23"/>
  <c r="G1745" i="23"/>
  <c r="G1744" i="23"/>
  <c r="G1743" i="23"/>
  <c r="G1742" i="23"/>
  <c r="G1741" i="23"/>
  <c r="G1740" i="23"/>
  <c r="G1739" i="23"/>
  <c r="G1737" i="23"/>
  <c r="G1736" i="23"/>
  <c r="G1735" i="23"/>
  <c r="G1734" i="23"/>
  <c r="G1733" i="23"/>
  <c r="G1732" i="23"/>
  <c r="G1731" i="23"/>
  <c r="G1730" i="23"/>
  <c r="G1727" i="23"/>
  <c r="G1724" i="23"/>
  <c r="G1723" i="23"/>
  <c r="G1722" i="23"/>
  <c r="G1721" i="23"/>
  <c r="G1720" i="23"/>
  <c r="G1719" i="23"/>
  <c r="G1718" i="23"/>
  <c r="G1717" i="23"/>
  <c r="G1715" i="23"/>
  <c r="G1714" i="23"/>
  <c r="G1713" i="23"/>
  <c r="G1712" i="23"/>
  <c r="G1711" i="23"/>
  <c r="G1710" i="23"/>
  <c r="G1709" i="23"/>
  <c r="G1708" i="23"/>
  <c r="G1706" i="23"/>
  <c r="G1705" i="23"/>
  <c r="G1704" i="23"/>
  <c r="G1703" i="23"/>
  <c r="G1702" i="23"/>
  <c r="G1701" i="23"/>
  <c r="G1700" i="23"/>
  <c r="G1699" i="23"/>
  <c r="G1692" i="23"/>
  <c r="G1691" i="23"/>
  <c r="G1690" i="23"/>
  <c r="G1689" i="23"/>
  <c r="G1688" i="23"/>
  <c r="G1687" i="23"/>
  <c r="G1686" i="23"/>
  <c r="G1685" i="23"/>
  <c r="G1684" i="23"/>
  <c r="G1683" i="23"/>
  <c r="G1682" i="23"/>
  <c r="G1681" i="23"/>
  <c r="G1679" i="23"/>
  <c r="G1678" i="23"/>
  <c r="G1677" i="23"/>
  <c r="G1676" i="23"/>
  <c r="G1675" i="23"/>
  <c r="G1674" i="23"/>
  <c r="G1673" i="23"/>
  <c r="G1672" i="23"/>
  <c r="G1671" i="23"/>
  <c r="G1670" i="23"/>
  <c r="G1669" i="23"/>
  <c r="G1668" i="23"/>
  <c r="G1666" i="23"/>
  <c r="G1665" i="23"/>
  <c r="G1664" i="23"/>
  <c r="G1663" i="23"/>
  <c r="G1662" i="23"/>
  <c r="G1661" i="23"/>
  <c r="G1660" i="23"/>
  <c r="G1659" i="23"/>
  <c r="G1658" i="23"/>
  <c r="G1657" i="23"/>
  <c r="G1656" i="23"/>
  <c r="G1655" i="23"/>
  <c r="G1652" i="23"/>
  <c r="G1651" i="23"/>
  <c r="G1650" i="23"/>
  <c r="G1649" i="23"/>
  <c r="G1648" i="23"/>
  <c r="G1647" i="23"/>
  <c r="G1646" i="23"/>
  <c r="G1645" i="23"/>
  <c r="G1644" i="23"/>
  <c r="G1643" i="23"/>
  <c r="G1642" i="23"/>
  <c r="G1641" i="23"/>
  <c r="G1639" i="23"/>
  <c r="G1638" i="23"/>
  <c r="G1637" i="23"/>
  <c r="G1636" i="23"/>
  <c r="G1635" i="23"/>
  <c r="G1634" i="23"/>
  <c r="G1633" i="23"/>
  <c r="G1632" i="23"/>
  <c r="G1631" i="23"/>
  <c r="G1630" i="23"/>
  <c r="G1629" i="23"/>
  <c r="G1628" i="23"/>
  <c r="G1626" i="23"/>
  <c r="G1625" i="23"/>
  <c r="G1624" i="23"/>
  <c r="G1623" i="23"/>
  <c r="G1622" i="23"/>
  <c r="G1621" i="23"/>
  <c r="G1620" i="23"/>
  <c r="G1619" i="23"/>
  <c r="G1618" i="23"/>
  <c r="G1617" i="23"/>
  <c r="G1616" i="23"/>
  <c r="G1615" i="23"/>
  <c r="G1612" i="23"/>
  <c r="G1611" i="23"/>
  <c r="G1610" i="23"/>
  <c r="G1609" i="23"/>
  <c r="G1608" i="23"/>
  <c r="G1607" i="23"/>
  <c r="G1606" i="23"/>
  <c r="G1604" i="23"/>
  <c r="G1603" i="23"/>
  <c r="G1602" i="23"/>
  <c r="G1601" i="23"/>
  <c r="G1600" i="23"/>
  <c r="G1599" i="23"/>
  <c r="G1598" i="23"/>
  <c r="G1596" i="23"/>
  <c r="G1595" i="23"/>
  <c r="G1594" i="23"/>
  <c r="G1593" i="23"/>
  <c r="G1592" i="23"/>
  <c r="G1591" i="23"/>
  <c r="G1590" i="23"/>
  <c r="G1587" i="23"/>
  <c r="G1586" i="23"/>
  <c r="G1585" i="23"/>
  <c r="G1584" i="23"/>
  <c r="G1583" i="23"/>
  <c r="G1582" i="23"/>
  <c r="G1581" i="23"/>
  <c r="G1580" i="23"/>
  <c r="G1579" i="23"/>
  <c r="G1578" i="23"/>
  <c r="G1577" i="23"/>
  <c r="G1574" i="23"/>
  <c r="G1573" i="23"/>
  <c r="G1572" i="23"/>
  <c r="G1571" i="23"/>
  <c r="G1570" i="23"/>
  <c r="G1569" i="23"/>
  <c r="G1568" i="23"/>
  <c r="G1567" i="23"/>
  <c r="G1566" i="23"/>
  <c r="G1565" i="23"/>
  <c r="G1564" i="23"/>
  <c r="G1561" i="23"/>
  <c r="G1560" i="23"/>
  <c r="G1559" i="23"/>
  <c r="G1558" i="23"/>
  <c r="G1557" i="23"/>
  <c r="G1556" i="23"/>
  <c r="G1555" i="23"/>
  <c r="G1554" i="23"/>
  <c r="G1553" i="23"/>
  <c r="G1552" i="23"/>
  <c r="G1551" i="23"/>
  <c r="G1548" i="23"/>
  <c r="G1547" i="23"/>
  <c r="G1546" i="23"/>
  <c r="G1545" i="23"/>
  <c r="G1544" i="23"/>
  <c r="G1543" i="23"/>
  <c r="G1542" i="23"/>
  <c r="G1541" i="23"/>
  <c r="G1540" i="23"/>
  <c r="G1539" i="23"/>
  <c r="G1538" i="23"/>
  <c r="G1535" i="23"/>
  <c r="G1533" i="23"/>
  <c r="G1531" i="23"/>
  <c r="G1526" i="23"/>
  <c r="G1525" i="23"/>
  <c r="G1520" i="23"/>
  <c r="G1519" i="23"/>
  <c r="G1514" i="23"/>
  <c r="G1513" i="23"/>
  <c r="G1512" i="23"/>
  <c r="G1511" i="23"/>
  <c r="G1510" i="23"/>
  <c r="G1509" i="23"/>
  <c r="G1508" i="23"/>
  <c r="G1507" i="23"/>
  <c r="G1506" i="23"/>
  <c r="G1505" i="23"/>
  <c r="G1504" i="23"/>
  <c r="G1503" i="23"/>
  <c r="G1501" i="23"/>
  <c r="G1500" i="23"/>
  <c r="G1499" i="23"/>
  <c r="G1498" i="23"/>
  <c r="G1497" i="23"/>
  <c r="G1496" i="23"/>
  <c r="G1495" i="23"/>
  <c r="G1494" i="23"/>
  <c r="G1493" i="23"/>
  <c r="G1492" i="23"/>
  <c r="G1491" i="23"/>
  <c r="G1490" i="23"/>
  <c r="G1488" i="23"/>
  <c r="G1487" i="23"/>
  <c r="G1486" i="23"/>
  <c r="G1485" i="23"/>
  <c r="G1484" i="23"/>
  <c r="G1483" i="23"/>
  <c r="G1482" i="23"/>
  <c r="G1481" i="23"/>
  <c r="G1480" i="23"/>
  <c r="G1479" i="23"/>
  <c r="G1478" i="23"/>
  <c r="G1477" i="23"/>
  <c r="G1474" i="23"/>
  <c r="G1473" i="23"/>
  <c r="G1472" i="23"/>
  <c r="G1471" i="23"/>
  <c r="G1470" i="23"/>
  <c r="G1469" i="23"/>
  <c r="G1468" i="23"/>
  <c r="G1467" i="23"/>
  <c r="G1466" i="23"/>
  <c r="G1465" i="23"/>
  <c r="G1464" i="23"/>
  <c r="G1463" i="23"/>
  <c r="G1461" i="23"/>
  <c r="G1460" i="23"/>
  <c r="G1459" i="23"/>
  <c r="G1458" i="23"/>
  <c r="G1457" i="23"/>
  <c r="G1456" i="23"/>
  <c r="G1455" i="23"/>
  <c r="G1454" i="23"/>
  <c r="G1453" i="23"/>
  <c r="G1452" i="23"/>
  <c r="G1451" i="23"/>
  <c r="G1450" i="23"/>
  <c r="G1448" i="23"/>
  <c r="G1447" i="23"/>
  <c r="G1446" i="23"/>
  <c r="G1445" i="23"/>
  <c r="G1444" i="23"/>
  <c r="G1443" i="23"/>
  <c r="G1442" i="23"/>
  <c r="G1441" i="23"/>
  <c r="G1440" i="23"/>
  <c r="G1439" i="23"/>
  <c r="G1438" i="23"/>
  <c r="G1437" i="23"/>
  <c r="G1434" i="23"/>
  <c r="G1433" i="23"/>
  <c r="G1432" i="23"/>
  <c r="G1431" i="23"/>
  <c r="G1430" i="23"/>
  <c r="G1429" i="23"/>
  <c r="G1424" i="23"/>
  <c r="G1423" i="23"/>
  <c r="G1422" i="23"/>
  <c r="G1420" i="23"/>
  <c r="G1419" i="23"/>
  <c r="G1418" i="23"/>
  <c r="G1416" i="23"/>
  <c r="G1415" i="23"/>
  <c r="G1414" i="23"/>
  <c r="G1409" i="23"/>
  <c r="G1408" i="23"/>
  <c r="G1407" i="23"/>
  <c r="G1404" i="23"/>
  <c r="G1403" i="23"/>
  <c r="G1402" i="23"/>
  <c r="G1401" i="23"/>
  <c r="G1400" i="23"/>
  <c r="G1398" i="23"/>
  <c r="G1397" i="23"/>
  <c r="G1396" i="23"/>
  <c r="G1395" i="23"/>
  <c r="G1394" i="23"/>
  <c r="G1392" i="23"/>
  <c r="G1391" i="23"/>
  <c r="G1390" i="23"/>
  <c r="G1389" i="23"/>
  <c r="G1388" i="23"/>
  <c r="G1385" i="23"/>
  <c r="G1384" i="23"/>
  <c r="G1383" i="23"/>
  <c r="G1382" i="23"/>
  <c r="G1381" i="23"/>
  <c r="G1379" i="23"/>
  <c r="G1378" i="23"/>
  <c r="G1377" i="23"/>
  <c r="G1376" i="23"/>
  <c r="G1375" i="23"/>
  <c r="G1373" i="23"/>
  <c r="G1372" i="23"/>
  <c r="G1371" i="23"/>
  <c r="G1370" i="23"/>
  <c r="G1369" i="23"/>
  <c r="G1366" i="23"/>
  <c r="G1365" i="23"/>
  <c r="G1364" i="23"/>
  <c r="G1363" i="23"/>
  <c r="G1362" i="23"/>
  <c r="G1360" i="23"/>
  <c r="G1359" i="23"/>
  <c r="G1358" i="23"/>
  <c r="G1357" i="23"/>
  <c r="G1356" i="23"/>
  <c r="G1354" i="23"/>
  <c r="G1353" i="23"/>
  <c r="G1352" i="23"/>
  <c r="G1351" i="23"/>
  <c r="G1350" i="23"/>
  <c r="G1347" i="23"/>
  <c r="G1346" i="23"/>
  <c r="G1345" i="23"/>
  <c r="G1344" i="23"/>
  <c r="G1343" i="23"/>
  <c r="G1341" i="23"/>
  <c r="G1340" i="23"/>
  <c r="G1339" i="23"/>
  <c r="G1338" i="23"/>
  <c r="G1337" i="23"/>
  <c r="G1335" i="23"/>
  <c r="G1334" i="23"/>
  <c r="G1333" i="23"/>
  <c r="G1332" i="23"/>
  <c r="G1331" i="23"/>
  <c r="G1328" i="23"/>
  <c r="G1327" i="23"/>
  <c r="G1326" i="23"/>
  <c r="G1325" i="23"/>
  <c r="G1324" i="23"/>
  <c r="G1323" i="23"/>
  <c r="G1322" i="23"/>
  <c r="G1321" i="23"/>
  <c r="G1320" i="23"/>
  <c r="G1319" i="23"/>
  <c r="G1317" i="23"/>
  <c r="G1316" i="23"/>
  <c r="G1315" i="23"/>
  <c r="G1314" i="23"/>
  <c r="G1313" i="23"/>
  <c r="G1312" i="23"/>
  <c r="G1311" i="23"/>
  <c r="G1310" i="23"/>
  <c r="G1309" i="23"/>
  <c r="G1308" i="23"/>
  <c r="G1306" i="23"/>
  <c r="G1305" i="23"/>
  <c r="G1304" i="23"/>
  <c r="G1303" i="23"/>
  <c r="G1302" i="23"/>
  <c r="G1301" i="23"/>
  <c r="G1300" i="23"/>
  <c r="G1299" i="23"/>
  <c r="G1298" i="23"/>
  <c r="G1297" i="23"/>
  <c r="G1294" i="23"/>
  <c r="G1293" i="23"/>
  <c r="G1292" i="23"/>
  <c r="G1291" i="23"/>
  <c r="G1290" i="23"/>
  <c r="G1288" i="23"/>
  <c r="G1287" i="23"/>
  <c r="G1286" i="23"/>
  <c r="G1285" i="23"/>
  <c r="G1284" i="23"/>
  <c r="G1282" i="23"/>
  <c r="G1281" i="23"/>
  <c r="G1280" i="23"/>
  <c r="G1279" i="23"/>
  <c r="G1278" i="23"/>
  <c r="G1275" i="23"/>
  <c r="G1274" i="23"/>
  <c r="G1273" i="23"/>
  <c r="G1272" i="23"/>
  <c r="G1271" i="23"/>
  <c r="G1269" i="23"/>
  <c r="G1268" i="23"/>
  <c r="G1267" i="23"/>
  <c r="G1266" i="23"/>
  <c r="G1265" i="23"/>
  <c r="G1263" i="23"/>
  <c r="G1262" i="23"/>
  <c r="G1261" i="23"/>
  <c r="G1260" i="23"/>
  <c r="G1259" i="23"/>
  <c r="G1256" i="23"/>
  <c r="G1255" i="23"/>
  <c r="G1254" i="23"/>
  <c r="G1253" i="23"/>
  <c r="G1252" i="23"/>
  <c r="G1250" i="23"/>
  <c r="G1249" i="23"/>
  <c r="G1248" i="23"/>
  <c r="G1247" i="23"/>
  <c r="G1246" i="23"/>
  <c r="G1244" i="23"/>
  <c r="G1243" i="23"/>
  <c r="G1242" i="23"/>
  <c r="G1241" i="23"/>
  <c r="G1240" i="23"/>
  <c r="G1235" i="23"/>
  <c r="G1234" i="23"/>
  <c r="G1233" i="23"/>
  <c r="G1232" i="23"/>
  <c r="G1230" i="23"/>
  <c r="G1229" i="23"/>
  <c r="G1228" i="23"/>
  <c r="G1227" i="23"/>
  <c r="G1225" i="23"/>
  <c r="G1224" i="23"/>
  <c r="G1223" i="23"/>
  <c r="G1222" i="23"/>
  <c r="G1219" i="23"/>
  <c r="G1218" i="23"/>
  <c r="G1217" i="23"/>
  <c r="G1216" i="23"/>
  <c r="G1214" i="23"/>
  <c r="G1213" i="23"/>
  <c r="G1212" i="23"/>
  <c r="G1211" i="23"/>
  <c r="G1209" i="23"/>
  <c r="G1208" i="23"/>
  <c r="G1207" i="23"/>
  <c r="G1206" i="23"/>
  <c r="G1203" i="23"/>
  <c r="G1202" i="23"/>
  <c r="G1201" i="23"/>
  <c r="G1200" i="23"/>
  <c r="G1198" i="23"/>
  <c r="G1197" i="23"/>
  <c r="G1196" i="23"/>
  <c r="G1195" i="23"/>
  <c r="G1193" i="23"/>
  <c r="G1192" i="23"/>
  <c r="G1191" i="23"/>
  <c r="G1190" i="23"/>
  <c r="G1187" i="23"/>
  <c r="G1186" i="23"/>
  <c r="G1185" i="23"/>
  <c r="G1184" i="23"/>
  <c r="G1182" i="23"/>
  <c r="G1181" i="23"/>
  <c r="G1180" i="23"/>
  <c r="G1179" i="23"/>
  <c r="G1177" i="23"/>
  <c r="G1176" i="23"/>
  <c r="G1175" i="23"/>
  <c r="G1174" i="23"/>
  <c r="G1171" i="23"/>
  <c r="G1170" i="23"/>
  <c r="G1169" i="23"/>
  <c r="G1168" i="23"/>
  <c r="G1166" i="23"/>
  <c r="G1165" i="23"/>
  <c r="G1164" i="23"/>
  <c r="G1163" i="23"/>
  <c r="G1161" i="23"/>
  <c r="G1160" i="23"/>
  <c r="G1159" i="23"/>
  <c r="G1158" i="23"/>
  <c r="G1155" i="23"/>
  <c r="G1154" i="23"/>
  <c r="G1153" i="23"/>
  <c r="G1152" i="23"/>
  <c r="G1150" i="23"/>
  <c r="G1149" i="23"/>
  <c r="G1148" i="23"/>
  <c r="G1147" i="23"/>
  <c r="G1145" i="23"/>
  <c r="G1144" i="23"/>
  <c r="G1143" i="23"/>
  <c r="G1142" i="23"/>
  <c r="G1137" i="23"/>
  <c r="G1136" i="23"/>
  <c r="G1135" i="23"/>
  <c r="G1134" i="23"/>
  <c r="G1131" i="23"/>
  <c r="G1128" i="23"/>
  <c r="G1127" i="23"/>
  <c r="G1126" i="23"/>
  <c r="G1125" i="23"/>
  <c r="G1124" i="23"/>
  <c r="G1123" i="23"/>
  <c r="G1122" i="23"/>
  <c r="G1121" i="23"/>
  <c r="G1119" i="23"/>
  <c r="G1118" i="23"/>
  <c r="G1117" i="23"/>
  <c r="G1116" i="23"/>
  <c r="G1115" i="23"/>
  <c r="G1114" i="23"/>
  <c r="G1113" i="23"/>
  <c r="G1112" i="23"/>
  <c r="G1110" i="23"/>
  <c r="G1109" i="23"/>
  <c r="G1108" i="23"/>
  <c r="G1107" i="23"/>
  <c r="G1106" i="23"/>
  <c r="G1105" i="23"/>
  <c r="G1104" i="23"/>
  <c r="G1103" i="23"/>
  <c r="G1100" i="23"/>
  <c r="G1099" i="23"/>
  <c r="G1098" i="23"/>
  <c r="G1097" i="23"/>
  <c r="G1096" i="23"/>
  <c r="G1095" i="23"/>
  <c r="G1094" i="23"/>
  <c r="G1093" i="23"/>
  <c r="G1091" i="23"/>
  <c r="G1090" i="23"/>
  <c r="G1089" i="23"/>
  <c r="G1088" i="23"/>
  <c r="G1087" i="23"/>
  <c r="G1086" i="23"/>
  <c r="G1085" i="23"/>
  <c r="G1084" i="23"/>
  <c r="G1082" i="23"/>
  <c r="G1081" i="23"/>
  <c r="G1080" i="23"/>
  <c r="G1079" i="23"/>
  <c r="G1078" i="23"/>
  <c r="G1077" i="23"/>
  <c r="G1076" i="23"/>
  <c r="G1075" i="23"/>
  <c r="G1072" i="23"/>
  <c r="G1071" i="23"/>
  <c r="G1070" i="23"/>
  <c r="G1069" i="23"/>
  <c r="G1068" i="23"/>
  <c r="G1067" i="23"/>
  <c r="G1066" i="23"/>
  <c r="G1065" i="23"/>
  <c r="G1063" i="23"/>
  <c r="G1062" i="23"/>
  <c r="G1061" i="23"/>
  <c r="G1060" i="23"/>
  <c r="G1059" i="23"/>
  <c r="G1058" i="23"/>
  <c r="G1057" i="23"/>
  <c r="G1056" i="23"/>
  <c r="G1054" i="23"/>
  <c r="G1053" i="23"/>
  <c r="G1052" i="23"/>
  <c r="G1051" i="23"/>
  <c r="G1050" i="23"/>
  <c r="G1049" i="23"/>
  <c r="G1048" i="23"/>
  <c r="G1047" i="23"/>
  <c r="G1044" i="23"/>
  <c r="G1043" i="23"/>
  <c r="G1042" i="23"/>
  <c r="G1041" i="23"/>
  <c r="G1040" i="23"/>
  <c r="G1039" i="23"/>
  <c r="G1038" i="23"/>
  <c r="G1037" i="23"/>
  <c r="G1035" i="23"/>
  <c r="G1034" i="23"/>
  <c r="G1033" i="23"/>
  <c r="G1032" i="23"/>
  <c r="G1031" i="23"/>
  <c r="G1030" i="23"/>
  <c r="G1029" i="23"/>
  <c r="G1028" i="23"/>
  <c r="G1026" i="23"/>
  <c r="G1025" i="23"/>
  <c r="G1024" i="23"/>
  <c r="G1023" i="23"/>
  <c r="G1022" i="23"/>
  <c r="G1021" i="23"/>
  <c r="G1020" i="23"/>
  <c r="G1019" i="23"/>
  <c r="G1016" i="23"/>
  <c r="G1015" i="23"/>
  <c r="G1014" i="23"/>
  <c r="G1013" i="23"/>
  <c r="G1012" i="23"/>
  <c r="G1011" i="23"/>
  <c r="G1010" i="23"/>
  <c r="G1009" i="23"/>
  <c r="G1007" i="23"/>
  <c r="G1006" i="23"/>
  <c r="G1005" i="23"/>
  <c r="G1004" i="23"/>
  <c r="G1003" i="23"/>
  <c r="G1002" i="23"/>
  <c r="G1001" i="23"/>
  <c r="G1000" i="23"/>
  <c r="G998" i="23"/>
  <c r="G997" i="23"/>
  <c r="G996" i="23"/>
  <c r="G995" i="23"/>
  <c r="G994" i="23"/>
  <c r="G993" i="23"/>
  <c r="G992" i="23"/>
  <c r="G991" i="23"/>
  <c r="G988" i="23"/>
  <c r="G987" i="23"/>
  <c r="G986" i="23"/>
  <c r="G985" i="23"/>
  <c r="G984" i="23"/>
  <c r="G983" i="23"/>
  <c r="H983" i="23" s="1"/>
  <c r="G982" i="23"/>
  <c r="G981" i="23"/>
  <c r="G979" i="23"/>
  <c r="G978" i="23"/>
  <c r="G977" i="23"/>
  <c r="G976" i="23"/>
  <c r="G975" i="23"/>
  <c r="G974" i="23"/>
  <c r="G973" i="23"/>
  <c r="G972" i="23"/>
  <c r="G970" i="23"/>
  <c r="G969" i="23"/>
  <c r="G968" i="23"/>
  <c r="G967" i="23"/>
  <c r="G966" i="23"/>
  <c r="G965" i="23"/>
  <c r="G964" i="23"/>
  <c r="G963" i="23"/>
  <c r="G960" i="23"/>
  <c r="G959" i="23"/>
  <c r="G958" i="23"/>
  <c r="G957" i="23"/>
  <c r="G956" i="23"/>
  <c r="G955" i="23"/>
  <c r="G954" i="23"/>
  <c r="G953" i="23"/>
  <c r="G951" i="23"/>
  <c r="G950" i="23"/>
  <c r="G949" i="23"/>
  <c r="G948" i="23"/>
  <c r="G947" i="23"/>
  <c r="G946" i="23"/>
  <c r="G945" i="23"/>
  <c r="G944" i="23"/>
  <c r="G942" i="23"/>
  <c r="G941" i="23"/>
  <c r="G940" i="23"/>
  <c r="G939" i="23"/>
  <c r="G938" i="23"/>
  <c r="G937" i="23"/>
  <c r="G936" i="23"/>
  <c r="G935" i="23"/>
  <c r="G932" i="23"/>
  <c r="G929" i="23"/>
  <c r="G928" i="23"/>
  <c r="G927" i="23"/>
  <c r="G926" i="23"/>
  <c r="G925" i="23"/>
  <c r="G924" i="23"/>
  <c r="G923" i="23"/>
  <c r="G922" i="23"/>
  <c r="G920" i="23"/>
  <c r="G919" i="23"/>
  <c r="G918" i="23"/>
  <c r="G917" i="23"/>
  <c r="G916" i="23"/>
  <c r="G915" i="23"/>
  <c r="G914" i="23"/>
  <c r="G913" i="23"/>
  <c r="G911" i="23"/>
  <c r="G910" i="23"/>
  <c r="G909" i="23"/>
  <c r="G908" i="23"/>
  <c r="G907" i="23"/>
  <c r="G906" i="23"/>
  <c r="G905" i="23"/>
  <c r="G904" i="23"/>
  <c r="G898" i="23"/>
  <c r="G897" i="23"/>
  <c r="G896" i="23"/>
  <c r="G895" i="23"/>
  <c r="G894" i="23"/>
  <c r="G893" i="23"/>
  <c r="G892" i="23"/>
  <c r="G891" i="23"/>
  <c r="G890" i="23"/>
  <c r="G889" i="23"/>
  <c r="G888" i="23"/>
  <c r="G887" i="23"/>
  <c r="G885" i="23"/>
  <c r="G884" i="23"/>
  <c r="G883" i="23"/>
  <c r="G882" i="23"/>
  <c r="G881" i="23"/>
  <c r="G880" i="23"/>
  <c r="G879" i="23"/>
  <c r="G878" i="23"/>
  <c r="G877" i="23"/>
  <c r="G876" i="23"/>
  <c r="G875" i="23"/>
  <c r="G874" i="23"/>
  <c r="G872" i="23"/>
  <c r="G871" i="23"/>
  <c r="G870" i="23"/>
  <c r="G869" i="23"/>
  <c r="G868" i="23"/>
  <c r="G867" i="23"/>
  <c r="G866" i="23"/>
  <c r="G865" i="23"/>
  <c r="G864" i="23"/>
  <c r="G863" i="23"/>
  <c r="G862" i="23"/>
  <c r="G861" i="23"/>
  <c r="G858" i="23"/>
  <c r="G857" i="23"/>
  <c r="G856" i="23"/>
  <c r="G855" i="23"/>
  <c r="G854" i="23"/>
  <c r="G853" i="23"/>
  <c r="G852" i="23"/>
  <c r="G851" i="23"/>
  <c r="G850" i="23"/>
  <c r="G849" i="23"/>
  <c r="G848" i="23"/>
  <c r="G847" i="23"/>
  <c r="G845" i="23"/>
  <c r="G844" i="23"/>
  <c r="G843" i="23"/>
  <c r="G842" i="23"/>
  <c r="G841" i="23"/>
  <c r="G840" i="23"/>
  <c r="G839" i="23"/>
  <c r="G838" i="23"/>
  <c r="G837" i="23"/>
  <c r="G836" i="23"/>
  <c r="G835" i="23"/>
  <c r="G834" i="23"/>
  <c r="G832" i="23"/>
  <c r="G831" i="23"/>
  <c r="G830" i="23"/>
  <c r="G829" i="23"/>
  <c r="G828" i="23"/>
  <c r="G827" i="23"/>
  <c r="G826" i="23"/>
  <c r="G825" i="23"/>
  <c r="G824" i="23"/>
  <c r="G823" i="23"/>
  <c r="G822" i="23"/>
  <c r="G821" i="23"/>
  <c r="G818" i="23"/>
  <c r="G817" i="23"/>
  <c r="G816" i="23"/>
  <c r="G815" i="23"/>
  <c r="G814" i="23"/>
  <c r="H814" i="23" s="1"/>
  <c r="G813" i="23"/>
  <c r="G812" i="23"/>
  <c r="G810" i="23"/>
  <c r="G809" i="23"/>
  <c r="G808" i="23"/>
  <c r="G807" i="23"/>
  <c r="G806" i="23"/>
  <c r="G805" i="23"/>
  <c r="G804" i="23"/>
  <c r="G802" i="23"/>
  <c r="G801" i="23"/>
  <c r="G800" i="23"/>
  <c r="G799" i="23"/>
  <c r="G798" i="23"/>
  <c r="G797" i="23"/>
  <c r="G796" i="23"/>
  <c r="G793" i="23"/>
  <c r="G792" i="23"/>
  <c r="G791" i="23"/>
  <c r="G790" i="23"/>
  <c r="G789" i="23"/>
  <c r="G788" i="23"/>
  <c r="G787" i="23"/>
  <c r="G786" i="23"/>
  <c r="G785" i="23"/>
  <c r="G784" i="23"/>
  <c r="G783" i="23"/>
  <c r="G780" i="23"/>
  <c r="G779" i="23"/>
  <c r="G778" i="23"/>
  <c r="G777" i="23"/>
  <c r="G776" i="23"/>
  <c r="G775" i="23"/>
  <c r="G774" i="23"/>
  <c r="G773" i="23"/>
  <c r="G772" i="23"/>
  <c r="G771" i="23"/>
  <c r="G770" i="23"/>
  <c r="G767" i="23"/>
  <c r="G766" i="23"/>
  <c r="G765" i="23"/>
  <c r="G764" i="23"/>
  <c r="G763" i="23"/>
  <c r="G762" i="23"/>
  <c r="G761" i="23"/>
  <c r="G760" i="23"/>
  <c r="G759" i="23"/>
  <c r="G758" i="23"/>
  <c r="G757" i="23"/>
  <c r="G754" i="23"/>
  <c r="G753" i="23"/>
  <c r="G752" i="23"/>
  <c r="G751" i="23"/>
  <c r="G750" i="23"/>
  <c r="G749" i="23"/>
  <c r="G748" i="23"/>
  <c r="G747" i="23"/>
  <c r="G746" i="23"/>
  <c r="G745" i="23"/>
  <c r="G744" i="23"/>
  <c r="H743" i="23" s="1"/>
  <c r="G741" i="23"/>
  <c r="G739" i="23"/>
  <c r="G737" i="23"/>
  <c r="G731" i="23"/>
  <c r="G730" i="23"/>
  <c r="G729" i="23"/>
  <c r="G728" i="23"/>
  <c r="H728" i="23" s="1"/>
  <c r="G727" i="23"/>
  <c r="G726" i="23"/>
  <c r="G724" i="23"/>
  <c r="G723" i="23"/>
  <c r="G722" i="23"/>
  <c r="G721" i="23"/>
  <c r="G720" i="23"/>
  <c r="G719" i="23"/>
  <c r="G717" i="23"/>
  <c r="G716" i="23"/>
  <c r="G715" i="23"/>
  <c r="G714" i="23"/>
  <c r="G713" i="23"/>
  <c r="G712" i="23"/>
  <c r="G709" i="23"/>
  <c r="G708" i="23"/>
  <c r="G707" i="23"/>
  <c r="G706" i="23"/>
  <c r="G705" i="23"/>
  <c r="G704" i="23"/>
  <c r="G702" i="23"/>
  <c r="G701" i="23"/>
  <c r="G700" i="23"/>
  <c r="G699" i="23"/>
  <c r="G698" i="23"/>
  <c r="G697" i="23"/>
  <c r="G695" i="23"/>
  <c r="G694" i="23"/>
  <c r="G693" i="23"/>
  <c r="G692" i="23"/>
  <c r="G691" i="23"/>
  <c r="G690" i="23"/>
  <c r="G685" i="23"/>
  <c r="G684" i="23"/>
  <c r="G681" i="23"/>
  <c r="G680" i="23"/>
  <c r="G679" i="23"/>
  <c r="G678" i="23"/>
  <c r="G677" i="23"/>
  <c r="G676" i="23"/>
  <c r="G675" i="23"/>
  <c r="G674" i="23"/>
  <c r="G673" i="23"/>
  <c r="G672" i="23"/>
  <c r="G671" i="23"/>
  <c r="G670" i="23"/>
  <c r="G668" i="23"/>
  <c r="G667" i="23"/>
  <c r="G666" i="23"/>
  <c r="G665" i="23"/>
  <c r="G664" i="23"/>
  <c r="G663" i="23"/>
  <c r="G662" i="23"/>
  <c r="G661" i="23"/>
  <c r="G660" i="23"/>
  <c r="G659" i="23"/>
  <c r="G658" i="23"/>
  <c r="G657" i="23"/>
  <c r="G655" i="23"/>
  <c r="G654" i="23"/>
  <c r="G653" i="23"/>
  <c r="G652" i="23"/>
  <c r="G651" i="23"/>
  <c r="G650" i="23"/>
  <c r="G649" i="23"/>
  <c r="G648" i="23"/>
  <c r="G647" i="23"/>
  <c r="G646" i="23"/>
  <c r="G645" i="23"/>
  <c r="G644" i="23"/>
  <c r="G641" i="23"/>
  <c r="G640" i="23"/>
  <c r="G639" i="23"/>
  <c r="G638" i="23"/>
  <c r="G637" i="23"/>
  <c r="G636" i="23"/>
  <c r="G635" i="23"/>
  <c r="G634" i="23"/>
  <c r="G633" i="23"/>
  <c r="G632" i="23"/>
  <c r="G631" i="23"/>
  <c r="G630" i="23"/>
  <c r="G628" i="23"/>
  <c r="G627" i="23"/>
  <c r="G626" i="23"/>
  <c r="G625" i="23"/>
  <c r="G624" i="23"/>
  <c r="G623" i="23"/>
  <c r="G622" i="23"/>
  <c r="G621" i="23"/>
  <c r="G620" i="23"/>
  <c r="G619" i="23"/>
  <c r="G618" i="23"/>
  <c r="G617" i="23"/>
  <c r="G615" i="23"/>
  <c r="G614" i="23"/>
  <c r="G613" i="23"/>
  <c r="G612" i="23"/>
  <c r="G611" i="23"/>
  <c r="G610" i="23"/>
  <c r="G609" i="23"/>
  <c r="G608" i="23"/>
  <c r="G607" i="23"/>
  <c r="G606" i="23"/>
  <c r="G605" i="23"/>
  <c r="G604" i="23"/>
  <c r="G601" i="23"/>
  <c r="G600" i="23"/>
  <c r="G599" i="23"/>
  <c r="G598" i="23"/>
  <c r="G597" i="23"/>
  <c r="G596" i="23"/>
  <c r="G591" i="23"/>
  <c r="G590" i="23"/>
  <c r="G589" i="23"/>
  <c r="G588" i="23"/>
  <c r="G587" i="23"/>
  <c r="G585" i="23"/>
  <c r="G584" i="23"/>
  <c r="G583" i="23"/>
  <c r="G582" i="23"/>
  <c r="G581" i="23"/>
  <c r="G579" i="23"/>
  <c r="G578" i="23"/>
  <c r="G577" i="23"/>
  <c r="G576" i="23"/>
  <c r="G575" i="23"/>
  <c r="G572" i="23"/>
  <c r="G571" i="23"/>
  <c r="G570" i="23"/>
  <c r="G569" i="23"/>
  <c r="G568" i="23"/>
  <c r="G566" i="23"/>
  <c r="G565" i="23"/>
  <c r="G564" i="23"/>
  <c r="G563" i="23"/>
  <c r="G562" i="23"/>
  <c r="G560" i="23"/>
  <c r="G559" i="23"/>
  <c r="G558" i="23"/>
  <c r="G557" i="23"/>
  <c r="G556" i="23"/>
  <c r="G553" i="23"/>
  <c r="G552" i="23"/>
  <c r="G551" i="23"/>
  <c r="G550" i="23"/>
  <c r="G549" i="23"/>
  <c r="G544" i="23"/>
  <c r="G543" i="23"/>
  <c r="G542" i="23"/>
  <c r="G540" i="23"/>
  <c r="G539" i="23"/>
  <c r="G538" i="23"/>
  <c r="G536" i="23"/>
  <c r="G535" i="23"/>
  <c r="G534" i="23"/>
  <c r="G529" i="23"/>
  <c r="G528" i="23"/>
  <c r="G527" i="23"/>
  <c r="G524" i="23"/>
  <c r="G523" i="23"/>
  <c r="G522" i="23"/>
  <c r="G521" i="23"/>
  <c r="G520" i="23"/>
  <c r="G518" i="23"/>
  <c r="G517" i="23"/>
  <c r="G516" i="23"/>
  <c r="G515" i="23"/>
  <c r="G514" i="23"/>
  <c r="G512" i="23"/>
  <c r="G511" i="23"/>
  <c r="G510" i="23"/>
  <c r="G509" i="23"/>
  <c r="G508" i="23"/>
  <c r="G505" i="23"/>
  <c r="G504" i="23"/>
  <c r="G503" i="23"/>
  <c r="G502" i="23"/>
  <c r="G501" i="23"/>
  <c r="G500" i="23"/>
  <c r="G498" i="23"/>
  <c r="G497" i="23"/>
  <c r="G496" i="23"/>
  <c r="G495" i="23"/>
  <c r="G494" i="23"/>
  <c r="G493" i="23"/>
  <c r="G491" i="23"/>
  <c r="G490" i="23"/>
  <c r="G489" i="23"/>
  <c r="G488" i="23"/>
  <c r="G487" i="23"/>
  <c r="G486" i="23"/>
  <c r="G483" i="23"/>
  <c r="G482" i="23"/>
  <c r="G481" i="23"/>
  <c r="G480" i="23"/>
  <c r="G479" i="23"/>
  <c r="G477" i="23"/>
  <c r="G476" i="23"/>
  <c r="G475" i="23"/>
  <c r="G474" i="23"/>
  <c r="G473" i="23"/>
  <c r="G471" i="23"/>
  <c r="G470" i="23"/>
  <c r="G469" i="23"/>
  <c r="G468" i="23"/>
  <c r="G467" i="23"/>
  <c r="G464" i="23"/>
  <c r="G463" i="23"/>
  <c r="G462" i="23"/>
  <c r="G461" i="23"/>
  <c r="G460" i="23"/>
  <c r="G458" i="23"/>
  <c r="G457" i="23"/>
  <c r="G456" i="23"/>
  <c r="G455" i="23"/>
  <c r="G454" i="23"/>
  <c r="G452" i="23"/>
  <c r="G451" i="23"/>
  <c r="G450" i="23"/>
  <c r="G449" i="23"/>
  <c r="G448" i="23"/>
  <c r="G445" i="23"/>
  <c r="G444" i="23"/>
  <c r="G443" i="23"/>
  <c r="G442" i="23"/>
  <c r="G441" i="23"/>
  <c r="G440" i="23"/>
  <c r="G439" i="23"/>
  <c r="G438" i="23"/>
  <c r="G437" i="23"/>
  <c r="G436" i="23"/>
  <c r="G435" i="23"/>
  <c r="G433" i="23"/>
  <c r="G432" i="23"/>
  <c r="G431" i="23"/>
  <c r="G430" i="23"/>
  <c r="G429" i="23"/>
  <c r="G428" i="23"/>
  <c r="G427" i="23"/>
  <c r="G426" i="23"/>
  <c r="G425" i="23"/>
  <c r="G424" i="23"/>
  <c r="G423" i="23"/>
  <c r="G421" i="23"/>
  <c r="H421" i="23" s="1"/>
  <c r="G420" i="23"/>
  <c r="G419" i="23"/>
  <c r="G418" i="23"/>
  <c r="G417" i="23"/>
  <c r="G416" i="23"/>
  <c r="G415" i="23"/>
  <c r="G414" i="23"/>
  <c r="G413" i="23"/>
  <c r="G412" i="23"/>
  <c r="G411" i="23"/>
  <c r="G408" i="23"/>
  <c r="G407" i="23"/>
  <c r="G406" i="23"/>
  <c r="G405" i="23"/>
  <c r="G404" i="23"/>
  <c r="G403" i="23"/>
  <c r="G401" i="23"/>
  <c r="G400" i="23"/>
  <c r="G399" i="23"/>
  <c r="G398" i="23"/>
  <c r="G397" i="23"/>
  <c r="G396" i="23"/>
  <c r="G394" i="23"/>
  <c r="G393" i="23"/>
  <c r="G392" i="23"/>
  <c r="G391" i="23"/>
  <c r="G390" i="23"/>
  <c r="G389" i="23"/>
  <c r="G386" i="23"/>
  <c r="G385" i="23"/>
  <c r="G384" i="23"/>
  <c r="G383" i="23"/>
  <c r="G382" i="23"/>
  <c r="G381" i="23"/>
  <c r="G379" i="23"/>
  <c r="G378" i="23"/>
  <c r="G377" i="23"/>
  <c r="G376" i="23"/>
  <c r="G375" i="23"/>
  <c r="G374" i="23"/>
  <c r="G372" i="23"/>
  <c r="G371" i="23"/>
  <c r="G370" i="23"/>
  <c r="G369" i="23"/>
  <c r="G368" i="23"/>
  <c r="G367" i="23"/>
  <c r="G364" i="23"/>
  <c r="G363" i="23"/>
  <c r="G362" i="23"/>
  <c r="G361" i="23"/>
  <c r="G360" i="23"/>
  <c r="G359" i="23"/>
  <c r="G357" i="23"/>
  <c r="G356" i="23"/>
  <c r="G355" i="23"/>
  <c r="G354" i="23"/>
  <c r="G353" i="23"/>
  <c r="G352" i="23"/>
  <c r="G350" i="23"/>
  <c r="G349" i="23"/>
  <c r="G348" i="23"/>
  <c r="G347" i="23"/>
  <c r="G346" i="23"/>
  <c r="G345" i="23"/>
  <c r="G340" i="23"/>
  <c r="G339" i="23"/>
  <c r="G338" i="23"/>
  <c r="G337" i="23"/>
  <c r="G335" i="23"/>
  <c r="G334" i="23"/>
  <c r="G333" i="23"/>
  <c r="G332" i="23"/>
  <c r="G330" i="23"/>
  <c r="G329" i="23"/>
  <c r="G328" i="23"/>
  <c r="G327" i="23"/>
  <c r="G324" i="23"/>
  <c r="G323" i="23"/>
  <c r="G322" i="23"/>
  <c r="G321" i="23"/>
  <c r="G319" i="23"/>
  <c r="G318" i="23"/>
  <c r="G317" i="23"/>
  <c r="G316" i="23"/>
  <c r="G314" i="23"/>
  <c r="G313" i="23"/>
  <c r="G312" i="23"/>
  <c r="G311" i="23"/>
  <c r="G308" i="23"/>
  <c r="G307" i="23"/>
  <c r="G306" i="23"/>
  <c r="G305" i="23"/>
  <c r="G303" i="23"/>
  <c r="G302" i="23"/>
  <c r="G301" i="23"/>
  <c r="G300" i="23"/>
  <c r="H299" i="23" s="1"/>
  <c r="G298" i="23"/>
  <c r="G297" i="23"/>
  <c r="G296" i="23"/>
  <c r="G295" i="23"/>
  <c r="G292" i="23"/>
  <c r="G291" i="23"/>
  <c r="G290" i="23"/>
  <c r="G289" i="23"/>
  <c r="G287" i="23"/>
  <c r="G286" i="23"/>
  <c r="H286" i="23" s="1"/>
  <c r="G285" i="23"/>
  <c r="G284" i="23"/>
  <c r="G282" i="23"/>
  <c r="G281" i="23"/>
  <c r="G280" i="23"/>
  <c r="G279" i="23"/>
  <c r="G276" i="23"/>
  <c r="G275" i="23"/>
  <c r="G274" i="23"/>
  <c r="G273" i="23"/>
  <c r="G271" i="23"/>
  <c r="G270" i="23"/>
  <c r="G269" i="23"/>
  <c r="G268" i="23"/>
  <c r="G266" i="23"/>
  <c r="G265" i="23"/>
  <c r="G264" i="23"/>
  <c r="G263" i="23"/>
  <c r="G260" i="23"/>
  <c r="G259" i="23"/>
  <c r="G258" i="23"/>
  <c r="G257" i="23"/>
  <c r="G255" i="23"/>
  <c r="G254" i="23"/>
  <c r="G253" i="23"/>
  <c r="G252" i="23"/>
  <c r="G250" i="23"/>
  <c r="G249" i="23"/>
  <c r="G248" i="23"/>
  <c r="G247" i="23"/>
  <c r="G242" i="23"/>
  <c r="G241" i="23"/>
  <c r="G240" i="23"/>
  <c r="G239" i="23"/>
  <c r="G236" i="23"/>
  <c r="G233" i="23"/>
  <c r="G232" i="23"/>
  <c r="G231" i="23"/>
  <c r="G230" i="23"/>
  <c r="G229" i="23"/>
  <c r="G228" i="23"/>
  <c r="G227" i="23"/>
  <c r="G226" i="23"/>
  <c r="G224" i="23"/>
  <c r="G223" i="23"/>
  <c r="G222" i="23"/>
  <c r="G221" i="23"/>
  <c r="G220" i="23"/>
  <c r="G219" i="23"/>
  <c r="G218" i="23"/>
  <c r="G217" i="23"/>
  <c r="G215" i="23"/>
  <c r="G214" i="23"/>
  <c r="G213" i="23"/>
  <c r="G212" i="23"/>
  <c r="G211" i="23"/>
  <c r="G210" i="23"/>
  <c r="G209" i="23"/>
  <c r="G208" i="23"/>
  <c r="G205" i="23"/>
  <c r="G204" i="23"/>
  <c r="G203" i="23"/>
  <c r="G202" i="23"/>
  <c r="G201" i="23"/>
  <c r="G200" i="23"/>
  <c r="G199" i="23"/>
  <c r="G198" i="23"/>
  <c r="G196" i="23"/>
  <c r="G195" i="23"/>
  <c r="G194" i="23"/>
  <c r="G193" i="23"/>
  <c r="G192" i="23"/>
  <c r="G191" i="23"/>
  <c r="G190" i="23"/>
  <c r="G189" i="23"/>
  <c r="G187" i="23"/>
  <c r="G186" i="23"/>
  <c r="G185" i="23"/>
  <c r="G184" i="23"/>
  <c r="G183" i="23"/>
  <c r="G182" i="23"/>
  <c r="G181" i="23"/>
  <c r="G180" i="23"/>
  <c r="G177" i="23"/>
  <c r="G176" i="23"/>
  <c r="G175" i="23"/>
  <c r="G174" i="23"/>
  <c r="G173" i="23"/>
  <c r="G172" i="23"/>
  <c r="G171" i="23"/>
  <c r="G170" i="23"/>
  <c r="G168" i="23"/>
  <c r="G167" i="23"/>
  <c r="G166" i="23"/>
  <c r="G165" i="23"/>
  <c r="G164" i="23"/>
  <c r="G163" i="23"/>
  <c r="G162" i="23"/>
  <c r="G161" i="23"/>
  <c r="G159" i="23"/>
  <c r="G158" i="23"/>
  <c r="G157" i="23"/>
  <c r="G156" i="23"/>
  <c r="G155" i="23"/>
  <c r="G154" i="23"/>
  <c r="G153" i="23"/>
  <c r="G152" i="23"/>
  <c r="G149" i="23"/>
  <c r="G148" i="23"/>
  <c r="G147" i="23"/>
  <c r="H147" i="23" s="1"/>
  <c r="G146" i="23"/>
  <c r="G145" i="23"/>
  <c r="G144" i="23"/>
  <c r="G143" i="23"/>
  <c r="G142" i="23"/>
  <c r="G140" i="23"/>
  <c r="G139" i="23"/>
  <c r="G138" i="23"/>
  <c r="G137" i="23"/>
  <c r="G136" i="23"/>
  <c r="G135" i="23"/>
  <c r="G134" i="23"/>
  <c r="G133" i="23"/>
  <c r="G131" i="23"/>
  <c r="G130" i="23"/>
  <c r="G129" i="23"/>
  <c r="G128" i="23"/>
  <c r="G127" i="23"/>
  <c r="G126" i="23"/>
  <c r="G125" i="23"/>
  <c r="G124" i="23"/>
  <c r="G121" i="23"/>
  <c r="G120" i="23"/>
  <c r="G119" i="23"/>
  <c r="G118" i="23"/>
  <c r="G117" i="23"/>
  <c r="G116" i="23"/>
  <c r="G115" i="23"/>
  <c r="G114" i="23"/>
  <c r="G112" i="23"/>
  <c r="G111" i="23"/>
  <c r="G110" i="23"/>
  <c r="G109" i="23"/>
  <c r="G108" i="23"/>
  <c r="G107" i="23"/>
  <c r="G106" i="23"/>
  <c r="G105" i="23"/>
  <c r="G103" i="23"/>
  <c r="G102" i="23"/>
  <c r="G101" i="23"/>
  <c r="G100" i="23"/>
  <c r="G99" i="23"/>
  <c r="G98" i="23"/>
  <c r="G97" i="23"/>
  <c r="G96" i="23"/>
  <c r="G93" i="23"/>
  <c r="G92" i="23"/>
  <c r="G91" i="23"/>
  <c r="G90" i="23"/>
  <c r="G89" i="23"/>
  <c r="G88" i="23"/>
  <c r="G87" i="23"/>
  <c r="G86" i="23"/>
  <c r="G84" i="23"/>
  <c r="G83" i="23"/>
  <c r="G82" i="23"/>
  <c r="G81" i="23"/>
  <c r="G80" i="23"/>
  <c r="G79" i="23"/>
  <c r="G78" i="23"/>
  <c r="G77" i="23"/>
  <c r="G75" i="23"/>
  <c r="G74" i="23"/>
  <c r="G73" i="23"/>
  <c r="G72" i="23"/>
  <c r="G71" i="23"/>
  <c r="G70" i="23"/>
  <c r="G69" i="23"/>
  <c r="G68" i="23"/>
  <c r="G65" i="23"/>
  <c r="G64" i="23"/>
  <c r="G63" i="23"/>
  <c r="G62" i="23"/>
  <c r="G61" i="23"/>
  <c r="G60" i="23"/>
  <c r="G59" i="23"/>
  <c r="G58" i="23"/>
  <c r="G56" i="23"/>
  <c r="G55" i="23"/>
  <c r="G54" i="23"/>
  <c r="G53" i="23"/>
  <c r="G52" i="23"/>
  <c r="G51" i="23"/>
  <c r="G50" i="23"/>
  <c r="G49" i="23"/>
  <c r="G47" i="23"/>
  <c r="G46" i="23"/>
  <c r="G45" i="23"/>
  <c r="G44" i="23"/>
  <c r="G43" i="23"/>
  <c r="G42" i="23"/>
  <c r="G41" i="23"/>
  <c r="G40" i="23"/>
  <c r="G37" i="23"/>
  <c r="G34" i="23"/>
  <c r="G33" i="23"/>
  <c r="H33" i="23" s="1"/>
  <c r="G32" i="23"/>
  <c r="G31" i="23"/>
  <c r="G30" i="23"/>
  <c r="G29" i="23"/>
  <c r="G28" i="23"/>
  <c r="G27" i="23"/>
  <c r="G25" i="23"/>
  <c r="G24" i="23"/>
  <c r="G23" i="23"/>
  <c r="G22" i="23"/>
  <c r="G21" i="23"/>
  <c r="G20" i="23"/>
  <c r="G19" i="23"/>
  <c r="G18" i="23"/>
  <c r="G16" i="23"/>
  <c r="G15" i="23"/>
  <c r="G14" i="23"/>
  <c r="G13" i="23"/>
  <c r="G12" i="23"/>
  <c r="G11" i="23"/>
  <c r="G10" i="23"/>
  <c r="G9" i="23"/>
  <c r="H2" i="23" s="1"/>
  <c r="G361" i="22"/>
  <c r="G360" i="22"/>
  <c r="G359" i="22"/>
  <c r="G356" i="22"/>
  <c r="G353" i="22"/>
  <c r="G352" i="22"/>
  <c r="G351" i="22"/>
  <c r="G349" i="22"/>
  <c r="G348" i="22"/>
  <c r="G347" i="22"/>
  <c r="G346" i="22"/>
  <c r="G345" i="22"/>
  <c r="G343" i="22"/>
  <c r="G342" i="22"/>
  <c r="G341" i="22"/>
  <c r="G339" i="22"/>
  <c r="G338" i="22"/>
  <c r="G337" i="22"/>
  <c r="G336" i="22"/>
  <c r="G333" i="22"/>
  <c r="G332" i="22"/>
  <c r="G331" i="22"/>
  <c r="G330" i="22"/>
  <c r="G329" i="22"/>
  <c r="G327" i="22"/>
  <c r="G326" i="22"/>
  <c r="G325" i="22"/>
  <c r="G324" i="22"/>
  <c r="G323" i="22"/>
  <c r="G321" i="22"/>
  <c r="G320" i="22"/>
  <c r="G319" i="22"/>
  <c r="G318" i="22"/>
  <c r="G317" i="22"/>
  <c r="G314" i="22"/>
  <c r="G313" i="22"/>
  <c r="G312" i="22"/>
  <c r="G311" i="22"/>
  <c r="G310" i="22"/>
  <c r="G308" i="22"/>
  <c r="G307" i="22"/>
  <c r="G306" i="22"/>
  <c r="G305" i="22"/>
  <c r="G304" i="22"/>
  <c r="G302" i="22"/>
  <c r="G301" i="22"/>
  <c r="G300" i="22"/>
  <c r="G299" i="22"/>
  <c r="G298" i="22"/>
  <c r="G295" i="22"/>
  <c r="G294" i="22"/>
  <c r="G293" i="22"/>
  <c r="G290" i="22"/>
  <c r="G289" i="22"/>
  <c r="G288" i="22"/>
  <c r="G287" i="22"/>
  <c r="G285" i="22"/>
  <c r="G284" i="22"/>
  <c r="G283" i="22"/>
  <c r="G280" i="22"/>
  <c r="G279" i="22"/>
  <c r="G278" i="22"/>
  <c r="G277" i="22"/>
  <c r="G275" i="22"/>
  <c r="G274" i="22"/>
  <c r="G273" i="22"/>
  <c r="G269" i="22"/>
  <c r="G268" i="22"/>
  <c r="G267" i="22"/>
  <c r="G266" i="22"/>
  <c r="G265" i="22"/>
  <c r="G263" i="22"/>
  <c r="G262" i="22"/>
  <c r="G261" i="22"/>
  <c r="G259" i="22"/>
  <c r="G258" i="22"/>
  <c r="G257" i="22"/>
  <c r="G256" i="22"/>
  <c r="G253" i="22"/>
  <c r="G252" i="22"/>
  <c r="G251" i="22"/>
  <c r="G250" i="22"/>
  <c r="G249" i="22"/>
  <c r="G247" i="22"/>
  <c r="G246" i="22"/>
  <c r="G245" i="22"/>
  <c r="G244" i="22"/>
  <c r="G243" i="22"/>
  <c r="G241" i="22"/>
  <c r="G240" i="22"/>
  <c r="G239" i="22"/>
  <c r="G238" i="22"/>
  <c r="G237" i="22"/>
  <c r="G234" i="22"/>
  <c r="G233" i="22"/>
  <c r="G232" i="22"/>
  <c r="H232" i="22" s="1"/>
  <c r="G231" i="22"/>
  <c r="G230" i="22"/>
  <c r="G228" i="22"/>
  <c r="G227" i="22"/>
  <c r="G226" i="22"/>
  <c r="G225" i="22"/>
  <c r="G224" i="22"/>
  <c r="G222" i="22"/>
  <c r="G221" i="22"/>
  <c r="G220" i="22"/>
  <c r="G219" i="22"/>
  <c r="G218" i="22"/>
  <c r="G215" i="22"/>
  <c r="G214" i="22"/>
  <c r="G213" i="22"/>
  <c r="G210" i="22"/>
  <c r="G209" i="22"/>
  <c r="G208" i="22"/>
  <c r="G207" i="22"/>
  <c r="G205" i="22"/>
  <c r="G204" i="22"/>
  <c r="G203" i="22"/>
  <c r="G200" i="22"/>
  <c r="G199" i="22"/>
  <c r="G198" i="22"/>
  <c r="G197" i="22"/>
  <c r="G195" i="22"/>
  <c r="G194" i="22"/>
  <c r="G193" i="22"/>
  <c r="G189" i="22"/>
  <c r="G188" i="22"/>
  <c r="G187" i="22"/>
  <c r="G184" i="22"/>
  <c r="G183" i="22"/>
  <c r="G182" i="22"/>
  <c r="G180" i="22"/>
  <c r="G179" i="22"/>
  <c r="G177" i="22"/>
  <c r="G176" i="22"/>
  <c r="G174" i="22"/>
  <c r="G173" i="22"/>
  <c r="G170" i="22"/>
  <c r="G169" i="22"/>
  <c r="G168" i="22"/>
  <c r="G167" i="22"/>
  <c r="G165" i="22"/>
  <c r="G164" i="22"/>
  <c r="G163" i="22"/>
  <c r="G162" i="22"/>
  <c r="G159" i="22"/>
  <c r="G158" i="22"/>
  <c r="G157" i="22"/>
  <c r="G156" i="22"/>
  <c r="G155" i="22"/>
  <c r="G153" i="22"/>
  <c r="G152" i="22"/>
  <c r="G151" i="22"/>
  <c r="G150" i="22"/>
  <c r="G149" i="22"/>
  <c r="G147" i="22"/>
  <c r="G146" i="22"/>
  <c r="G145" i="22"/>
  <c r="G144" i="22"/>
  <c r="G143" i="22"/>
  <c r="G140" i="22"/>
  <c r="G139" i="22"/>
  <c r="G138" i="22"/>
  <c r="G137" i="22"/>
  <c r="G136" i="22"/>
  <c r="G134" i="22"/>
  <c r="G133" i="22"/>
  <c r="G132" i="22"/>
  <c r="G131" i="22"/>
  <c r="G130" i="22"/>
  <c r="G128" i="22"/>
  <c r="G127" i="22"/>
  <c r="G126" i="22"/>
  <c r="G125" i="22"/>
  <c r="G124" i="22"/>
  <c r="G121" i="22"/>
  <c r="G120" i="22"/>
  <c r="G119" i="22"/>
  <c r="G116" i="22"/>
  <c r="G115" i="22"/>
  <c r="G114" i="22"/>
  <c r="G113" i="22"/>
  <c r="G111" i="22"/>
  <c r="G110" i="22"/>
  <c r="G109" i="22"/>
  <c r="G106" i="22"/>
  <c r="G105" i="22"/>
  <c r="G104" i="22"/>
  <c r="G103" i="22"/>
  <c r="G101" i="22"/>
  <c r="G100" i="22"/>
  <c r="G99" i="22"/>
  <c r="H98" i="22" s="1"/>
  <c r="G95" i="22"/>
  <c r="G94" i="22"/>
  <c r="G92" i="22"/>
  <c r="G91" i="22"/>
  <c r="G89" i="22"/>
  <c r="G88" i="22"/>
  <c r="G84" i="22"/>
  <c r="G83" i="22"/>
  <c r="G82" i="22"/>
  <c r="G81" i="22"/>
  <c r="G80" i="22"/>
  <c r="H79" i="22" s="1"/>
  <c r="G78" i="22"/>
  <c r="G77" i="22"/>
  <c r="G76" i="22"/>
  <c r="G74" i="22"/>
  <c r="G73" i="22"/>
  <c r="G72" i="22"/>
  <c r="G71" i="22"/>
  <c r="G68" i="22"/>
  <c r="G67" i="22"/>
  <c r="G66" i="22"/>
  <c r="G65" i="22"/>
  <c r="G64" i="22"/>
  <c r="G62" i="22"/>
  <c r="G61" i="22"/>
  <c r="G60" i="22"/>
  <c r="G59" i="22"/>
  <c r="G58" i="22"/>
  <c r="G56" i="22"/>
  <c r="G55" i="22"/>
  <c r="G54" i="22"/>
  <c r="G53" i="22"/>
  <c r="G52" i="22"/>
  <c r="G49" i="22"/>
  <c r="G48" i="22"/>
  <c r="G47" i="22"/>
  <c r="G46" i="22"/>
  <c r="G45" i="22"/>
  <c r="G43" i="22"/>
  <c r="G42" i="22"/>
  <c r="G41" i="22"/>
  <c r="G40" i="22"/>
  <c r="G39" i="22"/>
  <c r="G37" i="22"/>
  <c r="G36" i="22"/>
  <c r="G35" i="22"/>
  <c r="G34" i="22"/>
  <c r="G33" i="22"/>
  <c r="G30" i="22"/>
  <c r="G29" i="22"/>
  <c r="G28" i="22"/>
  <c r="G25" i="22"/>
  <c r="G24" i="22"/>
  <c r="G23" i="22"/>
  <c r="G22" i="22"/>
  <c r="G20" i="22"/>
  <c r="G19" i="22"/>
  <c r="G18" i="22"/>
  <c r="G15" i="22"/>
  <c r="G14" i="22"/>
  <c r="G362" i="22" s="1"/>
  <c r="D22" i="24" s="1"/>
  <c r="G13" i="22"/>
  <c r="G12" i="22"/>
  <c r="G10" i="22"/>
  <c r="G9" i="22"/>
  <c r="G8" i="22"/>
  <c r="G726" i="20"/>
  <c r="G725" i="20"/>
  <c r="G724" i="20"/>
  <c r="G722" i="20"/>
  <c r="G720" i="20"/>
  <c r="G719" i="20"/>
  <c r="G717" i="20"/>
  <c r="G714" i="20"/>
  <c r="G713" i="20"/>
  <c r="G712" i="20"/>
  <c r="G711" i="20"/>
  <c r="G708" i="20"/>
  <c r="G707" i="20"/>
  <c r="G706" i="20"/>
  <c r="G705" i="20"/>
  <c r="G704" i="20"/>
  <c r="G703" i="20"/>
  <c r="G702" i="20"/>
  <c r="G696" i="20"/>
  <c r="G695" i="20"/>
  <c r="G694" i="20"/>
  <c r="G692" i="20"/>
  <c r="G691" i="20"/>
  <c r="G690" i="20"/>
  <c r="G689" i="20"/>
  <c r="G687" i="20"/>
  <c r="G686" i="20"/>
  <c r="G685" i="20"/>
  <c r="G682" i="20"/>
  <c r="G680" i="20"/>
  <c r="G679" i="20"/>
  <c r="G678" i="20"/>
  <c r="G677" i="20"/>
  <c r="G676" i="20"/>
  <c r="G674" i="20"/>
  <c r="G673" i="20"/>
  <c r="G672" i="20"/>
  <c r="G671" i="20"/>
  <c r="G670" i="20"/>
  <c r="G669" i="20"/>
  <c r="G668" i="20"/>
  <c r="G667" i="20"/>
  <c r="G666" i="20"/>
  <c r="G665" i="20"/>
  <c r="G663" i="20"/>
  <c r="G662" i="20"/>
  <c r="G661" i="20"/>
  <c r="G660" i="20"/>
  <c r="G657" i="20"/>
  <c r="G656" i="20"/>
  <c r="G654" i="20"/>
  <c r="G653" i="20"/>
  <c r="G652" i="20"/>
  <c r="G651" i="20"/>
  <c r="G650" i="20"/>
  <c r="G649" i="20"/>
  <c r="G648" i="20"/>
  <c r="G646" i="20"/>
  <c r="G645" i="20"/>
  <c r="G644" i="20"/>
  <c r="G643" i="20"/>
  <c r="G641" i="20"/>
  <c r="G640" i="20"/>
  <c r="G639" i="20"/>
  <c r="G638" i="20"/>
  <c r="G637" i="20"/>
  <c r="G636" i="20"/>
  <c r="G634" i="20"/>
  <c r="G633" i="20"/>
  <c r="G632" i="20"/>
  <c r="G631" i="20"/>
  <c r="G630" i="20"/>
  <c r="G629" i="20"/>
  <c r="G628" i="20"/>
  <c r="G627" i="20"/>
  <c r="G626" i="20"/>
  <c r="G625" i="20"/>
  <c r="G624" i="20"/>
  <c r="G623" i="20"/>
  <c r="G622" i="20"/>
  <c r="G621" i="20"/>
  <c r="G620" i="20"/>
  <c r="G619" i="20"/>
  <c r="G613" i="20"/>
  <c r="G611" i="20"/>
  <c r="G610" i="20"/>
  <c r="G609" i="20"/>
  <c r="G608" i="20"/>
  <c r="G607" i="20"/>
  <c r="G606" i="20"/>
  <c r="G605" i="20"/>
  <c r="G604" i="20"/>
  <c r="G599" i="20"/>
  <c r="G598" i="20"/>
  <c r="G597" i="20"/>
  <c r="G596" i="20"/>
  <c r="G595" i="20"/>
  <c r="G594" i="20"/>
  <c r="G593" i="20"/>
  <c r="G592" i="20"/>
  <c r="G591" i="20"/>
  <c r="G590" i="20"/>
  <c r="G589" i="20"/>
  <c r="G588" i="20"/>
  <c r="G587" i="20"/>
  <c r="G586" i="20"/>
  <c r="G585" i="20"/>
  <c r="G582" i="20"/>
  <c r="G581" i="20"/>
  <c r="G580" i="20"/>
  <c r="G579" i="20"/>
  <c r="G578" i="20"/>
  <c r="G577" i="20"/>
  <c r="G576" i="20"/>
  <c r="G575" i="20"/>
  <c r="G574" i="20"/>
  <c r="G573" i="20"/>
  <c r="G572" i="20"/>
  <c r="G571" i="20"/>
  <c r="G570" i="20"/>
  <c r="G569" i="20"/>
  <c r="G568" i="20"/>
  <c r="G567" i="20"/>
  <c r="G566" i="20"/>
  <c r="G565" i="20"/>
  <c r="G564" i="20"/>
  <c r="G563" i="20"/>
  <c r="G562" i="20"/>
  <c r="G561" i="20"/>
  <c r="G560" i="20"/>
  <c r="G559" i="20"/>
  <c r="G558" i="20"/>
  <c r="G557" i="20"/>
  <c r="G556" i="20"/>
  <c r="G555" i="20"/>
  <c r="G554" i="20"/>
  <c r="G553" i="20"/>
  <c r="G552" i="20"/>
  <c r="G551" i="20"/>
  <c r="G550" i="20"/>
  <c r="G549" i="20"/>
  <c r="G548" i="20"/>
  <c r="G547" i="20"/>
  <c r="G546" i="20"/>
  <c r="G545" i="20"/>
  <c r="G544" i="20"/>
  <c r="G542" i="20"/>
  <c r="G541" i="20"/>
  <c r="G540" i="20"/>
  <c r="G539" i="20"/>
  <c r="G538" i="20"/>
  <c r="G537" i="20"/>
  <c r="G536" i="20"/>
  <c r="G535" i="20"/>
  <c r="G534" i="20"/>
  <c r="G533" i="20"/>
  <c r="G532" i="20"/>
  <c r="G531" i="20"/>
  <c r="G530" i="20"/>
  <c r="G529" i="20"/>
  <c r="G528" i="20"/>
  <c r="G527" i="20"/>
  <c r="G525" i="20"/>
  <c r="G524" i="20"/>
  <c r="G523" i="20"/>
  <c r="G522" i="20"/>
  <c r="G521" i="20"/>
  <c r="G520" i="20"/>
  <c r="G519" i="20"/>
  <c r="G518" i="20"/>
  <c r="G517" i="20"/>
  <c r="G516" i="20"/>
  <c r="G515" i="20"/>
  <c r="G514" i="20"/>
  <c r="G513" i="20"/>
  <c r="G512" i="20"/>
  <c r="G511" i="20"/>
  <c r="G510" i="20"/>
  <c r="G509" i="20"/>
  <c r="G508" i="20"/>
  <c r="G507" i="20"/>
  <c r="G506" i="20"/>
  <c r="G505" i="20"/>
  <c r="G504" i="20"/>
  <c r="G503" i="20"/>
  <c r="G502" i="20"/>
  <c r="G501" i="20"/>
  <c r="G500" i="20"/>
  <c r="G499" i="20"/>
  <c r="G498" i="20"/>
  <c r="G497" i="20"/>
  <c r="G496" i="20"/>
  <c r="G495" i="20"/>
  <c r="G494" i="20"/>
  <c r="G493" i="20"/>
  <c r="G492" i="20"/>
  <c r="G491" i="20"/>
  <c r="G490" i="20"/>
  <c r="G489" i="20"/>
  <c r="G488" i="20"/>
  <c r="G487" i="20"/>
  <c r="G486" i="20"/>
  <c r="G485" i="20"/>
  <c r="G484" i="20"/>
  <c r="G483" i="20"/>
  <c r="G482" i="20"/>
  <c r="G481" i="20"/>
  <c r="G480" i="20"/>
  <c r="G479" i="20"/>
  <c r="G478" i="20"/>
  <c r="G477" i="20"/>
  <c r="G476" i="20"/>
  <c r="G475" i="20"/>
  <c r="G474" i="20"/>
  <c r="G473" i="20"/>
  <c r="G472" i="20"/>
  <c r="G471" i="20"/>
  <c r="G470" i="20"/>
  <c r="G469" i="20"/>
  <c r="G468" i="20"/>
  <c r="G467" i="20"/>
  <c r="G466" i="20"/>
  <c r="G465" i="20"/>
  <c r="G464" i="20"/>
  <c r="G463" i="20"/>
  <c r="G462" i="20"/>
  <c r="G461" i="20"/>
  <c r="G460" i="20"/>
  <c r="G459" i="20"/>
  <c r="G458" i="20"/>
  <c r="G457" i="20"/>
  <c r="G456" i="20"/>
  <c r="G455" i="20"/>
  <c r="G454" i="20"/>
  <c r="G451" i="20"/>
  <c r="G450" i="20"/>
  <c r="G448" i="20"/>
  <c r="G447" i="20"/>
  <c r="G444" i="20"/>
  <c r="G443" i="20"/>
  <c r="G442" i="20"/>
  <c r="G441" i="20"/>
  <c r="G440" i="20"/>
  <c r="G439" i="20"/>
  <c r="G438" i="20"/>
  <c r="G437" i="20"/>
  <c r="G436" i="20"/>
  <c r="G435" i="20"/>
  <c r="G434" i="20"/>
  <c r="G433" i="20"/>
  <c r="G431" i="20"/>
  <c r="G430" i="20"/>
  <c r="G428" i="20"/>
  <c r="G427" i="20"/>
  <c r="G426" i="20"/>
  <c r="G425" i="20"/>
  <c r="G423" i="20"/>
  <c r="G422" i="20"/>
  <c r="G420" i="20"/>
  <c r="G419" i="20"/>
  <c r="G417" i="20"/>
  <c r="G416" i="20"/>
  <c r="G415" i="20"/>
  <c r="G414" i="20"/>
  <c r="G413" i="20"/>
  <c r="G412" i="20"/>
  <c r="G411" i="20"/>
  <c r="G407" i="20"/>
  <c r="G406" i="20"/>
  <c r="G405" i="20"/>
  <c r="G404" i="20"/>
  <c r="G402" i="20"/>
  <c r="G401" i="20"/>
  <c r="G400" i="20"/>
  <c r="G399" i="20"/>
  <c r="G398" i="20"/>
  <c r="G393" i="20"/>
  <c r="G391" i="20"/>
  <c r="G390" i="20"/>
  <c r="G389" i="20"/>
  <c r="G388" i="20"/>
  <c r="G387" i="20"/>
  <c r="G386" i="20"/>
  <c r="G385" i="20"/>
  <c r="G384" i="20"/>
  <c r="G383" i="20"/>
  <c r="G382" i="20"/>
  <c r="G381" i="20"/>
  <c r="G378" i="20"/>
  <c r="G377" i="20"/>
  <c r="G376" i="20"/>
  <c r="G375" i="20"/>
  <c r="G374" i="20"/>
  <c r="G373" i="20"/>
  <c r="G372" i="20"/>
  <c r="G371" i="20"/>
  <c r="G368" i="20"/>
  <c r="G367" i="20"/>
  <c r="G366" i="20"/>
  <c r="G365" i="20"/>
  <c r="G364" i="20"/>
  <c r="G363" i="20"/>
  <c r="G362" i="20"/>
  <c r="G361" i="20"/>
  <c r="G360" i="20"/>
  <c r="G359" i="20"/>
  <c r="G358" i="20"/>
  <c r="G357" i="20"/>
  <c r="G356" i="20"/>
  <c r="G355" i="20"/>
  <c r="G354" i="20"/>
  <c r="G353" i="20"/>
  <c r="G352" i="20"/>
  <c r="G351" i="20"/>
  <c r="G350" i="20"/>
  <c r="G349" i="20"/>
  <c r="G348" i="20"/>
  <c r="G347" i="20"/>
  <c r="G346" i="20"/>
  <c r="G343" i="20"/>
  <c r="G342" i="20"/>
  <c r="G341" i="20"/>
  <c r="G340" i="20"/>
  <c r="G339" i="20"/>
  <c r="G338" i="20"/>
  <c r="G337" i="20"/>
  <c r="G336" i="20"/>
  <c r="G333" i="20"/>
  <c r="G332" i="20"/>
  <c r="G331" i="20"/>
  <c r="G330" i="20"/>
  <c r="G329" i="20"/>
  <c r="G328" i="20"/>
  <c r="G327" i="20"/>
  <c r="G326" i="20"/>
  <c r="G325" i="20"/>
  <c r="G324" i="20"/>
  <c r="G323" i="20"/>
  <c r="G322" i="20"/>
  <c r="G321" i="20"/>
  <c r="G320" i="20"/>
  <c r="G319" i="20"/>
  <c r="G318" i="20"/>
  <c r="G317" i="20"/>
  <c r="G316" i="20"/>
  <c r="G315" i="20"/>
  <c r="G314" i="20"/>
  <c r="G313" i="20"/>
  <c r="G312" i="20"/>
  <c r="G311" i="20"/>
  <c r="G310" i="20"/>
  <c r="G309" i="20"/>
  <c r="G308" i="20"/>
  <c r="G307" i="20"/>
  <c r="G306" i="20"/>
  <c r="G305" i="20"/>
  <c r="G304" i="20"/>
  <c r="G303" i="20"/>
  <c r="G302" i="20"/>
  <c r="G301" i="20"/>
  <c r="G300" i="20"/>
  <c r="G299" i="20"/>
  <c r="G298" i="20"/>
  <c r="G297" i="20"/>
  <c r="G296" i="20"/>
  <c r="G295" i="20"/>
  <c r="G294" i="20"/>
  <c r="G293" i="20"/>
  <c r="G292" i="20"/>
  <c r="G291" i="20"/>
  <c r="G290" i="20"/>
  <c r="G289" i="20"/>
  <c r="G288" i="20"/>
  <c r="G287" i="20"/>
  <c r="G286" i="20"/>
  <c r="G284" i="20"/>
  <c r="G283" i="20"/>
  <c r="G282" i="20"/>
  <c r="G281" i="20"/>
  <c r="G280" i="20"/>
  <c r="G279" i="20"/>
  <c r="G278" i="20"/>
  <c r="G277" i="20"/>
  <c r="G276" i="20"/>
  <c r="G275" i="20"/>
  <c r="G274" i="20"/>
  <c r="G273" i="20"/>
  <c r="G272" i="20"/>
  <c r="G271" i="20"/>
  <c r="G270" i="20"/>
  <c r="G269" i="20"/>
  <c r="G268" i="20"/>
  <c r="G267" i="20"/>
  <c r="G266" i="20"/>
  <c r="G265" i="20"/>
  <c r="G264" i="20"/>
  <c r="G263" i="20"/>
  <c r="G262" i="20"/>
  <c r="G261" i="20"/>
  <c r="G260" i="20"/>
  <c r="G259" i="20"/>
  <c r="G258" i="20"/>
  <c r="G257" i="20"/>
  <c r="G256" i="20"/>
  <c r="G255" i="20"/>
  <c r="G254" i="20"/>
  <c r="G253" i="20"/>
  <c r="G252" i="20"/>
  <c r="G251" i="20"/>
  <c r="G250" i="20"/>
  <c r="G249" i="20"/>
  <c r="G248" i="20"/>
  <c r="G247" i="20"/>
  <c r="G246" i="20"/>
  <c r="G245" i="20"/>
  <c r="G244" i="20"/>
  <c r="G243" i="20"/>
  <c r="G242" i="20"/>
  <c r="G241" i="20"/>
  <c r="G240" i="20"/>
  <c r="G239" i="20"/>
  <c r="G238" i="20"/>
  <c r="G237" i="20"/>
  <c r="G236" i="20"/>
  <c r="G235" i="20"/>
  <c r="G234" i="20"/>
  <c r="G233" i="20"/>
  <c r="G232" i="20"/>
  <c r="G231" i="20"/>
  <c r="G230" i="20"/>
  <c r="G229" i="20"/>
  <c r="G228" i="20"/>
  <c r="G227" i="20"/>
  <c r="G226" i="20"/>
  <c r="G225" i="20"/>
  <c r="G224" i="20"/>
  <c r="G223" i="20"/>
  <c r="G222" i="20"/>
  <c r="G221" i="20"/>
  <c r="G220" i="20"/>
  <c r="G219" i="20"/>
  <c r="G218" i="20"/>
  <c r="G217" i="20"/>
  <c r="G216" i="20"/>
  <c r="G215" i="20"/>
  <c r="G214" i="20"/>
  <c r="G213" i="20"/>
  <c r="G212" i="20"/>
  <c r="G211" i="20"/>
  <c r="G210" i="20"/>
  <c r="G209" i="20"/>
  <c r="G208" i="20"/>
  <c r="G207" i="20"/>
  <c r="G206" i="20"/>
  <c r="G205" i="20"/>
  <c r="G204" i="20"/>
  <c r="G203" i="20"/>
  <c r="G202" i="20"/>
  <c r="G201" i="20"/>
  <c r="G196" i="20"/>
  <c r="G195" i="20"/>
  <c r="G190" i="20"/>
  <c r="G188" i="20"/>
  <c r="G187" i="20"/>
  <c r="G186" i="20"/>
  <c r="G185" i="20"/>
  <c r="G184" i="20"/>
  <c r="G183" i="20"/>
  <c r="G179" i="20"/>
  <c r="G178" i="20"/>
  <c r="G177" i="20"/>
  <c r="G176" i="20"/>
  <c r="G175" i="20"/>
  <c r="G174" i="20"/>
  <c r="G173" i="20"/>
  <c r="G172" i="20"/>
  <c r="G171" i="20"/>
  <c r="G170" i="20"/>
  <c r="G169" i="20"/>
  <c r="G168" i="20"/>
  <c r="G167" i="20"/>
  <c r="G166" i="20"/>
  <c r="G165" i="20"/>
  <c r="G164" i="20"/>
  <c r="G163" i="20"/>
  <c r="G162" i="20"/>
  <c r="G161" i="20"/>
  <c r="G160" i="20"/>
  <c r="G159" i="20"/>
  <c r="G157" i="20"/>
  <c r="G156" i="20"/>
  <c r="G155" i="20"/>
  <c r="G154" i="20"/>
  <c r="G153" i="20"/>
  <c r="G152" i="20"/>
  <c r="G151" i="20"/>
  <c r="G150" i="20"/>
  <c r="G149" i="20"/>
  <c r="G148" i="20"/>
  <c r="G147" i="20"/>
  <c r="G146" i="20"/>
  <c r="G145" i="20"/>
  <c r="G144" i="20"/>
  <c r="G143" i="20"/>
  <c r="G142" i="20"/>
  <c r="G141" i="20"/>
  <c r="G140" i="20"/>
  <c r="G139" i="20"/>
  <c r="G138" i="20"/>
  <c r="G137" i="20"/>
  <c r="G135" i="20"/>
  <c r="G134" i="20"/>
  <c r="G133" i="20"/>
  <c r="G132" i="20"/>
  <c r="G131" i="20"/>
  <c r="G130" i="20"/>
  <c r="G129" i="20"/>
  <c r="G128" i="20"/>
  <c r="G127" i="20"/>
  <c r="G126" i="20"/>
  <c r="G125" i="20"/>
  <c r="G124" i="20"/>
  <c r="G123" i="20"/>
  <c r="G122" i="20"/>
  <c r="G121" i="20"/>
  <c r="G120" i="20"/>
  <c r="G119" i="20"/>
  <c r="G118" i="20"/>
  <c r="G117" i="20"/>
  <c r="G116" i="20"/>
  <c r="G115" i="20"/>
  <c r="G109" i="20"/>
  <c r="G108" i="20"/>
  <c r="G107" i="20"/>
  <c r="G106" i="20"/>
  <c r="G105" i="20"/>
  <c r="G104" i="20"/>
  <c r="G103" i="20"/>
  <c r="G102" i="20"/>
  <c r="G101" i="20"/>
  <c r="G100" i="20"/>
  <c r="G99" i="20"/>
  <c r="G98" i="20"/>
  <c r="G97" i="20"/>
  <c r="G96" i="20"/>
  <c r="G95" i="20"/>
  <c r="G94" i="20"/>
  <c r="G93" i="20"/>
  <c r="G92" i="20"/>
  <c r="G91" i="20"/>
  <c r="G90" i="20"/>
  <c r="G89" i="20"/>
  <c r="G88" i="20"/>
  <c r="G87" i="20"/>
  <c r="G86" i="20"/>
  <c r="G85" i="20"/>
  <c r="G84" i="20"/>
  <c r="G83" i="20"/>
  <c r="G82" i="20"/>
  <c r="G81" i="20"/>
  <c r="G80" i="20"/>
  <c r="G79" i="20"/>
  <c r="G78" i="20"/>
  <c r="G77" i="20"/>
  <c r="G76" i="20"/>
  <c r="G75" i="20"/>
  <c r="G74" i="20"/>
  <c r="G73" i="20"/>
  <c r="G72" i="20"/>
  <c r="G71" i="20"/>
  <c r="G70" i="20"/>
  <c r="G69" i="20"/>
  <c r="G68" i="20"/>
  <c r="G67" i="20"/>
  <c r="G66" i="20"/>
  <c r="G65" i="20"/>
  <c r="G62" i="20"/>
  <c r="G61" i="20"/>
  <c r="G60" i="20"/>
  <c r="G59" i="20"/>
  <c r="G57" i="20"/>
  <c r="G56" i="20"/>
  <c r="G55" i="20"/>
  <c r="G54" i="20"/>
  <c r="G53" i="20"/>
  <c r="G50" i="20"/>
  <c r="G45" i="20"/>
  <c r="G44" i="20"/>
  <c r="G43" i="20"/>
  <c r="G42" i="20"/>
  <c r="G41" i="20"/>
  <c r="G40" i="20"/>
  <c r="G39" i="20"/>
  <c r="G38" i="20"/>
  <c r="G37" i="20"/>
  <c r="G36" i="20"/>
  <c r="G34" i="20"/>
  <c r="G33" i="20"/>
  <c r="G32" i="20"/>
  <c r="G31" i="20"/>
  <c r="G30" i="20"/>
  <c r="G29" i="20"/>
  <c r="G28" i="20"/>
  <c r="G27" i="20"/>
  <c r="G26" i="20"/>
  <c r="G25" i="20"/>
  <c r="G24" i="20"/>
  <c r="G23" i="20"/>
  <c r="G21" i="20"/>
  <c r="G20" i="20"/>
  <c r="G19" i="20"/>
  <c r="G18" i="20"/>
  <c r="G17" i="20"/>
  <c r="G16" i="20"/>
  <c r="G15" i="20"/>
  <c r="G14" i="20"/>
  <c r="G13" i="20"/>
  <c r="G12" i="20"/>
  <c r="G11" i="20"/>
  <c r="G10" i="20"/>
  <c r="G9" i="20"/>
  <c r="G8" i="20"/>
  <c r="G748" i="19"/>
  <c r="G747" i="19"/>
  <c r="G746" i="19"/>
  <c r="G745" i="19"/>
  <c r="G744" i="19"/>
  <c r="G743" i="19"/>
  <c r="G742" i="19"/>
  <c r="G739" i="19"/>
  <c r="G738" i="19"/>
  <c r="G737" i="19"/>
  <c r="G736" i="19"/>
  <c r="G735" i="19"/>
  <c r="G734" i="19"/>
  <c r="G731" i="19"/>
  <c r="G730" i="19"/>
  <c r="G729" i="19"/>
  <c r="G728" i="19"/>
  <c r="G727" i="19"/>
  <c r="G726" i="19"/>
  <c r="G725" i="19"/>
  <c r="G724" i="19"/>
  <c r="G723" i="19"/>
  <c r="G722" i="19"/>
  <c r="G721" i="19"/>
  <c r="G719" i="19"/>
  <c r="G718" i="19"/>
  <c r="G717" i="19"/>
  <c r="G716" i="19"/>
  <c r="G715" i="19"/>
  <c r="G714" i="19"/>
  <c r="G713" i="19"/>
  <c r="G712" i="19"/>
  <c r="G711" i="19"/>
  <c r="G710" i="19"/>
  <c r="G709" i="19"/>
  <c r="G706" i="19"/>
  <c r="G704" i="19"/>
  <c r="G702" i="19"/>
  <c r="G701" i="19"/>
  <c r="G700" i="19"/>
  <c r="G699" i="19"/>
  <c r="G698" i="19"/>
  <c r="G697" i="19"/>
  <c r="G696" i="19"/>
  <c r="G695" i="19"/>
  <c r="G694" i="19"/>
  <c r="G693" i="19"/>
  <c r="G692" i="19"/>
  <c r="G691" i="19"/>
  <c r="G690" i="19"/>
  <c r="G689" i="19"/>
  <c r="G688" i="19"/>
  <c r="G687" i="19"/>
  <c r="G686" i="19"/>
  <c r="G685" i="19"/>
  <c r="G684" i="19"/>
  <c r="G683" i="19"/>
  <c r="G682" i="19"/>
  <c r="G681" i="19"/>
  <c r="G680" i="19"/>
  <c r="G679" i="19"/>
  <c r="G677" i="19"/>
  <c r="G676" i="19"/>
  <c r="G675" i="19"/>
  <c r="G674" i="19"/>
  <c r="G673" i="19"/>
  <c r="G672" i="19"/>
  <c r="G671" i="19"/>
  <c r="G670" i="19"/>
  <c r="G669" i="19"/>
  <c r="G668" i="19"/>
  <c r="G667" i="19"/>
  <c r="G666" i="19"/>
  <c r="G665" i="19"/>
  <c r="G664" i="19"/>
  <c r="G663" i="19"/>
  <c r="G662" i="19"/>
  <c r="G661" i="19"/>
  <c r="G660" i="19"/>
  <c r="G659" i="19"/>
  <c r="G658" i="19"/>
  <c r="G657" i="19"/>
  <c r="G656" i="19"/>
  <c r="G655" i="19"/>
  <c r="G654" i="19"/>
  <c r="G653" i="19"/>
  <c r="G652" i="19"/>
  <c r="G651" i="19"/>
  <c r="G650" i="19"/>
  <c r="G649" i="19"/>
  <c r="G648" i="19"/>
  <c r="G647" i="19"/>
  <c r="G646" i="19"/>
  <c r="G645" i="19"/>
  <c r="G643" i="19"/>
  <c r="G642" i="19"/>
  <c r="G641" i="19"/>
  <c r="G640" i="19"/>
  <c r="G639" i="19"/>
  <c r="G638" i="19"/>
  <c r="G637" i="19"/>
  <c r="G636" i="19"/>
  <c r="G635" i="19"/>
  <c r="G634" i="19"/>
  <c r="G633" i="19"/>
  <c r="G632" i="19"/>
  <c r="G631" i="19"/>
  <c r="G630" i="19"/>
  <c r="G629" i="19"/>
  <c r="G628" i="19"/>
  <c r="G627" i="19"/>
  <c r="G626" i="19"/>
  <c r="G625" i="19"/>
  <c r="G624" i="19"/>
  <c r="G623" i="19"/>
  <c r="G622" i="19"/>
  <c r="G621" i="19"/>
  <c r="G620" i="19"/>
  <c r="G619" i="19"/>
  <c r="G618" i="19"/>
  <c r="G617" i="19"/>
  <c r="G614" i="19"/>
  <c r="G613" i="19"/>
  <c r="G612" i="19"/>
  <c r="G611" i="19"/>
  <c r="G610" i="19"/>
  <c r="G609" i="19"/>
  <c r="G608" i="19"/>
  <c r="G607" i="19"/>
  <c r="G606" i="19"/>
  <c r="G605" i="19"/>
  <c r="G604" i="19"/>
  <c r="G603" i="19"/>
  <c r="G602" i="19"/>
  <c r="G601" i="19"/>
  <c r="G600" i="19"/>
  <c r="G599" i="19"/>
  <c r="G598" i="19"/>
  <c r="G597" i="19"/>
  <c r="G596" i="19"/>
  <c r="G595" i="19"/>
  <c r="G594" i="19"/>
  <c r="G593" i="19"/>
  <c r="G592" i="19"/>
  <c r="G591" i="19"/>
  <c r="G590" i="19"/>
  <c r="G589" i="19"/>
  <c r="G588" i="19"/>
  <c r="G587" i="19"/>
  <c r="G586" i="19"/>
  <c r="G585" i="19"/>
  <c r="G584" i="19"/>
  <c r="G583" i="19"/>
  <c r="G582" i="19"/>
  <c r="G581" i="19"/>
  <c r="G580" i="19"/>
  <c r="G579" i="19"/>
  <c r="G578" i="19"/>
  <c r="G577" i="19"/>
  <c r="G576" i="19"/>
  <c r="G575" i="19"/>
  <c r="G574" i="19"/>
  <c r="G573" i="19"/>
  <c r="G572" i="19"/>
  <c r="G571" i="19"/>
  <c r="G570" i="19"/>
  <c r="G569" i="19"/>
  <c r="G568" i="19"/>
  <c r="G567" i="19"/>
  <c r="G566" i="19"/>
  <c r="G564" i="19"/>
  <c r="G563" i="19"/>
  <c r="G562" i="19"/>
  <c r="G559" i="19"/>
  <c r="G558" i="19"/>
  <c r="G557" i="19"/>
  <c r="G554" i="19"/>
  <c r="G553" i="19"/>
  <c r="G552" i="19"/>
  <c r="G551" i="19"/>
  <c r="G550" i="19"/>
  <c r="G549" i="19"/>
  <c r="G548" i="19"/>
  <c r="G547" i="19"/>
  <c r="G546" i="19"/>
  <c r="G545" i="19"/>
  <c r="G544" i="19"/>
  <c r="G543" i="19"/>
  <c r="G542" i="19"/>
  <c r="G541" i="19"/>
  <c r="G540" i="19"/>
  <c r="G539" i="19"/>
  <c r="G538" i="19"/>
  <c r="G537" i="19"/>
  <c r="G536" i="19"/>
  <c r="G535" i="19"/>
  <c r="G534" i="19"/>
  <c r="G532" i="19"/>
  <c r="G531" i="19"/>
  <c r="G530" i="19"/>
  <c r="G529" i="19"/>
  <c r="G528" i="19"/>
  <c r="G527" i="19"/>
  <c r="G525" i="19"/>
  <c r="G524" i="19"/>
  <c r="G523" i="19"/>
  <c r="G522" i="19"/>
  <c r="G521" i="19"/>
  <c r="G520" i="19"/>
  <c r="G519" i="19"/>
  <c r="G518" i="19"/>
  <c r="G517" i="19"/>
  <c r="G516" i="19"/>
  <c r="G515" i="19"/>
  <c r="G514" i="19"/>
  <c r="G513" i="19"/>
  <c r="G512" i="19"/>
  <c r="G511" i="19"/>
  <c r="G510" i="19"/>
  <c r="G509" i="19"/>
  <c r="G508" i="19"/>
  <c r="G507" i="19"/>
  <c r="G506" i="19"/>
  <c r="G505" i="19"/>
  <c r="G504" i="19"/>
  <c r="G503" i="19"/>
  <c r="G502" i="19"/>
  <c r="G501" i="19"/>
  <c r="G500" i="19"/>
  <c r="G499" i="19"/>
  <c r="G498" i="19"/>
  <c r="G497" i="19"/>
  <c r="G495" i="19"/>
  <c r="G494" i="19"/>
  <c r="G493" i="19"/>
  <c r="G492" i="19"/>
  <c r="G491" i="19"/>
  <c r="G490" i="19"/>
  <c r="G489" i="19"/>
  <c r="G488" i="19"/>
  <c r="G487" i="19"/>
  <c r="G486" i="19"/>
  <c r="G485" i="19"/>
  <c r="G484" i="19"/>
  <c r="G483" i="19"/>
  <c r="G482" i="19"/>
  <c r="G481" i="19"/>
  <c r="G479" i="19"/>
  <c r="G478" i="19"/>
  <c r="G477" i="19"/>
  <c r="G476" i="19"/>
  <c r="G475" i="19"/>
  <c r="G474" i="19"/>
  <c r="G473" i="19"/>
  <c r="G472" i="19"/>
  <c r="G471" i="19"/>
  <c r="G470" i="19"/>
  <c r="G469" i="19"/>
  <c r="G467" i="19"/>
  <c r="G466" i="19"/>
  <c r="G465" i="19"/>
  <c r="G464" i="19"/>
  <c r="G463" i="19"/>
  <c r="G462" i="19"/>
  <c r="G461" i="19"/>
  <c r="G460" i="19"/>
  <c r="G459" i="19"/>
  <c r="G458" i="19"/>
  <c r="G457" i="19"/>
  <c r="G456" i="19"/>
  <c r="G455" i="19"/>
  <c r="G453" i="19"/>
  <c r="G450" i="19"/>
  <c r="G449" i="19"/>
  <c r="G448" i="19"/>
  <c r="G447" i="19"/>
  <c r="G446" i="19"/>
  <c r="G445" i="19"/>
  <c r="G444" i="19"/>
  <c r="G443" i="19"/>
  <c r="G442" i="19"/>
  <c r="G441" i="19"/>
  <c r="G440" i="19"/>
  <c r="G439" i="19"/>
  <c r="G438" i="19"/>
  <c r="G437" i="19"/>
  <c r="G436" i="19"/>
  <c r="G435" i="19"/>
  <c r="G434" i="19"/>
  <c r="G433" i="19"/>
  <c r="G432" i="19"/>
  <c r="G431" i="19"/>
  <c r="G430" i="19"/>
  <c r="G429" i="19"/>
  <c r="G428" i="19"/>
  <c r="G427" i="19"/>
  <c r="G426" i="19"/>
  <c r="G425" i="19"/>
  <c r="G424" i="19"/>
  <c r="G423" i="19"/>
  <c r="G422" i="19"/>
  <c r="G421" i="19"/>
  <c r="G420" i="19"/>
  <c r="G419" i="19"/>
  <c r="G418" i="19"/>
  <c r="G415" i="19"/>
  <c r="G414" i="19"/>
  <c r="G413" i="19"/>
  <c r="G412" i="19"/>
  <c r="G411" i="19"/>
  <c r="G410" i="19"/>
  <c r="G409" i="19"/>
  <c r="G408" i="19"/>
  <c r="G407" i="19"/>
  <c r="G406" i="19"/>
  <c r="G405" i="19"/>
  <c r="G404" i="19"/>
  <c r="G403" i="19"/>
  <c r="G402" i="19"/>
  <c r="G401" i="19"/>
  <c r="G399" i="19"/>
  <c r="G398" i="19"/>
  <c r="G397" i="19"/>
  <c r="G396" i="19"/>
  <c r="G395" i="19"/>
  <c r="G393" i="19"/>
  <c r="G392" i="19"/>
  <c r="G391" i="19"/>
  <c r="G390" i="19"/>
  <c r="G389" i="19"/>
  <c r="G388" i="19"/>
  <c r="G387" i="19"/>
  <c r="G386" i="19"/>
  <c r="G385" i="19"/>
  <c r="G384" i="19"/>
  <c r="G383" i="19"/>
  <c r="G382" i="19"/>
  <c r="G381" i="19"/>
  <c r="G380" i="19"/>
  <c r="G379" i="19"/>
  <c r="G378" i="19"/>
  <c r="G377" i="19"/>
  <c r="G376" i="19"/>
  <c r="G375" i="19"/>
  <c r="G373" i="19"/>
  <c r="G372" i="19"/>
  <c r="G371" i="19"/>
  <c r="G370" i="19"/>
  <c r="G369" i="19"/>
  <c r="G368" i="19"/>
  <c r="G367" i="19"/>
  <c r="G366" i="19"/>
  <c r="G365" i="19"/>
  <c r="G363" i="19"/>
  <c r="G362" i="19"/>
  <c r="G361" i="19"/>
  <c r="G360" i="19"/>
  <c r="G358" i="19"/>
  <c r="G357" i="19"/>
  <c r="G356" i="19"/>
  <c r="G355" i="19"/>
  <c r="G354" i="19"/>
  <c r="G353" i="19"/>
  <c r="G352" i="19"/>
  <c r="G349" i="19"/>
  <c r="G348" i="19"/>
  <c r="G347" i="19"/>
  <c r="G346" i="19"/>
  <c r="G345" i="19"/>
  <c r="G344" i="19"/>
  <c r="G343" i="19"/>
  <c r="G342" i="19"/>
  <c r="G341" i="19"/>
  <c r="G339" i="19"/>
  <c r="G338" i="19"/>
  <c r="G337" i="19"/>
  <c r="G336" i="19"/>
  <c r="G335" i="19"/>
  <c r="G334" i="19"/>
  <c r="G333" i="19"/>
  <c r="G332" i="19"/>
  <c r="G331" i="19"/>
  <c r="G330" i="19"/>
  <c r="G329" i="19"/>
  <c r="G328" i="19"/>
  <c r="G327" i="19"/>
  <c r="G326" i="19"/>
  <c r="G325" i="19"/>
  <c r="G324" i="19"/>
  <c r="G323" i="19"/>
  <c r="G322" i="19"/>
  <c r="G321" i="19"/>
  <c r="G320" i="19"/>
  <c r="G319" i="19"/>
  <c r="G318" i="19"/>
  <c r="G317" i="19"/>
  <c r="G316" i="19"/>
  <c r="G315" i="19"/>
  <c r="G314" i="19"/>
  <c r="G313" i="19"/>
  <c r="G312" i="19"/>
  <c r="G311" i="19"/>
  <c r="G310" i="19"/>
  <c r="G309" i="19"/>
  <c r="G306" i="19"/>
  <c r="G304" i="19"/>
  <c r="G302" i="19"/>
  <c r="G301" i="19"/>
  <c r="G300" i="19"/>
  <c r="G298" i="19"/>
  <c r="G297" i="19"/>
  <c r="G296" i="19"/>
  <c r="G295" i="19"/>
  <c r="G294" i="19"/>
  <c r="G293" i="19"/>
  <c r="G292" i="19"/>
  <c r="G291" i="19"/>
  <c r="G290" i="19"/>
  <c r="G289" i="19"/>
  <c r="G288" i="19"/>
  <c r="G287" i="19"/>
  <c r="G286" i="19"/>
  <c r="G285" i="19"/>
  <c r="G284" i="19"/>
  <c r="G283" i="19"/>
  <c r="G281" i="19"/>
  <c r="G280" i="19"/>
  <c r="G279" i="19"/>
  <c r="G278" i="19"/>
  <c r="G277" i="19"/>
  <c r="G276" i="19"/>
  <c r="G275" i="19"/>
  <c r="G274" i="19"/>
  <c r="G273" i="19"/>
  <c r="G272" i="19"/>
  <c r="G271" i="19"/>
  <c r="G267" i="19"/>
  <c r="G266" i="19"/>
  <c r="G265" i="19"/>
  <c r="G264" i="19"/>
  <c r="G263" i="19"/>
  <c r="G262" i="19"/>
  <c r="G261" i="19"/>
  <c r="G260" i="19"/>
  <c r="G259" i="19"/>
  <c r="G258" i="19"/>
  <c r="G256" i="19"/>
  <c r="G255" i="19"/>
  <c r="G254" i="19"/>
  <c r="G253" i="19"/>
  <c r="G252" i="19"/>
  <c r="G251" i="19"/>
  <c r="G247" i="19"/>
  <c r="G246" i="19"/>
  <c r="G245" i="19"/>
  <c r="G244" i="19"/>
  <c r="G243" i="19"/>
  <c r="G242" i="19"/>
  <c r="G241" i="19"/>
  <c r="G240" i="19"/>
  <c r="G239" i="19"/>
  <c r="G238" i="19"/>
  <c r="G237" i="19"/>
  <c r="G236" i="19"/>
  <c r="G235" i="19"/>
  <c r="G234" i="19"/>
  <c r="G233" i="19"/>
  <c r="G232" i="19"/>
  <c r="G231" i="19"/>
  <c r="G230" i="19"/>
  <c r="G229" i="19"/>
  <c r="G228" i="19"/>
  <c r="G227" i="19"/>
  <c r="G226" i="19"/>
  <c r="G225" i="19"/>
  <c r="G224" i="19"/>
  <c r="G223" i="19"/>
  <c r="G222" i="19"/>
  <c r="G221" i="19"/>
  <c r="G220" i="19"/>
  <c r="G219" i="19"/>
  <c r="G218" i="19"/>
  <c r="G217" i="19"/>
  <c r="G216" i="19"/>
  <c r="G215" i="19"/>
  <c r="G214" i="19"/>
  <c r="G213" i="19"/>
  <c r="G212" i="19"/>
  <c r="G211" i="19"/>
  <c r="G210" i="19"/>
  <c r="G209" i="19"/>
  <c r="G208" i="19"/>
  <c r="G207" i="19"/>
  <c r="G206" i="19"/>
  <c r="G205" i="19"/>
  <c r="G204" i="19"/>
  <c r="G203" i="19"/>
  <c r="G202" i="19"/>
  <c r="G201" i="19"/>
  <c r="G200" i="19"/>
  <c r="G199" i="19"/>
  <c r="G198" i="19"/>
  <c r="G197" i="19"/>
  <c r="G195" i="19"/>
  <c r="G194" i="19"/>
  <c r="G192" i="19"/>
  <c r="G190" i="19"/>
  <c r="G189" i="19"/>
  <c r="G188" i="19"/>
  <c r="G187" i="19"/>
  <c r="G186" i="19"/>
  <c r="G185" i="19"/>
  <c r="G184" i="19"/>
  <c r="G183" i="19"/>
  <c r="G182" i="19"/>
  <c r="G181" i="19"/>
  <c r="G180" i="19"/>
  <c r="G179" i="19"/>
  <c r="G177" i="19"/>
  <c r="G176" i="19"/>
  <c r="G175" i="19"/>
  <c r="G174" i="19"/>
  <c r="G172" i="19"/>
  <c r="G171" i="19"/>
  <c r="G170" i="19"/>
  <c r="G169" i="19"/>
  <c r="G168" i="19"/>
  <c r="G167" i="19"/>
  <c r="G166" i="19"/>
  <c r="G165" i="19"/>
  <c r="G164" i="19"/>
  <c r="G163" i="19"/>
  <c r="G162" i="19"/>
  <c r="G158" i="19"/>
  <c r="G157" i="19"/>
  <c r="G156" i="19"/>
  <c r="G155" i="19"/>
  <c r="G154" i="19"/>
  <c r="G153" i="19"/>
  <c r="G152" i="19"/>
  <c r="G151" i="19"/>
  <c r="G150" i="19"/>
  <c r="G149" i="19"/>
  <c r="G148" i="19"/>
  <c r="G144" i="19"/>
  <c r="G143" i="19"/>
  <c r="G142" i="19"/>
  <c r="G141" i="19"/>
  <c r="G140" i="19"/>
  <c r="G139" i="19"/>
  <c r="G138" i="19"/>
  <c r="G137" i="19"/>
  <c r="G136" i="19"/>
  <c r="G135" i="19"/>
  <c r="G134" i="19"/>
  <c r="G133" i="19"/>
  <c r="G132" i="19"/>
  <c r="G131" i="19"/>
  <c r="G130" i="19"/>
  <c r="G129" i="19"/>
  <c r="G127" i="19"/>
  <c r="G126" i="19"/>
  <c r="G125" i="19"/>
  <c r="G124" i="19"/>
  <c r="G123" i="19"/>
  <c r="G122" i="19"/>
  <c r="G121" i="19"/>
  <c r="G120" i="19"/>
  <c r="G119" i="19"/>
  <c r="G118" i="19"/>
  <c r="G117" i="19"/>
  <c r="G116" i="19"/>
  <c r="G115" i="19"/>
  <c r="G114" i="19"/>
  <c r="G113" i="19"/>
  <c r="G112" i="19"/>
  <c r="G111" i="19"/>
  <c r="G110" i="19"/>
  <c r="G109" i="19"/>
  <c r="G108" i="19"/>
  <c r="G107" i="19"/>
  <c r="G106" i="19"/>
  <c r="G105" i="19"/>
  <c r="G104" i="19"/>
  <c r="G103" i="19"/>
  <c r="G102" i="19"/>
  <c r="G101" i="19"/>
  <c r="G100" i="19"/>
  <c r="G99" i="19"/>
  <c r="G98" i="19"/>
  <c r="G97" i="19"/>
  <c r="G96" i="19"/>
  <c r="G95" i="19"/>
  <c r="G94" i="19"/>
  <c r="G93" i="19"/>
  <c r="G92" i="19"/>
  <c r="G91" i="19"/>
  <c r="G90" i="19"/>
  <c r="G89" i="19"/>
  <c r="G87" i="19"/>
  <c r="G86" i="19"/>
  <c r="G85" i="19"/>
  <c r="G84" i="19"/>
  <c r="G83" i="19"/>
  <c r="G82" i="19"/>
  <c r="G81" i="19"/>
  <c r="G80" i="19"/>
  <c r="G78" i="19"/>
  <c r="G77" i="19"/>
  <c r="G76" i="19"/>
  <c r="G75" i="19"/>
  <c r="G74" i="19"/>
  <c r="G73" i="19"/>
  <c r="G72" i="19"/>
  <c r="G71" i="19"/>
  <c r="G70" i="19"/>
  <c r="G69" i="19"/>
  <c r="G68" i="19"/>
  <c r="G67" i="19"/>
  <c r="G66" i="19"/>
  <c r="G65" i="19"/>
  <c r="G64" i="19"/>
  <c r="G62" i="19"/>
  <c r="G61" i="19"/>
  <c r="G60" i="19"/>
  <c r="G59" i="19"/>
  <c r="G58" i="19"/>
  <c r="G57" i="19"/>
  <c r="G56" i="19"/>
  <c r="G55" i="19"/>
  <c r="G54" i="19"/>
  <c r="G53" i="19"/>
  <c r="G52" i="19"/>
  <c r="G51" i="19"/>
  <c r="G50" i="19"/>
  <c r="G49" i="19"/>
  <c r="G48" i="19"/>
  <c r="G47" i="19"/>
  <c r="G46" i="19"/>
  <c r="G45" i="19"/>
  <c r="G44" i="19"/>
  <c r="G43" i="19"/>
  <c r="G42" i="19"/>
  <c r="G41" i="19"/>
  <c r="G40" i="19"/>
  <c r="G39" i="19"/>
  <c r="G38" i="19"/>
  <c r="G37" i="19"/>
  <c r="G36" i="19"/>
  <c r="G35"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125" i="18"/>
  <c r="G124" i="18"/>
  <c r="G123" i="18"/>
  <c r="G122" i="18"/>
  <c r="G121" i="18"/>
  <c r="G120" i="18"/>
  <c r="G119" i="18"/>
  <c r="G118" i="18"/>
  <c r="G117" i="18"/>
  <c r="G116" i="18"/>
  <c r="G112" i="18"/>
  <c r="G111" i="18"/>
  <c r="G110" i="18"/>
  <c r="G109" i="18"/>
  <c r="G108" i="18"/>
  <c r="G107" i="18"/>
  <c r="G106" i="18"/>
  <c r="G105" i="18"/>
  <c r="G104" i="18"/>
  <c r="G103" i="18"/>
  <c r="G100" i="18"/>
  <c r="G99" i="18"/>
  <c r="G98" i="18"/>
  <c r="G97" i="18"/>
  <c r="G96" i="18"/>
  <c r="G95" i="18"/>
  <c r="G94" i="18"/>
  <c r="G93" i="18"/>
  <c r="G92" i="18"/>
  <c r="G91" i="18"/>
  <c r="G87" i="18"/>
  <c r="G86" i="18"/>
  <c r="G85" i="18"/>
  <c r="G84" i="18"/>
  <c r="G83" i="18"/>
  <c r="G82" i="18"/>
  <c r="G81" i="18"/>
  <c r="G80" i="18"/>
  <c r="G79" i="18"/>
  <c r="G78" i="18"/>
  <c r="G75" i="18"/>
  <c r="G74" i="18"/>
  <c r="G73" i="18"/>
  <c r="G72" i="18"/>
  <c r="G71" i="18"/>
  <c r="G70" i="18"/>
  <c r="G69" i="18"/>
  <c r="G68" i="18"/>
  <c r="G67" i="18"/>
  <c r="G66" i="18"/>
  <c r="G62" i="18"/>
  <c r="G61" i="18"/>
  <c r="G60" i="18"/>
  <c r="G59" i="18"/>
  <c r="G58" i="18"/>
  <c r="G57" i="18"/>
  <c r="G56" i="18"/>
  <c r="G55" i="18"/>
  <c r="G54" i="18"/>
  <c r="G53" i="18"/>
  <c r="G50" i="18"/>
  <c r="G49" i="18"/>
  <c r="G48" i="18"/>
  <c r="G47" i="18"/>
  <c r="G46" i="18"/>
  <c r="G45" i="18"/>
  <c r="G44" i="18"/>
  <c r="G43" i="18"/>
  <c r="G42" i="18"/>
  <c r="G41" i="18"/>
  <c r="G36" i="18"/>
  <c r="G35" i="18"/>
  <c r="G34" i="18"/>
  <c r="G33" i="18"/>
  <c r="G32" i="18"/>
  <c r="G31" i="18"/>
  <c r="G30" i="18"/>
  <c r="G29" i="18"/>
  <c r="G26" i="18"/>
  <c r="G25" i="18"/>
  <c r="G24" i="18"/>
  <c r="G23" i="18"/>
  <c r="G22" i="18"/>
  <c r="G21" i="18"/>
  <c r="G20" i="18"/>
  <c r="G19" i="18"/>
  <c r="G16" i="18"/>
  <c r="G15" i="18"/>
  <c r="G14" i="18"/>
  <c r="G13" i="18"/>
  <c r="G12" i="18"/>
  <c r="G11" i="18"/>
  <c r="G10" i="18"/>
  <c r="G9" i="18"/>
  <c r="H256" i="26" l="1"/>
  <c r="H495" i="26"/>
  <c r="H337" i="26"/>
  <c r="H217" i="26"/>
  <c r="H164" i="26"/>
  <c r="H572" i="26"/>
  <c r="H513" i="26"/>
  <c r="H550" i="26"/>
  <c r="H31" i="26"/>
  <c r="H133" i="26"/>
  <c r="H391" i="26"/>
  <c r="H599" i="26"/>
  <c r="H73" i="26"/>
  <c r="H2" i="26"/>
  <c r="H95" i="26"/>
  <c r="H283" i="26"/>
  <c r="H445" i="26"/>
  <c r="H364" i="26"/>
  <c r="H235" i="26"/>
  <c r="H665" i="26"/>
  <c r="H532" i="26"/>
  <c r="H472" i="26"/>
  <c r="H181" i="26"/>
  <c r="H57" i="26"/>
  <c r="H154" i="26"/>
  <c r="H199" i="26"/>
  <c r="H418" i="26"/>
  <c r="H626" i="26"/>
  <c r="H64" i="23"/>
  <c r="H95" i="23"/>
  <c r="H224" i="23"/>
  <c r="H934" i="23"/>
  <c r="H1198" i="23"/>
  <c r="H1293" i="23"/>
  <c r="H1380" i="23"/>
  <c r="H472" i="23"/>
  <c r="H585" i="23"/>
  <c r="H669" i="23"/>
  <c r="H1117" i="23"/>
  <c r="H1133" i="23"/>
  <c r="H1151" i="23"/>
  <c r="H1167" i="23"/>
  <c r="H1183" i="23"/>
  <c r="H1068" i="23"/>
  <c r="H80" i="23"/>
  <c r="H192" i="23"/>
  <c r="H548" i="23"/>
  <c r="H256" i="23"/>
  <c r="H1228" i="23"/>
  <c r="H900" i="23"/>
  <c r="H1364" i="23"/>
  <c r="H241" i="23"/>
  <c r="H326" i="23"/>
  <c r="H341" i="23"/>
  <c r="H358" i="23"/>
  <c r="H373" i="23"/>
  <c r="H388" i="23"/>
  <c r="H402" i="23"/>
  <c r="H458" i="23"/>
  <c r="H605" i="23"/>
  <c r="H794" i="23"/>
  <c r="H837" i="23"/>
  <c r="H950" i="23"/>
  <c r="H884" i="23"/>
  <c r="H1001" i="23"/>
  <c r="H1332" i="23"/>
  <c r="H513" i="23"/>
  <c r="H1245" i="23"/>
  <c r="H485" i="23"/>
  <c r="H567" i="23"/>
  <c r="H860" i="23"/>
  <c r="H917" i="23"/>
  <c r="H130" i="23"/>
  <c r="H689" i="23"/>
  <c r="H1035" i="23"/>
  <c r="H709" i="23"/>
  <c r="H499" i="23"/>
  <c r="H1100" i="23"/>
  <c r="H1277" i="23"/>
  <c r="H441" i="23"/>
  <c r="H17" i="23"/>
  <c r="H313" i="23"/>
  <c r="H647" i="23"/>
  <c r="H768" i="23"/>
  <c r="H967" i="23"/>
  <c r="H176" i="23"/>
  <c r="H1083" i="23"/>
  <c r="H207" i="23"/>
  <c r="H271" i="23"/>
  <c r="H528" i="23"/>
  <c r="H626" i="23"/>
  <c r="H1261" i="23"/>
  <c r="H1213" i="23"/>
  <c r="H1349" i="23"/>
  <c r="H112" i="23"/>
  <c r="H1018" i="23"/>
  <c r="H48" i="23"/>
  <c r="H160" i="23"/>
  <c r="H1052" i="23"/>
  <c r="H1313" i="23"/>
  <c r="H152" i="22"/>
  <c r="H268" i="22"/>
  <c r="H2" i="22"/>
  <c r="H24" i="22"/>
  <c r="H171" i="22"/>
  <c r="H192" i="22"/>
  <c r="H290" i="22"/>
  <c r="H248" i="22"/>
  <c r="H135" i="22"/>
  <c r="H43" i="22"/>
  <c r="H118" i="22"/>
  <c r="H309" i="22"/>
  <c r="H60" i="22"/>
  <c r="H214" i="22"/>
  <c r="G48" i="28"/>
  <c r="D6" i="30" s="1"/>
  <c r="G164" i="27"/>
  <c r="D5" i="30" s="1"/>
  <c r="G825" i="26"/>
  <c r="D4" i="30" s="1"/>
  <c r="G2489" i="23"/>
  <c r="D23" i="24" s="1"/>
  <c r="G128" i="18"/>
  <c r="G50" i="17"/>
  <c r="G49" i="17"/>
  <c r="G48" i="17"/>
  <c r="G47" i="17"/>
  <c r="G43" i="17"/>
  <c r="G42" i="17"/>
  <c r="G40" i="17"/>
  <c r="G39" i="17"/>
  <c r="G37" i="17"/>
  <c r="G36" i="17"/>
  <c r="G32" i="17"/>
  <c r="G31" i="17"/>
  <c r="G28" i="17"/>
  <c r="G27" i="17"/>
  <c r="G26" i="17"/>
  <c r="G25" i="17"/>
  <c r="G24" i="17"/>
  <c r="G23" i="17"/>
  <c r="G22" i="17"/>
  <c r="G21" i="17"/>
  <c r="G20" i="17"/>
  <c r="G17" i="17"/>
  <c r="G15" i="17"/>
  <c r="G13" i="17"/>
  <c r="G12" i="17"/>
  <c r="G11" i="17"/>
  <c r="G10" i="17"/>
  <c r="G9" i="17"/>
  <c r="G8" i="17"/>
  <c r="G7" i="17"/>
  <c r="G65" i="17"/>
  <c r="G64" i="17"/>
  <c r="G63" i="17"/>
  <c r="G62" i="17"/>
  <c r="G61" i="17"/>
  <c r="G60" i="17"/>
  <c r="G59" i="17"/>
  <c r="G58" i="17"/>
  <c r="G57" i="17"/>
  <c r="G56" i="17"/>
  <c r="G55" i="17"/>
  <c r="G54" i="17"/>
  <c r="G53" i="17"/>
  <c r="G52" i="17"/>
  <c r="G80" i="17"/>
  <c r="G79" i="17"/>
  <c r="G78" i="17"/>
  <c r="G77" i="17"/>
  <c r="G76" i="17"/>
  <c r="G75" i="17"/>
  <c r="G74" i="17"/>
  <c r="G73" i="17"/>
  <c r="G72" i="17"/>
  <c r="G71" i="17"/>
  <c r="G70" i="17"/>
  <c r="G69" i="17"/>
  <c r="G68" i="17"/>
  <c r="G67" i="17"/>
  <c r="G91" i="17"/>
  <c r="G90" i="17"/>
  <c r="G89" i="17"/>
  <c r="G88" i="17"/>
  <c r="G87" i="17"/>
  <c r="G86" i="17"/>
  <c r="G85" i="17"/>
  <c r="G84" i="17"/>
  <c r="G83" i="17"/>
  <c r="G101" i="17"/>
  <c r="G100" i="17"/>
  <c r="G99" i="17"/>
  <c r="G98" i="17"/>
  <c r="G97" i="17"/>
  <c r="G96" i="17"/>
  <c r="G95" i="17"/>
  <c r="G94" i="17"/>
  <c r="G93" i="17"/>
  <c r="G113" i="17"/>
  <c r="G112" i="17"/>
  <c r="G111" i="17"/>
  <c r="G110" i="17"/>
  <c r="G109" i="17"/>
  <c r="G108" i="17"/>
  <c r="G107" i="17"/>
  <c r="G106" i="17"/>
  <c r="G105" i="17"/>
  <c r="G104" i="17"/>
  <c r="G119" i="17"/>
  <c r="G118" i="17"/>
  <c r="G117" i="17"/>
  <c r="G116" i="17"/>
  <c r="G126" i="17"/>
  <c r="G125" i="17"/>
  <c r="G129" i="17"/>
  <c r="G128" i="17"/>
  <c r="G132" i="17"/>
  <c r="G131" i="17"/>
  <c r="G134" i="17"/>
  <c r="G139" i="17"/>
  <c r="G137" i="17"/>
  <c r="G136" i="17"/>
  <c r="G145" i="17"/>
  <c r="G144" i="17"/>
  <c r="G143" i="17"/>
  <c r="G149" i="17"/>
  <c r="G148" i="17"/>
  <c r="G147" i="17"/>
  <c r="G153" i="17"/>
  <c r="G152" i="17"/>
  <c r="G151" i="17"/>
  <c r="G159" i="17"/>
  <c r="G158" i="17"/>
  <c r="G157" i="17"/>
  <c r="G156" i="17"/>
  <c r="G155" i="17"/>
  <c r="G164" i="17"/>
  <c r="G163" i="17"/>
  <c r="G162" i="17"/>
  <c r="G161" i="17"/>
  <c r="G166" i="17"/>
  <c r="G169" i="17"/>
  <c r="G174" i="17"/>
  <c r="G173" i="17"/>
  <c r="G176" i="17"/>
  <c r="G179" i="17"/>
  <c r="G178" i="17"/>
  <c r="G184" i="17"/>
  <c r="G183" i="17"/>
  <c r="G182" i="17"/>
  <c r="G188" i="17"/>
  <c r="G187" i="17"/>
  <c r="G186" i="17"/>
  <c r="G468" i="16"/>
  <c r="G463" i="16"/>
  <c r="G462" i="16"/>
  <c r="G461" i="16"/>
  <c r="G460" i="16"/>
  <c r="G459" i="16"/>
  <c r="G458" i="16"/>
  <c r="G457" i="16"/>
  <c r="G456" i="16"/>
  <c r="G455" i="16"/>
  <c r="G454" i="16"/>
  <c r="G453" i="16"/>
  <c r="G452" i="16"/>
  <c r="G451" i="16"/>
  <c r="G450" i="16"/>
  <c r="G446" i="16"/>
  <c r="G445" i="16"/>
  <c r="G441" i="16"/>
  <c r="G440" i="16"/>
  <c r="G439" i="16"/>
  <c r="G435" i="16"/>
  <c r="G434" i="16"/>
  <c r="G433" i="16"/>
  <c r="G432" i="16"/>
  <c r="G431" i="16"/>
  <c r="G430" i="16"/>
  <c r="G429" i="16"/>
  <c r="G428" i="16"/>
  <c r="G427" i="16"/>
  <c r="G426" i="16"/>
  <c r="G425" i="16"/>
  <c r="G424" i="16"/>
  <c r="G421" i="16"/>
  <c r="G420" i="16"/>
  <c r="G419" i="16"/>
  <c r="G417" i="16"/>
  <c r="G416" i="16"/>
  <c r="G415" i="16"/>
  <c r="G411" i="16"/>
  <c r="G410" i="16"/>
  <c r="G407" i="16"/>
  <c r="G406" i="16"/>
  <c r="G405" i="16"/>
  <c r="G404" i="16"/>
  <c r="G403" i="16"/>
  <c r="G402" i="16"/>
  <c r="G401" i="16"/>
  <c r="G400" i="16"/>
  <c r="G399" i="16"/>
  <c r="G398" i="16"/>
  <c r="G397" i="16"/>
  <c r="G396" i="16"/>
  <c r="G395" i="16"/>
  <c r="G393" i="16"/>
  <c r="G392" i="16"/>
  <c r="G391" i="16"/>
  <c r="G390" i="16"/>
  <c r="G389" i="16"/>
  <c r="G388" i="16"/>
  <c r="G387" i="16"/>
  <c r="G385" i="16"/>
  <c r="G384" i="16"/>
  <c r="G383" i="16"/>
  <c r="G382" i="16"/>
  <c r="G381" i="16"/>
  <c r="G380" i="16"/>
  <c r="G379" i="16"/>
  <c r="G377" i="16"/>
  <c r="G376" i="16"/>
  <c r="G375" i="16"/>
  <c r="G374" i="16"/>
  <c r="G373" i="16"/>
  <c r="G372" i="16"/>
  <c r="G371" i="16"/>
  <c r="G368" i="16"/>
  <c r="G367" i="16"/>
  <c r="G366" i="16"/>
  <c r="G362" i="16"/>
  <c r="G361" i="16"/>
  <c r="G360" i="16"/>
  <c r="G359" i="16"/>
  <c r="G358" i="16"/>
  <c r="G357" i="16"/>
  <c r="G356" i="16"/>
  <c r="G355" i="16"/>
  <c r="G354" i="16"/>
  <c r="G353" i="16"/>
  <c r="G352" i="16"/>
  <c r="G351" i="16"/>
  <c r="G350" i="16"/>
  <c r="G349" i="16"/>
  <c r="G348" i="16"/>
  <c r="G347" i="16"/>
  <c r="G346" i="16"/>
  <c r="G345" i="16"/>
  <c r="G344" i="16"/>
  <c r="G343" i="16"/>
  <c r="G342" i="16"/>
  <c r="G341" i="16"/>
  <c r="G340" i="16"/>
  <c r="G339" i="16"/>
  <c r="G338" i="16"/>
  <c r="G337" i="16"/>
  <c r="G336" i="16"/>
  <c r="G335" i="16"/>
  <c r="G334" i="16"/>
  <c r="G332" i="16"/>
  <c r="G331" i="16"/>
  <c r="G330" i="16"/>
  <c r="G329" i="16"/>
  <c r="G328" i="16"/>
  <c r="G327" i="16"/>
  <c r="G326" i="16"/>
  <c r="G325" i="16"/>
  <c r="G324" i="16"/>
  <c r="G323" i="16"/>
  <c r="G322" i="16"/>
  <c r="G321" i="16"/>
  <c r="G320" i="16"/>
  <c r="G319" i="16"/>
  <c r="G318" i="16"/>
  <c r="G317" i="16"/>
  <c r="G316" i="16"/>
  <c r="G315" i="16"/>
  <c r="G314" i="16"/>
  <c r="G313" i="16"/>
  <c r="G312" i="16"/>
  <c r="G311" i="16"/>
  <c r="G310" i="16"/>
  <c r="G309" i="16"/>
  <c r="G308" i="16"/>
  <c r="G307" i="16"/>
  <c r="G306" i="16"/>
  <c r="G305" i="16"/>
  <c r="G304" i="16"/>
  <c r="G302" i="16"/>
  <c r="G301" i="16"/>
  <c r="G300" i="16"/>
  <c r="G299" i="16"/>
  <c r="G298" i="16"/>
  <c r="G297" i="16"/>
  <c r="G296" i="16"/>
  <c r="G295" i="16"/>
  <c r="G294" i="16"/>
  <c r="G293" i="16"/>
  <c r="G292" i="16"/>
  <c r="G291" i="16"/>
  <c r="G290" i="16"/>
  <c r="G289" i="16"/>
  <c r="G288" i="16"/>
  <c r="G287" i="16"/>
  <c r="G286" i="16"/>
  <c r="G285" i="16"/>
  <c r="G284" i="16"/>
  <c r="G283" i="16"/>
  <c r="G282" i="16"/>
  <c r="G281" i="16"/>
  <c r="G280" i="16"/>
  <c r="G279" i="16"/>
  <c r="G278" i="16"/>
  <c r="G277" i="16"/>
  <c r="G276" i="16"/>
  <c r="G275" i="16"/>
  <c r="G274" i="16"/>
  <c r="G272" i="16"/>
  <c r="G271" i="16"/>
  <c r="G270" i="16"/>
  <c r="G268" i="16"/>
  <c r="G267" i="16"/>
  <c r="G266" i="16"/>
  <c r="G264" i="16"/>
  <c r="G263" i="16"/>
  <c r="G262" i="16"/>
  <c r="G258" i="16"/>
  <c r="G257" i="16"/>
  <c r="G256" i="16"/>
  <c r="G255" i="16"/>
  <c r="G254" i="16"/>
  <c r="G253" i="16"/>
  <c r="G252" i="16"/>
  <c r="G251" i="16"/>
  <c r="G250" i="16"/>
  <c r="G249" i="16"/>
  <c r="G248" i="16"/>
  <c r="G247" i="16"/>
  <c r="G246" i="16"/>
  <c r="G245" i="16"/>
  <c r="G244" i="16"/>
  <c r="G243" i="16"/>
  <c r="G239" i="16"/>
  <c r="G238" i="16"/>
  <c r="G237" i="16"/>
  <c r="G236" i="16"/>
  <c r="G235" i="16"/>
  <c r="G234" i="16"/>
  <c r="G232" i="16"/>
  <c r="G231" i="16"/>
  <c r="G230" i="16"/>
  <c r="G229" i="16"/>
  <c r="G228" i="16"/>
  <c r="G227" i="16"/>
  <c r="G225" i="16"/>
  <c r="G224" i="16"/>
  <c r="G223" i="16"/>
  <c r="G222" i="16"/>
  <c r="G221" i="16"/>
  <c r="G220" i="16"/>
  <c r="G216" i="16"/>
  <c r="G215" i="16"/>
  <c r="G214" i="16"/>
  <c r="G213" i="16"/>
  <c r="G211" i="16"/>
  <c r="G210" i="16"/>
  <c r="G209" i="16"/>
  <c r="G207" i="16"/>
  <c r="G206" i="16"/>
  <c r="G205" i="16"/>
  <c r="G202" i="16"/>
  <c r="G201" i="16"/>
  <c r="G200" i="16"/>
  <c r="G199" i="16"/>
  <c r="G198" i="16"/>
  <c r="G197" i="16"/>
  <c r="G196" i="16"/>
  <c r="G195" i="16"/>
  <c r="G194" i="16"/>
  <c r="G193" i="16"/>
  <c r="G192" i="16"/>
  <c r="G191" i="16"/>
  <c r="G189" i="16"/>
  <c r="G188" i="16"/>
  <c r="G187" i="16"/>
  <c r="G186" i="16"/>
  <c r="G185" i="16"/>
  <c r="G182" i="16"/>
  <c r="G180" i="16"/>
  <c r="G179" i="16"/>
  <c r="G178" i="16"/>
  <c r="G177" i="16"/>
  <c r="G176" i="16"/>
  <c r="G175" i="16"/>
  <c r="G174" i="16"/>
  <c r="G173" i="16"/>
  <c r="G172" i="16"/>
  <c r="G170" i="16"/>
  <c r="G169" i="16"/>
  <c r="G167" i="16"/>
  <c r="G166" i="16"/>
  <c r="G165" i="16"/>
  <c r="G164" i="16"/>
  <c r="G163" i="16"/>
  <c r="G162" i="16"/>
  <c r="G159" i="16"/>
  <c r="G158" i="16"/>
  <c r="G157" i="16"/>
  <c r="G156" i="16"/>
  <c r="G155" i="16"/>
  <c r="G154" i="16"/>
  <c r="G153" i="16"/>
  <c r="G152" i="16"/>
  <c r="G150" i="16"/>
  <c r="G149" i="16"/>
  <c r="G148" i="16"/>
  <c r="G147" i="16"/>
  <c r="G146" i="16"/>
  <c r="G145" i="16"/>
  <c r="G144" i="16"/>
  <c r="G143" i="16"/>
  <c r="G142" i="16"/>
  <c r="G141" i="16"/>
  <c r="G140" i="16"/>
  <c r="G137" i="16"/>
  <c r="G135" i="16"/>
  <c r="G134" i="16"/>
  <c r="G133" i="16"/>
  <c r="G132" i="16"/>
  <c r="G131" i="16"/>
  <c r="G130" i="16"/>
  <c r="G129" i="16"/>
  <c r="G128" i="16"/>
  <c r="G127" i="16"/>
  <c r="G126" i="16"/>
  <c r="G125" i="16"/>
  <c r="G124" i="16"/>
  <c r="G123" i="16"/>
  <c r="G122" i="16"/>
  <c r="G121" i="16"/>
  <c r="G120" i="16"/>
  <c r="G119" i="16"/>
  <c r="G118" i="16"/>
  <c r="G117" i="16"/>
  <c r="G116" i="16"/>
  <c r="G115" i="16"/>
  <c r="G114" i="16"/>
  <c r="G113" i="16"/>
  <c r="G112" i="16"/>
  <c r="G111" i="16"/>
  <c r="G110" i="16"/>
  <c r="G109" i="16"/>
  <c r="G108" i="16"/>
  <c r="G107" i="16"/>
  <c r="G106" i="16"/>
  <c r="G105" i="16"/>
  <c r="G104" i="16"/>
  <c r="G101" i="16"/>
  <c r="G100" i="16"/>
  <c r="G99" i="16"/>
  <c r="G98" i="16"/>
  <c r="G95" i="16"/>
  <c r="G94" i="16"/>
  <c r="G93" i="16"/>
  <c r="G92" i="16"/>
  <c r="G91" i="16"/>
  <c r="G89" i="16"/>
  <c r="G88" i="16"/>
  <c r="G87" i="16"/>
  <c r="G86" i="16"/>
  <c r="G85" i="16"/>
  <c r="G84" i="16"/>
  <c r="G83" i="16"/>
  <c r="G82" i="16"/>
  <c r="G81" i="16"/>
  <c r="G80" i="16"/>
  <c r="G79" i="16"/>
  <c r="G78" i="16"/>
  <c r="G75" i="16"/>
  <c r="G74" i="16"/>
  <c r="G73" i="16"/>
  <c r="G72" i="16"/>
  <c r="G71" i="16"/>
  <c r="G70" i="16"/>
  <c r="G69" i="16"/>
  <c r="G68" i="16"/>
  <c r="G67" i="16"/>
  <c r="G66" i="16"/>
  <c r="G65" i="16"/>
  <c r="G63" i="16"/>
  <c r="G62" i="16"/>
  <c r="G61" i="16"/>
  <c r="G60" i="16"/>
  <c r="G59" i="16"/>
  <c r="G58" i="16"/>
  <c r="G57" i="16"/>
  <c r="G56" i="16"/>
  <c r="G55" i="16"/>
  <c r="G54" i="16"/>
  <c r="G53" i="16"/>
  <c r="G52" i="16"/>
  <c r="G51" i="16"/>
  <c r="G50" i="16"/>
  <c r="G49" i="16"/>
  <c r="G48" i="16"/>
  <c r="G47" i="16"/>
  <c r="G46" i="16"/>
  <c r="G45" i="16"/>
  <c r="G44" i="16"/>
  <c r="G43" i="16"/>
  <c r="G42" i="16"/>
  <c r="G41" i="16"/>
  <c r="G40" i="16"/>
  <c r="G39" i="16"/>
  <c r="G38" i="16"/>
  <c r="G37" i="16"/>
  <c r="G36" i="16"/>
  <c r="G35" i="16"/>
  <c r="G34" i="16"/>
  <c r="G33" i="16"/>
  <c r="G32" i="16"/>
  <c r="G31" i="16"/>
  <c r="G30" i="16"/>
  <c r="G27" i="16"/>
  <c r="G26" i="16"/>
  <c r="G23" i="16"/>
  <c r="G22" i="16"/>
  <c r="G21" i="16"/>
  <c r="G20" i="16"/>
  <c r="G19" i="16"/>
  <c r="G18" i="16"/>
  <c r="G17" i="16"/>
  <c r="G16" i="16"/>
  <c r="G15" i="16"/>
  <c r="G14" i="16"/>
  <c r="G13" i="16"/>
  <c r="G12" i="16"/>
  <c r="G11" i="16"/>
  <c r="G10" i="16"/>
  <c r="G9" i="16"/>
  <c r="G8" i="16"/>
  <c r="G110" i="15"/>
  <c r="G109" i="15"/>
  <c r="G108" i="15"/>
  <c r="G107" i="15"/>
  <c r="G106" i="15"/>
  <c r="G103" i="15"/>
  <c r="G102" i="15"/>
  <c r="G101" i="15"/>
  <c r="G100" i="15"/>
  <c r="G99" i="15"/>
  <c r="G98" i="15"/>
  <c r="G97" i="15"/>
  <c r="G94" i="15"/>
  <c r="G93" i="15"/>
  <c r="G92" i="15"/>
  <c r="G91" i="15"/>
  <c r="G90" i="15"/>
  <c r="G89" i="15"/>
  <c r="G88" i="15"/>
  <c r="G87" i="15"/>
  <c r="G86" i="15"/>
  <c r="G85" i="15"/>
  <c r="G84" i="15"/>
  <c r="G83" i="15"/>
  <c r="G82" i="15"/>
  <c r="G81" i="15"/>
  <c r="G80" i="15"/>
  <c r="G79" i="15"/>
  <c r="G78" i="15"/>
  <c r="G77" i="15"/>
  <c r="G76" i="15"/>
  <c r="G75" i="15"/>
  <c r="G74" i="15"/>
  <c r="G73" i="15"/>
  <c r="G72" i="15"/>
  <c r="G71" i="15"/>
  <c r="G70" i="15"/>
  <c r="G69" i="15"/>
  <c r="G68" i="15"/>
  <c r="G67" i="15"/>
  <c r="G66" i="15"/>
  <c r="G65" i="15"/>
  <c r="G64" i="15"/>
  <c r="G63" i="15"/>
  <c r="G62" i="15"/>
  <c r="G59" i="15"/>
  <c r="G58" i="15"/>
  <c r="G57" i="15"/>
  <c r="G56" i="15"/>
  <c r="G55" i="15"/>
  <c r="G54" i="15"/>
  <c r="G53" i="15"/>
  <c r="G52" i="15"/>
  <c r="G51" i="15"/>
  <c r="G49" i="15"/>
  <c r="G46" i="15"/>
  <c r="G45" i="15"/>
  <c r="G44" i="15"/>
  <c r="G43" i="15"/>
  <c r="G42" i="15"/>
  <c r="G41" i="15"/>
  <c r="G38" i="15"/>
  <c r="G37" i="15"/>
  <c r="G36" i="15"/>
  <c r="G35" i="15"/>
  <c r="G34" i="15"/>
  <c r="G33" i="15"/>
  <c r="G30" i="15"/>
  <c r="G29" i="15"/>
  <c r="G28" i="15"/>
  <c r="G27" i="15"/>
  <c r="G26" i="15"/>
  <c r="G25" i="15"/>
  <c r="G24" i="15"/>
  <c r="G23" i="15"/>
  <c r="G22" i="15"/>
  <c r="G21" i="15"/>
  <c r="G20" i="15"/>
  <c r="G19" i="15"/>
  <c r="G18" i="15"/>
  <c r="G17" i="15"/>
  <c r="G16" i="15"/>
  <c r="G15" i="15"/>
  <c r="G14" i="15"/>
  <c r="G13" i="15"/>
  <c r="G12" i="15"/>
  <c r="G11" i="15"/>
  <c r="G10" i="15"/>
  <c r="G9" i="15"/>
  <c r="G8" i="15"/>
  <c r="G7" i="15"/>
  <c r="G361" i="14"/>
  <c r="G359" i="14"/>
  <c r="G358" i="14"/>
  <c r="G357" i="14"/>
  <c r="G355" i="14"/>
  <c r="G354" i="14"/>
  <c r="G351" i="14"/>
  <c r="G350" i="14"/>
  <c r="G348" i="14"/>
  <c r="G347" i="14"/>
  <c r="G346" i="14"/>
  <c r="G345" i="14"/>
  <c r="G344" i="14"/>
  <c r="G343" i="14"/>
  <c r="G342" i="14"/>
  <c r="G341" i="14"/>
  <c r="G338" i="14"/>
  <c r="G337" i="14"/>
  <c r="G334" i="14"/>
  <c r="G332" i="14"/>
  <c r="G331" i="14"/>
  <c r="G330" i="14"/>
  <c r="G326" i="14"/>
  <c r="G325" i="14"/>
  <c r="G323" i="14"/>
  <c r="G322" i="14"/>
  <c r="G321" i="14"/>
  <c r="G320" i="14"/>
  <c r="G319" i="14"/>
  <c r="G318" i="14"/>
  <c r="G317" i="14"/>
  <c r="G316" i="14"/>
  <c r="G315" i="14"/>
  <c r="G314" i="14"/>
  <c r="G313" i="14"/>
  <c r="G312" i="14"/>
  <c r="G311" i="14"/>
  <c r="G310" i="14"/>
  <c r="G309" i="14"/>
  <c r="G308" i="14"/>
  <c r="G307" i="14"/>
  <c r="G305" i="14"/>
  <c r="G304" i="14"/>
  <c r="G303" i="14"/>
  <c r="G302" i="14"/>
  <c r="G301" i="14"/>
  <c r="G300" i="14"/>
  <c r="G299" i="14"/>
  <c r="G298" i="14"/>
  <c r="G295" i="14"/>
  <c r="G294" i="14"/>
  <c r="G293" i="14"/>
  <c r="G292" i="14"/>
  <c r="G291" i="14"/>
  <c r="G290" i="14"/>
  <c r="G289" i="14"/>
  <c r="G288" i="14"/>
  <c r="G287" i="14"/>
  <c r="G286" i="14"/>
  <c r="G285" i="14"/>
  <c r="G284" i="14"/>
  <c r="G283" i="14"/>
  <c r="G282" i="14"/>
  <c r="G281" i="14"/>
  <c r="G280" i="14"/>
  <c r="G277" i="14"/>
  <c r="G276" i="14"/>
  <c r="G275" i="14"/>
  <c r="G274" i="14"/>
  <c r="G273" i="14"/>
  <c r="G272" i="14"/>
  <c r="G271" i="14"/>
  <c r="G270" i="14"/>
  <c r="G267" i="14"/>
  <c r="G266" i="14"/>
  <c r="G265" i="14"/>
  <c r="G262" i="14"/>
  <c r="G261" i="14"/>
  <c r="G260" i="14"/>
  <c r="G258" i="14"/>
  <c r="G257" i="14"/>
  <c r="G256" i="14"/>
  <c r="G255" i="14"/>
  <c r="G254" i="14"/>
  <c r="G253" i="14"/>
  <c r="G252" i="14"/>
  <c r="G251" i="14"/>
  <c r="G250" i="14"/>
  <c r="G249" i="14"/>
  <c r="G248" i="14"/>
  <c r="G247" i="14"/>
  <c r="G246" i="14"/>
  <c r="G245" i="14"/>
  <c r="G244" i="14"/>
  <c r="G243" i="14"/>
  <c r="G242" i="14"/>
  <c r="G241" i="14"/>
  <c r="G240" i="14"/>
  <c r="G239" i="14"/>
  <c r="G238" i="14"/>
  <c r="G237" i="14"/>
  <c r="G236" i="14"/>
  <c r="G235" i="14"/>
  <c r="G234" i="14"/>
  <c r="G233" i="14"/>
  <c r="G231" i="14"/>
  <c r="G230" i="14"/>
  <c r="G229" i="14"/>
  <c r="G228" i="14"/>
  <c r="G227" i="14"/>
  <c r="G226" i="14"/>
  <c r="G223" i="14"/>
  <c r="G222" i="14"/>
  <c r="G221" i="14"/>
  <c r="G220" i="14"/>
  <c r="G219" i="14"/>
  <c r="G218" i="14"/>
  <c r="G217" i="14"/>
  <c r="G216" i="14"/>
  <c r="G215" i="14"/>
  <c r="G214" i="14"/>
  <c r="G213" i="14"/>
  <c r="G212" i="14"/>
  <c r="G211" i="14"/>
  <c r="G209" i="14"/>
  <c r="G208" i="14"/>
  <c r="G207" i="14"/>
  <c r="G206" i="14"/>
  <c r="G205" i="14"/>
  <c r="G204" i="14"/>
  <c r="G203" i="14"/>
  <c r="G202" i="14"/>
  <c r="G199" i="14"/>
  <c r="G198" i="14"/>
  <c r="G196" i="14"/>
  <c r="G195" i="14"/>
  <c r="G192" i="14"/>
  <c r="G191" i="14"/>
  <c r="G190" i="14"/>
  <c r="G189" i="14"/>
  <c r="G188" i="14"/>
  <c r="G187" i="14"/>
  <c r="G186" i="14"/>
  <c r="G185" i="14"/>
  <c r="G184" i="14"/>
  <c r="G183" i="14"/>
  <c r="G182" i="14"/>
  <c r="G181" i="14"/>
  <c r="G180" i="14"/>
  <c r="G179" i="14"/>
  <c r="G178" i="14"/>
  <c r="G177" i="14"/>
  <c r="G176" i="14"/>
  <c r="G175" i="14"/>
  <c r="G173" i="14"/>
  <c r="G172" i="14"/>
  <c r="G171" i="14"/>
  <c r="G170" i="14"/>
  <c r="G169" i="14"/>
  <c r="G168" i="14"/>
  <c r="G167" i="14"/>
  <c r="G166" i="14"/>
  <c r="G165" i="14"/>
  <c r="G164" i="14"/>
  <c r="G163" i="14"/>
  <c r="G162" i="14"/>
  <c r="G161" i="14"/>
  <c r="G160" i="14"/>
  <c r="G159" i="14"/>
  <c r="G158" i="14"/>
  <c r="G157" i="14"/>
  <c r="G155" i="14"/>
  <c r="G154" i="14"/>
  <c r="G153" i="14"/>
  <c r="G152" i="14"/>
  <c r="G151" i="14"/>
  <c r="G150" i="14"/>
  <c r="G147" i="14"/>
  <c r="G146" i="14"/>
  <c r="G145" i="14"/>
  <c r="G144" i="14"/>
  <c r="G143" i="14"/>
  <c r="G142" i="14"/>
  <c r="G141" i="14"/>
  <c r="G140" i="14"/>
  <c r="G139" i="14"/>
  <c r="G138" i="14"/>
  <c r="G137" i="14"/>
  <c r="G136" i="14"/>
  <c r="G135" i="14"/>
  <c r="G134" i="14"/>
  <c r="G133" i="14"/>
  <c r="G132" i="14"/>
  <c r="G130" i="14"/>
  <c r="G129" i="14"/>
  <c r="G128" i="14"/>
  <c r="G127" i="14"/>
  <c r="G126" i="14"/>
  <c r="G125" i="14"/>
  <c r="G124" i="14"/>
  <c r="G123" i="14"/>
  <c r="G120" i="14"/>
  <c r="G118" i="14"/>
  <c r="G117" i="14"/>
  <c r="G116" i="14"/>
  <c r="G115" i="14"/>
  <c r="G114" i="14"/>
  <c r="G112" i="14"/>
  <c r="G111" i="14"/>
  <c r="G110" i="14"/>
  <c r="G109" i="14"/>
  <c r="G107" i="14"/>
  <c r="G106" i="14"/>
  <c r="G104" i="14"/>
  <c r="G103" i="14"/>
  <c r="G102" i="14"/>
  <c r="G101" i="14"/>
  <c r="G99" i="14"/>
  <c r="G97" i="14"/>
  <c r="G96" i="14"/>
  <c r="G95" i="14"/>
  <c r="G94" i="14"/>
  <c r="G93" i="14"/>
  <c r="G92" i="14"/>
  <c r="G91" i="14"/>
  <c r="G89" i="14"/>
  <c r="G88" i="14"/>
  <c r="G87" i="14"/>
  <c r="G86" i="14"/>
  <c r="G84" i="14"/>
  <c r="G83" i="14"/>
  <c r="G82" i="14"/>
  <c r="G81" i="14"/>
  <c r="G80" i="14"/>
  <c r="G79" i="14"/>
  <c r="G78" i="14"/>
  <c r="G77" i="14"/>
  <c r="G76" i="14"/>
  <c r="G75" i="14"/>
  <c r="G73" i="14"/>
  <c r="G72" i="14"/>
  <c r="G71" i="14"/>
  <c r="G70" i="14"/>
  <c r="G66" i="14"/>
  <c r="G65" i="14"/>
  <c r="G64" i="14"/>
  <c r="G63" i="14"/>
  <c r="G62" i="14"/>
  <c r="G61" i="14"/>
  <c r="G59" i="14"/>
  <c r="G58" i="14"/>
  <c r="G57" i="14"/>
  <c r="G56" i="14"/>
  <c r="G55" i="14"/>
  <c r="G53" i="14"/>
  <c r="G52" i="14"/>
  <c r="G51" i="14"/>
  <c r="G50" i="14"/>
  <c r="G49" i="14"/>
  <c r="G48" i="14"/>
  <c r="G47" i="14"/>
  <c r="G46" i="14"/>
  <c r="G45" i="14"/>
  <c r="G44" i="14"/>
  <c r="G43" i="14"/>
  <c r="G42" i="14"/>
  <c r="G41" i="14"/>
  <c r="G40" i="14"/>
  <c r="G39" i="14"/>
  <c r="G38" i="14"/>
  <c r="G37" i="14"/>
  <c r="G36" i="14"/>
  <c r="G35" i="14"/>
  <c r="G34" i="14"/>
  <c r="G33" i="14"/>
  <c r="G30" i="14"/>
  <c r="G29" i="14"/>
  <c r="G28" i="14"/>
  <c r="G27" i="14"/>
  <c r="G26" i="14"/>
  <c r="G25" i="14"/>
  <c r="G24" i="14"/>
  <c r="G23" i="14"/>
  <c r="G22" i="14"/>
  <c r="G20" i="14"/>
  <c r="G19" i="14"/>
  <c r="G18" i="14"/>
  <c r="G16" i="14"/>
  <c r="G15" i="14"/>
  <c r="G14" i="14"/>
  <c r="G13" i="14"/>
  <c r="G11" i="14"/>
  <c r="G10" i="14"/>
  <c r="G9" i="14"/>
  <c r="G8" i="14"/>
  <c r="G7" i="14"/>
  <c r="G378" i="14"/>
  <c r="G377" i="14"/>
  <c r="G376" i="14"/>
  <c r="G375" i="14"/>
  <c r="G374" i="14"/>
  <c r="G373" i="14"/>
  <c r="G372" i="14"/>
  <c r="G371" i="14"/>
  <c r="G370" i="14"/>
  <c r="G369" i="14"/>
  <c r="G368" i="14"/>
  <c r="G367" i="14"/>
  <c r="G366" i="14"/>
  <c r="G365" i="14"/>
  <c r="G364" i="14"/>
  <c r="G363" i="14"/>
  <c r="G385" i="14"/>
  <c r="G384" i="14"/>
  <c r="G383" i="14"/>
  <c r="G382" i="14"/>
  <c r="G381" i="14"/>
  <c r="G387" i="14"/>
  <c r="G213" i="13"/>
  <c r="G210" i="13"/>
  <c r="G208" i="13"/>
  <c r="G207" i="13"/>
  <c r="G206" i="13"/>
  <c r="G204" i="13"/>
  <c r="G203" i="13"/>
  <c r="G202" i="13"/>
  <c r="G200" i="13"/>
  <c r="G199" i="13"/>
  <c r="G197" i="13"/>
  <c r="G194" i="13"/>
  <c r="G193" i="13"/>
  <c r="G191" i="13"/>
  <c r="G190" i="13"/>
  <c r="G189" i="13"/>
  <c r="G188" i="13"/>
  <c r="G187" i="13"/>
  <c r="G186" i="13"/>
  <c r="G184" i="13"/>
  <c r="G183" i="13"/>
  <c r="G181" i="13"/>
  <c r="G180" i="13"/>
  <c r="G178" i="13"/>
  <c r="G177" i="13"/>
  <c r="G176" i="13"/>
  <c r="G175" i="13"/>
  <c r="G174" i="13"/>
  <c r="G173" i="13"/>
  <c r="G172" i="13"/>
  <c r="G171" i="13"/>
  <c r="G170" i="13"/>
  <c r="G169" i="13"/>
  <c r="G167" i="13"/>
  <c r="G166" i="13"/>
  <c r="G165" i="13"/>
  <c r="G164" i="13"/>
  <c r="G162" i="13"/>
  <c r="G161" i="13"/>
  <c r="G160" i="13"/>
  <c r="G159" i="13"/>
  <c r="G158" i="13"/>
  <c r="G157" i="13"/>
  <c r="G156" i="13"/>
  <c r="G155" i="13"/>
  <c r="G154" i="13"/>
  <c r="G153" i="13"/>
  <c r="G152" i="13"/>
  <c r="G151" i="13"/>
  <c r="G149" i="13"/>
  <c r="G148" i="13"/>
  <c r="G147" i="13"/>
  <c r="G146" i="13"/>
  <c r="G145" i="13"/>
  <c r="G144" i="13"/>
  <c r="G143" i="13"/>
  <c r="G142" i="13"/>
  <c r="G141" i="13"/>
  <c r="G140" i="13"/>
  <c r="G138" i="13"/>
  <c r="G137" i="13"/>
  <c r="G136" i="13"/>
  <c r="G135" i="13"/>
  <c r="G134" i="13"/>
  <c r="G133" i="13"/>
  <c r="G132" i="13"/>
  <c r="G131" i="13"/>
  <c r="G127" i="13"/>
  <c r="G126" i="13"/>
  <c r="G125" i="13"/>
  <c r="G123" i="13"/>
  <c r="G122" i="13"/>
  <c r="G121" i="13"/>
  <c r="G119" i="13"/>
  <c r="G118" i="13"/>
  <c r="G117" i="13"/>
  <c r="G115" i="13"/>
  <c r="G114" i="13"/>
  <c r="G113" i="13"/>
  <c r="G110" i="13"/>
  <c r="G109" i="13"/>
  <c r="G108" i="13"/>
  <c r="G107" i="13"/>
  <c r="G105" i="13"/>
  <c r="G104" i="13"/>
  <c r="G103" i="13"/>
  <c r="G102" i="13"/>
  <c r="G100" i="13"/>
  <c r="G99" i="13"/>
  <c r="G98" i="13"/>
  <c r="G97" i="13"/>
  <c r="G95" i="13"/>
  <c r="G94" i="13"/>
  <c r="G93" i="13"/>
  <c r="G92" i="13"/>
  <c r="G90" i="13"/>
  <c r="G89" i="13"/>
  <c r="G88" i="13"/>
  <c r="G87" i="13"/>
  <c r="G84" i="13"/>
  <c r="G83" i="13"/>
  <c r="G82" i="13"/>
  <c r="G81" i="13"/>
  <c r="G80" i="13"/>
  <c r="G78" i="13"/>
  <c r="G77" i="13"/>
  <c r="G76" i="13"/>
  <c r="G75" i="13"/>
  <c r="G74" i="13"/>
  <c r="G72" i="13"/>
  <c r="G71" i="13"/>
  <c r="G70" i="13"/>
  <c r="G69" i="13"/>
  <c r="G68" i="13"/>
  <c r="G66" i="13"/>
  <c r="G65" i="13"/>
  <c r="G64" i="13"/>
  <c r="G63" i="13"/>
  <c r="G62" i="13"/>
  <c r="G60" i="13"/>
  <c r="G59" i="13"/>
  <c r="G58" i="13"/>
  <c r="G57" i="13"/>
  <c r="G56" i="13"/>
  <c r="G54" i="13"/>
  <c r="G53" i="13"/>
  <c r="G52" i="13"/>
  <c r="G51" i="13"/>
  <c r="G50" i="13"/>
  <c r="G48" i="13"/>
  <c r="G47" i="13"/>
  <c r="G46" i="13"/>
  <c r="G45" i="13"/>
  <c r="G44" i="13"/>
  <c r="G42" i="13"/>
  <c r="G41" i="13"/>
  <c r="G40" i="13"/>
  <c r="G39" i="13"/>
  <c r="G38" i="13"/>
  <c r="G36" i="13"/>
  <c r="G35" i="13"/>
  <c r="G34" i="13"/>
  <c r="G33" i="13"/>
  <c r="G32" i="13"/>
  <c r="G30" i="13"/>
  <c r="G29" i="13"/>
  <c r="G28" i="13"/>
  <c r="G27" i="13"/>
  <c r="G26" i="13"/>
  <c r="G23" i="13"/>
  <c r="G22" i="13"/>
  <c r="G21" i="13"/>
  <c r="G19" i="13"/>
  <c r="G18" i="13"/>
  <c r="G17" i="13"/>
  <c r="G15" i="13"/>
  <c r="G14" i="13"/>
  <c r="G13" i="13"/>
  <c r="G10" i="13"/>
  <c r="G9" i="13"/>
  <c r="G8" i="13"/>
  <c r="H362" i="22" l="1"/>
  <c r="D8" i="30"/>
  <c r="D5" i="32" s="1"/>
  <c r="G469" i="16"/>
  <c r="D16" i="24" s="1"/>
  <c r="G189" i="17"/>
  <c r="G111" i="15"/>
  <c r="G388" i="14"/>
  <c r="D14" i="24" s="1"/>
  <c r="G214" i="13"/>
  <c r="D13" i="24" s="1"/>
  <c r="G29" i="21"/>
  <c r="G27" i="21"/>
  <c r="G25" i="21"/>
  <c r="G23" i="21"/>
  <c r="G22" i="21"/>
  <c r="G21" i="21"/>
  <c r="G20" i="21"/>
  <c r="G19" i="21"/>
  <c r="G17" i="21"/>
  <c r="G16" i="21"/>
  <c r="G14" i="21"/>
  <c r="G13" i="21"/>
  <c r="G12" i="21"/>
  <c r="G11" i="21"/>
  <c r="G10" i="21"/>
  <c r="G565" i="12"/>
  <c r="G564" i="12"/>
  <c r="G563" i="12"/>
  <c r="G562" i="12"/>
  <c r="G561" i="12"/>
  <c r="G560" i="12"/>
  <c r="G559" i="12"/>
  <c r="G557" i="12"/>
  <c r="G556" i="12"/>
  <c r="G555" i="12"/>
  <c r="G554" i="12"/>
  <c r="G553" i="12"/>
  <c r="G552" i="12"/>
  <c r="G551" i="12"/>
  <c r="G549" i="12"/>
  <c r="G548" i="12"/>
  <c r="G547" i="12"/>
  <c r="G546" i="12"/>
  <c r="G545" i="12"/>
  <c r="G543" i="12"/>
  <c r="G542" i="12"/>
  <c r="G541" i="12"/>
  <c r="G538" i="12"/>
  <c r="G536" i="12"/>
  <c r="G535" i="12"/>
  <c r="G534" i="12"/>
  <c r="G532" i="12"/>
  <c r="G530" i="12"/>
  <c r="G527" i="12"/>
  <c r="G525" i="12"/>
  <c r="G524" i="12"/>
  <c r="G523" i="12"/>
  <c r="G522" i="12"/>
  <c r="G520" i="12"/>
  <c r="G519" i="12"/>
  <c r="G518" i="12"/>
  <c r="G517" i="12"/>
  <c r="G516" i="12"/>
  <c r="G515" i="12"/>
  <c r="G514" i="12"/>
  <c r="G513" i="12"/>
  <c r="G512" i="12"/>
  <c r="G511" i="12"/>
  <c r="G510" i="12"/>
  <c r="G509" i="12"/>
  <c r="G507" i="12"/>
  <c r="G506" i="12"/>
  <c r="G505" i="12"/>
  <c r="G504" i="12"/>
  <c r="G503" i="12"/>
  <c r="G502" i="12"/>
  <c r="G501" i="12"/>
  <c r="G499" i="12"/>
  <c r="G495" i="12"/>
  <c r="G494" i="12"/>
  <c r="G493" i="12"/>
  <c r="G492" i="12"/>
  <c r="G491" i="12"/>
  <c r="G490" i="12"/>
  <c r="G489" i="12"/>
  <c r="G488" i="12"/>
  <c r="G487" i="12"/>
  <c r="G486" i="12"/>
  <c r="G485" i="12"/>
  <c r="G484" i="12"/>
  <c r="G483" i="12"/>
  <c r="G482" i="12"/>
  <c r="G481" i="12"/>
  <c r="G480" i="12"/>
  <c r="G479" i="12"/>
  <c r="G478" i="12"/>
  <c r="G477" i="12"/>
  <c r="G475" i="12"/>
  <c r="G472" i="12"/>
  <c r="G471" i="12"/>
  <c r="G470" i="12"/>
  <c r="G469" i="12"/>
  <c r="G468" i="12"/>
  <c r="G467" i="12"/>
  <c r="G466" i="12"/>
  <c r="G465" i="12"/>
  <c r="G464" i="12"/>
  <c r="G463" i="12"/>
  <c r="G461" i="12"/>
  <c r="G459" i="12"/>
  <c r="G458" i="12"/>
  <c r="G457" i="12"/>
  <c r="G456" i="12"/>
  <c r="G455" i="12"/>
  <c r="G454" i="12"/>
  <c r="G453" i="12"/>
  <c r="G452" i="12"/>
  <c r="G451" i="12"/>
  <c r="G450" i="12"/>
  <c r="G449" i="12"/>
  <c r="G447" i="12"/>
  <c r="G436" i="12"/>
  <c r="G435" i="12"/>
  <c r="G434" i="12"/>
  <c r="G433" i="12"/>
  <c r="G432" i="12"/>
  <c r="G431" i="12"/>
  <c r="G430" i="12"/>
  <c r="G428" i="12"/>
  <c r="G427" i="12"/>
  <c r="G426" i="12"/>
  <c r="G425" i="12"/>
  <c r="G423" i="12"/>
  <c r="G422" i="12"/>
  <c r="G421" i="12"/>
  <c r="G418" i="12"/>
  <c r="G417" i="12"/>
  <c r="G416" i="12"/>
  <c r="G415" i="12"/>
  <c r="G413" i="12"/>
  <c r="G412" i="12"/>
  <c r="G411" i="12"/>
  <c r="G410" i="12"/>
  <c r="G409" i="12"/>
  <c r="G407" i="12"/>
  <c r="G406" i="12"/>
  <c r="G405" i="12"/>
  <c r="G404" i="12"/>
  <c r="G403" i="12"/>
  <c r="G402" i="12"/>
  <c r="G401" i="12"/>
  <c r="G400" i="12"/>
  <c r="G399" i="12"/>
  <c r="G398" i="12"/>
  <c r="G397" i="12"/>
  <c r="G396" i="12"/>
  <c r="G395" i="12"/>
  <c r="G394" i="12"/>
  <c r="G393" i="12"/>
  <c r="G392" i="12"/>
  <c r="G391" i="12"/>
  <c r="G390" i="12"/>
  <c r="G389" i="12"/>
  <c r="G388" i="12"/>
  <c r="G387" i="12"/>
  <c r="G386" i="12"/>
  <c r="G385" i="12"/>
  <c r="G384" i="12"/>
  <c r="G382" i="12"/>
  <c r="G381" i="12"/>
  <c r="G380" i="12"/>
  <c r="G379" i="12"/>
  <c r="G378" i="12"/>
  <c r="G377" i="12"/>
  <c r="G376" i="12"/>
  <c r="G375" i="12"/>
  <c r="G374" i="12"/>
  <c r="G373" i="12"/>
  <c r="G372" i="12"/>
  <c r="G371" i="12"/>
  <c r="G370" i="12"/>
  <c r="G369" i="12"/>
  <c r="G368" i="12"/>
  <c r="G367" i="12"/>
  <c r="G366" i="12"/>
  <c r="G365" i="12"/>
  <c r="G364" i="12"/>
  <c r="G363" i="12"/>
  <c r="G362" i="12"/>
  <c r="G361" i="12"/>
  <c r="G358" i="12"/>
  <c r="G357" i="12"/>
  <c r="G356" i="12"/>
  <c r="G355" i="12"/>
  <c r="G354" i="12"/>
  <c r="G353" i="12"/>
  <c r="G352" i="12"/>
  <c r="G351" i="12"/>
  <c r="G350" i="12"/>
  <c r="G349" i="12"/>
  <c r="G348" i="12"/>
  <c r="G347" i="12"/>
  <c r="G346" i="12"/>
  <c r="G345" i="12"/>
  <c r="G344" i="12"/>
  <c r="G343" i="12"/>
  <c r="G342" i="12"/>
  <c r="G341" i="12"/>
  <c r="G340" i="12"/>
  <c r="G339" i="12"/>
  <c r="G338" i="12"/>
  <c r="G337" i="12"/>
  <c r="G336" i="12"/>
  <c r="G335" i="12"/>
  <c r="G331" i="12"/>
  <c r="G330" i="12"/>
  <c r="G329" i="12"/>
  <c r="G328" i="12"/>
  <c r="G327" i="12"/>
  <c r="G326" i="12"/>
  <c r="G325" i="12"/>
  <c r="G324" i="12"/>
  <c r="G323" i="12"/>
  <c r="G322" i="12"/>
  <c r="G321" i="12"/>
  <c r="G320" i="12"/>
  <c r="G319" i="12"/>
  <c r="G318" i="12"/>
  <c r="G317" i="12"/>
  <c r="G316" i="12"/>
  <c r="G315" i="12"/>
  <c r="G314" i="12"/>
  <c r="G310" i="12"/>
  <c r="G309" i="12"/>
  <c r="G308" i="12"/>
  <c r="G307" i="12"/>
  <c r="G306" i="12"/>
  <c r="G305" i="12"/>
  <c r="G301" i="12"/>
  <c r="G300" i="12"/>
  <c r="G299" i="12"/>
  <c r="G297" i="12"/>
  <c r="G296" i="12"/>
  <c r="G295" i="12"/>
  <c r="G292" i="12"/>
  <c r="G291" i="12"/>
  <c r="G290" i="12"/>
  <c r="G287" i="12"/>
  <c r="G286" i="12"/>
  <c r="G285" i="12"/>
  <c r="G284" i="12"/>
  <c r="G283" i="12"/>
  <c r="G282" i="12"/>
  <c r="G281" i="12"/>
  <c r="G280" i="12"/>
  <c r="G279" i="12"/>
  <c r="G278" i="12"/>
  <c r="G277" i="12"/>
  <c r="G276" i="12"/>
  <c r="G275" i="12"/>
  <c r="G274" i="12"/>
  <c r="G273" i="12"/>
  <c r="G272" i="12"/>
  <c r="G271" i="12"/>
  <c r="G270" i="12"/>
  <c r="G269" i="12"/>
  <c r="G268" i="12"/>
  <c r="G266" i="12"/>
  <c r="G265" i="12"/>
  <c r="G264" i="12"/>
  <c r="G263" i="12"/>
  <c r="G262" i="12"/>
  <c r="G261" i="12"/>
  <c r="G260" i="12"/>
  <c r="G259" i="12"/>
  <c r="G258" i="12"/>
  <c r="G257" i="12"/>
  <c r="G256" i="12"/>
  <c r="G255" i="12"/>
  <c r="G254" i="12"/>
  <c r="G253" i="12"/>
  <c r="G252" i="12"/>
  <c r="G251" i="12"/>
  <c r="G250" i="12"/>
  <c r="G249" i="12"/>
  <c r="G248" i="12"/>
  <c r="G246" i="12"/>
  <c r="G245" i="12"/>
  <c r="G244" i="12"/>
  <c r="G243" i="12"/>
  <c r="G242" i="12"/>
  <c r="G241" i="12"/>
  <c r="G240" i="12"/>
  <c r="G239" i="12"/>
  <c r="G238" i="12"/>
  <c r="G237" i="12"/>
  <c r="G236" i="12"/>
  <c r="G235" i="12"/>
  <c r="G234" i="12"/>
  <c r="G233" i="12"/>
  <c r="G232" i="12"/>
  <c r="G231" i="12"/>
  <c r="G230" i="12"/>
  <c r="G229" i="12"/>
  <c r="G228" i="12"/>
  <c r="G225" i="12"/>
  <c r="G224" i="12"/>
  <c r="G223" i="12"/>
  <c r="G222" i="12"/>
  <c r="G221" i="12"/>
  <c r="G220" i="12"/>
  <c r="G219" i="12"/>
  <c r="G218" i="12"/>
  <c r="G217" i="12"/>
  <c r="G216" i="12"/>
  <c r="G215" i="12"/>
  <c r="G214" i="12"/>
  <c r="G213" i="12"/>
  <c r="G212" i="12"/>
  <c r="G211" i="12"/>
  <c r="G210" i="12"/>
  <c r="G209" i="12"/>
  <c r="G208" i="12"/>
  <c r="G207" i="12"/>
  <c r="G205" i="12"/>
  <c r="G204" i="12"/>
  <c r="G203" i="12"/>
  <c r="G202" i="12"/>
  <c r="G201" i="12"/>
  <c r="G200" i="12"/>
  <c r="G199" i="12"/>
  <c r="G198" i="12"/>
  <c r="G197" i="12"/>
  <c r="G196" i="12"/>
  <c r="G195" i="12"/>
  <c r="G194" i="12"/>
  <c r="G193" i="12"/>
  <c r="G192" i="12"/>
  <c r="G191" i="12"/>
  <c r="G190" i="12"/>
  <c r="G189" i="12"/>
  <c r="G188" i="12"/>
  <c r="G187" i="12"/>
  <c r="G185" i="12"/>
  <c r="G184" i="12"/>
  <c r="G183" i="12"/>
  <c r="G182" i="12"/>
  <c r="G181" i="12"/>
  <c r="G180" i="12"/>
  <c r="G179" i="12"/>
  <c r="G178" i="12"/>
  <c r="G177" i="12"/>
  <c r="G176" i="12"/>
  <c r="G175" i="12"/>
  <c r="G174" i="12"/>
  <c r="G173" i="12"/>
  <c r="G172" i="12"/>
  <c r="G171" i="12"/>
  <c r="G170" i="12"/>
  <c r="G169" i="12"/>
  <c r="G168" i="12"/>
  <c r="G167" i="12"/>
  <c r="G163" i="12"/>
  <c r="G162" i="12"/>
  <c r="G161" i="12"/>
  <c r="G160" i="12"/>
  <c r="G159" i="12"/>
  <c r="G158" i="12"/>
  <c r="G157" i="12"/>
  <c r="G156" i="12"/>
  <c r="G155" i="12"/>
  <c r="G154" i="12"/>
  <c r="G153" i="12"/>
  <c r="G152" i="12"/>
  <c r="G151" i="12"/>
  <c r="G150" i="12"/>
  <c r="G149" i="12"/>
  <c r="G148" i="12"/>
  <c r="G147" i="12"/>
  <c r="G146" i="12"/>
  <c r="G145" i="12"/>
  <c r="G144" i="12"/>
  <c r="G142" i="12"/>
  <c r="G141" i="12"/>
  <c r="G140" i="12"/>
  <c r="G139" i="12"/>
  <c r="G138" i="12"/>
  <c r="G137" i="12"/>
  <c r="G136" i="12"/>
  <c r="G135" i="12"/>
  <c r="G134" i="12"/>
  <c r="G133" i="12"/>
  <c r="G132" i="12"/>
  <c r="G131" i="12"/>
  <c r="G130" i="12"/>
  <c r="G129" i="12"/>
  <c r="G128" i="12"/>
  <c r="G127" i="12"/>
  <c r="G126" i="12"/>
  <c r="G125" i="12"/>
  <c r="G124" i="12"/>
  <c r="G123" i="12"/>
  <c r="G121" i="12"/>
  <c r="G120" i="12"/>
  <c r="G119" i="12"/>
  <c r="G118" i="12"/>
  <c r="G117" i="12"/>
  <c r="G116" i="12"/>
  <c r="G115" i="12"/>
  <c r="G114" i="12"/>
  <c r="G113" i="12"/>
  <c r="G112" i="12"/>
  <c r="G111" i="12"/>
  <c r="G110" i="12"/>
  <c r="G109" i="12"/>
  <c r="G108" i="12"/>
  <c r="G107" i="12"/>
  <c r="G106" i="12"/>
  <c r="G105" i="12"/>
  <c r="G104" i="12"/>
  <c r="G103" i="12"/>
  <c r="G102" i="12"/>
  <c r="G99" i="12"/>
  <c r="G98" i="12"/>
  <c r="H98" i="12" s="1"/>
  <c r="G97" i="12"/>
  <c r="G96" i="12"/>
  <c r="G95" i="12"/>
  <c r="G94" i="12"/>
  <c r="G93" i="12"/>
  <c r="G92" i="12"/>
  <c r="G91" i="12"/>
  <c r="G90" i="12"/>
  <c r="G89" i="12"/>
  <c r="G88" i="12"/>
  <c r="G87" i="12"/>
  <c r="G86" i="12"/>
  <c r="G85" i="12"/>
  <c r="G84" i="12"/>
  <c r="G83" i="12"/>
  <c r="G82" i="12"/>
  <c r="G81" i="12"/>
  <c r="G80" i="12"/>
  <c r="G78" i="12"/>
  <c r="G77" i="12"/>
  <c r="G76" i="12"/>
  <c r="G75" i="12"/>
  <c r="G74" i="12"/>
  <c r="G73" i="12"/>
  <c r="G72" i="12"/>
  <c r="G71" i="12"/>
  <c r="G70" i="12"/>
  <c r="G69" i="12"/>
  <c r="G68" i="12"/>
  <c r="G67" i="12"/>
  <c r="G66" i="12"/>
  <c r="G65" i="12"/>
  <c r="G64" i="12"/>
  <c r="G63" i="12"/>
  <c r="G62" i="12"/>
  <c r="G61" i="12"/>
  <c r="H61" i="12" s="1"/>
  <c r="G60" i="12"/>
  <c r="G59" i="12"/>
  <c r="G57" i="12"/>
  <c r="G56" i="12"/>
  <c r="G55" i="12"/>
  <c r="G54" i="12"/>
  <c r="G53" i="12"/>
  <c r="G52" i="12"/>
  <c r="G51" i="12"/>
  <c r="G50" i="12"/>
  <c r="G49" i="12"/>
  <c r="G48" i="12"/>
  <c r="G47" i="12"/>
  <c r="G46" i="12"/>
  <c r="G45" i="12"/>
  <c r="G44" i="12"/>
  <c r="G43" i="12"/>
  <c r="G42" i="12"/>
  <c r="G41" i="12"/>
  <c r="G40" i="12"/>
  <c r="G39" i="12"/>
  <c r="G38" i="12"/>
  <c r="G34" i="12"/>
  <c r="G33" i="12"/>
  <c r="G32" i="12"/>
  <c r="G30" i="12"/>
  <c r="G29" i="12"/>
  <c r="G28" i="12"/>
  <c r="G27" i="12"/>
  <c r="G25" i="12"/>
  <c r="G24" i="12"/>
  <c r="G23" i="12"/>
  <c r="G22" i="12"/>
  <c r="G21" i="12"/>
  <c r="G20" i="12"/>
  <c r="G19" i="12"/>
  <c r="G18" i="12"/>
  <c r="G17" i="12"/>
  <c r="G16" i="12"/>
  <c r="G15" i="12"/>
  <c r="G14" i="12"/>
  <c r="G13" i="12"/>
  <c r="G12" i="12"/>
  <c r="G11" i="12"/>
  <c r="G10" i="12"/>
  <c r="G9" i="12"/>
  <c r="G8" i="12"/>
  <c r="G7" i="12"/>
  <c r="H2" i="12" s="1"/>
  <c r="G16" i="11"/>
  <c r="G14" i="11"/>
  <c r="G12" i="11"/>
  <c r="G10" i="11"/>
  <c r="G9" i="11"/>
  <c r="G35" i="11"/>
  <c r="G34" i="11"/>
  <c r="G33" i="11"/>
  <c r="G30" i="11"/>
  <c r="G29" i="11"/>
  <c r="G27" i="11"/>
  <c r="G26" i="11"/>
  <c r="G24" i="11"/>
  <c r="G23" i="11"/>
  <c r="G18" i="11"/>
  <c r="G21" i="11"/>
  <c r="G20" i="11"/>
  <c r="G39" i="11"/>
  <c r="G38" i="11"/>
  <c r="G37" i="11"/>
  <c r="G64" i="11"/>
  <c r="G63" i="11"/>
  <c r="G62" i="11"/>
  <c r="G61" i="11"/>
  <c r="G60" i="11"/>
  <c r="G59" i="11"/>
  <c r="G58" i="11"/>
  <c r="G57" i="11"/>
  <c r="G56" i="11"/>
  <c r="G55" i="11"/>
  <c r="G54" i="11"/>
  <c r="G53" i="11"/>
  <c r="G52" i="11"/>
  <c r="G51" i="11"/>
  <c r="G50" i="11"/>
  <c r="G49" i="11"/>
  <c r="G48" i="11"/>
  <c r="G47" i="11"/>
  <c r="G46" i="11"/>
  <c r="G45" i="11"/>
  <c r="G78" i="11"/>
  <c r="G77" i="11"/>
  <c r="G76" i="11"/>
  <c r="G75" i="11"/>
  <c r="G74" i="11"/>
  <c r="G73" i="11"/>
  <c r="G72" i="11"/>
  <c r="G71" i="11"/>
  <c r="G70" i="11"/>
  <c r="G69" i="11"/>
  <c r="G68" i="11"/>
  <c r="G29" i="10"/>
  <c r="G28" i="10"/>
  <c r="G27" i="10"/>
  <c r="G26" i="10"/>
  <c r="G25" i="10"/>
  <c r="G24" i="10"/>
  <c r="G23" i="10"/>
  <c r="G22" i="10"/>
  <c r="G21" i="10"/>
  <c r="G20" i="10"/>
  <c r="G39" i="10"/>
  <c r="G38" i="10"/>
  <c r="G37" i="10"/>
  <c r="G36" i="10"/>
  <c r="G35" i="10"/>
  <c r="G34" i="10"/>
  <c r="G33" i="10"/>
  <c r="G32" i="10"/>
  <c r="G48" i="10"/>
  <c r="G47" i="10"/>
  <c r="G46" i="10"/>
  <c r="G45" i="10"/>
  <c r="G44" i="10"/>
  <c r="G43" i="10"/>
  <c r="G42" i="10"/>
  <c r="G41" i="10"/>
  <c r="G61" i="10"/>
  <c r="G60" i="10"/>
  <c r="G59" i="10"/>
  <c r="G58" i="10"/>
  <c r="G57" i="10"/>
  <c r="G56" i="10"/>
  <c r="G55" i="10"/>
  <c r="G54" i="10"/>
  <c r="G53" i="10"/>
  <c r="G52" i="10"/>
  <c r="G51" i="10"/>
  <c r="G50" i="10"/>
  <c r="G101" i="10"/>
  <c r="G100" i="10"/>
  <c r="G99" i="10"/>
  <c r="G98" i="10"/>
  <c r="G97" i="10"/>
  <c r="G96" i="10"/>
  <c r="G93" i="10"/>
  <c r="G92" i="10"/>
  <c r="G90" i="10"/>
  <c r="G89" i="10"/>
  <c r="G88" i="10"/>
  <c r="G86" i="10"/>
  <c r="G85" i="10"/>
  <c r="G84" i="10"/>
  <c r="G83" i="10"/>
  <c r="G80" i="10"/>
  <c r="G79" i="10"/>
  <c r="G78" i="10"/>
  <c r="G77" i="10"/>
  <c r="G76" i="10"/>
  <c r="G75" i="10"/>
  <c r="G74" i="10"/>
  <c r="G73" i="10"/>
  <c r="G72" i="10"/>
  <c r="G71" i="10"/>
  <c r="G70" i="10"/>
  <c r="G69" i="10"/>
  <c r="G68" i="10"/>
  <c r="G67" i="10"/>
  <c r="G66" i="10"/>
  <c r="G65" i="10"/>
  <c r="G64" i="10"/>
  <c r="G63" i="10"/>
  <c r="G137" i="10"/>
  <c r="G136" i="10"/>
  <c r="G135" i="10"/>
  <c r="G134" i="10"/>
  <c r="G133" i="10"/>
  <c r="G132" i="10"/>
  <c r="G130" i="10"/>
  <c r="G129" i="10"/>
  <c r="G128" i="10"/>
  <c r="G127" i="10"/>
  <c r="G126" i="10"/>
  <c r="G125" i="10"/>
  <c r="G124" i="10"/>
  <c r="G123" i="10"/>
  <c r="G122" i="10"/>
  <c r="G121" i="10"/>
  <c r="G119" i="10"/>
  <c r="G118" i="10"/>
  <c r="G117" i="10"/>
  <c r="G116" i="10"/>
  <c r="G115" i="10"/>
  <c r="G114" i="10"/>
  <c r="G113" i="10"/>
  <c r="G112" i="10"/>
  <c r="G111" i="10"/>
  <c r="G110" i="10"/>
  <c r="G108" i="10"/>
  <c r="G107" i="10"/>
  <c r="G106" i="10"/>
  <c r="G105" i="10"/>
  <c r="G104" i="10"/>
  <c r="G103" i="10"/>
  <c r="G172" i="10"/>
  <c r="G171" i="10"/>
  <c r="G170" i="10"/>
  <c r="G169" i="10"/>
  <c r="G168" i="10"/>
  <c r="G167" i="10"/>
  <c r="G166" i="10"/>
  <c r="G165" i="10"/>
  <c r="G164" i="10"/>
  <c r="G163" i="10"/>
  <c r="G162" i="10"/>
  <c r="G161" i="10"/>
  <c r="G160" i="10"/>
  <c r="G159" i="10"/>
  <c r="G157" i="10"/>
  <c r="G156" i="10"/>
  <c r="G153" i="10"/>
  <c r="G152" i="10"/>
  <c r="G150" i="10"/>
  <c r="G149" i="10"/>
  <c r="G147" i="10"/>
  <c r="G146" i="10"/>
  <c r="G144" i="10"/>
  <c r="G143" i="10"/>
  <c r="G142" i="10"/>
  <c r="G141" i="10"/>
  <c r="G140" i="10"/>
  <c r="G139" i="10"/>
  <c r="G193" i="10"/>
  <c r="G192" i="10"/>
  <c r="G191" i="10"/>
  <c r="G189" i="10"/>
  <c r="G188" i="10"/>
  <c r="G187" i="10"/>
  <c r="G183" i="10"/>
  <c r="G182" i="10"/>
  <c r="G181" i="10"/>
  <c r="G180" i="10"/>
  <c r="G178" i="10"/>
  <c r="G177" i="10"/>
  <c r="G176" i="10"/>
  <c r="G175" i="10"/>
  <c r="G195" i="10"/>
  <c r="G197" i="10"/>
  <c r="G201" i="10"/>
  <c r="G200" i="10"/>
  <c r="G199" i="10"/>
  <c r="G205" i="10"/>
  <c r="G204" i="10"/>
  <c r="G203" i="10"/>
  <c r="G218" i="10"/>
  <c r="G217" i="10"/>
  <c r="G216" i="10"/>
  <c r="G215" i="10"/>
  <c r="G214" i="10"/>
  <c r="G213" i="10"/>
  <c r="G212" i="10"/>
  <c r="G211" i="10"/>
  <c r="G210" i="10"/>
  <c r="G209" i="10"/>
  <c r="G208" i="10"/>
  <c r="G207" i="10"/>
  <c r="G230" i="10"/>
  <c r="G229" i="10"/>
  <c r="G228" i="10"/>
  <c r="G227" i="10"/>
  <c r="G226" i="10"/>
  <c r="G225" i="10"/>
  <c r="G224" i="10"/>
  <c r="G223" i="10"/>
  <c r="G222" i="10"/>
  <c r="G240" i="10"/>
  <c r="G239" i="10"/>
  <c r="G238" i="10"/>
  <c r="G237" i="10"/>
  <c r="G236" i="10"/>
  <c r="G235" i="10"/>
  <c r="G234" i="10"/>
  <c r="G233" i="10"/>
  <c r="G232" i="10"/>
  <c r="G271" i="10"/>
  <c r="G270" i="10"/>
  <c r="G269" i="10"/>
  <c r="G268" i="10"/>
  <c r="G267" i="10"/>
  <c r="G266" i="10"/>
  <c r="G265" i="10"/>
  <c r="G264" i="10"/>
  <c r="G263" i="10"/>
  <c r="G262" i="10"/>
  <c r="G261" i="10"/>
  <c r="G260" i="10"/>
  <c r="G259" i="10"/>
  <c r="G258" i="10"/>
  <c r="G257" i="10"/>
  <c r="G256" i="10"/>
  <c r="G255" i="10"/>
  <c r="G254" i="10"/>
  <c r="G253" i="10"/>
  <c r="G252" i="10"/>
  <c r="G251" i="10"/>
  <c r="G250" i="10"/>
  <c r="G249" i="10"/>
  <c r="G248" i="10"/>
  <c r="G247" i="10"/>
  <c r="G246" i="10"/>
  <c r="G245" i="10"/>
  <c r="G244" i="10"/>
  <c r="G243" i="10"/>
  <c r="G314" i="10"/>
  <c r="G313" i="10"/>
  <c r="G312" i="10"/>
  <c r="G311" i="10"/>
  <c r="G310" i="10"/>
  <c r="G309" i="10"/>
  <c r="G308" i="10"/>
  <c r="G307" i="10"/>
  <c r="G306" i="10"/>
  <c r="G305" i="10"/>
  <c r="G304" i="10"/>
  <c r="G303" i="10"/>
  <c r="G302" i="10"/>
  <c r="G301" i="10"/>
  <c r="G300" i="10"/>
  <c r="G299" i="10"/>
  <c r="G298" i="10"/>
  <c r="G297" i="10"/>
  <c r="G296" i="10"/>
  <c r="G295" i="10"/>
  <c r="G294" i="10"/>
  <c r="G293" i="10"/>
  <c r="G292" i="10"/>
  <c r="G291" i="10"/>
  <c r="G290" i="10"/>
  <c r="G289" i="10"/>
  <c r="G288" i="10"/>
  <c r="G287" i="10"/>
  <c r="G286" i="10"/>
  <c r="G285" i="10"/>
  <c r="G284" i="10"/>
  <c r="G283" i="10"/>
  <c r="G282" i="10"/>
  <c r="G281" i="10"/>
  <c r="G280" i="10"/>
  <c r="G279" i="10"/>
  <c r="G278" i="10"/>
  <c r="G277" i="10"/>
  <c r="G276" i="10"/>
  <c r="G275" i="10"/>
  <c r="G274" i="10"/>
  <c r="G273" i="10"/>
  <c r="G341" i="10"/>
  <c r="G340" i="10"/>
  <c r="G339" i="10"/>
  <c r="G338" i="10"/>
  <c r="G337" i="10"/>
  <c r="G336" i="10"/>
  <c r="G335" i="10"/>
  <c r="G334" i="10"/>
  <c r="G333" i="10"/>
  <c r="G332" i="10"/>
  <c r="G331" i="10"/>
  <c r="G330" i="10"/>
  <c r="G329" i="10"/>
  <c r="G328" i="10"/>
  <c r="G327" i="10"/>
  <c r="G326" i="10"/>
  <c r="G325" i="10"/>
  <c r="G324" i="10"/>
  <c r="G323" i="10"/>
  <c r="G322" i="10"/>
  <c r="G321" i="10"/>
  <c r="G320" i="10"/>
  <c r="G319" i="10"/>
  <c r="G318" i="10"/>
  <c r="G366" i="10"/>
  <c r="G365" i="10"/>
  <c r="G364" i="10"/>
  <c r="G363" i="10"/>
  <c r="G362" i="10"/>
  <c r="G361" i="10"/>
  <c r="G360" i="10"/>
  <c r="G359" i="10"/>
  <c r="G358" i="10"/>
  <c r="G357" i="10"/>
  <c r="G356" i="10"/>
  <c r="G355" i="10"/>
  <c r="G354" i="10"/>
  <c r="G353" i="10"/>
  <c r="G352" i="10"/>
  <c r="G351" i="10"/>
  <c r="G350" i="10"/>
  <c r="G349" i="10"/>
  <c r="G348" i="10"/>
  <c r="G347" i="10"/>
  <c r="G346" i="10"/>
  <c r="G345" i="10"/>
  <c r="G344" i="10"/>
  <c r="G343" i="10"/>
  <c r="G391" i="10"/>
  <c r="G390" i="10"/>
  <c r="G389" i="10"/>
  <c r="G388" i="10"/>
  <c r="G387" i="10"/>
  <c r="G386" i="10"/>
  <c r="G385" i="10"/>
  <c r="G384" i="10"/>
  <c r="G383" i="10"/>
  <c r="G382" i="10"/>
  <c r="G381" i="10"/>
  <c r="G380" i="10"/>
  <c r="G379" i="10"/>
  <c r="G378" i="10"/>
  <c r="G377" i="10"/>
  <c r="G376" i="10"/>
  <c r="G375" i="10"/>
  <c r="G374" i="10"/>
  <c r="G373" i="10"/>
  <c r="G372" i="10"/>
  <c r="G371" i="10"/>
  <c r="G370" i="10"/>
  <c r="G369" i="10"/>
  <c r="G368" i="10"/>
  <c r="G440" i="10"/>
  <c r="G439" i="10"/>
  <c r="G438" i="10"/>
  <c r="G437" i="10"/>
  <c r="G436" i="10"/>
  <c r="G435" i="10"/>
  <c r="G434" i="10"/>
  <c r="G433" i="10"/>
  <c r="G432" i="10"/>
  <c r="G431" i="10"/>
  <c r="G430" i="10"/>
  <c r="G429" i="10"/>
  <c r="G428" i="10"/>
  <c r="G427" i="10"/>
  <c r="G426" i="10"/>
  <c r="G425" i="10"/>
  <c r="G424" i="10"/>
  <c r="G423" i="10"/>
  <c r="G422" i="10"/>
  <c r="G421" i="10"/>
  <c r="G420" i="10"/>
  <c r="G419" i="10"/>
  <c r="G418" i="10"/>
  <c r="G417" i="10"/>
  <c r="G416" i="10"/>
  <c r="G415" i="10"/>
  <c r="G414" i="10"/>
  <c r="G413" i="10"/>
  <c r="G412" i="10"/>
  <c r="G411" i="10"/>
  <c r="G410" i="10"/>
  <c r="G409" i="10"/>
  <c r="G408" i="10"/>
  <c r="G407" i="10"/>
  <c r="G406" i="10"/>
  <c r="G405" i="10"/>
  <c r="G404" i="10"/>
  <c r="G403" i="10"/>
  <c r="G402" i="10"/>
  <c r="G401" i="10"/>
  <c r="G400" i="10"/>
  <c r="G399" i="10"/>
  <c r="G398" i="10"/>
  <c r="G397" i="10"/>
  <c r="G396" i="10"/>
  <c r="G395" i="10"/>
  <c r="G394" i="10"/>
  <c r="G393" i="10"/>
  <c r="G489" i="10"/>
  <c r="G488" i="10"/>
  <c r="G487" i="10"/>
  <c r="G486" i="10"/>
  <c r="G485" i="10"/>
  <c r="G484" i="10"/>
  <c r="G483" i="10"/>
  <c r="G482" i="10"/>
  <c r="G481" i="10"/>
  <c r="G480" i="10"/>
  <c r="G479" i="10"/>
  <c r="G478" i="10"/>
  <c r="G477" i="10"/>
  <c r="G476" i="10"/>
  <c r="G475" i="10"/>
  <c r="G474" i="10"/>
  <c r="G473" i="10"/>
  <c r="G472" i="10"/>
  <c r="G471" i="10"/>
  <c r="G470" i="10"/>
  <c r="G469" i="10"/>
  <c r="G468" i="10"/>
  <c r="G467" i="10"/>
  <c r="G466" i="10"/>
  <c r="G465" i="10"/>
  <c r="G464" i="10"/>
  <c r="G463" i="10"/>
  <c r="G462" i="10"/>
  <c r="G461" i="10"/>
  <c r="G460" i="10"/>
  <c r="G459" i="10"/>
  <c r="G458" i="10"/>
  <c r="G457" i="10"/>
  <c r="G456" i="10"/>
  <c r="G455" i="10"/>
  <c r="G454" i="10"/>
  <c r="G453" i="10"/>
  <c r="G452" i="10"/>
  <c r="G451" i="10"/>
  <c r="G450" i="10"/>
  <c r="G449" i="10"/>
  <c r="G448" i="10"/>
  <c r="G447" i="10"/>
  <c r="G446" i="10"/>
  <c r="G445" i="10"/>
  <c r="G444" i="10"/>
  <c r="G443" i="10"/>
  <c r="G442" i="10"/>
  <c r="G538" i="10"/>
  <c r="G537" i="10"/>
  <c r="G536" i="10"/>
  <c r="G535" i="10"/>
  <c r="G534" i="10"/>
  <c r="G533" i="10"/>
  <c r="G532" i="10"/>
  <c r="G531" i="10"/>
  <c r="G530" i="10"/>
  <c r="G529" i="10"/>
  <c r="G528" i="10"/>
  <c r="G527" i="10"/>
  <c r="G526" i="10"/>
  <c r="G525" i="10"/>
  <c r="G524" i="10"/>
  <c r="G523" i="10"/>
  <c r="G522" i="10"/>
  <c r="G521" i="10"/>
  <c r="G520" i="10"/>
  <c r="G519" i="10"/>
  <c r="G518" i="10"/>
  <c r="G517" i="10"/>
  <c r="G516" i="10"/>
  <c r="G515" i="10"/>
  <c r="G514" i="10"/>
  <c r="G513" i="10"/>
  <c r="G512" i="10"/>
  <c r="G511" i="10"/>
  <c r="G510" i="10"/>
  <c r="G509" i="10"/>
  <c r="G508" i="10"/>
  <c r="G507" i="10"/>
  <c r="G506" i="10"/>
  <c r="G505" i="10"/>
  <c r="G504" i="10"/>
  <c r="G503" i="10"/>
  <c r="G502" i="10"/>
  <c r="G501" i="10"/>
  <c r="G500" i="10"/>
  <c r="G499" i="10"/>
  <c r="G498" i="10"/>
  <c r="G497" i="10"/>
  <c r="G496" i="10"/>
  <c r="G495" i="10"/>
  <c r="G494" i="10"/>
  <c r="G493" i="10"/>
  <c r="G492" i="10"/>
  <c r="G491" i="10"/>
  <c r="G540" i="10"/>
  <c r="G1331" i="9"/>
  <c r="G1330" i="9"/>
  <c r="G1329" i="9"/>
  <c r="G1328" i="9"/>
  <c r="G1326" i="9"/>
  <c r="G1325" i="9"/>
  <c r="G1324" i="9"/>
  <c r="G1323" i="9"/>
  <c r="G1321" i="9"/>
  <c r="G1320" i="9"/>
  <c r="G1319" i="9"/>
  <c r="G1318" i="9"/>
  <c r="G1317" i="9"/>
  <c r="G1315" i="9"/>
  <c r="G1314" i="9"/>
  <c r="G1313" i="9"/>
  <c r="G1312" i="9"/>
  <c r="G1311" i="9"/>
  <c r="G1309" i="9"/>
  <c r="G1308" i="9"/>
  <c r="G1307" i="9"/>
  <c r="G1306" i="9"/>
  <c r="G1305" i="9"/>
  <c r="G1303" i="9"/>
  <c r="G1302" i="9"/>
  <c r="G1301" i="9"/>
  <c r="G1300" i="9"/>
  <c r="G1299" i="9"/>
  <c r="G1297" i="9"/>
  <c r="G1296" i="9"/>
  <c r="G1295" i="9"/>
  <c r="G1294" i="9"/>
  <c r="G1293" i="9"/>
  <c r="G1290" i="9"/>
  <c r="G1288" i="9"/>
  <c r="G1287" i="9"/>
  <c r="G1286" i="9"/>
  <c r="G1285" i="9"/>
  <c r="G1284" i="9"/>
  <c r="G1283" i="9"/>
  <c r="G1282" i="9"/>
  <c r="G1281" i="9"/>
  <c r="G1280" i="9"/>
  <c r="G1279" i="9"/>
  <c r="G1278" i="9"/>
  <c r="G1277" i="9"/>
  <c r="G1276" i="9"/>
  <c r="G1273" i="9"/>
  <c r="G1272" i="9"/>
  <c r="G1271" i="9"/>
  <c r="G1270" i="9"/>
  <c r="G1269" i="9"/>
  <c r="G1268" i="9"/>
  <c r="G1267" i="9"/>
  <c r="G1266" i="9"/>
  <c r="G1265" i="9"/>
  <c r="G1264" i="9"/>
  <c r="G1263" i="9"/>
  <c r="G1262" i="9"/>
  <c r="G1260" i="9"/>
  <c r="G1259" i="9"/>
  <c r="G1258" i="9"/>
  <c r="G1256" i="9"/>
  <c r="G1255" i="9"/>
  <c r="G1254" i="9"/>
  <c r="G1252" i="9"/>
  <c r="G1251" i="9"/>
  <c r="G1250" i="9"/>
  <c r="G1248" i="9"/>
  <c r="G1247" i="9"/>
  <c r="G1246" i="9"/>
  <c r="G1244" i="9"/>
  <c r="G1243" i="9"/>
  <c r="G1242" i="9"/>
  <c r="G1240" i="9"/>
  <c r="G1239" i="9"/>
  <c r="G1238" i="9"/>
  <c r="G1236" i="9"/>
  <c r="G1235" i="9"/>
  <c r="G1233" i="9"/>
  <c r="G1231" i="9"/>
  <c r="G1228" i="9"/>
  <c r="G1227" i="9"/>
  <c r="G1226" i="9"/>
  <c r="G1225" i="9"/>
  <c r="G1224" i="9"/>
  <c r="G1223" i="9"/>
  <c r="G1222" i="9"/>
  <c r="G1221" i="9"/>
  <c r="G1220" i="9"/>
  <c r="G1219" i="9"/>
  <c r="G1218" i="9"/>
  <c r="G1217" i="9"/>
  <c r="G1216" i="9"/>
  <c r="G1215" i="9"/>
  <c r="G1214" i="9"/>
  <c r="G1213" i="9"/>
  <c r="G1212" i="9"/>
  <c r="G1211" i="9"/>
  <c r="G1210" i="9"/>
  <c r="G1209" i="9"/>
  <c r="G1205" i="9"/>
  <c r="G1204" i="9"/>
  <c r="G1203" i="9"/>
  <c r="G1202" i="9"/>
  <c r="G1201" i="9"/>
  <c r="G1200" i="9"/>
  <c r="G1198" i="9"/>
  <c r="G1197" i="9"/>
  <c r="G1196" i="9"/>
  <c r="G1195" i="9"/>
  <c r="G1194" i="9"/>
  <c r="G1193" i="9"/>
  <c r="G1191" i="9"/>
  <c r="G1190" i="9"/>
  <c r="G1189" i="9"/>
  <c r="G1188" i="9"/>
  <c r="G1187" i="9"/>
  <c r="G1186" i="9"/>
  <c r="G1184" i="9"/>
  <c r="G1183" i="9"/>
  <c r="G1182" i="9"/>
  <c r="G1181" i="9"/>
  <c r="G1180" i="9"/>
  <c r="G1179" i="9"/>
  <c r="G1177" i="9"/>
  <c r="G1176" i="9"/>
  <c r="G1175" i="9"/>
  <c r="G1174" i="9"/>
  <c r="G1173" i="9"/>
  <c r="G1172" i="9"/>
  <c r="G1170" i="9"/>
  <c r="G1169" i="9"/>
  <c r="G1168" i="9"/>
  <c r="G1167" i="9"/>
  <c r="G1166" i="9"/>
  <c r="G1165" i="9"/>
  <c r="G1163" i="9"/>
  <c r="G1162" i="9"/>
  <c r="G1161" i="9"/>
  <c r="G1160" i="9"/>
  <c r="G1159" i="9"/>
  <c r="G1158" i="9"/>
  <c r="G1156" i="9"/>
  <c r="G1155" i="9"/>
  <c r="G1154" i="9"/>
  <c r="G1153" i="9"/>
  <c r="G1152" i="9"/>
  <c r="G1151" i="9"/>
  <c r="G1149" i="9"/>
  <c r="G1148" i="9"/>
  <c r="G1147" i="9"/>
  <c r="G1146" i="9"/>
  <c r="G1145" i="9"/>
  <c r="G1144" i="9"/>
  <c r="G1142" i="9"/>
  <c r="G1141" i="9"/>
  <c r="G1140" i="9"/>
  <c r="G1139" i="9"/>
  <c r="G1138" i="9"/>
  <c r="G1137" i="9"/>
  <c r="G1135" i="9"/>
  <c r="G1134" i="9"/>
  <c r="G1133" i="9"/>
  <c r="G1132" i="9"/>
  <c r="G1131" i="9"/>
  <c r="G1130" i="9"/>
  <c r="G1128" i="9"/>
  <c r="G1127" i="9"/>
  <c r="G1126" i="9"/>
  <c r="G1125" i="9"/>
  <c r="G1124" i="9"/>
  <c r="G1123" i="9"/>
  <c r="G1120" i="9"/>
  <c r="G1118" i="9"/>
  <c r="G1117" i="9"/>
  <c r="G1116" i="9"/>
  <c r="G1115" i="9"/>
  <c r="G1114" i="9"/>
  <c r="G1113" i="9"/>
  <c r="G1112" i="9"/>
  <c r="G1111" i="9"/>
  <c r="G1110" i="9"/>
  <c r="G1109" i="9"/>
  <c r="G1108" i="9"/>
  <c r="G1107" i="9"/>
  <c r="G1106" i="9"/>
  <c r="G1105" i="9"/>
  <c r="G1104" i="9"/>
  <c r="G1103" i="9"/>
  <c r="G1102" i="9"/>
  <c r="G1101" i="9"/>
  <c r="G1100" i="9"/>
  <c r="G1099" i="9"/>
  <c r="G1098" i="9"/>
  <c r="G1095" i="9"/>
  <c r="G1094" i="9"/>
  <c r="G1093" i="9"/>
  <c r="G1091" i="9"/>
  <c r="G1090" i="9"/>
  <c r="G1089" i="9"/>
  <c r="G1086" i="9"/>
  <c r="G1085" i="9"/>
  <c r="G1084" i="9"/>
  <c r="G1083" i="9"/>
  <c r="G1082" i="9"/>
  <c r="G1081" i="9"/>
  <c r="G1080" i="9"/>
  <c r="G1079" i="9"/>
  <c r="G1078" i="9"/>
  <c r="G1077" i="9"/>
  <c r="G1076" i="9"/>
  <c r="G1075" i="9"/>
  <c r="G1074" i="9"/>
  <c r="G1073" i="9"/>
  <c r="G1072" i="9"/>
  <c r="G1071" i="9"/>
  <c r="G1070" i="9"/>
  <c r="G1069" i="9"/>
  <c r="G1068" i="9"/>
  <c r="G1067" i="9"/>
  <c r="G1066" i="9"/>
  <c r="G1065" i="9"/>
  <c r="G1064" i="9"/>
  <c r="G1063" i="9"/>
  <c r="G1062" i="9"/>
  <c r="G1061" i="9"/>
  <c r="G1060" i="9"/>
  <c r="G1059" i="9"/>
  <c r="G1058" i="9"/>
  <c r="G1057" i="9"/>
  <c r="G1056" i="9"/>
  <c r="G1055" i="9"/>
  <c r="G1054" i="9"/>
  <c r="G1053" i="9"/>
  <c r="G1052" i="9"/>
  <c r="G1050" i="9"/>
  <c r="G1049" i="9"/>
  <c r="G1048" i="9"/>
  <c r="G1047" i="9"/>
  <c r="G1046" i="9"/>
  <c r="G1045" i="9"/>
  <c r="G1044" i="9"/>
  <c r="G1043" i="9"/>
  <c r="G1042" i="9"/>
  <c r="G1041" i="9"/>
  <c r="G1040" i="9"/>
  <c r="G1039" i="9"/>
  <c r="G1038" i="9"/>
  <c r="G1037" i="9"/>
  <c r="G1036" i="9"/>
  <c r="G1035" i="9"/>
  <c r="G1034" i="9"/>
  <c r="G1033" i="9"/>
  <c r="G1032" i="9"/>
  <c r="G1031" i="9"/>
  <c r="G1030" i="9"/>
  <c r="G1029" i="9"/>
  <c r="G1028" i="9"/>
  <c r="G1027" i="9"/>
  <c r="G1026" i="9"/>
  <c r="G1025" i="9"/>
  <c r="G1024" i="9"/>
  <c r="G1023" i="9"/>
  <c r="G1022" i="9"/>
  <c r="G1021" i="9"/>
  <c r="G1020" i="9"/>
  <c r="G1019" i="9"/>
  <c r="G1018" i="9"/>
  <c r="G1017" i="9"/>
  <c r="G1016" i="9"/>
  <c r="G1014" i="9"/>
  <c r="G1013" i="9"/>
  <c r="G1012" i="9"/>
  <c r="G1011" i="9"/>
  <c r="G1010" i="9"/>
  <c r="G1009" i="9"/>
  <c r="G1008" i="9"/>
  <c r="G1007" i="9"/>
  <c r="G1006" i="9"/>
  <c r="G1005" i="9"/>
  <c r="G1004" i="9"/>
  <c r="G1003" i="9"/>
  <c r="G1002" i="9"/>
  <c r="G1001" i="9"/>
  <c r="G1000" i="9"/>
  <c r="G999" i="9"/>
  <c r="G998" i="9"/>
  <c r="G997" i="9"/>
  <c r="G996" i="9"/>
  <c r="G995" i="9"/>
  <c r="G994" i="9"/>
  <c r="G993" i="9"/>
  <c r="G992" i="9"/>
  <c r="G991" i="9"/>
  <c r="G990" i="9"/>
  <c r="G989" i="9"/>
  <c r="G988" i="9"/>
  <c r="G987" i="9"/>
  <c r="G986" i="9"/>
  <c r="G985" i="9"/>
  <c r="G984" i="9"/>
  <c r="G983" i="9"/>
  <c r="G982" i="9"/>
  <c r="G981" i="9"/>
  <c r="G980" i="9"/>
  <c r="G978" i="9"/>
  <c r="G977" i="9"/>
  <c r="G976" i="9"/>
  <c r="G975" i="9"/>
  <c r="G974" i="9"/>
  <c r="G973" i="9"/>
  <c r="G972" i="9"/>
  <c r="G971" i="9"/>
  <c r="G970" i="9"/>
  <c r="G969" i="9"/>
  <c r="G968" i="9"/>
  <c r="G967" i="9"/>
  <c r="G966" i="9"/>
  <c r="G965" i="9"/>
  <c r="G964" i="9"/>
  <c r="G963" i="9"/>
  <c r="G962" i="9"/>
  <c r="G961" i="9"/>
  <c r="G960" i="9"/>
  <c r="G959" i="9"/>
  <c r="G958" i="9"/>
  <c r="G957" i="9"/>
  <c r="G956" i="9"/>
  <c r="G955" i="9"/>
  <c r="G954" i="9"/>
  <c r="G953" i="9"/>
  <c r="G952" i="9"/>
  <c r="G951" i="9"/>
  <c r="G950" i="9"/>
  <c r="G949" i="9"/>
  <c r="G948" i="9"/>
  <c r="G947" i="9"/>
  <c r="G946" i="9"/>
  <c r="G945" i="9"/>
  <c r="G944" i="9"/>
  <c r="G942" i="9"/>
  <c r="G941" i="9"/>
  <c r="G940" i="9"/>
  <c r="G939" i="9"/>
  <c r="G938" i="9"/>
  <c r="G937" i="9"/>
  <c r="G936" i="9"/>
  <c r="G935" i="9"/>
  <c r="G934" i="9"/>
  <c r="G933" i="9"/>
  <c r="G932" i="9"/>
  <c r="G931" i="9"/>
  <c r="G930" i="9"/>
  <c r="G929" i="9"/>
  <c r="G928" i="9"/>
  <c r="G927" i="9"/>
  <c r="G926" i="9"/>
  <c r="G925" i="9"/>
  <c r="G924" i="9"/>
  <c r="G923" i="9"/>
  <c r="G922" i="9"/>
  <c r="G921" i="9"/>
  <c r="G920" i="9"/>
  <c r="G919" i="9"/>
  <c r="G918" i="9"/>
  <c r="G917" i="9"/>
  <c r="G916" i="9"/>
  <c r="G915" i="9"/>
  <c r="G914" i="9"/>
  <c r="G913" i="9"/>
  <c r="G912" i="9"/>
  <c r="G911" i="9"/>
  <c r="G910" i="9"/>
  <c r="G909" i="9"/>
  <c r="G908" i="9"/>
  <c r="G906" i="9"/>
  <c r="G905" i="9"/>
  <c r="G904" i="9"/>
  <c r="G903" i="9"/>
  <c r="G902" i="9"/>
  <c r="G901" i="9"/>
  <c r="G900" i="9"/>
  <c r="G899" i="9"/>
  <c r="G898" i="9"/>
  <c r="G897" i="9"/>
  <c r="G896" i="9"/>
  <c r="G895" i="9"/>
  <c r="G894" i="9"/>
  <c r="G893" i="9"/>
  <c r="G892" i="9"/>
  <c r="G891" i="9"/>
  <c r="G890" i="9"/>
  <c r="G889" i="9"/>
  <c r="G888" i="9"/>
  <c r="G887" i="9"/>
  <c r="G886" i="9"/>
  <c r="G885" i="9"/>
  <c r="G884" i="9"/>
  <c r="G883" i="9"/>
  <c r="G882" i="9"/>
  <c r="G881" i="9"/>
  <c r="G880" i="9"/>
  <c r="G879" i="9"/>
  <c r="G878" i="9"/>
  <c r="G877" i="9"/>
  <c r="G876" i="9"/>
  <c r="G875" i="9"/>
  <c r="G874" i="9"/>
  <c r="G873" i="9"/>
  <c r="G872" i="9"/>
  <c r="G870" i="9"/>
  <c r="G869" i="9"/>
  <c r="G868" i="9"/>
  <c r="G867" i="9"/>
  <c r="G866" i="9"/>
  <c r="G865" i="9"/>
  <c r="G864" i="9"/>
  <c r="G863" i="9"/>
  <c r="G862" i="9"/>
  <c r="G861" i="9"/>
  <c r="G860" i="9"/>
  <c r="G859" i="9"/>
  <c r="G858" i="9"/>
  <c r="G857" i="9"/>
  <c r="G856" i="9"/>
  <c r="G855" i="9"/>
  <c r="G854" i="9"/>
  <c r="G853" i="9"/>
  <c r="G852" i="9"/>
  <c r="G851" i="9"/>
  <c r="G850" i="9"/>
  <c r="G849" i="9"/>
  <c r="G848" i="9"/>
  <c r="G847" i="9"/>
  <c r="G846" i="9"/>
  <c r="G845" i="9"/>
  <c r="G844" i="9"/>
  <c r="G843" i="9"/>
  <c r="G842" i="9"/>
  <c r="G841" i="9"/>
  <c r="G840" i="9"/>
  <c r="G839" i="9"/>
  <c r="G838" i="9"/>
  <c r="G837" i="9"/>
  <c r="G836" i="9"/>
  <c r="G834" i="9"/>
  <c r="G833" i="9"/>
  <c r="G832" i="9"/>
  <c r="G831" i="9"/>
  <c r="G830" i="9"/>
  <c r="G829" i="9"/>
  <c r="G828" i="9"/>
  <c r="G827" i="9"/>
  <c r="G826" i="9"/>
  <c r="G825" i="9"/>
  <c r="G824" i="9"/>
  <c r="G823" i="9"/>
  <c r="G822" i="9"/>
  <c r="G821" i="9"/>
  <c r="G820" i="9"/>
  <c r="G819" i="9"/>
  <c r="G818" i="9"/>
  <c r="G817" i="9"/>
  <c r="G816" i="9"/>
  <c r="G815" i="9"/>
  <c r="G814" i="9"/>
  <c r="G813" i="9"/>
  <c r="G812" i="9"/>
  <c r="G811" i="9"/>
  <c r="G810" i="9"/>
  <c r="G809" i="9"/>
  <c r="G808" i="9"/>
  <c r="G807" i="9"/>
  <c r="G806" i="9"/>
  <c r="G805" i="9"/>
  <c r="G804" i="9"/>
  <c r="G803" i="9"/>
  <c r="G802" i="9"/>
  <c r="G801" i="9"/>
  <c r="G800" i="9"/>
  <c r="G798" i="9"/>
  <c r="G797" i="9"/>
  <c r="G796" i="9"/>
  <c r="G795" i="9"/>
  <c r="G794" i="9"/>
  <c r="G793" i="9"/>
  <c r="G792" i="9"/>
  <c r="G791" i="9"/>
  <c r="G790" i="9"/>
  <c r="G789" i="9"/>
  <c r="G788" i="9"/>
  <c r="G787" i="9"/>
  <c r="G786" i="9"/>
  <c r="G785" i="9"/>
  <c r="G784" i="9"/>
  <c r="G783" i="9"/>
  <c r="G782" i="9"/>
  <c r="G781" i="9"/>
  <c r="G780" i="9"/>
  <c r="G779" i="9"/>
  <c r="G778" i="9"/>
  <c r="G777" i="9"/>
  <c r="G776" i="9"/>
  <c r="G775" i="9"/>
  <c r="G774" i="9"/>
  <c r="G773" i="9"/>
  <c r="G772" i="9"/>
  <c r="G771" i="9"/>
  <c r="G770" i="9"/>
  <c r="G769" i="9"/>
  <c r="G768" i="9"/>
  <c r="G767" i="9"/>
  <c r="G766" i="9"/>
  <c r="G765" i="9"/>
  <c r="G764" i="9"/>
  <c r="G762" i="9"/>
  <c r="G761" i="9"/>
  <c r="G760" i="9"/>
  <c r="G759" i="9"/>
  <c r="G758" i="9"/>
  <c r="G757" i="9"/>
  <c r="G756" i="9"/>
  <c r="G755" i="9"/>
  <c r="G754" i="9"/>
  <c r="G753" i="9"/>
  <c r="G752" i="9"/>
  <c r="G751" i="9"/>
  <c r="G750" i="9"/>
  <c r="G749" i="9"/>
  <c r="G748" i="9"/>
  <c r="G747" i="9"/>
  <c r="G746" i="9"/>
  <c r="G745" i="9"/>
  <c r="G744" i="9"/>
  <c r="G743" i="9"/>
  <c r="G742" i="9"/>
  <c r="G741" i="9"/>
  <c r="G740" i="9"/>
  <c r="G739" i="9"/>
  <c r="G738" i="9"/>
  <c r="G737" i="9"/>
  <c r="G736" i="9"/>
  <c r="G735" i="9"/>
  <c r="G734" i="9"/>
  <c r="G733" i="9"/>
  <c r="G732" i="9"/>
  <c r="G731" i="9"/>
  <c r="G730" i="9"/>
  <c r="G729" i="9"/>
  <c r="G728" i="9"/>
  <c r="G726" i="9"/>
  <c r="G725" i="9"/>
  <c r="G724" i="9"/>
  <c r="G723" i="9"/>
  <c r="G722" i="9"/>
  <c r="G721" i="9"/>
  <c r="G720" i="9"/>
  <c r="G719" i="9"/>
  <c r="G718" i="9"/>
  <c r="G717" i="9"/>
  <c r="G716" i="9"/>
  <c r="G715" i="9"/>
  <c r="G714" i="9"/>
  <c r="G713" i="9"/>
  <c r="G712" i="9"/>
  <c r="G711" i="9"/>
  <c r="G710" i="9"/>
  <c r="G709" i="9"/>
  <c r="G708" i="9"/>
  <c r="G707" i="9"/>
  <c r="G706" i="9"/>
  <c r="G705" i="9"/>
  <c r="G704" i="9"/>
  <c r="G703" i="9"/>
  <c r="G702" i="9"/>
  <c r="G701" i="9"/>
  <c r="G700" i="9"/>
  <c r="G699" i="9"/>
  <c r="G698" i="9"/>
  <c r="G697" i="9"/>
  <c r="G696" i="9"/>
  <c r="G695" i="9"/>
  <c r="G694" i="9"/>
  <c r="G693" i="9"/>
  <c r="G692" i="9"/>
  <c r="G690" i="9"/>
  <c r="G689" i="9"/>
  <c r="G688" i="9"/>
  <c r="G687" i="9"/>
  <c r="G686" i="9"/>
  <c r="G685" i="9"/>
  <c r="G684" i="9"/>
  <c r="G683" i="9"/>
  <c r="G682" i="9"/>
  <c r="G681" i="9"/>
  <c r="G680" i="9"/>
  <c r="G679" i="9"/>
  <c r="G678" i="9"/>
  <c r="G677" i="9"/>
  <c r="G676" i="9"/>
  <c r="G675" i="9"/>
  <c r="G674" i="9"/>
  <c r="G673" i="9"/>
  <c r="G672" i="9"/>
  <c r="G671" i="9"/>
  <c r="G670" i="9"/>
  <c r="G669" i="9"/>
  <c r="G668" i="9"/>
  <c r="G667" i="9"/>
  <c r="G666" i="9"/>
  <c r="G665" i="9"/>
  <c r="G664" i="9"/>
  <c r="G663" i="9"/>
  <c r="G662" i="9"/>
  <c r="G661" i="9"/>
  <c r="G660" i="9"/>
  <c r="G659" i="9"/>
  <c r="G658" i="9"/>
  <c r="G657" i="9"/>
  <c r="G656" i="9"/>
  <c r="G654" i="9"/>
  <c r="G653" i="9"/>
  <c r="G652" i="9"/>
  <c r="G651" i="9"/>
  <c r="G650" i="9"/>
  <c r="G649" i="9"/>
  <c r="G648" i="9"/>
  <c r="G647" i="9"/>
  <c r="G646" i="9"/>
  <c r="G645" i="9"/>
  <c r="G644" i="9"/>
  <c r="G643" i="9"/>
  <c r="G642" i="9"/>
  <c r="G641" i="9"/>
  <c r="G640" i="9"/>
  <c r="G639" i="9"/>
  <c r="G638" i="9"/>
  <c r="G637" i="9"/>
  <c r="G636" i="9"/>
  <c r="G635" i="9"/>
  <c r="G634" i="9"/>
  <c r="G633" i="9"/>
  <c r="G632" i="9"/>
  <c r="G631" i="9"/>
  <c r="G630" i="9"/>
  <c r="G629" i="9"/>
  <c r="G628" i="9"/>
  <c r="G627" i="9"/>
  <c r="G626" i="9"/>
  <c r="G625" i="9"/>
  <c r="G624" i="9"/>
  <c r="G623" i="9"/>
  <c r="G622" i="9"/>
  <c r="G621" i="9"/>
  <c r="G620" i="9"/>
  <c r="G618" i="9"/>
  <c r="G617" i="9"/>
  <c r="G616" i="9"/>
  <c r="G615" i="9"/>
  <c r="G614" i="9"/>
  <c r="G613" i="9"/>
  <c r="G612" i="9"/>
  <c r="G611" i="9"/>
  <c r="G610" i="9"/>
  <c r="G609" i="9"/>
  <c r="G608" i="9"/>
  <c r="G607" i="9"/>
  <c r="G606" i="9"/>
  <c r="G605" i="9"/>
  <c r="G604" i="9"/>
  <c r="G603" i="9"/>
  <c r="G602" i="9"/>
  <c r="G601" i="9"/>
  <c r="G600" i="9"/>
  <c r="G599" i="9"/>
  <c r="G598" i="9"/>
  <c r="G597" i="9"/>
  <c r="G596" i="9"/>
  <c r="G595" i="9"/>
  <c r="G594" i="9"/>
  <c r="G593" i="9"/>
  <c r="G592" i="9"/>
  <c r="G591" i="9"/>
  <c r="G590" i="9"/>
  <c r="G589" i="9"/>
  <c r="G588" i="9"/>
  <c r="G587" i="9"/>
  <c r="G586" i="9"/>
  <c r="G585" i="9"/>
  <c r="G584" i="9"/>
  <c r="G582" i="9"/>
  <c r="G581" i="9"/>
  <c r="G580" i="9"/>
  <c r="G579" i="9"/>
  <c r="G578" i="9"/>
  <c r="G577" i="9"/>
  <c r="G576" i="9"/>
  <c r="G575" i="9"/>
  <c r="G574" i="9"/>
  <c r="G573" i="9"/>
  <c r="G572" i="9"/>
  <c r="G571" i="9"/>
  <c r="G570" i="9"/>
  <c r="G569" i="9"/>
  <c r="G568" i="9"/>
  <c r="G567" i="9"/>
  <c r="G566" i="9"/>
  <c r="G565" i="9"/>
  <c r="G564" i="9"/>
  <c r="G563" i="9"/>
  <c r="G562" i="9"/>
  <c r="G561" i="9"/>
  <c r="G560" i="9"/>
  <c r="G559" i="9"/>
  <c r="G558" i="9"/>
  <c r="G557" i="9"/>
  <c r="G556" i="9"/>
  <c r="G555" i="9"/>
  <c r="G554" i="9"/>
  <c r="G553" i="9"/>
  <c r="G552" i="9"/>
  <c r="G551" i="9"/>
  <c r="G550" i="9"/>
  <c r="G549" i="9"/>
  <c r="G548" i="9"/>
  <c r="G546" i="9"/>
  <c r="G545" i="9"/>
  <c r="G544" i="9"/>
  <c r="G543" i="9"/>
  <c r="G542" i="9"/>
  <c r="G541" i="9"/>
  <c r="G540" i="9"/>
  <c r="G539" i="9"/>
  <c r="G538" i="9"/>
  <c r="G537" i="9"/>
  <c r="G536" i="9"/>
  <c r="G535" i="9"/>
  <c r="G534" i="9"/>
  <c r="G533" i="9"/>
  <c r="G532" i="9"/>
  <c r="G531" i="9"/>
  <c r="G530" i="9"/>
  <c r="G529" i="9"/>
  <c r="G528" i="9"/>
  <c r="G527" i="9"/>
  <c r="G526" i="9"/>
  <c r="G525" i="9"/>
  <c r="G524" i="9"/>
  <c r="G523" i="9"/>
  <c r="G522" i="9"/>
  <c r="G521" i="9"/>
  <c r="G520" i="9"/>
  <c r="G519" i="9"/>
  <c r="G518" i="9"/>
  <c r="G517" i="9"/>
  <c r="G516" i="9"/>
  <c r="G515" i="9"/>
  <c r="G514" i="9"/>
  <c r="G513" i="9"/>
  <c r="G512" i="9"/>
  <c r="G510" i="9"/>
  <c r="G509" i="9"/>
  <c r="G508" i="9"/>
  <c r="G507" i="9"/>
  <c r="G506" i="9"/>
  <c r="G505" i="9"/>
  <c r="G504" i="9"/>
  <c r="G503" i="9"/>
  <c r="G502" i="9"/>
  <c r="G501" i="9"/>
  <c r="G500" i="9"/>
  <c r="G499" i="9"/>
  <c r="G498" i="9"/>
  <c r="G497" i="9"/>
  <c r="G496" i="9"/>
  <c r="G495" i="9"/>
  <c r="G494" i="9"/>
  <c r="G493" i="9"/>
  <c r="G492" i="9"/>
  <c r="G491" i="9"/>
  <c r="G490" i="9"/>
  <c r="G489" i="9"/>
  <c r="G488" i="9"/>
  <c r="G487" i="9"/>
  <c r="G486" i="9"/>
  <c r="G485" i="9"/>
  <c r="G484" i="9"/>
  <c r="G483" i="9"/>
  <c r="G482" i="9"/>
  <c r="G481" i="9"/>
  <c r="G480" i="9"/>
  <c r="G479" i="9"/>
  <c r="G478" i="9"/>
  <c r="G477" i="9"/>
  <c r="G476" i="9"/>
  <c r="G474" i="9"/>
  <c r="G473" i="9"/>
  <c r="G472" i="9"/>
  <c r="G471" i="9"/>
  <c r="G470" i="9"/>
  <c r="G469" i="9"/>
  <c r="G468" i="9"/>
  <c r="G467" i="9"/>
  <c r="G466" i="9"/>
  <c r="G465" i="9"/>
  <c r="G464" i="9"/>
  <c r="G463" i="9"/>
  <c r="G462" i="9"/>
  <c r="G461" i="9"/>
  <c r="G460" i="9"/>
  <c r="G459" i="9"/>
  <c r="G458" i="9"/>
  <c r="G457" i="9"/>
  <c r="G456" i="9"/>
  <c r="G455" i="9"/>
  <c r="G454" i="9"/>
  <c r="G453" i="9"/>
  <c r="G452" i="9"/>
  <c r="G451" i="9"/>
  <c r="G450" i="9"/>
  <c r="G449" i="9"/>
  <c r="G448" i="9"/>
  <c r="G447" i="9"/>
  <c r="G446" i="9"/>
  <c r="G445" i="9"/>
  <c r="G444" i="9"/>
  <c r="G443" i="9"/>
  <c r="G442" i="9"/>
  <c r="G441" i="9"/>
  <c r="G440" i="9"/>
  <c r="G437" i="9"/>
  <c r="G436" i="9"/>
  <c r="G435" i="9"/>
  <c r="G434" i="9"/>
  <c r="G433" i="9"/>
  <c r="G432" i="9"/>
  <c r="G431" i="9"/>
  <c r="G430" i="9"/>
  <c r="G429" i="9"/>
  <c r="G428" i="9"/>
  <c r="G427" i="9"/>
  <c r="G426" i="9"/>
  <c r="G425" i="9"/>
  <c r="G424" i="9"/>
  <c r="G423" i="9"/>
  <c r="G422" i="9"/>
  <c r="G421" i="9"/>
  <c r="G420" i="9"/>
  <c r="G419" i="9"/>
  <c r="G418" i="9"/>
  <c r="G417" i="9"/>
  <c r="G416" i="9"/>
  <c r="G415" i="9"/>
  <c r="G414" i="9"/>
  <c r="G413" i="9"/>
  <c r="G412" i="9"/>
  <c r="G411" i="9"/>
  <c r="G410" i="9"/>
  <c r="G409" i="9"/>
  <c r="G408" i="9"/>
  <c r="G407" i="9"/>
  <c r="G406" i="9"/>
  <c r="G404" i="9"/>
  <c r="G403" i="9"/>
  <c r="G402" i="9"/>
  <c r="G401" i="9"/>
  <c r="G400" i="9"/>
  <c r="G399" i="9"/>
  <c r="G398" i="9"/>
  <c r="G397" i="9"/>
  <c r="G396" i="9"/>
  <c r="G395" i="9"/>
  <c r="G394" i="9"/>
  <c r="G393" i="9"/>
  <c r="G392" i="9"/>
  <c r="G391" i="9"/>
  <c r="G390" i="9"/>
  <c r="G389" i="9"/>
  <c r="G388" i="9"/>
  <c r="G387" i="9"/>
  <c r="G386" i="9"/>
  <c r="G385" i="9"/>
  <c r="G384" i="9"/>
  <c r="G383" i="9"/>
  <c r="G382" i="9"/>
  <c r="G381" i="9"/>
  <c r="G380" i="9"/>
  <c r="G379" i="9"/>
  <c r="G378" i="9"/>
  <c r="G377" i="9"/>
  <c r="G376" i="9"/>
  <c r="G375" i="9"/>
  <c r="G374" i="9"/>
  <c r="G373" i="9"/>
  <c r="G371" i="9"/>
  <c r="G370" i="9"/>
  <c r="G369" i="9"/>
  <c r="G368" i="9"/>
  <c r="G367" i="9"/>
  <c r="G366" i="9"/>
  <c r="G365" i="9"/>
  <c r="G364" i="9"/>
  <c r="G363" i="9"/>
  <c r="G362" i="9"/>
  <c r="G361" i="9"/>
  <c r="G360" i="9"/>
  <c r="G359" i="9"/>
  <c r="G358" i="9"/>
  <c r="G357" i="9"/>
  <c r="G356" i="9"/>
  <c r="G355" i="9"/>
  <c r="G354" i="9"/>
  <c r="G353" i="9"/>
  <c r="G352" i="9"/>
  <c r="G351" i="9"/>
  <c r="G350" i="9"/>
  <c r="G349" i="9"/>
  <c r="G348" i="9"/>
  <c r="G347" i="9"/>
  <c r="G346" i="9"/>
  <c r="G345" i="9"/>
  <c r="G344" i="9"/>
  <c r="G343" i="9"/>
  <c r="G342" i="9"/>
  <c r="G341" i="9"/>
  <c r="G340" i="9"/>
  <c r="G338" i="9"/>
  <c r="G337" i="9"/>
  <c r="G336" i="9"/>
  <c r="G335" i="9"/>
  <c r="G334" i="9"/>
  <c r="G333" i="9"/>
  <c r="G332" i="9"/>
  <c r="G331" i="9"/>
  <c r="G330" i="9"/>
  <c r="G329" i="9"/>
  <c r="G328" i="9"/>
  <c r="G327" i="9"/>
  <c r="G326" i="9"/>
  <c r="G325" i="9"/>
  <c r="G324" i="9"/>
  <c r="G323" i="9"/>
  <c r="G322" i="9"/>
  <c r="G321" i="9"/>
  <c r="G320" i="9"/>
  <c r="G319" i="9"/>
  <c r="G318" i="9"/>
  <c r="G317" i="9"/>
  <c r="G316" i="9"/>
  <c r="G315" i="9"/>
  <c r="G314" i="9"/>
  <c r="G313" i="9"/>
  <c r="G312" i="9"/>
  <c r="G311" i="9"/>
  <c r="G310" i="9"/>
  <c r="G309" i="9"/>
  <c r="G308" i="9"/>
  <c r="G307" i="9"/>
  <c r="G305" i="9"/>
  <c r="G304" i="9"/>
  <c r="G303" i="9"/>
  <c r="G302" i="9"/>
  <c r="G301" i="9"/>
  <c r="G300" i="9"/>
  <c r="G299" i="9"/>
  <c r="G298" i="9"/>
  <c r="G297" i="9"/>
  <c r="G296" i="9"/>
  <c r="G295" i="9"/>
  <c r="G294" i="9"/>
  <c r="G293" i="9"/>
  <c r="G292" i="9"/>
  <c r="G291" i="9"/>
  <c r="G290" i="9"/>
  <c r="G289" i="9"/>
  <c r="G288" i="9"/>
  <c r="G287" i="9"/>
  <c r="G286" i="9"/>
  <c r="G285" i="9"/>
  <c r="G284" i="9"/>
  <c r="G283" i="9"/>
  <c r="G282" i="9"/>
  <c r="G281" i="9"/>
  <c r="G280" i="9"/>
  <c r="G279" i="9"/>
  <c r="G278" i="9"/>
  <c r="G277" i="9"/>
  <c r="G276" i="9"/>
  <c r="G275" i="9"/>
  <c r="G274" i="9"/>
  <c r="G272" i="9"/>
  <c r="G271" i="9"/>
  <c r="G270" i="9"/>
  <c r="G269" i="9"/>
  <c r="G268" i="9"/>
  <c r="G267" i="9"/>
  <c r="G266" i="9"/>
  <c r="G265" i="9"/>
  <c r="G264" i="9"/>
  <c r="G263" i="9"/>
  <c r="G262" i="9"/>
  <c r="G261" i="9"/>
  <c r="G260" i="9"/>
  <c r="G259" i="9"/>
  <c r="G258" i="9"/>
  <c r="G257" i="9"/>
  <c r="G256" i="9"/>
  <c r="G255" i="9"/>
  <c r="G254" i="9"/>
  <c r="G253" i="9"/>
  <c r="G252" i="9"/>
  <c r="G251" i="9"/>
  <c r="G250" i="9"/>
  <c r="G249" i="9"/>
  <c r="G248" i="9"/>
  <c r="G247" i="9"/>
  <c r="G246" i="9"/>
  <c r="G245" i="9"/>
  <c r="G244" i="9"/>
  <c r="G243" i="9"/>
  <c r="G242" i="9"/>
  <c r="G241" i="9"/>
  <c r="G238" i="9"/>
  <c r="G237" i="9"/>
  <c r="G236" i="9"/>
  <c r="G235" i="9"/>
  <c r="G234" i="9"/>
  <c r="G233" i="9"/>
  <c r="G232" i="9"/>
  <c r="G231" i="9"/>
  <c r="G230" i="9"/>
  <c r="G229" i="9"/>
  <c r="G228" i="9"/>
  <c r="G227" i="9"/>
  <c r="G226" i="9"/>
  <c r="G225" i="9"/>
  <c r="G224" i="9"/>
  <c r="G223" i="9"/>
  <c r="G222" i="9"/>
  <c r="G221" i="9"/>
  <c r="G220" i="9"/>
  <c r="G219" i="9"/>
  <c r="G218" i="9"/>
  <c r="G217" i="9"/>
  <c r="G216" i="9"/>
  <c r="G215" i="9"/>
  <c r="G214" i="9"/>
  <c r="G213" i="9"/>
  <c r="G212" i="9"/>
  <c r="G211" i="9"/>
  <c r="G210" i="9"/>
  <c r="G209" i="9"/>
  <c r="G208" i="9"/>
  <c r="G206" i="9"/>
  <c r="G205" i="9"/>
  <c r="G204" i="9"/>
  <c r="G203" i="9"/>
  <c r="G202" i="9"/>
  <c r="G201" i="9"/>
  <c r="G200" i="9"/>
  <c r="G199" i="9"/>
  <c r="G198" i="9"/>
  <c r="G197" i="9"/>
  <c r="G196" i="9"/>
  <c r="G195" i="9"/>
  <c r="G194" i="9"/>
  <c r="G193" i="9"/>
  <c r="G192" i="9"/>
  <c r="G191" i="9"/>
  <c r="G190" i="9"/>
  <c r="G189" i="9"/>
  <c r="G188" i="9"/>
  <c r="G187" i="9"/>
  <c r="G186" i="9"/>
  <c r="G185" i="9"/>
  <c r="G184" i="9"/>
  <c r="G183" i="9"/>
  <c r="G182" i="9"/>
  <c r="G181" i="9"/>
  <c r="G180" i="9"/>
  <c r="G179" i="9"/>
  <c r="G178" i="9"/>
  <c r="G177" i="9"/>
  <c r="G176" i="9"/>
  <c r="G174" i="9"/>
  <c r="G173" i="9"/>
  <c r="G172" i="9"/>
  <c r="G171" i="9"/>
  <c r="G170" i="9"/>
  <c r="G169" i="9"/>
  <c r="G168" i="9"/>
  <c r="G167" i="9"/>
  <c r="G166" i="9"/>
  <c r="G165" i="9"/>
  <c r="G164" i="9"/>
  <c r="G163" i="9"/>
  <c r="G162" i="9"/>
  <c r="G161" i="9"/>
  <c r="G160" i="9"/>
  <c r="G159" i="9"/>
  <c r="G158" i="9"/>
  <c r="G157" i="9"/>
  <c r="G156" i="9"/>
  <c r="G155" i="9"/>
  <c r="G154" i="9"/>
  <c r="G153" i="9"/>
  <c r="G152" i="9"/>
  <c r="G151" i="9"/>
  <c r="G150" i="9"/>
  <c r="G149" i="9"/>
  <c r="G148" i="9"/>
  <c r="G147" i="9"/>
  <c r="G146" i="9"/>
  <c r="G145" i="9"/>
  <c r="G144" i="9"/>
  <c r="G142" i="9"/>
  <c r="G141" i="9"/>
  <c r="G140" i="9"/>
  <c r="G139" i="9"/>
  <c r="G138" i="9"/>
  <c r="G137" i="9"/>
  <c r="G136" i="9"/>
  <c r="G135" i="9"/>
  <c r="G134" i="9"/>
  <c r="G133" i="9"/>
  <c r="G132" i="9"/>
  <c r="G131" i="9"/>
  <c r="G130" i="9"/>
  <c r="G129" i="9"/>
  <c r="G128" i="9"/>
  <c r="G127" i="9"/>
  <c r="G126" i="9"/>
  <c r="G125" i="9"/>
  <c r="G124" i="9"/>
  <c r="G123" i="9"/>
  <c r="G122" i="9"/>
  <c r="G121" i="9"/>
  <c r="G120" i="9"/>
  <c r="G119" i="9"/>
  <c r="G118" i="9"/>
  <c r="G117" i="9"/>
  <c r="G116" i="9"/>
  <c r="G115" i="9"/>
  <c r="G114" i="9"/>
  <c r="G113" i="9"/>
  <c r="G112" i="9"/>
  <c r="G110" i="9"/>
  <c r="G109" i="9"/>
  <c r="G108" i="9"/>
  <c r="G107" i="9"/>
  <c r="G106" i="9"/>
  <c r="G105" i="9"/>
  <c r="G104" i="9"/>
  <c r="G103" i="9"/>
  <c r="G102" i="9"/>
  <c r="G101" i="9"/>
  <c r="G100" i="9"/>
  <c r="G99" i="9"/>
  <c r="G98" i="9"/>
  <c r="G97" i="9"/>
  <c r="G96" i="9"/>
  <c r="G95" i="9"/>
  <c r="G94" i="9"/>
  <c r="G93" i="9"/>
  <c r="G92" i="9"/>
  <c r="G91" i="9"/>
  <c r="G90" i="9"/>
  <c r="G89" i="9"/>
  <c r="G88" i="9"/>
  <c r="G87" i="9"/>
  <c r="G86" i="9"/>
  <c r="G85" i="9"/>
  <c r="G84" i="9"/>
  <c r="G83" i="9"/>
  <c r="G82" i="9"/>
  <c r="G81" i="9"/>
  <c r="G80" i="9"/>
  <c r="G78" i="9"/>
  <c r="G77" i="9"/>
  <c r="G76" i="9"/>
  <c r="G75" i="9"/>
  <c r="G74" i="9"/>
  <c r="G73" i="9"/>
  <c r="G72" i="9"/>
  <c r="G71" i="9"/>
  <c r="G70" i="9"/>
  <c r="G69" i="9"/>
  <c r="G68" i="9"/>
  <c r="G67" i="9"/>
  <c r="G66" i="9"/>
  <c r="G65" i="9"/>
  <c r="G64" i="9"/>
  <c r="G63" i="9"/>
  <c r="G62" i="9"/>
  <c r="G61" i="9"/>
  <c r="G60" i="9"/>
  <c r="G59" i="9"/>
  <c r="G58" i="9"/>
  <c r="G57" i="9"/>
  <c r="G56" i="9"/>
  <c r="G55" i="9"/>
  <c r="G54" i="9"/>
  <c r="G53" i="9"/>
  <c r="G52" i="9"/>
  <c r="G51" i="9"/>
  <c r="G50" i="9"/>
  <c r="G49" i="9"/>
  <c r="G48" i="9"/>
  <c r="G43" i="9"/>
  <c r="G42" i="9"/>
  <c r="G41" i="9"/>
  <c r="G40" i="9"/>
  <c r="G37" i="9"/>
  <c r="G36" i="9"/>
  <c r="G35" i="9"/>
  <c r="G34" i="9"/>
  <c r="G31" i="9"/>
  <c r="G30" i="9"/>
  <c r="G29" i="9"/>
  <c r="G26" i="9"/>
  <c r="G25" i="9"/>
  <c r="G24" i="9"/>
  <c r="G22" i="9"/>
  <c r="G21" i="9"/>
  <c r="G20" i="9"/>
  <c r="G18" i="9"/>
  <c r="G17" i="9"/>
  <c r="G16" i="9"/>
  <c r="G14" i="9"/>
  <c r="G13" i="9"/>
  <c r="G12" i="9"/>
  <c r="G11" i="9"/>
  <c r="G10" i="9"/>
  <c r="G9" i="9"/>
  <c r="G346" i="8"/>
  <c r="G345" i="8"/>
  <c r="G344" i="8"/>
  <c r="G342" i="8"/>
  <c r="G341" i="8"/>
  <c r="G340" i="8"/>
  <c r="G339" i="8"/>
  <c r="G338" i="8"/>
  <c r="G337" i="8"/>
  <c r="G336" i="8"/>
  <c r="G334" i="8"/>
  <c r="G333" i="8"/>
  <c r="G331" i="8"/>
  <c r="G330" i="8"/>
  <c r="G328" i="8"/>
  <c r="G327" i="8"/>
  <c r="G324" i="8"/>
  <c r="G323" i="8"/>
  <c r="G322" i="8"/>
  <c r="G321" i="8"/>
  <c r="G320" i="8"/>
  <c r="G319" i="8"/>
  <c r="G317" i="8"/>
  <c r="G316" i="8"/>
  <c r="G315" i="8"/>
  <c r="G314" i="8"/>
  <c r="G313" i="8"/>
  <c r="G312" i="8"/>
  <c r="G311" i="8"/>
  <c r="G309" i="8"/>
  <c r="G308" i="8"/>
  <c r="G307" i="8"/>
  <c r="G306" i="8"/>
  <c r="G305" i="8"/>
  <c r="G304" i="8"/>
  <c r="G302" i="8"/>
  <c r="G301" i="8"/>
  <c r="G300" i="8"/>
  <c r="G299" i="8"/>
  <c r="G298" i="8"/>
  <c r="G297" i="8"/>
  <c r="G295" i="8"/>
  <c r="G294" i="8"/>
  <c r="G293" i="8"/>
  <c r="G292" i="8"/>
  <c r="G291" i="8"/>
  <c r="G290" i="8"/>
  <c r="G287" i="8"/>
  <c r="G286" i="8"/>
  <c r="G285" i="8"/>
  <c r="G284" i="8"/>
  <c r="G283" i="8"/>
  <c r="G282" i="8"/>
  <c r="G278" i="8"/>
  <c r="G276" i="8"/>
  <c r="G275" i="8"/>
  <c r="G274" i="8"/>
  <c r="G272" i="8"/>
  <c r="G271" i="8"/>
  <c r="G268" i="8"/>
  <c r="G265" i="8"/>
  <c r="G263" i="8"/>
  <c r="G261" i="8"/>
  <c r="G259" i="8"/>
  <c r="G257" i="8"/>
  <c r="G254" i="8"/>
  <c r="G253" i="8"/>
  <c r="G252" i="8"/>
  <c r="G251" i="8"/>
  <c r="G250" i="8"/>
  <c r="G249" i="8"/>
  <c r="G248" i="8"/>
  <c r="G247" i="8"/>
  <c r="G246" i="8"/>
  <c r="G245" i="8"/>
  <c r="G243" i="8"/>
  <c r="G242" i="8"/>
  <c r="G241" i="8"/>
  <c r="G240" i="8"/>
  <c r="G239" i="8"/>
  <c r="G238" i="8"/>
  <c r="G237" i="8"/>
  <c r="G236" i="8"/>
  <c r="G235" i="8"/>
  <c r="G234" i="8"/>
  <c r="G233" i="8"/>
  <c r="G232" i="8"/>
  <c r="G231" i="8"/>
  <c r="G230" i="8"/>
  <c r="G228" i="8"/>
  <c r="G227" i="8"/>
  <c r="G226" i="8"/>
  <c r="G225" i="8"/>
  <c r="G224" i="8"/>
  <c r="G223" i="8"/>
  <c r="G222" i="8"/>
  <c r="G221" i="8"/>
  <c r="G219" i="8"/>
  <c r="G218" i="8"/>
  <c r="G217" i="8"/>
  <c r="G216" i="8"/>
  <c r="G214" i="8"/>
  <c r="G213" i="8"/>
  <c r="G212" i="8"/>
  <c r="G211" i="8"/>
  <c r="G210" i="8"/>
  <c r="G209" i="8"/>
  <c r="G208" i="8"/>
  <c r="G207" i="8"/>
  <c r="G203" i="8"/>
  <c r="G202" i="8"/>
  <c r="G201" i="8"/>
  <c r="G200" i="8"/>
  <c r="G198" i="8"/>
  <c r="G197" i="8"/>
  <c r="G196" i="8"/>
  <c r="G195" i="8"/>
  <c r="G193" i="8"/>
  <c r="G192" i="8"/>
  <c r="G191" i="8"/>
  <c r="G190" i="8"/>
  <c r="G188" i="8"/>
  <c r="G187" i="8"/>
  <c r="G186" i="8"/>
  <c r="G185" i="8"/>
  <c r="G183" i="8"/>
  <c r="G182" i="8"/>
  <c r="G181" i="8"/>
  <c r="G180" i="8"/>
  <c r="G178" i="8"/>
  <c r="G177" i="8"/>
  <c r="G176" i="8"/>
  <c r="G175" i="8"/>
  <c r="G173" i="8"/>
  <c r="G172" i="8"/>
  <c r="G171" i="8"/>
  <c r="G170" i="8"/>
  <c r="G168" i="8"/>
  <c r="G167" i="8"/>
  <c r="G166" i="8"/>
  <c r="G165" i="8"/>
  <c r="G163" i="8"/>
  <c r="G162" i="8"/>
  <c r="G161" i="8"/>
  <c r="G160" i="8"/>
  <c r="G157" i="8"/>
  <c r="G156" i="8"/>
  <c r="G155" i="8"/>
  <c r="G154" i="8"/>
  <c r="G153" i="8"/>
  <c r="G152" i="8"/>
  <c r="G151" i="8"/>
  <c r="G150" i="8"/>
  <c r="G149" i="8"/>
  <c r="G148" i="8"/>
  <c r="G145" i="8"/>
  <c r="G144" i="8"/>
  <c r="G143" i="8"/>
  <c r="G141" i="8"/>
  <c r="G140" i="8"/>
  <c r="G139" i="8"/>
  <c r="G136" i="8"/>
  <c r="G135" i="8"/>
  <c r="G134" i="8"/>
  <c r="G133" i="8"/>
  <c r="G132" i="8"/>
  <c r="G131" i="8"/>
  <c r="G130" i="8"/>
  <c r="G129" i="8"/>
  <c r="G128" i="8"/>
  <c r="G127" i="8"/>
  <c r="G126" i="8"/>
  <c r="G125" i="8"/>
  <c r="G124" i="8"/>
  <c r="G123" i="8"/>
  <c r="G121" i="8"/>
  <c r="G120" i="8"/>
  <c r="G119" i="8"/>
  <c r="G118" i="8"/>
  <c r="G117" i="8"/>
  <c r="G116" i="8"/>
  <c r="G115" i="8"/>
  <c r="G114" i="8"/>
  <c r="G113" i="8"/>
  <c r="G112" i="8"/>
  <c r="G111" i="8"/>
  <c r="G110" i="8"/>
  <c r="G109" i="8"/>
  <c r="G108" i="8"/>
  <c r="G106" i="8"/>
  <c r="G105" i="8"/>
  <c r="G104" i="8"/>
  <c r="G103" i="8"/>
  <c r="G102" i="8"/>
  <c r="G101" i="8"/>
  <c r="G100" i="8"/>
  <c r="G99" i="8"/>
  <c r="G98" i="8"/>
  <c r="G97" i="8"/>
  <c r="G96" i="8"/>
  <c r="G95" i="8"/>
  <c r="G94" i="8"/>
  <c r="G93" i="8"/>
  <c r="G91" i="8"/>
  <c r="G90" i="8"/>
  <c r="G89" i="8"/>
  <c r="G88" i="8"/>
  <c r="G87" i="8"/>
  <c r="G86" i="8"/>
  <c r="G85" i="8"/>
  <c r="G84" i="8"/>
  <c r="G83" i="8"/>
  <c r="G82" i="8"/>
  <c r="G81" i="8"/>
  <c r="G80" i="8"/>
  <c r="G79" i="8"/>
  <c r="G78" i="8"/>
  <c r="G75" i="8"/>
  <c r="G74" i="8"/>
  <c r="G73" i="8"/>
  <c r="G72" i="8"/>
  <c r="G71" i="8"/>
  <c r="G70" i="8"/>
  <c r="G69" i="8"/>
  <c r="G67" i="8"/>
  <c r="G66" i="8"/>
  <c r="G65" i="8"/>
  <c r="G64" i="8"/>
  <c r="G63" i="8"/>
  <c r="G62" i="8"/>
  <c r="G61" i="8"/>
  <c r="G59" i="8"/>
  <c r="G58" i="8"/>
  <c r="G57" i="8"/>
  <c r="G55" i="8"/>
  <c r="G54" i="8"/>
  <c r="G53" i="8"/>
  <c r="G51" i="8"/>
  <c r="G50" i="8"/>
  <c r="G49" i="8"/>
  <c r="G48" i="8"/>
  <c r="G47" i="8"/>
  <c r="G46" i="8"/>
  <c r="G44" i="8"/>
  <c r="G43" i="8"/>
  <c r="G42" i="8"/>
  <c r="G39" i="8"/>
  <c r="G38" i="8"/>
  <c r="G37" i="8"/>
  <c r="G36" i="8"/>
  <c r="G35" i="8"/>
  <c r="G34" i="8"/>
  <c r="G33" i="8"/>
  <c r="G31" i="8"/>
  <c r="G30" i="8"/>
  <c r="G28" i="8"/>
  <c r="G27" i="8"/>
  <c r="G25" i="8"/>
  <c r="G24" i="8"/>
  <c r="G23" i="8"/>
  <c r="G22" i="8"/>
  <c r="G21" i="8"/>
  <c r="G20" i="8"/>
  <c r="G19" i="8"/>
  <c r="G17" i="8"/>
  <c r="G16" i="8"/>
  <c r="G15" i="8"/>
  <c r="G14" i="8"/>
  <c r="G13" i="8"/>
  <c r="G10" i="8"/>
  <c r="G8" i="8"/>
  <c r="G143" i="7"/>
  <c r="G142" i="7"/>
  <c r="G140" i="7"/>
  <c r="G139" i="7"/>
  <c r="G137" i="7"/>
  <c r="G136" i="7"/>
  <c r="G134" i="7"/>
  <c r="G132" i="7"/>
  <c r="G128" i="7"/>
  <c r="G127" i="7"/>
  <c r="G126" i="7"/>
  <c r="G125" i="7"/>
  <c r="G124" i="7"/>
  <c r="G122" i="7"/>
  <c r="G121" i="7"/>
  <c r="G120" i="7"/>
  <c r="G119" i="7"/>
  <c r="G118" i="7"/>
  <c r="G117" i="7"/>
  <c r="G116" i="7"/>
  <c r="G115" i="7"/>
  <c r="G114" i="7"/>
  <c r="G108" i="7"/>
  <c r="G107" i="7"/>
  <c r="G106" i="7"/>
  <c r="G105" i="7"/>
  <c r="G104" i="7"/>
  <c r="G101" i="7"/>
  <c r="G100" i="7"/>
  <c r="G99" i="7"/>
  <c r="G98" i="7"/>
  <c r="G97" i="7"/>
  <c r="G96" i="7"/>
  <c r="G91" i="7"/>
  <c r="G89" i="7"/>
  <c r="G88" i="7"/>
  <c r="G87" i="7"/>
  <c r="G85" i="7"/>
  <c r="G84" i="7"/>
  <c r="G83" i="7"/>
  <c r="G82" i="7"/>
  <c r="G81" i="7"/>
  <c r="G80" i="7"/>
  <c r="G79" i="7"/>
  <c r="G78" i="7"/>
  <c r="G77" i="7"/>
  <c r="G76" i="7"/>
  <c r="G75" i="7"/>
  <c r="G74" i="7"/>
  <c r="G73" i="7"/>
  <c r="G72" i="7"/>
  <c r="G71" i="7"/>
  <c r="G70" i="7"/>
  <c r="G69" i="7"/>
  <c r="G68" i="7"/>
  <c r="G67" i="7"/>
  <c r="G66" i="7"/>
  <c r="G65" i="7"/>
  <c r="G63" i="7"/>
  <c r="G62" i="7"/>
  <c r="G61" i="7"/>
  <c r="G60" i="7"/>
  <c r="G58" i="7"/>
  <c r="G57" i="7"/>
  <c r="G56" i="7"/>
  <c r="G55" i="7"/>
  <c r="G54" i="7"/>
  <c r="G53" i="7"/>
  <c r="G52" i="7"/>
  <c r="G51" i="7"/>
  <c r="G50" i="7"/>
  <c r="G49" i="7"/>
  <c r="G48" i="7"/>
  <c r="G47" i="7"/>
  <c r="G46" i="7"/>
  <c r="G45" i="7"/>
  <c r="G44" i="7"/>
  <c r="G43" i="7"/>
  <c r="G42" i="7"/>
  <c r="G41" i="7"/>
  <c r="G40" i="7"/>
  <c r="G37" i="7"/>
  <c r="G36" i="7"/>
  <c r="G35" i="7"/>
  <c r="G34" i="7"/>
  <c r="G33" i="7"/>
  <c r="G32" i="7"/>
  <c r="G31" i="7"/>
  <c r="G30" i="7"/>
  <c r="G29" i="7"/>
  <c r="G28" i="7"/>
  <c r="G27" i="7"/>
  <c r="G25" i="7"/>
  <c r="G24" i="7"/>
  <c r="G23" i="7"/>
  <c r="G22" i="7"/>
  <c r="G21" i="7"/>
  <c r="G20" i="7"/>
  <c r="G19" i="7"/>
  <c r="G18" i="7"/>
  <c r="G17" i="7"/>
  <c r="G16" i="7"/>
  <c r="G15" i="7"/>
  <c r="G14" i="7"/>
  <c r="G13" i="7"/>
  <c r="G12" i="7"/>
  <c r="G11" i="7"/>
  <c r="G10" i="7"/>
  <c r="G9" i="7"/>
  <c r="G8" i="7"/>
  <c r="G7" i="6"/>
  <c r="G8" i="6" s="1"/>
  <c r="D6" i="24" s="1"/>
  <c r="G281" i="5"/>
  <c r="G280" i="5"/>
  <c r="G279" i="5"/>
  <c r="G278" i="5"/>
  <c r="G276" i="5"/>
  <c r="G275" i="5"/>
  <c r="G274" i="5"/>
  <c r="G273" i="5"/>
  <c r="G271" i="5"/>
  <c r="G270" i="5"/>
  <c r="G269" i="5"/>
  <c r="G268" i="5"/>
  <c r="G265" i="5"/>
  <c r="G263" i="5"/>
  <c r="G262" i="5"/>
  <c r="G261" i="5"/>
  <c r="G260" i="5"/>
  <c r="G259" i="5"/>
  <c r="G257" i="5"/>
  <c r="G256" i="5"/>
  <c r="G254" i="5"/>
  <c r="G253" i="5"/>
  <c r="G252" i="5"/>
  <c r="G249" i="5"/>
  <c r="G248" i="5"/>
  <c r="G247" i="5"/>
  <c r="G246" i="5"/>
  <c r="G243" i="5"/>
  <c r="G241" i="5"/>
  <c r="G240" i="5"/>
  <c r="G239" i="5"/>
  <c r="G237" i="5"/>
  <c r="G235" i="5"/>
  <c r="G234" i="5"/>
  <c r="G233" i="5"/>
  <c r="G230" i="5"/>
  <c r="G229" i="5"/>
  <c r="G228" i="5"/>
  <c r="G227" i="5"/>
  <c r="G226" i="5"/>
  <c r="G225" i="5"/>
  <c r="G224" i="5"/>
  <c r="G223" i="5"/>
  <c r="G221" i="5"/>
  <c r="G220" i="5"/>
  <c r="G219" i="5"/>
  <c r="G218" i="5"/>
  <c r="G217" i="5"/>
  <c r="G216" i="5"/>
  <c r="G215" i="5"/>
  <c r="G214" i="5"/>
  <c r="G213" i="5"/>
  <c r="G212" i="5"/>
  <c r="G210" i="5"/>
  <c r="G209" i="5"/>
  <c r="G208" i="5"/>
  <c r="G207" i="5"/>
  <c r="G206" i="5"/>
  <c r="G205" i="5"/>
  <c r="G204" i="5"/>
  <c r="G203" i="5"/>
  <c r="G202" i="5"/>
  <c r="G201" i="5"/>
  <c r="G199" i="5"/>
  <c r="G197" i="5"/>
  <c r="G196" i="5"/>
  <c r="G195" i="5"/>
  <c r="G194" i="5"/>
  <c r="G193" i="5"/>
  <c r="G192" i="5"/>
  <c r="G191" i="5"/>
  <c r="G190" i="5"/>
  <c r="G189" i="5"/>
  <c r="G188" i="5"/>
  <c r="G187" i="5"/>
  <c r="G186" i="5"/>
  <c r="G185" i="5"/>
  <c r="G184" i="5"/>
  <c r="G183" i="5"/>
  <c r="G182" i="5"/>
  <c r="G179" i="5"/>
  <c r="G178" i="5"/>
  <c r="G177" i="5"/>
  <c r="G176" i="5"/>
  <c r="G175" i="5"/>
  <c r="G174" i="5"/>
  <c r="G173" i="5"/>
  <c r="G172" i="5"/>
  <c r="G170" i="5"/>
  <c r="G169" i="5"/>
  <c r="G168" i="5"/>
  <c r="G167" i="5"/>
  <c r="G166" i="5"/>
  <c r="G165" i="5"/>
  <c r="G164" i="5"/>
  <c r="G163" i="5"/>
  <c r="G162" i="5"/>
  <c r="G161" i="5"/>
  <c r="G159" i="5"/>
  <c r="G158" i="5"/>
  <c r="G157" i="5"/>
  <c r="G156" i="5"/>
  <c r="G155" i="5"/>
  <c r="G154" i="5"/>
  <c r="G153" i="5"/>
  <c r="G152" i="5"/>
  <c r="G151" i="5"/>
  <c r="G150" i="5"/>
  <c r="G148" i="5"/>
  <c r="G147" i="5"/>
  <c r="G146" i="5"/>
  <c r="G145" i="5"/>
  <c r="G144" i="5"/>
  <c r="G143" i="5"/>
  <c r="G142" i="5"/>
  <c r="G141" i="5"/>
  <c r="G140" i="5"/>
  <c r="G139" i="5"/>
  <c r="G138" i="5"/>
  <c r="G137" i="5"/>
  <c r="G136" i="5"/>
  <c r="G135" i="5"/>
  <c r="G134" i="5"/>
  <c r="G133" i="5"/>
  <c r="G132" i="5"/>
  <c r="G131" i="5"/>
  <c r="G127" i="5"/>
  <c r="G125" i="5"/>
  <c r="G124" i="5"/>
  <c r="G123" i="5"/>
  <c r="G122" i="5"/>
  <c r="G121" i="5"/>
  <c r="G120" i="5"/>
  <c r="G119" i="5"/>
  <c r="G118" i="5"/>
  <c r="G117" i="5"/>
  <c r="G115" i="5"/>
  <c r="G114" i="5"/>
  <c r="G112" i="5"/>
  <c r="G111" i="5"/>
  <c r="G110" i="5"/>
  <c r="G108" i="5"/>
  <c r="G107" i="5"/>
  <c r="G106" i="5"/>
  <c r="G104" i="5"/>
  <c r="G103" i="5"/>
  <c r="G102" i="5"/>
  <c r="G100" i="5"/>
  <c r="G99" i="5"/>
  <c r="G98" i="5"/>
  <c r="G96" i="5"/>
  <c r="G95" i="5"/>
  <c r="G94" i="5"/>
  <c r="G92" i="5"/>
  <c r="G91" i="5"/>
  <c r="G90" i="5"/>
  <c r="G88" i="5"/>
  <c r="G87" i="5"/>
  <c r="G86" i="5"/>
  <c r="G84" i="5"/>
  <c r="G83" i="5"/>
  <c r="G82" i="5"/>
  <c r="G81" i="5"/>
  <c r="G80" i="5"/>
  <c r="G79" i="5"/>
  <c r="G78" i="5"/>
  <c r="G76" i="5"/>
  <c r="G75" i="5"/>
  <c r="G74" i="5"/>
  <c r="G73" i="5"/>
  <c r="G72" i="5"/>
  <c r="G71" i="5"/>
  <c r="G70" i="5"/>
  <c r="G69" i="5"/>
  <c r="G68" i="5"/>
  <c r="G67" i="5"/>
  <c r="G64" i="5"/>
  <c r="G63" i="5"/>
  <c r="G62" i="5"/>
  <c r="G61" i="5"/>
  <c r="G60" i="5"/>
  <c r="G59" i="5"/>
  <c r="G58" i="5"/>
  <c r="G57" i="5"/>
  <c r="G56" i="5"/>
  <c r="G54" i="5"/>
  <c r="G53" i="5"/>
  <c r="G52" i="5"/>
  <c r="G51" i="5"/>
  <c r="G50" i="5"/>
  <c r="G49" i="5"/>
  <c r="G48" i="5"/>
  <c r="G47" i="5"/>
  <c r="G46" i="5"/>
  <c r="G43" i="5"/>
  <c r="G42" i="5"/>
  <c r="G41" i="5"/>
  <c r="G40" i="5"/>
  <c r="G39" i="5"/>
  <c r="G38" i="5"/>
  <c r="G37" i="5"/>
  <c r="G36" i="5"/>
  <c r="G35" i="5"/>
  <c r="G34" i="5"/>
  <c r="G33" i="5"/>
  <c r="G32" i="5"/>
  <c r="G29" i="5"/>
  <c r="G28" i="5"/>
  <c r="G27" i="5"/>
  <c r="G25" i="5"/>
  <c r="G24" i="5"/>
  <c r="G23" i="5"/>
  <c r="G21" i="5"/>
  <c r="G18" i="5"/>
  <c r="G17" i="5"/>
  <c r="G16" i="5"/>
  <c r="G15" i="5"/>
  <c r="G14" i="5"/>
  <c r="G12" i="5"/>
  <c r="G11" i="5"/>
  <c r="G10" i="5"/>
  <c r="G9" i="5"/>
  <c r="G8" i="5"/>
  <c r="G55" i="4"/>
  <c r="D4" i="24" s="1"/>
  <c r="G54" i="4"/>
  <c r="G53" i="4"/>
  <c r="G50" i="4"/>
  <c r="G48" i="4"/>
  <c r="G46" i="4"/>
  <c r="G44" i="4"/>
  <c r="G42" i="4"/>
  <c r="G41" i="4"/>
  <c r="G39" i="4"/>
  <c r="G37" i="4"/>
  <c r="G36" i="4"/>
  <c r="G33" i="4"/>
  <c r="G31" i="4"/>
  <c r="G30" i="4"/>
  <c r="G28" i="4"/>
  <c r="G26" i="4"/>
  <c r="G24" i="4"/>
  <c r="G23" i="4"/>
  <c r="G22" i="4"/>
  <c r="G20" i="4"/>
  <c r="G19" i="4"/>
  <c r="G18" i="4"/>
  <c r="G16" i="4"/>
  <c r="G15" i="4"/>
  <c r="G13" i="4"/>
  <c r="G12" i="4"/>
  <c r="G11" i="4"/>
  <c r="G10" i="4"/>
  <c r="G8" i="4"/>
  <c r="G44" i="2"/>
  <c r="G23" i="3"/>
  <c r="G25" i="3"/>
  <c r="G26" i="3"/>
  <c r="G27" i="3"/>
  <c r="G28" i="3"/>
  <c r="G29" i="3"/>
  <c r="G30" i="3"/>
  <c r="G31" i="3"/>
  <c r="G32" i="3"/>
  <c r="G34" i="3"/>
  <c r="G35" i="3"/>
  <c r="G36" i="3"/>
  <c r="G37" i="3"/>
  <c r="G38" i="3"/>
  <c r="G40" i="3"/>
  <c r="G41" i="3"/>
  <c r="G43" i="3"/>
  <c r="G45" i="3"/>
  <c r="G46" i="3"/>
  <c r="G48" i="3"/>
  <c r="G53" i="3"/>
  <c r="G55" i="3"/>
  <c r="G56" i="3"/>
  <c r="G57" i="3"/>
  <c r="G58" i="3"/>
  <c r="G59" i="3"/>
  <c r="G60" i="3"/>
  <c r="G61" i="3"/>
  <c r="G64" i="3"/>
  <c r="G65" i="3"/>
  <c r="G66" i="3"/>
  <c r="G67" i="3"/>
  <c r="G68" i="3"/>
  <c r="G69" i="3"/>
  <c r="G70" i="3"/>
  <c r="G71" i="3"/>
  <c r="G72" i="3"/>
  <c r="G75" i="3"/>
  <c r="G76" i="3"/>
  <c r="G79" i="3"/>
  <c r="G80" i="3"/>
  <c r="G81" i="3"/>
  <c r="G82" i="3"/>
  <c r="G83" i="3"/>
  <c r="G85" i="3"/>
  <c r="G86" i="3"/>
  <c r="G87" i="3"/>
  <c r="G88" i="3"/>
  <c r="G89" i="3"/>
  <c r="G90" i="3"/>
  <c r="G91" i="3"/>
  <c r="G92" i="3"/>
  <c r="G93" i="3"/>
  <c r="G94" i="3"/>
  <c r="G95" i="3"/>
  <c r="G96" i="3"/>
  <c r="G97" i="3"/>
  <c r="G98" i="3"/>
  <c r="G99" i="3"/>
  <c r="G100" i="3"/>
  <c r="G101" i="3"/>
  <c r="G102" i="3"/>
  <c r="G104" i="3"/>
  <c r="G105" i="3"/>
  <c r="G106" i="3"/>
  <c r="G107" i="3"/>
  <c r="G108" i="3"/>
  <c r="G109" i="3"/>
  <c r="G110" i="3"/>
  <c r="G111" i="3"/>
  <c r="G112" i="3"/>
  <c r="G114" i="3"/>
  <c r="G115" i="3"/>
  <c r="G117" i="3"/>
  <c r="G118" i="3"/>
  <c r="G119" i="3"/>
  <c r="G120" i="3"/>
  <c r="G122" i="3"/>
  <c r="G123" i="3"/>
  <c r="G124" i="3"/>
  <c r="G125" i="3"/>
  <c r="G126" i="3"/>
  <c r="G127" i="3"/>
  <c r="G128" i="3"/>
  <c r="G129" i="3"/>
  <c r="G130" i="3"/>
  <c r="G131" i="3"/>
  <c r="G132" i="3"/>
  <c r="G135" i="3"/>
  <c r="G136" i="3"/>
  <c r="G137" i="3"/>
  <c r="G138" i="3"/>
  <c r="G139" i="3"/>
  <c r="G140" i="3"/>
  <c r="G141" i="3"/>
  <c r="G142" i="3"/>
  <c r="G143" i="3"/>
  <c r="G144" i="3"/>
  <c r="G147" i="3"/>
  <c r="G148" i="3"/>
  <c r="G149" i="3"/>
  <c r="G150" i="3"/>
  <c r="G151" i="3"/>
  <c r="G152" i="3"/>
  <c r="G153" i="3"/>
  <c r="G156" i="3"/>
  <c r="G157" i="3"/>
  <c r="G158" i="3"/>
  <c r="G159" i="3"/>
  <c r="G160" i="3"/>
  <c r="G161" i="3"/>
  <c r="G163" i="3"/>
  <c r="G164" i="3"/>
  <c r="G166" i="3"/>
  <c r="G167" i="3"/>
  <c r="G168" i="3"/>
  <c r="G169" i="3"/>
  <c r="G170" i="3"/>
  <c r="G171" i="3"/>
  <c r="G172" i="3"/>
  <c r="G174" i="3"/>
  <c r="G175" i="3"/>
  <c r="G176" i="3"/>
  <c r="G177" i="3"/>
  <c r="G179" i="3"/>
  <c r="G180" i="3"/>
  <c r="G181" i="3"/>
  <c r="G182" i="3"/>
  <c r="G184" i="3"/>
  <c r="G185" i="3"/>
  <c r="G186" i="3"/>
  <c r="G187" i="3"/>
  <c r="G189" i="3"/>
  <c r="G190" i="3"/>
  <c r="G191" i="3"/>
  <c r="G194" i="3"/>
  <c r="G195" i="3"/>
  <c r="G196" i="3"/>
  <c r="G197" i="3"/>
  <c r="G198" i="3"/>
  <c r="G199" i="3"/>
  <c r="G200" i="3"/>
  <c r="G201" i="3"/>
  <c r="G202" i="3"/>
  <c r="G203" i="3"/>
  <c r="G204" i="3"/>
  <c r="G205" i="3"/>
  <c r="G206" i="3"/>
  <c r="G208" i="3"/>
  <c r="G209" i="3"/>
  <c r="G211" i="3"/>
  <c r="G212" i="3"/>
  <c r="G214" i="3"/>
  <c r="G215" i="3"/>
  <c r="G216" i="3"/>
  <c r="G218" i="3"/>
  <c r="G219" i="3"/>
  <c r="G220" i="3"/>
  <c r="G222" i="3"/>
  <c r="G223" i="3"/>
  <c r="G224" i="3"/>
  <c r="G226" i="3"/>
  <c r="G227" i="3"/>
  <c r="G228" i="3"/>
  <c r="G230" i="3"/>
  <c r="G231" i="3"/>
  <c r="G232" i="3"/>
  <c r="G234" i="3"/>
  <c r="G235" i="3"/>
  <c r="G236" i="3"/>
  <c r="G238" i="3"/>
  <c r="G239" i="3"/>
  <c r="G240" i="3"/>
  <c r="G241" i="3"/>
  <c r="G242" i="3"/>
  <c r="G243" i="3"/>
  <c r="G244" i="3"/>
  <c r="G245" i="3"/>
  <c r="G246" i="3"/>
  <c r="G247" i="3"/>
  <c r="G248" i="3"/>
  <c r="G250" i="3"/>
  <c r="G251" i="3"/>
  <c r="G254" i="3"/>
  <c r="G255" i="3"/>
  <c r="G256" i="3"/>
  <c r="G257" i="3"/>
  <c r="G259" i="3"/>
  <c r="G260" i="3"/>
  <c r="G261" i="3"/>
  <c r="G262" i="3"/>
  <c r="G265" i="3"/>
  <c r="G266" i="3"/>
  <c r="G267" i="3"/>
  <c r="G268" i="3"/>
  <c r="G270" i="3"/>
  <c r="G271" i="3"/>
  <c r="G272" i="3"/>
  <c r="G273" i="3"/>
  <c r="G275" i="3"/>
  <c r="G276" i="3"/>
  <c r="G277" i="3"/>
  <c r="G278" i="3"/>
  <c r="G280" i="3"/>
  <c r="G281" i="3"/>
  <c r="G282" i="3"/>
  <c r="G283" i="3"/>
  <c r="G285" i="3"/>
  <c r="G286" i="3"/>
  <c r="G287" i="3"/>
  <c r="G288" i="3"/>
  <c r="G291" i="3"/>
  <c r="G292" i="3"/>
  <c r="G293" i="3"/>
  <c r="G294" i="3"/>
  <c r="G295" i="3"/>
  <c r="G296" i="3"/>
  <c r="G299" i="3"/>
  <c r="G300" i="3"/>
  <c r="G301" i="3"/>
  <c r="G302" i="3"/>
  <c r="G303" i="3"/>
  <c r="G305" i="3"/>
  <c r="G306" i="3"/>
  <c r="G307" i="3"/>
  <c r="G308" i="3"/>
  <c r="G309" i="3"/>
  <c r="G311" i="3"/>
  <c r="G312" i="3"/>
  <c r="G313" i="3"/>
  <c r="G314" i="3"/>
  <c r="G315" i="3"/>
  <c r="G317" i="3"/>
  <c r="G318" i="3"/>
  <c r="G319" i="3"/>
  <c r="G320" i="3"/>
  <c r="G321" i="3"/>
  <c r="G323" i="3"/>
  <c r="G324" i="3"/>
  <c r="G325" i="3"/>
  <c r="G326" i="3"/>
  <c r="G327" i="3"/>
  <c r="G328" i="3"/>
  <c r="G331" i="3"/>
  <c r="G332" i="3"/>
  <c r="G333" i="3"/>
  <c r="G334" i="3"/>
  <c r="G335" i="3"/>
  <c r="G336" i="3"/>
  <c r="G338" i="3"/>
  <c r="G339" i="3"/>
  <c r="G340" i="3"/>
  <c r="G341" i="3"/>
  <c r="G342" i="3"/>
  <c r="G343" i="3"/>
  <c r="G344" i="3"/>
  <c r="G345" i="3"/>
  <c r="G346" i="3"/>
  <c r="G347" i="3"/>
  <c r="G348" i="3"/>
  <c r="G349" i="3"/>
  <c r="G350" i="3"/>
  <c r="G351" i="3"/>
  <c r="G352" i="3"/>
  <c r="G353" i="3"/>
  <c r="G355" i="3"/>
  <c r="G356" i="3"/>
  <c r="G357" i="3"/>
  <c r="G358" i="3"/>
  <c r="G359" i="3"/>
  <c r="G360" i="3"/>
  <c r="G361" i="3"/>
  <c r="G362" i="3"/>
  <c r="G363" i="3"/>
  <c r="G364" i="3"/>
  <c r="G366" i="3"/>
  <c r="G367" i="3"/>
  <c r="G368" i="3"/>
  <c r="G369" i="3"/>
  <c r="G371" i="3"/>
  <c r="G372" i="3"/>
  <c r="G375" i="3"/>
  <c r="G376" i="3"/>
  <c r="G377" i="3"/>
  <c r="G379" i="3"/>
  <c r="G380" i="3"/>
  <c r="G381" i="3"/>
  <c r="G383" i="3"/>
  <c r="G384" i="3"/>
  <c r="G385" i="3"/>
  <c r="G386" i="3"/>
  <c r="G387" i="3"/>
  <c r="G388" i="3"/>
  <c r="G389" i="3"/>
  <c r="G390" i="3"/>
  <c r="G392" i="3"/>
  <c r="G393" i="3"/>
  <c r="G395" i="3"/>
  <c r="G396" i="3"/>
  <c r="G397" i="3"/>
  <c r="G400" i="3"/>
  <c r="G401" i="3"/>
  <c r="G402" i="3"/>
  <c r="G403" i="3"/>
  <c r="G405" i="3"/>
  <c r="G406" i="3"/>
  <c r="G408" i="3"/>
  <c r="G409" i="3"/>
  <c r="G410" i="3"/>
  <c r="G411" i="3"/>
  <c r="G414" i="3"/>
  <c r="G415" i="3"/>
  <c r="G417" i="3"/>
  <c r="G418" i="3"/>
  <c r="G419" i="3"/>
  <c r="G420" i="3"/>
  <c r="G421" i="3"/>
  <c r="G422" i="3"/>
  <c r="G423" i="3"/>
  <c r="G424" i="3"/>
  <c r="G425" i="3"/>
  <c r="G426" i="3"/>
  <c r="G427" i="3"/>
  <c r="G428" i="3"/>
  <c r="G430" i="3"/>
  <c r="G431" i="3"/>
  <c r="G432" i="3"/>
  <c r="G433" i="3"/>
  <c r="G434" i="3"/>
  <c r="G435" i="3"/>
  <c r="G439" i="3"/>
  <c r="G440" i="3"/>
  <c r="G441" i="3"/>
  <c r="G442" i="3"/>
  <c r="G443" i="3"/>
  <c r="G444" i="3"/>
  <c r="G445" i="3"/>
  <c r="G446" i="3"/>
  <c r="G447" i="3"/>
  <c r="G448" i="3"/>
  <c r="G449" i="3"/>
  <c r="G452" i="3"/>
  <c r="G453" i="3"/>
  <c r="G456" i="3"/>
  <c r="G457" i="3"/>
  <c r="G458" i="3"/>
  <c r="G459" i="3"/>
  <c r="G460" i="3"/>
  <c r="G463" i="3"/>
  <c r="G464" i="3"/>
  <c r="G465" i="3"/>
  <c r="G466" i="3"/>
  <c r="G467" i="3"/>
  <c r="G468" i="3"/>
  <c r="G469" i="3"/>
  <c r="G471" i="3"/>
  <c r="G472" i="3"/>
  <c r="G473" i="3"/>
  <c r="G474" i="3"/>
  <c r="G475" i="3"/>
  <c r="G476" i="3"/>
  <c r="G477" i="3"/>
  <c r="G478" i="3"/>
  <c r="G479" i="3"/>
  <c r="G482" i="3"/>
  <c r="G483" i="3"/>
  <c r="G484" i="3"/>
  <c r="G485" i="3"/>
  <c r="G487" i="3"/>
  <c r="G488" i="3"/>
  <c r="G489" i="3"/>
  <c r="G490" i="3"/>
  <c r="G493" i="3"/>
  <c r="G494" i="3"/>
  <c r="G495" i="3"/>
  <c r="G497" i="3"/>
  <c r="G498" i="3"/>
  <c r="G499" i="3"/>
  <c r="G500" i="3"/>
  <c r="G503" i="3"/>
  <c r="G504" i="3"/>
  <c r="G505" i="3"/>
  <c r="G506" i="3"/>
  <c r="G507" i="3"/>
  <c r="G509" i="3"/>
  <c r="G510" i="3"/>
  <c r="G511" i="3"/>
  <c r="G512" i="3"/>
  <c r="G513" i="3"/>
  <c r="G516" i="3"/>
  <c r="G517" i="3"/>
  <c r="G518" i="3"/>
  <c r="G520" i="3"/>
  <c r="G521" i="3"/>
  <c r="G524" i="3"/>
  <c r="G525" i="3"/>
  <c r="G526" i="3"/>
  <c r="G529" i="3"/>
  <c r="G530" i="3"/>
  <c r="G531" i="3"/>
  <c r="G532" i="3"/>
  <c r="G534" i="3"/>
  <c r="G535" i="3"/>
  <c r="H535" i="3" s="1"/>
  <c r="G536" i="3"/>
  <c r="G537" i="3"/>
  <c r="G538" i="3"/>
  <c r="G539" i="3"/>
  <c r="G544" i="3"/>
  <c r="G547" i="3"/>
  <c r="G548" i="3"/>
  <c r="G549" i="3"/>
  <c r="G550" i="3"/>
  <c r="G551" i="3"/>
  <c r="G552" i="3"/>
  <c r="G553" i="3"/>
  <c r="G554" i="3"/>
  <c r="G555" i="3"/>
  <c r="G556" i="3"/>
  <c r="G558" i="3"/>
  <c r="G559" i="3"/>
  <c r="G560" i="3"/>
  <c r="G561" i="3"/>
  <c r="G562" i="3"/>
  <c r="G564" i="3"/>
  <c r="G566" i="3"/>
  <c r="G567" i="3"/>
  <c r="G568" i="3"/>
  <c r="G569" i="3"/>
  <c r="G570" i="3"/>
  <c r="G571" i="3"/>
  <c r="G572" i="3"/>
  <c r="G573" i="3"/>
  <c r="G574" i="3"/>
  <c r="G577" i="3"/>
  <c r="G578" i="3"/>
  <c r="G579" i="3"/>
  <c r="G581" i="3"/>
  <c r="G582" i="3"/>
  <c r="G584" i="3"/>
  <c r="G587" i="3"/>
  <c r="G588" i="3"/>
  <c r="G589" i="3"/>
  <c r="G590" i="3"/>
  <c r="G591" i="3"/>
  <c r="G592" i="3"/>
  <c r="G593" i="3"/>
  <c r="G596" i="3"/>
  <c r="G597" i="3"/>
  <c r="G599" i="3"/>
  <c r="G600" i="3"/>
  <c r="G601" i="3"/>
  <c r="G602" i="3"/>
  <c r="G603" i="3"/>
  <c r="G604" i="3"/>
  <c r="G605" i="3"/>
  <c r="G607" i="3"/>
  <c r="G608" i="3"/>
  <c r="G609" i="3"/>
  <c r="G610" i="3"/>
  <c r="G612" i="3"/>
  <c r="G613" i="3"/>
  <c r="G614" i="3"/>
  <c r="G615" i="3"/>
  <c r="G617" i="3"/>
  <c r="G618" i="3"/>
  <c r="G619" i="3"/>
  <c r="G620" i="3"/>
  <c r="G622" i="3"/>
  <c r="G623" i="3"/>
  <c r="G624" i="3"/>
  <c r="G627" i="3"/>
  <c r="G628" i="3"/>
  <c r="G629" i="3"/>
  <c r="G630" i="3"/>
  <c r="G631" i="3"/>
  <c r="G632" i="3"/>
  <c r="G633" i="3"/>
  <c r="G634" i="3"/>
  <c r="G635" i="3"/>
  <c r="G636" i="3"/>
  <c r="G637" i="3"/>
  <c r="G638" i="3"/>
  <c r="G640" i="3"/>
  <c r="G642" i="3"/>
  <c r="G643" i="3"/>
  <c r="G644" i="3"/>
  <c r="G646" i="3"/>
  <c r="G647" i="3"/>
  <c r="G648" i="3"/>
  <c r="G650" i="3"/>
  <c r="G651" i="3"/>
  <c r="G652" i="3"/>
  <c r="G654" i="3"/>
  <c r="G655" i="3"/>
  <c r="G656" i="3"/>
  <c r="G658" i="3"/>
  <c r="G659" i="3"/>
  <c r="G660" i="3"/>
  <c r="G662" i="3"/>
  <c r="G663" i="3"/>
  <c r="G664" i="3"/>
  <c r="G666" i="3"/>
  <c r="G667" i="3"/>
  <c r="G668" i="3"/>
  <c r="G669" i="3"/>
  <c r="G670" i="3"/>
  <c r="G671" i="3"/>
  <c r="G672" i="3"/>
  <c r="G673" i="3"/>
  <c r="G674" i="3"/>
  <c r="G675" i="3"/>
  <c r="G676" i="3"/>
  <c r="G678" i="3"/>
  <c r="G679" i="3"/>
  <c r="G680" i="3"/>
  <c r="G683" i="3"/>
  <c r="G684" i="3"/>
  <c r="G685" i="3"/>
  <c r="G686" i="3"/>
  <c r="G688" i="3"/>
  <c r="G689" i="3"/>
  <c r="G690" i="3"/>
  <c r="G691" i="3"/>
  <c r="G694" i="3"/>
  <c r="G695" i="3"/>
  <c r="G696" i="3"/>
  <c r="G697" i="3"/>
  <c r="G698" i="3"/>
  <c r="G699" i="3"/>
  <c r="G702" i="3"/>
  <c r="G703" i="3"/>
  <c r="G704" i="3"/>
  <c r="G705" i="3"/>
  <c r="G706" i="3"/>
  <c r="G708" i="3"/>
  <c r="G709" i="3"/>
  <c r="G710" i="3"/>
  <c r="G711" i="3"/>
  <c r="G712" i="3"/>
  <c r="G714" i="3"/>
  <c r="G715" i="3"/>
  <c r="G716" i="3"/>
  <c r="G717" i="3"/>
  <c r="G718" i="3"/>
  <c r="G720" i="3"/>
  <c r="G721" i="3"/>
  <c r="G722" i="3"/>
  <c r="G723" i="3"/>
  <c r="G724" i="3"/>
  <c r="G726" i="3"/>
  <c r="G727" i="3"/>
  <c r="G728" i="3"/>
  <c r="G729" i="3"/>
  <c r="G730" i="3"/>
  <c r="G731" i="3"/>
  <c r="G734" i="3"/>
  <c r="G736" i="3"/>
  <c r="G739" i="3"/>
  <c r="G740" i="3"/>
  <c r="G741" i="3"/>
  <c r="G742" i="3"/>
  <c r="G744" i="3"/>
  <c r="G745" i="3"/>
  <c r="G748" i="3"/>
  <c r="G749" i="3"/>
  <c r="G751" i="3"/>
  <c r="G752" i="3"/>
  <c r="G753" i="3"/>
  <c r="G754" i="3"/>
  <c r="G755" i="3"/>
  <c r="G756" i="3"/>
  <c r="G757" i="3"/>
  <c r="G758" i="3"/>
  <c r="G759" i="3"/>
  <c r="G760" i="3"/>
  <c r="G761" i="3"/>
  <c r="G763" i="3"/>
  <c r="G764" i="3"/>
  <c r="G765" i="3"/>
  <c r="G766" i="3"/>
  <c r="G767" i="3"/>
  <c r="G768" i="3"/>
  <c r="G772" i="3"/>
  <c r="H770" i="3" s="1"/>
  <c r="G773" i="3"/>
  <c r="G774" i="3"/>
  <c r="G775" i="3"/>
  <c r="G776" i="3"/>
  <c r="G777" i="3"/>
  <c r="G778" i="3"/>
  <c r="G779" i="3"/>
  <c r="G780" i="3"/>
  <c r="G781" i="3"/>
  <c r="G784" i="3"/>
  <c r="G785" i="3"/>
  <c r="G788" i="3"/>
  <c r="G789" i="3"/>
  <c r="G790" i="3"/>
  <c r="G791" i="3"/>
  <c r="G792" i="3"/>
  <c r="G795" i="3"/>
  <c r="G796" i="3"/>
  <c r="G797" i="3"/>
  <c r="G798" i="3"/>
  <c r="G799" i="3"/>
  <c r="G800" i="3"/>
  <c r="G802" i="3"/>
  <c r="G803" i="3"/>
  <c r="G804" i="3"/>
  <c r="G805" i="3"/>
  <c r="G806" i="3"/>
  <c r="G807" i="3"/>
  <c r="G808" i="3"/>
  <c r="G811" i="3"/>
  <c r="G812" i="3"/>
  <c r="G813" i="3"/>
  <c r="G816" i="3"/>
  <c r="G817" i="3"/>
  <c r="G819" i="3"/>
  <c r="G820" i="3"/>
  <c r="G823" i="3"/>
  <c r="G824" i="3"/>
  <c r="G825" i="3"/>
  <c r="G828" i="3"/>
  <c r="G829" i="3"/>
  <c r="G830" i="3"/>
  <c r="G831" i="3"/>
  <c r="G833" i="3"/>
  <c r="G834" i="3"/>
  <c r="G835" i="3"/>
  <c r="G836" i="3"/>
  <c r="G837" i="3"/>
  <c r="G838" i="3"/>
  <c r="G843" i="3"/>
  <c r="G844" i="3"/>
  <c r="G847" i="3"/>
  <c r="G848" i="3"/>
  <c r="G849" i="3"/>
  <c r="G850" i="3"/>
  <c r="G852" i="3"/>
  <c r="G853" i="3"/>
  <c r="G854" i="3"/>
  <c r="G855" i="3"/>
  <c r="G857" i="3"/>
  <c r="G858" i="3"/>
  <c r="G859" i="3"/>
  <c r="G860" i="3"/>
  <c r="G862" i="3"/>
  <c r="G864" i="3"/>
  <c r="G866" i="3"/>
  <c r="G869" i="3"/>
  <c r="G870" i="3"/>
  <c r="G872" i="3"/>
  <c r="G873" i="3"/>
  <c r="G874" i="3"/>
  <c r="G875" i="3"/>
  <c r="G876" i="3"/>
  <c r="G879" i="3"/>
  <c r="G880" i="3"/>
  <c r="G881" i="3"/>
  <c r="G882" i="3"/>
  <c r="G884" i="3"/>
  <c r="G885" i="3"/>
  <c r="G886" i="3"/>
  <c r="G887" i="3"/>
  <c r="G888" i="3"/>
  <c r="G889" i="3"/>
  <c r="G892" i="3"/>
  <c r="G894" i="3"/>
  <c r="G895" i="3"/>
  <c r="G897" i="3"/>
  <c r="G898" i="3"/>
  <c r="G901" i="3"/>
  <c r="G902" i="3"/>
  <c r="G904" i="3"/>
  <c r="G905" i="3"/>
  <c r="G906" i="3"/>
  <c r="G909" i="3"/>
  <c r="G910" i="3"/>
  <c r="G915" i="3"/>
  <c r="H912" i="3" s="1"/>
  <c r="G916" i="3"/>
  <c r="G918" i="3"/>
  <c r="G920" i="3"/>
  <c r="G921" i="3"/>
  <c r="G925" i="3"/>
  <c r="G926" i="3"/>
  <c r="G927" i="3"/>
  <c r="G929" i="3"/>
  <c r="G930" i="3"/>
  <c r="G931" i="3"/>
  <c r="G933" i="3"/>
  <c r="G934" i="3"/>
  <c r="G935" i="3"/>
  <c r="G937" i="3"/>
  <c r="G938" i="3"/>
  <c r="G939" i="3"/>
  <c r="G942" i="3"/>
  <c r="G945" i="3"/>
  <c r="G947" i="3"/>
  <c r="G948" i="3"/>
  <c r="G950" i="3"/>
  <c r="G952" i="3"/>
  <c r="G953" i="3"/>
  <c r="G955" i="3"/>
  <c r="G956" i="3"/>
  <c r="G957" i="3"/>
  <c r="G959" i="3"/>
  <c r="G960" i="3"/>
  <c r="G961" i="3"/>
  <c r="G962" i="3"/>
  <c r="G965" i="3"/>
  <c r="G966" i="3"/>
  <c r="G967" i="3"/>
  <c r="G968" i="3"/>
  <c r="G969" i="3"/>
  <c r="G970" i="3"/>
  <c r="G971" i="3"/>
  <c r="G972" i="3"/>
  <c r="G974" i="3"/>
  <c r="G975" i="3"/>
  <c r="G976" i="3"/>
  <c r="G977" i="3"/>
  <c r="G978" i="3"/>
  <c r="G980" i="3"/>
  <c r="G981" i="3"/>
  <c r="G982" i="3"/>
  <c r="G983" i="3"/>
  <c r="G984" i="3"/>
  <c r="G986" i="3"/>
  <c r="G987" i="3"/>
  <c r="G988" i="3"/>
  <c r="G989" i="3"/>
  <c r="G990" i="3"/>
  <c r="G993" i="3"/>
  <c r="G994" i="3"/>
  <c r="G995" i="3"/>
  <c r="G996" i="3"/>
  <c r="G997" i="3"/>
  <c r="G998" i="3"/>
  <c r="G999" i="3"/>
  <c r="G1000" i="3"/>
  <c r="G1002" i="3"/>
  <c r="G1003" i="3"/>
  <c r="G1004" i="3"/>
  <c r="G1005" i="3"/>
  <c r="G1007" i="3"/>
  <c r="G1008" i="3"/>
  <c r="G1009" i="3"/>
  <c r="G1012" i="3"/>
  <c r="G1013" i="3"/>
  <c r="G1014" i="3"/>
  <c r="G1015" i="3"/>
  <c r="G1016" i="3"/>
  <c r="G1017" i="3"/>
  <c r="G1018" i="3"/>
  <c r="G1019" i="3"/>
  <c r="G1020" i="3"/>
  <c r="G1021" i="3"/>
  <c r="G1022" i="3"/>
  <c r="G1023" i="3"/>
  <c r="G1024" i="3"/>
  <c r="G1025" i="3"/>
  <c r="G1027" i="3"/>
  <c r="G1028" i="3"/>
  <c r="G1029" i="3"/>
  <c r="G1030" i="3"/>
  <c r="G1031" i="3"/>
  <c r="G1032" i="3"/>
  <c r="G1033" i="3"/>
  <c r="G1034" i="3"/>
  <c r="G1036" i="3"/>
  <c r="G1037" i="3"/>
  <c r="G1038" i="3"/>
  <c r="G1040" i="3"/>
  <c r="G1041" i="3"/>
  <c r="G1042" i="3"/>
  <c r="G1044" i="3"/>
  <c r="G1045" i="3"/>
  <c r="G1046" i="3"/>
  <c r="G1047" i="3"/>
  <c r="G1048" i="3"/>
  <c r="G1049" i="3"/>
  <c r="G1050" i="3"/>
  <c r="G1051" i="3"/>
  <c r="G1052" i="3"/>
  <c r="G1053" i="3"/>
  <c r="G1054" i="3"/>
  <c r="G1057" i="3"/>
  <c r="G1060" i="3"/>
  <c r="G1061" i="3"/>
  <c r="G1064" i="3"/>
  <c r="G1065" i="3"/>
  <c r="G1066" i="3"/>
  <c r="G1067" i="3"/>
  <c r="G1068" i="3"/>
  <c r="G1069" i="3"/>
  <c r="G1070" i="3"/>
  <c r="G1071" i="3"/>
  <c r="G1074" i="3"/>
  <c r="G1075" i="3"/>
  <c r="G1076" i="3"/>
  <c r="G1077" i="3"/>
  <c r="G1079" i="3"/>
  <c r="G1080" i="3"/>
  <c r="G1081" i="3"/>
  <c r="G1082" i="3"/>
  <c r="G1085" i="3"/>
  <c r="G1086" i="3"/>
  <c r="G1088" i="3"/>
  <c r="G1089" i="3"/>
  <c r="G1092" i="3"/>
  <c r="G1093" i="3"/>
  <c r="G1095" i="3"/>
  <c r="G1096" i="3"/>
  <c r="G1100" i="3"/>
  <c r="G1101" i="3"/>
  <c r="G1102" i="3"/>
  <c r="G1103" i="3"/>
  <c r="G1104" i="3"/>
  <c r="G1105" i="3"/>
  <c r="G1106" i="3"/>
  <c r="G1107" i="3"/>
  <c r="G1108" i="3"/>
  <c r="G1111" i="3"/>
  <c r="G1112" i="3"/>
  <c r="G1113" i="3"/>
  <c r="G1114" i="3"/>
  <c r="G1115" i="3"/>
  <c r="G1116" i="3"/>
  <c r="G1117" i="3"/>
  <c r="G1120" i="3"/>
  <c r="G1121" i="3"/>
  <c r="G1122" i="3"/>
  <c r="G1123" i="3"/>
  <c r="G1124" i="3"/>
  <c r="G1125" i="3"/>
  <c r="G1126" i="3"/>
  <c r="G1127" i="3"/>
  <c r="G1128" i="3"/>
  <c r="G1131" i="3"/>
  <c r="G1132" i="3"/>
  <c r="G1133" i="3"/>
  <c r="G1135" i="3"/>
  <c r="G1136" i="3"/>
  <c r="G1139" i="3"/>
  <c r="G1144" i="3"/>
  <c r="G1145" i="3"/>
  <c r="G1146" i="3"/>
  <c r="G1147" i="3"/>
  <c r="G1148" i="3"/>
  <c r="G1149" i="3"/>
  <c r="G1150" i="3"/>
  <c r="G1151" i="3"/>
  <c r="G1152" i="3"/>
  <c r="G1153" i="3"/>
  <c r="G1154" i="3"/>
  <c r="G1155" i="3"/>
  <c r="G1156" i="3"/>
  <c r="G1157" i="3"/>
  <c r="G1159" i="3"/>
  <c r="G1160" i="3"/>
  <c r="G1161" i="3"/>
  <c r="G1162" i="3"/>
  <c r="G1163" i="3"/>
  <c r="G1164" i="3"/>
  <c r="G1165" i="3"/>
  <c r="G1166" i="3"/>
  <c r="G1167" i="3"/>
  <c r="G1168" i="3"/>
  <c r="G1169" i="3"/>
  <c r="G1170" i="3"/>
  <c r="G1171" i="3"/>
  <c r="G1172" i="3"/>
  <c r="G1174" i="3"/>
  <c r="G1175" i="3"/>
  <c r="G1176" i="3"/>
  <c r="G1177" i="3"/>
  <c r="G1178" i="3"/>
  <c r="G1179" i="3"/>
  <c r="G1180" i="3"/>
  <c r="G1181" i="3"/>
  <c r="G1182" i="3"/>
  <c r="G1183" i="3"/>
  <c r="G1184" i="3"/>
  <c r="G1185" i="3"/>
  <c r="G1186" i="3"/>
  <c r="G1187" i="3"/>
  <c r="G1190" i="3"/>
  <c r="G1191" i="3"/>
  <c r="G1192" i="3"/>
  <c r="G1193" i="3"/>
  <c r="G1194" i="3"/>
  <c r="G1195" i="3"/>
  <c r="G1196" i="3"/>
  <c r="G1197" i="3"/>
  <c r="G1198" i="3"/>
  <c r="G1199" i="3"/>
  <c r="G1200" i="3"/>
  <c r="G1201" i="3"/>
  <c r="G1202" i="3"/>
  <c r="G1203" i="3"/>
  <c r="G1206" i="3"/>
  <c r="G1207" i="3"/>
  <c r="G1208" i="3"/>
  <c r="G1209" i="3"/>
  <c r="G1210" i="3"/>
  <c r="G1211" i="3"/>
  <c r="G1212" i="3"/>
  <c r="G1213" i="3"/>
  <c r="G1214" i="3"/>
  <c r="G1215" i="3"/>
  <c r="G1216" i="3"/>
  <c r="G1217" i="3"/>
  <c r="G1218" i="3"/>
  <c r="G1219" i="3"/>
  <c r="G1222" i="3"/>
  <c r="G1223" i="3"/>
  <c r="G1224" i="3"/>
  <c r="G1225" i="3"/>
  <c r="G1226" i="3"/>
  <c r="G1227" i="3"/>
  <c r="G1228" i="3"/>
  <c r="G1229" i="3"/>
  <c r="G1230" i="3"/>
  <c r="G1231" i="3"/>
  <c r="G1232" i="3"/>
  <c r="G1233" i="3"/>
  <c r="G1234" i="3"/>
  <c r="G1235" i="3"/>
  <c r="G1238" i="3"/>
  <c r="G1239" i="3"/>
  <c r="G1240" i="3"/>
  <c r="G1241" i="3"/>
  <c r="G1242" i="3"/>
  <c r="G1243" i="3"/>
  <c r="G1244" i="3"/>
  <c r="G1245" i="3"/>
  <c r="G1246" i="3"/>
  <c r="G1247" i="3"/>
  <c r="G1248" i="3"/>
  <c r="G1249" i="3"/>
  <c r="G1250" i="3"/>
  <c r="G1251" i="3"/>
  <c r="G1254" i="3"/>
  <c r="G1255" i="3"/>
  <c r="G1256" i="3"/>
  <c r="G1257" i="3"/>
  <c r="G1258" i="3"/>
  <c r="G1259" i="3"/>
  <c r="G1260" i="3"/>
  <c r="G1261" i="3"/>
  <c r="G1262" i="3"/>
  <c r="G1263" i="3"/>
  <c r="G1264" i="3"/>
  <c r="G1265" i="3"/>
  <c r="G1266" i="3"/>
  <c r="G1267" i="3"/>
  <c r="G1270" i="3"/>
  <c r="G1271" i="3"/>
  <c r="G1272" i="3"/>
  <c r="G1273" i="3"/>
  <c r="G1274" i="3"/>
  <c r="G1275" i="3"/>
  <c r="G1276" i="3"/>
  <c r="G1277" i="3"/>
  <c r="G1278" i="3"/>
  <c r="G1279" i="3"/>
  <c r="G1280" i="3"/>
  <c r="G1281" i="3"/>
  <c r="G1282" i="3"/>
  <c r="G1283" i="3"/>
  <c r="G1288" i="3"/>
  <c r="G1289" i="3"/>
  <c r="G1290" i="3"/>
  <c r="G1291" i="3"/>
  <c r="G1292" i="3"/>
  <c r="G1293" i="3"/>
  <c r="G1294" i="3"/>
  <c r="G1295" i="3"/>
  <c r="G1296" i="3"/>
  <c r="G1297" i="3"/>
  <c r="G1298" i="3"/>
  <c r="G1299" i="3"/>
  <c r="G1300" i="3"/>
  <c r="G1301" i="3"/>
  <c r="G1303" i="3"/>
  <c r="G1304" i="3"/>
  <c r="G1305" i="3"/>
  <c r="G1306" i="3"/>
  <c r="G1307" i="3"/>
  <c r="G1308" i="3"/>
  <c r="G1309" i="3"/>
  <c r="G1310" i="3"/>
  <c r="G1311" i="3"/>
  <c r="G1312" i="3"/>
  <c r="G1313" i="3"/>
  <c r="G1314" i="3"/>
  <c r="G1315" i="3"/>
  <c r="G1316" i="3"/>
  <c r="G1318" i="3"/>
  <c r="G1319" i="3"/>
  <c r="G1320" i="3"/>
  <c r="G1321" i="3"/>
  <c r="G1322" i="3"/>
  <c r="G1323" i="3"/>
  <c r="G1324" i="3"/>
  <c r="G1325" i="3"/>
  <c r="G1326" i="3"/>
  <c r="G1327" i="3"/>
  <c r="G1328" i="3"/>
  <c r="G1329" i="3"/>
  <c r="G1330" i="3"/>
  <c r="G1331" i="3"/>
  <c r="G1334" i="3"/>
  <c r="G1335" i="3"/>
  <c r="G1336" i="3"/>
  <c r="G1337" i="3"/>
  <c r="G1338" i="3"/>
  <c r="G1339" i="3"/>
  <c r="G1340" i="3"/>
  <c r="G1341" i="3"/>
  <c r="G1342" i="3"/>
  <c r="G1343" i="3"/>
  <c r="G1344" i="3"/>
  <c r="G1345" i="3"/>
  <c r="G1346" i="3"/>
  <c r="G1347" i="3"/>
  <c r="G1350" i="3"/>
  <c r="G1351" i="3"/>
  <c r="G1352" i="3"/>
  <c r="G1353" i="3"/>
  <c r="G1354" i="3"/>
  <c r="G1355" i="3"/>
  <c r="G1356" i="3"/>
  <c r="G1357" i="3"/>
  <c r="G1358" i="3"/>
  <c r="G1359" i="3"/>
  <c r="G1360" i="3"/>
  <c r="G1361" i="3"/>
  <c r="G1362" i="3"/>
  <c r="G1363" i="3"/>
  <c r="G1366" i="3"/>
  <c r="G1367" i="3"/>
  <c r="G1368" i="3"/>
  <c r="G1369" i="3"/>
  <c r="G1370" i="3"/>
  <c r="G1371" i="3"/>
  <c r="G1372" i="3"/>
  <c r="G1373" i="3"/>
  <c r="G1374" i="3"/>
  <c r="G1375" i="3"/>
  <c r="G1376" i="3"/>
  <c r="G1377" i="3"/>
  <c r="G1378" i="3"/>
  <c r="G1379" i="3"/>
  <c r="G1382" i="3"/>
  <c r="G1383" i="3"/>
  <c r="G1384" i="3"/>
  <c r="G1385" i="3"/>
  <c r="G1386" i="3"/>
  <c r="G1387" i="3"/>
  <c r="G1388" i="3"/>
  <c r="G1389" i="3"/>
  <c r="G1390" i="3"/>
  <c r="G1391" i="3"/>
  <c r="G1392" i="3"/>
  <c r="G1393" i="3"/>
  <c r="G1394" i="3"/>
  <c r="G1395" i="3"/>
  <c r="G1398" i="3"/>
  <c r="G1399" i="3"/>
  <c r="G1400" i="3"/>
  <c r="G1401" i="3"/>
  <c r="G1402" i="3"/>
  <c r="G1403" i="3"/>
  <c r="G1404" i="3"/>
  <c r="G1405" i="3"/>
  <c r="G1406" i="3"/>
  <c r="G1407" i="3"/>
  <c r="G1408" i="3"/>
  <c r="G1409" i="3"/>
  <c r="G1410" i="3"/>
  <c r="G1411" i="3"/>
  <c r="G1414" i="3"/>
  <c r="G1415" i="3"/>
  <c r="G1416" i="3"/>
  <c r="G1417" i="3"/>
  <c r="G1418" i="3"/>
  <c r="G1419" i="3"/>
  <c r="G1420" i="3"/>
  <c r="G1421" i="3"/>
  <c r="G1422" i="3"/>
  <c r="G1423" i="3"/>
  <c r="G1424" i="3"/>
  <c r="G1425" i="3"/>
  <c r="G1426" i="3"/>
  <c r="G1427" i="3"/>
  <c r="G1479" i="3"/>
  <c r="G1480" i="3"/>
  <c r="G1481" i="3"/>
  <c r="G1482" i="3"/>
  <c r="G1484" i="3"/>
  <c r="G1485" i="3"/>
  <c r="G1486" i="3"/>
  <c r="G1487" i="3"/>
  <c r="G1489" i="3"/>
  <c r="G1490" i="3"/>
  <c r="G1491" i="3"/>
  <c r="G1492" i="3"/>
  <c r="G1494" i="3"/>
  <c r="G1495" i="3"/>
  <c r="G1496" i="3"/>
  <c r="G1499" i="3"/>
  <c r="G1500" i="3"/>
  <c r="G1501" i="3"/>
  <c r="G1502" i="3"/>
  <c r="G1503" i="3"/>
  <c r="G1504" i="3"/>
  <c r="G1505" i="3"/>
  <c r="G1506" i="3"/>
  <c r="G1507" i="3"/>
  <c r="G1508" i="3"/>
  <c r="G1509" i="3"/>
  <c r="G1510" i="3"/>
  <c r="G1512" i="3"/>
  <c r="G1513" i="3"/>
  <c r="G1514" i="3"/>
  <c r="G1515" i="3"/>
  <c r="G1517" i="3"/>
  <c r="G1518" i="3"/>
  <c r="G1519" i="3"/>
  <c r="G1521" i="3"/>
  <c r="G1522" i="3"/>
  <c r="G1523" i="3"/>
  <c r="G1525" i="3"/>
  <c r="G1526" i="3"/>
  <c r="G1529" i="3"/>
  <c r="G1530" i="3"/>
  <c r="G1531" i="3"/>
  <c r="G1532" i="3"/>
  <c r="G1533" i="3"/>
  <c r="G1534" i="3"/>
  <c r="G1535" i="3"/>
  <c r="G1536" i="3"/>
  <c r="G1539" i="3"/>
  <c r="G1540" i="3"/>
  <c r="G1541" i="3"/>
  <c r="G1542" i="3"/>
  <c r="G1544" i="3"/>
  <c r="G1545" i="3"/>
  <c r="G1546" i="3"/>
  <c r="G1547" i="3"/>
  <c r="G1548" i="3"/>
  <c r="G1549" i="3"/>
  <c r="G1552" i="3"/>
  <c r="G1556" i="3"/>
  <c r="G1557" i="3"/>
  <c r="G1558" i="3"/>
  <c r="G1559" i="3"/>
  <c r="G1560" i="3"/>
  <c r="G1561" i="3"/>
  <c r="G1562" i="3"/>
  <c r="G1565" i="3"/>
  <c r="G1566" i="3"/>
  <c r="G1567" i="3"/>
  <c r="G1568" i="3"/>
  <c r="G1569" i="3"/>
  <c r="G1572" i="3"/>
  <c r="G1573" i="3"/>
  <c r="G1574" i="3"/>
  <c r="G1575" i="3"/>
  <c r="G1576" i="3"/>
  <c r="G1577" i="3"/>
  <c r="G1579" i="3"/>
  <c r="G1580" i="3"/>
  <c r="G1581" i="3"/>
  <c r="G1582" i="3"/>
  <c r="G1583" i="3"/>
  <c r="G1584" i="3"/>
  <c r="G1585" i="3"/>
  <c r="G1588" i="3"/>
  <c r="G1589" i="3"/>
  <c r="G1590" i="3"/>
  <c r="G1593" i="3"/>
  <c r="G1594" i="3"/>
  <c r="G1596" i="3"/>
  <c r="G1597" i="3"/>
  <c r="G1600" i="3"/>
  <c r="G1604" i="3"/>
  <c r="G8" i="3"/>
  <c r="G9" i="3"/>
  <c r="G10" i="3"/>
  <c r="G11" i="3"/>
  <c r="G12" i="3"/>
  <c r="G13" i="3"/>
  <c r="G14" i="3"/>
  <c r="H14" i="3" s="1"/>
  <c r="G15" i="3"/>
  <c r="G16" i="3"/>
  <c r="G17" i="3"/>
  <c r="G7" i="3"/>
  <c r="H43" i="4" l="1"/>
  <c r="H55" i="4" s="1"/>
  <c r="H151" i="12"/>
  <c r="H116" i="12"/>
  <c r="H566" i="12" s="1"/>
  <c r="H42" i="12"/>
  <c r="H169" i="12"/>
  <c r="H79" i="12"/>
  <c r="H134" i="12"/>
  <c r="H22" i="12"/>
  <c r="H1362" i="3"/>
  <c r="H707" i="3"/>
  <c r="H553" i="3"/>
  <c r="H304" i="3"/>
  <c r="H1347" i="3"/>
  <c r="H1090" i="3"/>
  <c r="H855" i="3"/>
  <c r="H690" i="3"/>
  <c r="H452" i="3"/>
  <c r="H180" i="3"/>
  <c r="H1493" i="3"/>
  <c r="H1477" i="3"/>
  <c r="H1332" i="3"/>
  <c r="H1264" i="3"/>
  <c r="H1141" i="3"/>
  <c r="H951" i="3"/>
  <c r="H931" i="3"/>
  <c r="H659" i="3"/>
  <c r="H286" i="3"/>
  <c r="H1249" i="3"/>
  <c r="H1155" i="3"/>
  <c r="H871" i="3"/>
  <c r="H815" i="3"/>
  <c r="H781" i="3"/>
  <c r="H641" i="3"/>
  <c r="H253" i="3"/>
  <c r="H1292" i="3"/>
  <c r="H1234" i="3"/>
  <c r="H1009" i="3"/>
  <c r="H886" i="3"/>
  <c r="H237" i="3"/>
  <c r="H1219" i="3"/>
  <c r="H1119" i="3"/>
  <c r="H978" i="3"/>
  <c r="H964" i="3"/>
  <c r="H368" i="3"/>
  <c r="H267" i="3"/>
  <c r="H160" i="3"/>
  <c r="H1559" i="3"/>
  <c r="H796" i="3"/>
  <c r="H491" i="3"/>
  <c r="H430" i="3"/>
  <c r="H429" i="3"/>
  <c r="H1548" i="3"/>
  <c r="H922" i="3"/>
  <c r="H621" i="3"/>
  <c r="H541" i="3"/>
  <c r="H382" i="3"/>
  <c r="H352" i="3"/>
  <c r="H1575" i="3"/>
  <c r="H1279" i="3"/>
  <c r="H992" i="3"/>
  <c r="H902" i="3"/>
  <c r="H1422" i="3"/>
  <c r="H1190" i="3"/>
  <c r="H727" i="3"/>
  <c r="H1204" i="3"/>
  <c r="H1103" i="3"/>
  <c r="H943" i="3"/>
  <c r="H830" i="3"/>
  <c r="H1407" i="3"/>
  <c r="H1312" i="3"/>
  <c r="H1175" i="3"/>
  <c r="H604" i="3"/>
  <c r="H505" i="3"/>
  <c r="H411" i="3"/>
  <c r="H394" i="3"/>
  <c r="H337" i="3"/>
  <c r="H322" i="3"/>
  <c r="H1513" i="3"/>
  <c r="H1392" i="3"/>
  <c r="H1030" i="3"/>
  <c r="H840" i="3"/>
  <c r="H519" i="3"/>
  <c r="H199" i="3"/>
  <c r="H1530" i="3"/>
  <c r="H1594" i="3"/>
  <c r="H1377" i="3"/>
  <c r="H1076" i="3"/>
  <c r="H1058" i="3"/>
  <c r="H1043" i="3"/>
  <c r="H757" i="3"/>
  <c r="H741" i="3"/>
  <c r="H676" i="3"/>
  <c r="H586" i="3"/>
  <c r="H569" i="3"/>
  <c r="H470" i="3"/>
  <c r="H440" i="3"/>
  <c r="H146" i="3"/>
  <c r="H18" i="3"/>
  <c r="H113" i="3"/>
  <c r="H99" i="3"/>
  <c r="H86" i="3"/>
  <c r="H32" i="3"/>
  <c r="H2" i="3"/>
  <c r="H69" i="3"/>
  <c r="H47" i="3"/>
  <c r="G1605" i="3"/>
  <c r="D3" i="24" s="1"/>
  <c r="G30" i="21"/>
  <c r="D21" i="24" s="1"/>
  <c r="G566" i="12"/>
  <c r="D12" i="24" s="1"/>
  <c r="G79" i="11"/>
  <c r="G541" i="10"/>
  <c r="D10" i="24" s="1"/>
  <c r="G1332" i="9"/>
  <c r="D9" i="24" s="1"/>
  <c r="G144" i="7"/>
  <c r="D7" i="24" s="1"/>
  <c r="G282" i="5"/>
  <c r="D5" i="24" s="1"/>
  <c r="H1605" i="3" l="1"/>
  <c r="D24" i="24"/>
  <c r="D4" i="32" s="1"/>
  <c r="D7" i="32" s="1"/>
  <c r="D8" i="32" s="1"/>
  <c r="D9" i="32" s="1"/>
  <c r="H726" i="20"/>
</calcChain>
</file>

<file path=xl/sharedStrings.xml><?xml version="1.0" encoding="utf-8"?>
<sst xmlns="http://schemas.openxmlformats.org/spreadsheetml/2006/main" count="37194" uniqueCount="8116">
  <si>
    <t>ITEM NO</t>
  </si>
  <si>
    <t>DESCRIPTION</t>
  </si>
  <si>
    <t>UNIT</t>
  </si>
  <si>
    <t>QUANTITY</t>
  </si>
  <si>
    <t>RATE</t>
  </si>
  <si>
    <t>AMOUNT</t>
  </si>
  <si>
    <t/>
  </si>
  <si>
    <t>1</t>
  </si>
  <si>
    <t>3</t>
  </si>
  <si>
    <t>4</t>
  </si>
  <si>
    <t>9</t>
  </si>
  <si>
    <t>Demolitions and alterations</t>
  </si>
  <si>
    <t>120</t>
  </si>
  <si>
    <t>Earthworks</t>
  </si>
  <si>
    <t>124</t>
  </si>
  <si>
    <t>Concrete, formwork and reinforcement</t>
  </si>
  <si>
    <t>139</t>
  </si>
  <si>
    <t>Precast concrete</t>
  </si>
  <si>
    <t>140</t>
  </si>
  <si>
    <t>Masonry</t>
  </si>
  <si>
    <t>148</t>
  </si>
  <si>
    <t>Waterproofing</t>
  </si>
  <si>
    <t>175</t>
  </si>
  <si>
    <t>Roof coverings, claddings, etc.</t>
  </si>
  <si>
    <t>241</t>
  </si>
  <si>
    <t>Carpentry and joinery</t>
  </si>
  <si>
    <t>276</t>
  </si>
  <si>
    <t>Joinery fittings</t>
  </si>
  <si>
    <t>284</t>
  </si>
  <si>
    <t>Ceilings, partitions and access flooring</t>
  </si>
  <si>
    <t>323</t>
  </si>
  <si>
    <t>Floor coverings, linings, etc.</t>
  </si>
  <si>
    <t>336</t>
  </si>
  <si>
    <t>Ironmongery</t>
  </si>
  <si>
    <t>377</t>
  </si>
  <si>
    <t>Structural steelwork</t>
  </si>
  <si>
    <t>385</t>
  </si>
  <si>
    <t>Metalwork</t>
  </si>
  <si>
    <t>435</t>
  </si>
  <si>
    <t>Plastering</t>
  </si>
  <si>
    <t>447</t>
  </si>
  <si>
    <t>Tiling</t>
  </si>
  <si>
    <t>456</t>
  </si>
  <si>
    <t>Plumbing and drainage</t>
  </si>
  <si>
    <t>510</t>
  </si>
  <si>
    <t>Electrical work</t>
  </si>
  <si>
    <t>546</t>
  </si>
  <si>
    <t>Mechanical work</t>
  </si>
  <si>
    <t>550</t>
  </si>
  <si>
    <t>Glazing</t>
  </si>
  <si>
    <t>571</t>
  </si>
  <si>
    <t>Paintwork</t>
  </si>
  <si>
    <t>728</t>
  </si>
  <si>
    <t>730</t>
  </si>
  <si>
    <t>Site clearance</t>
  </si>
  <si>
    <t>732</t>
  </si>
  <si>
    <t>781</t>
  </si>
  <si>
    <t>Fencing, gates, etc.</t>
  </si>
  <si>
    <t>797</t>
  </si>
  <si>
    <t>Retaining walls</t>
  </si>
  <si>
    <t>801</t>
  </si>
  <si>
    <t>809</t>
  </si>
  <si>
    <t>810</t>
  </si>
  <si>
    <t>817</t>
  </si>
  <si>
    <t>223</t>
  </si>
  <si>
    <t>SECTION NO. 1</t>
  </si>
  <si>
    <t>BILL NO. 1</t>
  </si>
  <si>
    <t>PRELIMINARIES</t>
  </si>
  <si>
    <t>RELEVANCE IN THIS TENDER</t>
  </si>
  <si>
    <t>STRUCTURE OF THE SECTION</t>
  </si>
  <si>
    <t>5</t>
  </si>
  <si>
    <t>224</t>
  </si>
  <si>
    <t>PRICING IN work package quotation</t>
  </si>
  <si>
    <t>Typical clauses that may be included in the work package quotation:The rates and/or prices for items in this Section shall be deemed to include everything to cover all the contractor's costs, including overheads and profit for all risks, liabilities and obligations in terms of this contract.2.	Any item not priced in this bill shall be deemed to be priced at a rate of R0-00 (nil rand). In the event of an item priced at R0-00 (nil rand) the contractor remains liable for the execution of such an item. 3.	Amounts for all items priced under the following sections are fixed for the contract, and are not subject to adjustment in compensation event assessments.Section A : Establishment costSection B : De-establishment cost4.	Any item of which the unit is "N/A" refers to not applicable, meaning that the item is not applicable to this project and therefore not to be priced.</t>
  </si>
  <si>
    <t>_______________________________________</t>
  </si>
  <si>
    <t>SECTION A : ESTABLISHMENT COST</t>
  </si>
  <si>
    <t>(Claimable for payment upon completion of all related activities associated with each item)</t>
  </si>
  <si>
    <t>Compliance with all clauses of the Contract</t>
  </si>
  <si>
    <t>Item</t>
  </si>
  <si>
    <t>Do not price</t>
  </si>
  <si>
    <t>2</t>
  </si>
  <si>
    <t>Compliance with the law, regulations and by laws</t>
  </si>
  <si>
    <t>Compliance with the Occupational Health and Safety Act, Construction Regulations and Health and Safety Specification</t>
  </si>
  <si>
    <t>Compliance with the stipulations of the Environmental Specification</t>
  </si>
  <si>
    <t>N/A</t>
  </si>
  <si>
    <t>Insurance and liabilities  Refer to "Contract Data" for details</t>
  </si>
  <si>
    <t>6</t>
  </si>
  <si>
    <t>Performance bond</t>
  </si>
  <si>
    <t>7</t>
  </si>
  <si>
    <t>Office accommodation and stores</t>
  </si>
  <si>
    <t>8</t>
  </si>
  <si>
    <t>Contract name board</t>
  </si>
  <si>
    <t>Workshops</t>
  </si>
  <si>
    <t>10</t>
  </si>
  <si>
    <t>Laboratories</t>
  </si>
  <si>
    <t>11</t>
  </si>
  <si>
    <t>Ablution facilities</t>
  </si>
  <si>
    <t>12</t>
  </si>
  <si>
    <t>Tools and equipment</t>
  </si>
  <si>
    <t>13</t>
  </si>
  <si>
    <t>Water supply</t>
  </si>
  <si>
    <t>14</t>
  </si>
  <si>
    <t>Electricity supply</t>
  </si>
  <si>
    <t>15</t>
  </si>
  <si>
    <t>Communication (Cell phone, telephone, fax, e-mail, data, postage, etc.)</t>
  </si>
  <si>
    <t>225</t>
  </si>
  <si>
    <t>SECTION B : DE-ESTABLISHMENT COST</t>
  </si>
  <si>
    <t>16</t>
  </si>
  <si>
    <t>Costs for complete removal of site establishment and restoration of the site to the Project Manager's satisfaction at the completion of the contract.</t>
  </si>
  <si>
    <t>SECTION C : ONGOING OPERATIONAL AND OVERHEAD COST</t>
  </si>
  <si>
    <t>Claimable for payment as a time-related cost during execution of the contract</t>
  </si>
  <si>
    <t>226</t>
  </si>
  <si>
    <t>The term "days" refer to calender days, weeks to a week comprising of seven (7) days and "months" to calendar months</t>
  </si>
  <si>
    <t>17</t>
  </si>
  <si>
    <t>18</t>
  </si>
  <si>
    <t>19</t>
  </si>
  <si>
    <t>Management of the project (inclusive of project manager, construction manager, site agent, all employees required for management of the project)</t>
  </si>
  <si>
    <t>Month</t>
  </si>
  <si>
    <t>20</t>
  </si>
  <si>
    <t>21</t>
  </si>
  <si>
    <t>22</t>
  </si>
  <si>
    <t>Provide, erect, maintain, move/reposition/relocate, dismantle and take away scaffolding</t>
  </si>
  <si>
    <t>23</t>
  </si>
  <si>
    <t>24</t>
  </si>
  <si>
    <t>Electrical supply</t>
  </si>
  <si>
    <t>25</t>
  </si>
  <si>
    <t>26</t>
  </si>
  <si>
    <t>SECTION NO. 2</t>
  </si>
  <si>
    <t>DEMOLITIONS AND ALTERATIONS</t>
  </si>
  <si>
    <t>TEMPORARY FENCING, BARRIERS, SCREENS, ETC.</t>
  </si>
  <si>
    <t>DESIGN, SUPPLY, INSTALL, MAINTAIN AND REMOVE ON COMPLETION OF WORK TEMPORARY FENCING, BARRIERS, SCREENS, COVERS, ETC.</t>
  </si>
  <si>
    <t>Temporary covering of the area where the existing roof covering has been removed to protect the building and the facility's equipment, furniture, etc. against the weather (sun, rain, etc.), dust intrusion, trees, shrubs, leaves, branches, birds, bats, etc.; the financial implication of any damage to the building and the facility's equipment, furniture, etc. due to no or improper temporary covering shall be claimed from the contractor</t>
  </si>
  <si>
    <t>m2</t>
  </si>
  <si>
    <t>Temporary covering of existing floor covering (carpets, porcelain tiles, ceramic tiles, vinyl tiles, vinyl sheeting, polyurethane floor coating, epoxy floor coating, etc.) as protection against contractor's tools and equipment used in the execution of works; the financial implication of any damage to the building and the facility's equipment, furniture, etc. due to no or improper temporary covering shall be claimed from the contractor</t>
  </si>
  <si>
    <t>Temporary fence, 1.80 metre high, comprising of and including galvanised 2mm thick x 50mm diamond mesh, suitable steel or timber posts, straining wires, straining eye bolts, footings, etc.</t>
  </si>
  <si>
    <t>m</t>
  </si>
  <si>
    <t>Extra over temporary fencing for SINGLE gate, 1 metre wide x 1.8 metre high, including posts, footings, locking mechanism, lock, etc.</t>
  </si>
  <si>
    <t>No</t>
  </si>
  <si>
    <t>Extra over temporary fencing for DOUBLE gate, 3.60 metre wide x 1.8 metre high, including posts, footings, locking mechanism, lock, etc.</t>
  </si>
  <si>
    <t>Temporary barrier, 2.10 metre high, comprising of and including galvanised corrugated sheet iron (minimum 0.27mm thick), secured to and including suitable steel or timber framing, posts, concrete footings, etc.</t>
  </si>
  <si>
    <t>Extra over temporary barrier for SINGLE gate, 1 metre wide x 2.1 metre high, including posts, footings, locking mechanism, lock, etc.</t>
  </si>
  <si>
    <t>Extra over temporary barrier for DOUBLE gate, 3.50 metre wide x 2.1 metre high, including posts, footings, locking mechanism, lock, etc.</t>
  </si>
  <si>
    <t>Temporary dust screen, approximately 3 metre high, comprising of and including minimum 16mm thick timber board, secured to and including suitable timber or steel framing, posts, etc.; entire timber board covered with and including plastic sheeting; seal all joints between timber boards, plastic sheeting, etc. in dust screen and existing adjacent surfaces solid with and including appropriate material (i.e. duct tape) to prevent any dust intrusion</t>
  </si>
  <si>
    <t>Extra over temporary dust screen for SINGLE timber hollow core door 813mm wide x 2032mm high, complete with and including timber frame, 2-lever lock set and hinges</t>
  </si>
  <si>
    <t>Extra over temporary dust screen for DOUBLE timber hollow core door, 1511mm wide x 2032mm high, with rebated meeting styles; door complete with and including timber frame, hinges, 2-lever lock set and two barrel bolts; rebated meeting style to each door leaf formed of and including one continuous 10mm x 20mm timber bead secured along full length of door edge</t>
  </si>
  <si>
    <t>REMOVE EXISTING ASBESTOS AND ASBESTOS CONTAINING MATERIAL</t>
  </si>
  <si>
    <t>ASBESTOS REGULATIONS</t>
  </si>
  <si>
    <t>REMOVE EXISTING ASBESTOS AND ASBESTOS CONTAINING MATERIAL:  ASBESTOS INSPECTION REPORT AND CLEARANCE CERTIFICATE</t>
  </si>
  <si>
    <t>37</t>
  </si>
  <si>
    <t>REMOVE EXISTING ASBESTOS AND ASBESTOS CONTAINING MATERIAL:  ROOFS, FASCIAS, BARGE BOARDS, RAIN WATER GOODS, ETC.</t>
  </si>
  <si>
    <t>Profiled or flat roof sheeting or roof tiles from existing timber purlins (purlins elsewhere removed)</t>
  </si>
  <si>
    <t>Profiled or flat roof sheeting or roof tiles including timber purlins</t>
  </si>
  <si>
    <t>Eaves and verge soffit covering from existing timber brandering, framework, etc. (brandering, framework, etc. elsewhere removed)</t>
  </si>
  <si>
    <t xml:space="preserve">Eaves and verge soffit covering, complete with and including timber framework, cover strips, chicken wire mesh, etc. </t>
  </si>
  <si>
    <t>Fascias and barge boards from existing timber or steel purlins, truss ends, etc.</t>
  </si>
  <si>
    <t>109</t>
  </si>
  <si>
    <t>Timber purlins or eaves purlins</t>
  </si>
  <si>
    <t>112</t>
  </si>
  <si>
    <t>Eaves gutters fixed to timber or asbestos fascias, complete with and including angles, outlets, stop ends and brackets</t>
  </si>
  <si>
    <t>Down pipes, complete with and including eaves offsets, shoes, spreaders and brackets</t>
  </si>
  <si>
    <t>REMOVE EXISTING ASBESTOS AND ASBESTOS CONTAINING MATERIAL:  PARTITIONING</t>
  </si>
  <si>
    <t>Partitioning, approximately 3 metre high complete with and including timber or steel framework, insulation, waterproofing material, etc.</t>
  </si>
  <si>
    <t>Timber single door and frame not exceeding 2.5 square metre, including side and/or top lights</t>
  </si>
  <si>
    <t>Timber single door and frame exceeding 2.5 square metre and not exceeding 5 square metre, including side and or top lights</t>
  </si>
  <si>
    <t>Timber double door and frame exceeding 2.5 square metre and not exceeding 5 square metre, including side and or top lights</t>
  </si>
  <si>
    <t>Timber double door and frame exceeding 5 square metre and not exceeding 7.5 square metre, including side and/or top lights</t>
  </si>
  <si>
    <t>REMOVE EXISTING ASBESTOS AND ASBESTOS CONTAINING MATERIAL:  FLOOR FINISHES</t>
  </si>
  <si>
    <t>Vinyl tiles (containing asbestos cement) (skirtings elsewhere removed)</t>
  </si>
  <si>
    <t>27</t>
  </si>
  <si>
    <t>Vinyl tiles (containing asbestos cement), including timber and/or vinyl skirtings</t>
  </si>
  <si>
    <t>REMOVE EXISTING ASBESTOS AND ASBESTOS CONTAINING MATERIAL:  WALL FINISHES</t>
  </si>
  <si>
    <t>28</t>
  </si>
  <si>
    <t>Wall cladding, complete with and including timber or steel brandering, framework and insulation material</t>
  </si>
  <si>
    <t>REMOVE EXISTING ASBESTOS AND ASBESTOS CONTAINING MATERIAL:  CEILINGS</t>
  </si>
  <si>
    <t>29</t>
  </si>
  <si>
    <t>Nailed-up ceilings, complete with and including cornices, cover strips, etc. from existing timber brandering (brandering elsewhere removed)</t>
  </si>
  <si>
    <t>30</t>
  </si>
  <si>
    <t>Nailed-up ceilings, complete with and including timber brandering, cornices, cover strips, etc.</t>
  </si>
  <si>
    <t>REMOVE EXISTING ASBESTOS AND ASBESTOS CONTAINING MATERIAL:  SUNDRIES</t>
  </si>
  <si>
    <t>31</t>
  </si>
  <si>
    <t>Cills, jamb linings, soffit linings, etc. not exceeding 300mm wide</t>
  </si>
  <si>
    <t>49</t>
  </si>
  <si>
    <t>REMOVE EXISTING WORK</t>
  </si>
  <si>
    <t>REMOVE EXISTING WORK:  CONCRETE WORK</t>
  </si>
  <si>
    <t>Break down and remove unreinforced concrete</t>
  </si>
  <si>
    <t>32</t>
  </si>
  <si>
    <t>Surface beds, steps, ramps, etc.</t>
  </si>
  <si>
    <t>m3</t>
  </si>
  <si>
    <t>Break up and remove reinforced concrete, including cut off and remove steel reinforcement bars and/or steel mesh reinforcement</t>
  </si>
  <si>
    <t>33</t>
  </si>
  <si>
    <t>Surface beds</t>
  </si>
  <si>
    <t>34</t>
  </si>
  <si>
    <t>Steps</t>
  </si>
  <si>
    <t>35</t>
  </si>
  <si>
    <t>Ramps</t>
  </si>
  <si>
    <t>36</t>
  </si>
  <si>
    <t>Slabs</t>
  </si>
  <si>
    <t>Beams</t>
  </si>
  <si>
    <t>38</t>
  </si>
  <si>
    <t>Columns</t>
  </si>
  <si>
    <t>39</t>
  </si>
  <si>
    <t>Stairs and landings</t>
  </si>
  <si>
    <t>REMOVE EXISTING WORK:  WALLS</t>
  </si>
  <si>
    <t>Break down and remove brickwork</t>
  </si>
  <si>
    <t>40</t>
  </si>
  <si>
    <t>Mass brickwork</t>
  </si>
  <si>
    <t>41</t>
  </si>
  <si>
    <t>75mm brick-on-edge walls</t>
  </si>
  <si>
    <t>42</t>
  </si>
  <si>
    <t>Half brick walls</t>
  </si>
  <si>
    <t>43</t>
  </si>
  <si>
    <t>One brick walls</t>
  </si>
  <si>
    <t>44</t>
  </si>
  <si>
    <t>One and a half brick walls</t>
  </si>
  <si>
    <t>45</t>
  </si>
  <si>
    <t>280mm Hollow walls of two half brick skins</t>
  </si>
  <si>
    <t>46</t>
  </si>
  <si>
    <t>110mm Kerb not exceeding 170mm high</t>
  </si>
  <si>
    <t>47</t>
  </si>
  <si>
    <t>110mm Wide brick-on-end (soldier)  course to top of half brick wall</t>
  </si>
  <si>
    <t>48</t>
  </si>
  <si>
    <t>220mm Wide brick-on-edge (roller) course to top of one brick wall</t>
  </si>
  <si>
    <t>REMOVE EXISTING WORK:  EXPANSION/CONSTRUCTION JOINTS</t>
  </si>
  <si>
    <t>Timber, PVC, rubber, metal, etc. expansion/construction joint profiles and/or covers from fibre cement, gypsum board, timber, concrete, brick, plaster, tiled or other cementitious surfaces, including removal of all dirt, adhesives, bolts, plugs, etc. on exposed surfaces</t>
  </si>
  <si>
    <t>Retro-fit, surface mounted expansion/construction joint cover</t>
  </si>
  <si>
    <t>50</t>
  </si>
  <si>
    <t>Cast-in/built-in  expansion/construction joint profile</t>
  </si>
  <si>
    <t>REMOVE EXISTING WORK:  ROOFS, FASCIAS, BARGE BOARDS, EAVES SOFFIT CLOSURES, ETC.</t>
  </si>
  <si>
    <t>Roof timbers</t>
  </si>
  <si>
    <t>51</t>
  </si>
  <si>
    <t>Purlins, battens, eaves purlins, eaves soffit battens, rails, etc.</t>
  </si>
  <si>
    <t>52</t>
  </si>
  <si>
    <t>Rafters, beams, etc. other than laminated beams</t>
  </si>
  <si>
    <t>53</t>
  </si>
  <si>
    <t>Laminated beams</t>
  </si>
  <si>
    <t>54</t>
  </si>
  <si>
    <t>Exposed ends of purlins, battens, etc. not exceeding 1 metre long</t>
  </si>
  <si>
    <t>55</t>
  </si>
  <si>
    <t>Exposed ends of rafters, beam, etc. not exceeding 1 metre long</t>
  </si>
  <si>
    <t>METAL/FIBRE CEMENT/POLYCARBONATE roof coverings and/or accessories and/or underlays, membranes, insulation, etc. from TIMBER OR STEEL battens/purlins/rails, trusses, rafters, etc. as directed by Employer (purlins elsewhere removed if required)</t>
  </si>
  <si>
    <t>56</t>
  </si>
  <si>
    <t>Pierce-fixed corrugated or troughed-and-fluted (IBR, NU-rib, BR7, etc.) roof covering, including flashings, hip coverings, ridge coverings, valley linings, etc.</t>
  </si>
  <si>
    <t>57</t>
  </si>
  <si>
    <t>Concealed-fixed ribbed (Brownbuilt, Klip-Lok, Zip-tek, Klip-tite, etc.) roof covering, including flashings, hip coverings, ridge coverings, valley linings, etc.</t>
  </si>
  <si>
    <t>58</t>
  </si>
  <si>
    <t>Pierce-fixed corrugated or troughed-and-fluted (IBR, NU-rib, BR7, Canalit, Canadian, Bigsix, Widespan, Grecca, etc.) roof covering in patches</t>
  </si>
  <si>
    <t>59</t>
  </si>
  <si>
    <t>Concealed-fixed ribbed (Brownbuilt, Klip-Lok, Zip-tek, Klip-tite, etc.) roof covering in patches</t>
  </si>
  <si>
    <t>60</t>
  </si>
  <si>
    <t>Ridge and/or hip cappings to pierce-fixed corrugated or troughed-and-fluted (IBR, NU-rib, BR7, etc.) roof covering</t>
  </si>
  <si>
    <t>61</t>
  </si>
  <si>
    <t>Ridge and/or hip cappings to concealed-fixed ribbed (Brownbuilt, Klip-Lok, Zip-tek, Klip-tite, etc.) roof covering</t>
  </si>
  <si>
    <t>62</t>
  </si>
  <si>
    <t>Head wall, side wall and/or counter flashings to pierce-fixed corrugated or troughed-and-fluted (IBR, NU-rib, BR7, etc.) roof covering</t>
  </si>
  <si>
    <t>63</t>
  </si>
  <si>
    <t>Head wall, side wall and/or counter flashings to concealed-fixed ribbed (Brownbuilt, Klip-Lok, Zip-tek, Klip-tite, etc.) roof covering</t>
  </si>
  <si>
    <t>64</t>
  </si>
  <si>
    <t>Barge and/or apex flashings to pierce-fixed corrugated or troughed-and-fluted (IBR, NU-rib, BR7, etc.) roof covering</t>
  </si>
  <si>
    <t>65</t>
  </si>
  <si>
    <t>Barge and/or apex flashings to concealed-fixed ribbed (Brownbuilt, Klip-Lok, Zip-tek, Klip-tite, etc.) roof covering</t>
  </si>
  <si>
    <t>66</t>
  </si>
  <si>
    <t>Valley lining/gutter to pierce-fixed corrugated and troughed-and-fluted (IBR, NU-rib, BR7, etc.) roof covering</t>
  </si>
  <si>
    <t>67</t>
  </si>
  <si>
    <t>Valley lining/gutter to concealed-fixed ribbed (Brownbuilt, Klip-Lok, Zip-tek, Klip-tite, etc.) roof covering</t>
  </si>
  <si>
    <t>68</t>
  </si>
  <si>
    <t>Ridge and/or hip cappings to pierce-fixed corrugated or troughed-and-fluted (IBR, NU-rib, BR7, etc.) roof covering, in patches not exceeding 1 metre in single length</t>
  </si>
  <si>
    <t>69</t>
  </si>
  <si>
    <t>Ridge and/or hip cappings to concealed-fixed ribbed (Brownbuilt, Klip-Lok, Zip-tek, Klip-tite, etc.) roof covering, in patches not exceeding 1 metre in single length</t>
  </si>
  <si>
    <t>70</t>
  </si>
  <si>
    <t>Head wall, side wall and/or counter flashings to pierce-fixed corrugated or troughed-and-fluted (IBR, NU-rib, BR7, etc.) roof covering, in patches not exceeding 1 metre in single length</t>
  </si>
  <si>
    <t>71</t>
  </si>
  <si>
    <t>Head wall, side wall and/or counter flashings to concealed-fixed ribbed (Brownbuilt, Klip-Lok, Zip-tek, Klip-tite, etc.) roof covering, in patches not exceeding 1 metre in single length</t>
  </si>
  <si>
    <t>72</t>
  </si>
  <si>
    <t>Barge and/or apex flashings to pierce-fixed corrugated or troughed-and-fluted (IBR, NU-rib, BR7, etc.) roof covering, in patches not exceeding 1 metre in single length</t>
  </si>
  <si>
    <t>73</t>
  </si>
  <si>
    <t>Barge and/or apex flashings to concealed-fixed ribbed (Brownbuilt, Klip-Lok, Zip-tek, Klip-tite, etc.) roof covering, in patches not exceeding 1 metre in single length</t>
  </si>
  <si>
    <t>FIBRE CEMENT/CONCRETE/METAL roof slates/tiles and/or accessories and/or underlays, membranes, insulation, etc. from TIMBER OR STEEL purlins/battens, trusses, rafters, etc. as directed by Employer (purlins/battens elsewhere removed if required)</t>
  </si>
  <si>
    <t>74</t>
  </si>
  <si>
    <t>Roof slates/tiles in patches</t>
  </si>
  <si>
    <t>75</t>
  </si>
  <si>
    <t>Roof slates/tiles, including flashings, hip coverings, ridge coverings, valley linings, plastic underlay, etc. (timber brandering elsewhere removed if required)</t>
  </si>
  <si>
    <t>76</t>
  </si>
  <si>
    <t>Ridge and/or hip cappings to roof slates/tiles</t>
  </si>
  <si>
    <t>77</t>
  </si>
  <si>
    <t>Sheet iron head wall, side wall and/or counter flashings</t>
  </si>
  <si>
    <t>78</t>
  </si>
  <si>
    <t>Sheet iron barge and/or apex flashings</t>
  </si>
  <si>
    <t>79</t>
  </si>
  <si>
    <t>Sheet iron valley lining/gutter</t>
  </si>
  <si>
    <t>80</t>
  </si>
  <si>
    <t>Ridge and/or hip cappings to roof slates/tiles, in patches not exceeding 1 metre in single length</t>
  </si>
  <si>
    <t>81</t>
  </si>
  <si>
    <t>Sheet iron head wall, side wall and/or counter flashings, in patches not exceeding 1 metre in single length</t>
  </si>
  <si>
    <t>82</t>
  </si>
  <si>
    <t>Sheet iron barge and/or apex flashings, in patches not exceeding 1 metre in single length</t>
  </si>
  <si>
    <t xml:space="preserve">METAL/FIBRE CEMENT/POLYCARBONATE roof coverings and/or accessories INCLUDING TIMBER battens/purlins/rails from timber trusses, rafters, etc. as directed by Employer </t>
  </si>
  <si>
    <t>83</t>
  </si>
  <si>
    <t>Pierce-fixed corrugated and troughed-and-fluted (IBR, NU-rib, BR7, etc.) roof covering, including flashings, hip coverings, ridge coverings, valley linings, etc.</t>
  </si>
  <si>
    <t>84</t>
  </si>
  <si>
    <t>FIBRE CEMENT/CONCRETE/METAL slates/roof tiles and/or accessories  INCLUDING TIMBER battens from timber trusses, rafters, etc. as directed by Employer</t>
  </si>
  <si>
    <t>85</t>
  </si>
  <si>
    <t>Roof slates/tiles, including flashings, hip coverings, ridge coverings, valley linings, plastic underlay, etc.</t>
  </si>
  <si>
    <t>Fascias and barge boards from timber and/or steel</t>
  </si>
  <si>
    <t>86</t>
  </si>
  <si>
    <t>Timber, fibre cement, metal, fascias and barge boards</t>
  </si>
  <si>
    <t>87</t>
  </si>
  <si>
    <t>Timber, fibre cement, metal, fascias and barge boards, in patches, in single lengths not exceeding 1 metre</t>
  </si>
  <si>
    <t>Timbers, sheeting, etc. in eaves soffit closures from timber/steel rafters, beams, frames, etc.</t>
  </si>
  <si>
    <t>88</t>
  </si>
  <si>
    <t>Fibre cement cladding, complete with and including cover strips, beads, chicken wire mesh, mosquito gauze, etc. from timber brandering, rafters, beams, etc. (brandering elsewhere removed if required)</t>
  </si>
  <si>
    <t>89</t>
  </si>
  <si>
    <t>Timber tongue and groove cladding, complete with and including cover strips, beads, chicken wire mesh, mosquito gauze, etc. from timber brandering, rafters, beams, etc. (brandering elsewhere removed if required)</t>
  </si>
  <si>
    <t>90</t>
  </si>
  <si>
    <t>Slatted timber cladding, complete with and including beads, chicken wire mesh, mosquito gauze, etc. from timber brandering, rafters, beams, etc. (brandering elsewhere removed if required)</t>
  </si>
  <si>
    <t>91</t>
  </si>
  <si>
    <t>Fibre cement cladding, complete with and including cover strips, rails, brandering, chicken wire mesh, mosquito gauze, etc.</t>
  </si>
  <si>
    <t>92</t>
  </si>
  <si>
    <t>Timber tongue and groove cladding, complete with and including cover strips, rails, brandering, chicken wire mesh, mosquito gauze, etc.</t>
  </si>
  <si>
    <t>93</t>
  </si>
  <si>
    <t>Slatted timber cladding, complete with and including cover strips, rails, brandering, chicken wire mesh, mosquito gauze, etc.</t>
  </si>
  <si>
    <t>94</t>
  </si>
  <si>
    <t>Mosquito gauze</t>
  </si>
  <si>
    <t>95</t>
  </si>
  <si>
    <t>Chicken wire mesh</t>
  </si>
  <si>
    <t>96</t>
  </si>
  <si>
    <t>Timber cover strips, beads, rails, etc.</t>
  </si>
  <si>
    <t>97</t>
  </si>
  <si>
    <t>Timber brandering</t>
  </si>
  <si>
    <t>98</t>
  </si>
  <si>
    <t>Timber cover strips, beads, rails, etc., in patches not exceeding 1 metre in single length</t>
  </si>
  <si>
    <t>REMOVE EXISTING WORK:  RAIN WATER GOODS</t>
  </si>
  <si>
    <t>Eaves gutters and down pipes</t>
  </si>
  <si>
    <t>99</t>
  </si>
  <si>
    <t>Sheet iron, aluminium, mild steel, fibre cement, PVC eaves gutters, including fixing brackets, angles, stopped ends, outlets, etc.</t>
  </si>
  <si>
    <t>100</t>
  </si>
  <si>
    <t>Sheet iron, aluminium, mild steel, fibre cement, PVC down pipes, complete with and including eaves offsets, shoes, spreaders and brackets</t>
  </si>
  <si>
    <t>101</t>
  </si>
  <si>
    <t>Cast iron, PVC full bore outlets, roof drains, roof outlets, etc. cast in concrete slab</t>
  </si>
  <si>
    <t>Accessories to eaves gutters or down pipes</t>
  </si>
  <si>
    <t>102</t>
  </si>
  <si>
    <t>Angles, outlets, stop ends, etc. to sheet iron, aluminium, mild steel, fibre cement, PVC eaves gutters</t>
  </si>
  <si>
    <t>103</t>
  </si>
  <si>
    <t>Shoe, bend, eaves offset to sheet iron, aluminium, mild steel, fibre cement, PVC down pipes</t>
  </si>
  <si>
    <t>Waterproofing and accessories</t>
  </si>
  <si>
    <t>104</t>
  </si>
  <si>
    <t>Stone dressing (loose stones) on torched-on bitumen or soaked polyester/polymer waterproofing membranes on roofs</t>
  </si>
  <si>
    <t>105</t>
  </si>
  <si>
    <t xml:space="preserve">Soaked polyester/polypropylene membrane from concrete, brick, cementitious, metal and/or fibre cement surfaces on roofs, walls, parapet walls, etc. </t>
  </si>
  <si>
    <t>106</t>
  </si>
  <si>
    <t>Torched-on bitumen membranes from concrete, brick and/or cementitious surfaces on roofs, walls, parapet walls, etc., including bitumen paint, edge sealants, etc. on adjacent surfaces</t>
  </si>
  <si>
    <t>REMOVE EXISTING WORK:  PARTITIONS</t>
  </si>
  <si>
    <t>Fibre cement/gypsum/timber cladded partitioning, complete with and including timber or steel framework, insulation, waterproofing material, etc.</t>
  </si>
  <si>
    <t>107</t>
  </si>
  <si>
    <t xml:space="preserve">Partitioning, approximately 3 metre high </t>
  </si>
  <si>
    <t>108</t>
  </si>
  <si>
    <t>Timber/steel/aluminium framed borrowed lights not exceeding 2.5 square metre, including side and/or top lights</t>
  </si>
  <si>
    <t>Timber/steel/aluminium framed borrowed lights exceeding 2.5 square metre and not exceeding 5 square metre, including side and or top lights</t>
  </si>
  <si>
    <t>110</t>
  </si>
  <si>
    <t>Timber/steel/aluminium framed borrowed lights exceeding 5 square metre and not exceeding 7.5 square metre, including side and/or top lights</t>
  </si>
  <si>
    <t>111</t>
  </si>
  <si>
    <t>Timber/aluminium single door and timber/aluminium frame not exceeding 2.5 square metre, including side and/or top lights</t>
  </si>
  <si>
    <t>Timber/aluminium single door and timber/aluminium frame exceeding 2.5 square metre and not exceeding 5 square metre, including side and or top lights</t>
  </si>
  <si>
    <t>113</t>
  </si>
  <si>
    <t>Timber/aluminium single door and timber/aluminium frame exceeding 5 square metre and not exceeding 7.5 square metre, including side and/or top lights</t>
  </si>
  <si>
    <t>REMOVE EXISTING WORK:  WINDOWS</t>
  </si>
  <si>
    <t>Frames / glazing bars from timber / steel / aluminium windows</t>
  </si>
  <si>
    <t>114</t>
  </si>
  <si>
    <t>Horizontal / vertical glazing bars to fixed window pane / side light / fan light / side hung casement / top hung casement in single length not exceeding 1 metre long</t>
  </si>
  <si>
    <t>115</t>
  </si>
  <si>
    <t>Horizontal / vertical glazing bars to fixed window pane / side light / fan light / side hung casement / top hung casement in single length exceeding 1 metre long and not exceeding 2 metre long</t>
  </si>
  <si>
    <t>116</t>
  </si>
  <si>
    <t>Horizontal / vertical glazing bars to fixed window pane / side light / fan light / side hung casement / top hung casement in single length exceeding 2 metre long and not exceeding 3 metre long</t>
  </si>
  <si>
    <t>117</t>
  </si>
  <si>
    <t>Horizontal / vertical outer frame to fixed window pane / side light / fan light / side hung casement / top hung casement in single length not exceeding 1 metre long</t>
  </si>
  <si>
    <t>118</t>
  </si>
  <si>
    <t>Horizontal / vertical outer frame to fixed window pane / side light / fan light / side hung casement / top hung casement in single length exceeding 1 metre long and not exceeding 2 metre long</t>
  </si>
  <si>
    <t>119</t>
  </si>
  <si>
    <t>Horizontal / vertical outer frame to fixed window pane / side light / fan light / side hung casement / top hung casement in single length exceeding 2 metre long and not exceeding 3 metre long</t>
  </si>
  <si>
    <t>Cills from windows, borrowed lights, etc. in brick/concrete work</t>
  </si>
  <si>
    <t>Internal/External timber/fibre cement cills</t>
  </si>
  <si>
    <t>121</t>
  </si>
  <si>
    <t>Internal/External terrazzo/clay/granolithic/concrete tile cills</t>
  </si>
  <si>
    <t>Metal/polypropylene window fittings from timber/steel/aluminium windows</t>
  </si>
  <si>
    <t>122</t>
  </si>
  <si>
    <t>Casement fasteners/handles and wedges</t>
  </si>
  <si>
    <t>123</t>
  </si>
  <si>
    <t>Fanlight/peg stays</t>
  </si>
  <si>
    <t>Sliding stays</t>
  </si>
  <si>
    <t>125</t>
  </si>
  <si>
    <t>Hinges</t>
  </si>
  <si>
    <t>126</t>
  </si>
  <si>
    <t>Friction stay</t>
  </si>
  <si>
    <t>127</t>
  </si>
  <si>
    <t>Sash lifts/handles</t>
  </si>
  <si>
    <t>128</t>
  </si>
  <si>
    <t>Sash fasteners</t>
  </si>
  <si>
    <t>Timber/steel/aluminium windows, complete with and including integral subframes, cills, lintols, soffit linings, jamb linings, etc.</t>
  </si>
  <si>
    <t>129</t>
  </si>
  <si>
    <t>Window not exceeding 2,5 square metre</t>
  </si>
  <si>
    <t>130</t>
  </si>
  <si>
    <t>Window exceeding 2,5 square metre and not exceeding 5 square metre</t>
  </si>
  <si>
    <t>131</t>
  </si>
  <si>
    <t>Window exceeding 5 square metre and not exceeding 7.5 square metre</t>
  </si>
  <si>
    <t>132</t>
  </si>
  <si>
    <t>Window exceeding 7.5 square metre and not exceeding 10 square metre</t>
  </si>
  <si>
    <t>Steel/aluminium burglar proofing from timber/steel/aluminium windows</t>
  </si>
  <si>
    <t>133</t>
  </si>
  <si>
    <t xml:space="preserve">Burglar proofing not exceeding 2,5 square metre </t>
  </si>
  <si>
    <t>134</t>
  </si>
  <si>
    <t>Burglar proofing exceeding 2,5 square metre and not exceeding 5 square metre</t>
  </si>
  <si>
    <t>135</t>
  </si>
  <si>
    <t xml:space="preserve">Burglar proofing exceeding 5 square metre and not exceeding 7.5 square metre </t>
  </si>
  <si>
    <t>136</t>
  </si>
  <si>
    <t>Burglar proofing exceeding 7.5 square metre and not exceeding 10 square metre</t>
  </si>
  <si>
    <t>Soffit/face fixed wooden/bamboo/aluminium/polyester/cloth venetian/roller/vertical blinds from brick, concrete, cementitious surfaces, timber, fibre cement, etc., complete with and including all sliding gear, guides, etc.</t>
  </si>
  <si>
    <t>137</t>
  </si>
  <si>
    <t>Blind not exceeding 2,5 square metre</t>
  </si>
  <si>
    <t>138</t>
  </si>
  <si>
    <t xml:space="preserve">Blind exceeding 2,5 square metre and not exceeding 5 square metre </t>
  </si>
  <si>
    <t>Blind exceeding 5 square metre and not exceeding 7.5 square metre</t>
  </si>
  <si>
    <t>Blind exceeding 7.5 square metre and not exceeding 10 square metre</t>
  </si>
  <si>
    <t>Soffit/face fixed timber/steel/aluminium/ pelmets, curtain rails, etc. from brick, concrete, cementitious surfaces, timber, fibre cement, etc., complete with and including all rails, etc.</t>
  </si>
  <si>
    <t>141</t>
  </si>
  <si>
    <t>184</t>
  </si>
  <si>
    <t>Pelmets, curtain rails, etc. not exceeding 1 metre long</t>
  </si>
  <si>
    <t>142</t>
  </si>
  <si>
    <t>Pelmets, curtain rails, etc. exceeding 1 metre and not exceeding 2 metre long</t>
  </si>
  <si>
    <t>143</t>
  </si>
  <si>
    <t>Pelmets, curtain rails, etc. exceeding 2 metre and not exceeding 3 metre long</t>
  </si>
  <si>
    <t>REMOVE EXISTING WORK:  DOORS</t>
  </si>
  <si>
    <t>Surface mounted/recessed metal/polypropylene door fittings from timber/steel/aluminium doors</t>
  </si>
  <si>
    <t>144</t>
  </si>
  <si>
    <t>Butt hinges, bullet hinges, parliament hinges, etc.</t>
  </si>
  <si>
    <t>145</t>
  </si>
  <si>
    <t>Cabin hooks and eyes</t>
  </si>
  <si>
    <t>146</t>
  </si>
  <si>
    <t>Barrel bolts, sliding bolts, etc.</t>
  </si>
  <si>
    <t>147</t>
  </si>
  <si>
    <t>Foot operated door stops</t>
  </si>
  <si>
    <t>Flush bolts</t>
  </si>
  <si>
    <t>149</t>
  </si>
  <si>
    <t>Pull handles</t>
  </si>
  <si>
    <t>150</t>
  </si>
  <si>
    <t>Kick plates, push plates, name plates, etc.</t>
  </si>
  <si>
    <t>151</t>
  </si>
  <si>
    <t>Lock striker plates</t>
  </si>
  <si>
    <t>152</t>
  </si>
  <si>
    <t>Lock set, comprising of lever/knob handles and mortice lock</t>
  </si>
  <si>
    <t>153</t>
  </si>
  <si>
    <t>Overhead door closers</t>
  </si>
  <si>
    <t>154</t>
  </si>
  <si>
    <t>Door stops, clothing hooks, etc.</t>
  </si>
  <si>
    <t>155</t>
  </si>
  <si>
    <t>Sliding gear, comprising of rails, wheels, etc.</t>
  </si>
  <si>
    <t>156</t>
  </si>
  <si>
    <t>Ventilation louvres/grilles not exceeding 500mm x 1000mm</t>
  </si>
  <si>
    <t>Recessed metal door fittings from cementitious surfaces</t>
  </si>
  <si>
    <t>157</t>
  </si>
  <si>
    <t>Door stops</t>
  </si>
  <si>
    <t>158</t>
  </si>
  <si>
    <t>Floor springs (doors elsewhere removed)</t>
  </si>
  <si>
    <t>Cladding/lining from timber/steel/aluminium doors, including removal of all adhesives, etc. and leave exposed surface smooth on completion</t>
  </si>
  <si>
    <t>159</t>
  </si>
  <si>
    <t>Metal cladding (not kick plates and push plates)</t>
  </si>
  <si>
    <t>160</t>
  </si>
  <si>
    <t>Vinyl cladding</t>
  </si>
  <si>
    <t>Solid timber or glazed timber/aluminium HINGED doors from timber or steel or aluminium frames; hinges to remain in position on existing frame</t>
  </si>
  <si>
    <t>161</t>
  </si>
  <si>
    <t>Single or double door not exceeding 2.5 square metre</t>
  </si>
  <si>
    <t>162</t>
  </si>
  <si>
    <t>Double door exceeding 2.5 square metre and not exceeding 5 square metre</t>
  </si>
  <si>
    <t>163</t>
  </si>
  <si>
    <t>Double door exceeding 5 square metre and not exceeding 7.5 square metre</t>
  </si>
  <si>
    <t>HINGED fire doors from timber or steel frames; hinges to remain in position on existing frame</t>
  </si>
  <si>
    <t>164</t>
  </si>
  <si>
    <t>165</t>
  </si>
  <si>
    <t>166</t>
  </si>
  <si>
    <t>Solid timber or glazed timber/aluminium HINGED doors, complete with and including TIMBER/ALUMINIUM frames, cills, etc. from brickwork or concrete not exceeding 300mm wide or thick</t>
  </si>
  <si>
    <t>167</t>
  </si>
  <si>
    <t>168</t>
  </si>
  <si>
    <t>169</t>
  </si>
  <si>
    <t>Solid timber or glazed timber/aluminium HINGED doors, complete with and including STEEL frames, cills, etc. from brickwork or concrete not exceeding 300mm wide or thick</t>
  </si>
  <si>
    <t>170</t>
  </si>
  <si>
    <t>171</t>
  </si>
  <si>
    <t>172</t>
  </si>
  <si>
    <t>Solid timber or glazed timber/aluminium SLIDING doors, complete with and including sliding gear, frames, pelmets, etc. from brickwork or concrete not exceeding 300mm wide or thick</t>
  </si>
  <si>
    <t>173</t>
  </si>
  <si>
    <t>174</t>
  </si>
  <si>
    <t>HINGED fire doors, complete with and including STEEL frames, cills, etc. from brickwork or concrete not exceeding 300mm wide or thick</t>
  </si>
  <si>
    <t>176</t>
  </si>
  <si>
    <t>177</t>
  </si>
  <si>
    <t>178</t>
  </si>
  <si>
    <t>Solid steel, record room, strongroom, vault doors, transformer room doors, louvred doors, etc. complete with and including frames from brickwork or concrete not exceeding 300mm wide or thick</t>
  </si>
  <si>
    <t>179</t>
  </si>
  <si>
    <t>Steel single door not exceeding 2.5 square metre</t>
  </si>
  <si>
    <t>180</t>
  </si>
  <si>
    <t>Steel double door exceeding 2.5 square metre and not exceeding 5 square metre</t>
  </si>
  <si>
    <t>181</t>
  </si>
  <si>
    <t>Steel double door exceeding 2.5 square metre and not exceeding 5 square metre with total mass not exceeding 500kg</t>
  </si>
  <si>
    <t>182</t>
  </si>
  <si>
    <t>Steel double door exceeding 2.5 square metre and not exceeding 5 square metre frame with total mass exceeding 500kg and not exceeding 1000kg</t>
  </si>
  <si>
    <t>183</t>
  </si>
  <si>
    <t>Record room door, strongroom door, vault door and the like not exceeding 2.5 square metre with total mass not exceeding 500kg</t>
  </si>
  <si>
    <t>Record room door, strongroom door, vault door and the like not exceeding 2.5 square metre with total mass exceeding 500kg and not exceeding 1000kg</t>
  </si>
  <si>
    <t>185</t>
  </si>
  <si>
    <t>Single transformer room door not exceeding 2.5 square metre</t>
  </si>
  <si>
    <t>186</t>
  </si>
  <si>
    <t>Single transformer room door exceeding 2.5 square metre and not exceeding 5 square metre</t>
  </si>
  <si>
    <t>187</t>
  </si>
  <si>
    <t>Double transformer room door exceeding 2.5 square metre and not exceeding 5 square metre</t>
  </si>
  <si>
    <t>188</t>
  </si>
  <si>
    <t>Louvred steel single door not exceeding 2.5 square metre</t>
  </si>
  <si>
    <t>189</t>
  </si>
  <si>
    <t>Louvred steel double door exceeding 2.5 square metre and not exceeding 5 square metre</t>
  </si>
  <si>
    <t>X-ray radiation shielded lead lined SLIDING doors, complete with and including sliding gear, frames, pelmets, etc. from brickwork or concrete not exceeding 300mm wide or thick</t>
  </si>
  <si>
    <t>190</t>
  </si>
  <si>
    <t>191</t>
  </si>
  <si>
    <t>REMOVE EXISTING WORK:  DOORS WITH SIDE AND/OR TOP PANELS/LIGHTS</t>
  </si>
  <si>
    <t>Solid/glazed timber/aluminium HINGED doors with solid/glazed timber/aluminium side and/or top panels/lights, including frames, cills, etc. from brickwork or concrete not exceeding 300mm wide or thick</t>
  </si>
  <si>
    <t>192</t>
  </si>
  <si>
    <t>Single door with side and/or top panels/lights not exceeding 2.5 square metre</t>
  </si>
  <si>
    <t>193</t>
  </si>
  <si>
    <t>Single or double door with side and/or top panels/lights exceeding 2.5 square metre and not exceeding 5 square metre</t>
  </si>
  <si>
    <t>194</t>
  </si>
  <si>
    <t>Single or double door with side and/or top panels/lights exceeding 5 square metre and not exceeding 7.5 square metre</t>
  </si>
  <si>
    <t>195</t>
  </si>
  <si>
    <t>Single or double door with side and/or top panels/lights exceeding 7.5 square metre and not exceeding 10 square metre</t>
  </si>
  <si>
    <t xml:space="preserve">Solid/glazed timber/aluminium SLIDING doors with solid/glazed timber/aluminium side and/or top panels/lights, including frames, sliding gear, etc. from brickwork or concrete not exceeding 300mm wide or thick  </t>
  </si>
  <si>
    <t>196</t>
  </si>
  <si>
    <t>197</t>
  </si>
  <si>
    <t>198</t>
  </si>
  <si>
    <t>199</t>
  </si>
  <si>
    <t>REMOVE EXISTING WORK:  GLAZING TO WINDOWS, DOORS, FANLIGHTS, TOP LIGHTS, SIDE LIGHTS, ETC.</t>
  </si>
  <si>
    <t>Glass, secured with TIMBER glazing beads, from TIMBER windows, doors, fanlights, side lights, top lights, etc.</t>
  </si>
  <si>
    <t>200</t>
  </si>
  <si>
    <t>Panes not exceeding 0.1 square metre</t>
  </si>
  <si>
    <t>201</t>
  </si>
  <si>
    <t>Panes exceeding 0.1 square metre and not exceeding 0.5 square metre</t>
  </si>
  <si>
    <t>202</t>
  </si>
  <si>
    <t>Panes exceeding 0.5 square metre and not exceeding 2 square metre</t>
  </si>
  <si>
    <t>203</t>
  </si>
  <si>
    <t>Panes exceeding 2 square metre and not exceeding 4 square metre</t>
  </si>
  <si>
    <t>Glass, secured with PUTTY, from TIMBER windows, doors, fanlights, side lights, top lights, etc.</t>
  </si>
  <si>
    <t>204</t>
  </si>
  <si>
    <t>205</t>
  </si>
  <si>
    <t>206</t>
  </si>
  <si>
    <t>207</t>
  </si>
  <si>
    <t>Glass, secured with STEEL glazing beads, from STEEL windows, doors, fanlights, side lights, top lights, etc.</t>
  </si>
  <si>
    <t>208</t>
  </si>
  <si>
    <t>209</t>
  </si>
  <si>
    <t>210</t>
  </si>
  <si>
    <t>211</t>
  </si>
  <si>
    <t>Glass, secured with PUTTY, from STEEL windows, doors, fanlights, side lights, top lights, etc.</t>
  </si>
  <si>
    <t>212</t>
  </si>
  <si>
    <t>213</t>
  </si>
  <si>
    <t>214</t>
  </si>
  <si>
    <t>215</t>
  </si>
  <si>
    <t>Glass, secured with ALUMINIUM glazing beads, from ALUMINIUM windows, doors, fanlights, side lights, top lights, etc.</t>
  </si>
  <si>
    <t>216</t>
  </si>
  <si>
    <t>217</t>
  </si>
  <si>
    <t>218</t>
  </si>
  <si>
    <t>219</t>
  </si>
  <si>
    <t>REMOVE EXISTING WORK:  ROLLER SHUTTER DOORS</t>
  </si>
  <si>
    <t>Slatted, chain-linked and the like steel roller shutter doors, complete with and including sliding gear, guides, tracks, etc. from brickwork or concrete not exceeding 300mm wide or thick</t>
  </si>
  <si>
    <t>220</t>
  </si>
  <si>
    <t>Roller shutter door not exceeding 2.5 square metre</t>
  </si>
  <si>
    <t>221</t>
  </si>
  <si>
    <t>Roller shutter door exceeding 2.5 square metre and not exceeding 5 square metre</t>
  </si>
  <si>
    <t>222</t>
  </si>
  <si>
    <t>Roller shutter door exceeding 5 square metre and not exceeding 7.5 square metre</t>
  </si>
  <si>
    <t>Roller shutter door exceeding 7.5 square metre and not exceeding 10 square metre</t>
  </si>
  <si>
    <t>Roller shutter door exceeding 10 square metre and not exceeding 12.5 square metre</t>
  </si>
  <si>
    <t>Roller shutter door exceeding 12.5 square metre and not exceeding 15 square metre</t>
  </si>
  <si>
    <t>REMOVE EXISTING WORK:  GATES AND SECURITY SCREENS TO DOORS, WINDOWS AND PLAIN OPENINGS</t>
  </si>
  <si>
    <t>HINGED timber or steel gates from timber or steel frames</t>
  </si>
  <si>
    <t>Single gate not exceeding 2.5 square metre</t>
  </si>
  <si>
    <t>227</t>
  </si>
  <si>
    <t>Single gate exceeding 2.5 square metre and not exceeding 5 square metre</t>
  </si>
  <si>
    <t>228</t>
  </si>
  <si>
    <t>Double gate not exceeding 2.5 square metre</t>
  </si>
  <si>
    <t>229</t>
  </si>
  <si>
    <t>Double gate exceeding 2.5 square metre and not exceeding 5 square metre</t>
  </si>
  <si>
    <t>230</t>
  </si>
  <si>
    <t>Double gate exceeding 5 square metre and not exceeding 7.5 square metre</t>
  </si>
  <si>
    <t>HINGED timber or steel gates complete with and including timber or steel frames from brickwork, concrete, fibre cement/timber partitioning and the like</t>
  </si>
  <si>
    <t>231</t>
  </si>
  <si>
    <t>Single gate and frame not exceeding 2.5 square metre</t>
  </si>
  <si>
    <t>232</t>
  </si>
  <si>
    <t>Single gate and frame exceeding 2.5 square metre and not exceeding 5 square metre</t>
  </si>
  <si>
    <t>233</t>
  </si>
  <si>
    <t>234</t>
  </si>
  <si>
    <t>Double gate and frame exceeding 2.5 square metre and not exceeding 5 square metre</t>
  </si>
  <si>
    <t>235</t>
  </si>
  <si>
    <t>Double gate and frame exceeding 5 square metre and not exceeding 7.5 square metre</t>
  </si>
  <si>
    <t>SLIDING timber or steel gates, including sliding gear from timber or steel frames, posts, etc.</t>
  </si>
  <si>
    <t>236</t>
  </si>
  <si>
    <t>237</t>
  </si>
  <si>
    <t>238</t>
  </si>
  <si>
    <t>239</t>
  </si>
  <si>
    <t>240</t>
  </si>
  <si>
    <t>SLIDING timber or steel gates complete with and including timber or steel frames, sliding gear, etc. from brickwork, concrete, fibre cement/timber partitioning and the like</t>
  </si>
  <si>
    <t>242</t>
  </si>
  <si>
    <t>243</t>
  </si>
  <si>
    <t>244</t>
  </si>
  <si>
    <t>245</t>
  </si>
  <si>
    <t>Steel security screen complete with and including gates from brickwork, concrete, fibre cement/timber partitioning and the like</t>
  </si>
  <si>
    <t>246</t>
  </si>
  <si>
    <t>Security screen not exceeding 2.5 square metre</t>
  </si>
  <si>
    <t>247</t>
  </si>
  <si>
    <t>Security screen exceeding 2.5 square metre and not exceeding 5 square metre</t>
  </si>
  <si>
    <t>248</t>
  </si>
  <si>
    <t>Security screen exceeding 5 square metre and not exceeding 7.5 square metre</t>
  </si>
  <si>
    <t>249</t>
  </si>
  <si>
    <t>Security screen exceeding 7.5 square metre and not exceeding 10 square metre</t>
  </si>
  <si>
    <t>250</t>
  </si>
  <si>
    <t>Security screen exceeding 10 square metre and not exceeding 12.5 square metre</t>
  </si>
  <si>
    <t>251</t>
  </si>
  <si>
    <t>Security screen exceeding 12.5 square metre and not exceeding 15 square metre</t>
  </si>
  <si>
    <t>REMOVE EXISTING WORK:  FLOOR AND SLAB FINISHES</t>
  </si>
  <si>
    <t>Skirtings from brick, concrete, cementitious surfaces, tiled surfaces, fibre cement partitioning, etc., leaving the exposed substrate/surfaces clean from all dust, dirt, adhesives, etc., flush/level/even with adjacent surfaces and smooth on completion</t>
  </si>
  <si>
    <t>252</t>
  </si>
  <si>
    <t xml:space="preserve">Vinyl skirtings to floors, landings, steps, stairs, ramps, etc., including cove former </t>
  </si>
  <si>
    <t>253</t>
  </si>
  <si>
    <t>Timber skirtings to floors, landings, steps, stairs, ramps, etc., including quadrants beads</t>
  </si>
  <si>
    <t>254</t>
  </si>
  <si>
    <t>Ceramic/porcelain/terrazzo tiled skirtings to floors, landings, steps, stairs, ramps, etc.</t>
  </si>
  <si>
    <t>255</t>
  </si>
  <si>
    <t>Vinyl skirtings to floors, landings, steps, stairs, ramps, etc. in patches not exceeding 1 metre in single length, including cover former</t>
  </si>
  <si>
    <t>256</t>
  </si>
  <si>
    <t>Timber skirtings to floors, landings, steps, stairs, ramps, etc. in patches not exceeding 1 metre in single length, including quadrants beads</t>
  </si>
  <si>
    <t>257</t>
  </si>
  <si>
    <t>Ceramic/porcelain/terrazzo tiled skirtings to floors, landings, steps, stairs, ramps, etc. in patches not exceeding 1 metre in single length</t>
  </si>
  <si>
    <t>Floor coverings from timber/concrete/cementitious/tiled/fibre cement/gypsum/vinyl surfaces, including cleaning exposed surfaces from all dust, dirt, grease, oil, paint, adhesives, moisture barriers, vegetation growth, etc., without damaging structural characteristics and leave the exposed surfaces level and smooth on completion (Special cleaning of exposed surfaces with a diamond blade elsewhere measured)</t>
  </si>
  <si>
    <t>258</t>
  </si>
  <si>
    <t>Vinyl tiles on floors, landings, steps, stairs, ramps, etc., including timber/PVC/vinyl skirtings, etc.</t>
  </si>
  <si>
    <t>259</t>
  </si>
  <si>
    <t>Vinyl sheeting on floors, landings, steps, stairs, ramps, etc., including timber/PVC/vinyl skirtings, turn-ups, etc.</t>
  </si>
  <si>
    <t>260</t>
  </si>
  <si>
    <t>Carpet tiles on floors, landings, steps, stairs, ramps, etc.</t>
  </si>
  <si>
    <t>261</t>
  </si>
  <si>
    <t>Carpets, including underlay on  floors, landings, steps, stairs, ramps, etc.</t>
  </si>
  <si>
    <t>262</t>
  </si>
  <si>
    <t>Laminated timber floor covering on  floors, landings, steps, stairs, ramps, etc.</t>
  </si>
  <si>
    <t>263</t>
  </si>
  <si>
    <t>Timber parquet floor covering on  floors, landings, steps, stairs, ramps, etc.</t>
  </si>
  <si>
    <t>264</t>
  </si>
  <si>
    <t>Timber tongue and groove floor covering, including timber slats/brandering on floors, landings, steps, stairs, ramps, etc.</t>
  </si>
  <si>
    <t>265</t>
  </si>
  <si>
    <t>Ceramic/porcelain/clay/terrazzo floor tiles on floors, landings, steps, stairs, ramps, etc.</t>
  </si>
  <si>
    <t>266</t>
  </si>
  <si>
    <t>Vinyl tiles on floors, landings, steps, stairs, ramps, etc. in patches not exceeding 1 square metre</t>
  </si>
  <si>
    <t>267</t>
  </si>
  <si>
    <t>Vinyl sheeting on floors, landings, steps, stairs, ramps, etc. in patches not exceeding 1 square metre</t>
  </si>
  <si>
    <t>268</t>
  </si>
  <si>
    <t>Carpet tiles on floors, landings, steps, stairs, ramps, etc. in patches not exceeding 1 square metre</t>
  </si>
  <si>
    <t>269</t>
  </si>
  <si>
    <t>Carpets, including underlay on floors, landings, steps, stairs, ramps, etc. in patches not exceeding 1 square metre</t>
  </si>
  <si>
    <t>270</t>
  </si>
  <si>
    <t>Laminated timber floor covering on floors, landings, steps, stairs, ramps, etc. in patches not exceeding 1 square metre</t>
  </si>
  <si>
    <t>271</t>
  </si>
  <si>
    <t>Timber parquet floor covering on floors, landings, steps, stairs, ramps, etc. in patches not exceeding 1 square metre</t>
  </si>
  <si>
    <t>272</t>
  </si>
  <si>
    <t>Timber tongue and groove floor covering, including timber slats/brandering on floors, landings, steps, stairs, ramps, etc. in patches not exceeding 1 square metre</t>
  </si>
  <si>
    <t>273</t>
  </si>
  <si>
    <t>Ceramic/porcelain/clay/terrazzo floor tiles on floors, landings, steps, stairs, ramps, etc. in patches not exceeding 1 square metre</t>
  </si>
  <si>
    <t>Cementitious surfaces from brick, concrete or other cementitious surfaces</t>
  </si>
  <si>
    <t>274</t>
  </si>
  <si>
    <t>Approximately 5mm thick cementitious self-levelling screed  on floors, landings, steps, stairs, ramps, etc.</t>
  </si>
  <si>
    <t>275</t>
  </si>
  <si>
    <t>Approximately 25mm thick cement screed on slabs, floors, landings, steps, stairs, ramps, etc.</t>
  </si>
  <si>
    <t>Approximately 50mm thick cement screed on slabs, floors, landings, steps, stairs, ramps, etc.</t>
  </si>
  <si>
    <t>277</t>
  </si>
  <si>
    <t>Approximately 30mm thick granolithic on slabs, floors, landings, steps, stairs, ramps, etc.</t>
  </si>
  <si>
    <t>278</t>
  </si>
  <si>
    <t>Approximately 5mm thick cementitious self-levelling screed on floors, landings, steps, stairs, ramps, etc. in patches not exceeding 1 square metre</t>
  </si>
  <si>
    <t>279</t>
  </si>
  <si>
    <t>Approximately 25mm thick cement screed on slabs, floors, landings, steps, stairs, ramps, etc. in patches not exceeding 1 square metre</t>
  </si>
  <si>
    <t>280</t>
  </si>
  <si>
    <t>Approximately 50mm thick cement screed on slabs, floors, landings, steps, stairs, ramps, etc. in patches not exceeding 1 square metre</t>
  </si>
  <si>
    <t>281</t>
  </si>
  <si>
    <t>Approximately 30mm thick granolithic on slabs, floors, landings, steps, stairs, ramps, etc. in patches not exceeding 1 square metre</t>
  </si>
  <si>
    <t>282</t>
  </si>
  <si>
    <t>Granolithic skirtings to floors, landings, steps, stairs, ramps, etc.</t>
  </si>
  <si>
    <t>283</t>
  </si>
  <si>
    <t>Granolithic skirtings to floors, landings, steps, stairs, ramps, etc. in patches not exceeding 1 metre in single length</t>
  </si>
  <si>
    <t>Special coatings from brick, concrete or other cementitious surfaces</t>
  </si>
  <si>
    <t>Approximately 6mm thick polyurethane coating on floors, landings, steps, stairs, ramps, etc.</t>
  </si>
  <si>
    <t>285</t>
  </si>
  <si>
    <t>Approximately 6mm thick polyurethane coating on floors, landings, steps, stairs, ramps, etc. in patches not exceeding 1 square metre</t>
  </si>
  <si>
    <t>286</t>
  </si>
  <si>
    <t>Approximately 6mm thick epoxy coating on floors, landings, steps, stairs, ramps, etc.</t>
  </si>
  <si>
    <t>287</t>
  </si>
  <si>
    <t>Approximately 6mm thick epoxy coating on floors, landings, steps, stairs, ramps, etc. in patches not exceeding 1 square metre</t>
  </si>
  <si>
    <t>Timber, PVC, rubber, metal, etc. floor finish accessories from timber, concrete, brick, cement screeds or other cementitious surfaces, tiles, etc., including removal of all dirt, adhesives, bolts, plugs, etc. on exposed surfaces</t>
  </si>
  <si>
    <t>288</t>
  </si>
  <si>
    <t>Surface mounted/retro-fit stair nosings, edge strips, etc.</t>
  </si>
  <si>
    <t>289</t>
  </si>
  <si>
    <t>Cast-in/built-in dividing strips, water bars, etc.</t>
  </si>
  <si>
    <t>REMOVE EXISTING WORK:  WALL FINISHES</t>
  </si>
  <si>
    <t>Plaster and/or other cementitious surfaces from brick, concrete or other cementitious surfaces, leaving the exposed substrate/surfaces clean from all dust, dirt, adhesives, etc., flush/level/even with adjacent surfaces and smooth on completion</t>
  </si>
  <si>
    <t>290</t>
  </si>
  <si>
    <t>On walls, including soffits, reveals, cills, projecting columns and beams, etc.</t>
  </si>
  <si>
    <t>291</t>
  </si>
  <si>
    <t>On isolated columns, beams, etc.</t>
  </si>
  <si>
    <t>292</t>
  </si>
  <si>
    <t xml:space="preserve">On walls, soffits, reveals, cills, projecting columns and beams, isolated columns and beams, etc. in patches not exceeding 1 square metre </t>
  </si>
  <si>
    <t>Ceramic/porcelain tiles from brick, concrete or cementitious surfaces, leaving the exposed substrate/surfaces clean from all dust, dirt, adhesives, etc., flush/level/even with adjacent surfaces and smooth on completion</t>
  </si>
  <si>
    <t>293</t>
  </si>
  <si>
    <t>On walls, including soffits, reveals, cills, projecting columns and beams, splash backs, etc.</t>
  </si>
  <si>
    <t>294</t>
  </si>
  <si>
    <t>295</t>
  </si>
  <si>
    <t>On walls, soffits, reveals, cills, projecting columns and beams, isolated columns and beams, etc. in patches not exceeding 1 square metre</t>
  </si>
  <si>
    <t>METAL/FIBRE CEMENT/POLYCARBONATE cladding/linings and/or accessories and/or underlays, membranes, insulation, etc. from TIMBER OR STEEL battens/purlins, rails, etc. as directed by Employer (purlins elsewhere removed if required)</t>
  </si>
  <si>
    <t>296</t>
  </si>
  <si>
    <t>Pierce-fixed corrugated and troughed-and-fluted (IBR, NU-rib, BR7, Canalit, Canadian, Bigsix, Widespan, Grecca, etc.) cladding/lining, including flashings</t>
  </si>
  <si>
    <t>297</t>
  </si>
  <si>
    <t>Concealed-fixed ribbed (Brownbuilt, Klip-Lok, Zip-tek, Klip-tite, etc.) cladding/lining, including flashings</t>
  </si>
  <si>
    <t>298</t>
  </si>
  <si>
    <t>Pierce-fixed corrugated and troughed-and-fluted (IBR, NU-rib, BR7, Canalit, Canadian, Bigsix, Widespan, Grecca, etc.) cladding/lining in patches</t>
  </si>
  <si>
    <t>299</t>
  </si>
  <si>
    <t>Concealed-fixed ribbed (Brownbuilt, Klip-Lok, Zip-tek, Klip-tite, etc.) cladding/lining in patches</t>
  </si>
  <si>
    <t>300</t>
  </si>
  <si>
    <t>External/Internal corner flashings, drip flashings, door/window jamb flashings, sill flashings, etc. to pierce-fixed corrugated and troughed-and-fluted (IBR, NU-rib, BR7, etc.) cladding/lining</t>
  </si>
  <si>
    <t>301</t>
  </si>
  <si>
    <t>External/Internal corner flashings, drip flashings, door/window jamb flashings, sill flashings, etc. to concealed-fixed ribbed (Brownbuilt, Klip-Lok, Zip-tek, Klip-tite, etc.) cladding/lining</t>
  </si>
  <si>
    <t>302</t>
  </si>
  <si>
    <t>External/Internal corner flashings, drip flashings, door/window jamb flashings, sill flashings, etc. to pierce-fixed troughed-and-fluted (IBR, NU-rib, BR7, etc.) cladding/lining, in patches not exceeding 1 metre in single length</t>
  </si>
  <si>
    <t>303</t>
  </si>
  <si>
    <t>External/Internal corner flashings, drip flashings, door/window jamb flashings, sill flashings, etc. to concealed-fixed ribbed (Brownbuilt, Klip-Lok, Zip-tek, Klip-tite, etc.) cladding/lining, in patches not exceeding 1 metre in single length</t>
  </si>
  <si>
    <t xml:space="preserve">METAL/FIBRE CEMENT/POLYCARBONATE cladding/linings and/or accessories INCLUDING TIMBER OR STEEL battens/purlins, rails, etc. as directed by Employer (purlins elsewhere removed if required) </t>
  </si>
  <si>
    <t>304</t>
  </si>
  <si>
    <t>Pierce-fixed corrugated and troughed-and-fluted (IBR, NU-rib, BR7, Canalit, Canadian, Bigsix, Widespan, Grecca, etc.) cladding/lining, including flashings, etc.</t>
  </si>
  <si>
    <t>305</t>
  </si>
  <si>
    <t>Concealed-fixed ribbed (Brownbuilt, Klip-Lok, Zip-tek, Klip-tite, etc.) cladding/lining sheets, including flashings, etc.</t>
  </si>
  <si>
    <t>Timber, PVC, rubber, metal, etc. wall finish accessories from timber, concrete, brick, cement screeds or other cementitious surfaces, tiles, etc., including removal of all dirt, adhesives, bolts, plugs, etc. on exposed surfaces and making good of exposed surfaces (paint elsewhere measured)</t>
  </si>
  <si>
    <t>306</t>
  </si>
  <si>
    <t xml:space="preserve">Surface mounted/retro-fit corner protectors, picture rails, edge strips, dado rails, hand rails, etc. </t>
  </si>
  <si>
    <t>307</t>
  </si>
  <si>
    <t>Cast-in/built-in corner protectors</t>
  </si>
  <si>
    <t>308</t>
  </si>
  <si>
    <t>Surface mounted/retro-fit bump rails</t>
  </si>
  <si>
    <t>309</t>
  </si>
  <si>
    <t>On soffits to slabs, including soffits and sides of beams</t>
  </si>
  <si>
    <t>310</t>
  </si>
  <si>
    <t>On soffits and sides of isolated beams</t>
  </si>
  <si>
    <t>311</t>
  </si>
  <si>
    <t>On soffits to slabs, including soffits and sides of beams, in patches not exceeding 1 square meter</t>
  </si>
  <si>
    <t>312</t>
  </si>
  <si>
    <t>On soffits and sides of isolated beams in patches not exceeding 1 square meter</t>
  </si>
  <si>
    <t>Accessories to nailed-up fibre cement, gypsum or soft board ceilings</t>
  </si>
  <si>
    <t>313</t>
  </si>
  <si>
    <t>Timber/gypsum/fibre cement cover strips</t>
  </si>
  <si>
    <t>314</t>
  </si>
  <si>
    <t>Timber/gypsum/fibre cement cornices</t>
  </si>
  <si>
    <t>Nailed-up or suspended ceilings</t>
  </si>
  <si>
    <t>315</t>
  </si>
  <si>
    <t>Nailed-up gypsum, fibre cement or soft board ceilings, complete with and including cover strips and cornices, FROM existing timber brandering (existing brandering not to be removed)</t>
  </si>
  <si>
    <t>316</t>
  </si>
  <si>
    <t xml:space="preserve">Suspended gypsum, fibre cement or soft board ceiling boards FROM existing metal or aluminium framework (existing framework and hangers not to be removed) </t>
  </si>
  <si>
    <t>317</t>
  </si>
  <si>
    <t>Nailed-up gypsum, fibre cement or soft board ceilings, complete with and INCLUDING cover strips, cornices and existing timber brandering</t>
  </si>
  <si>
    <t>318</t>
  </si>
  <si>
    <t>Suspended gypsum, fibre cement or soft board ceilings complete with and INCLUDING metal or aluminium framework, hangers, wall angles, etc.</t>
  </si>
  <si>
    <t>REMOVE EXISTING WORK:  JOINERY FITTINGS</t>
  </si>
  <si>
    <t>Ironmongery from joinery fittings</t>
  </si>
  <si>
    <t>319</t>
  </si>
  <si>
    <t>Surface mounted/recessed handles, escutcheons, barrel bolts, hasp and staples, hinges, locks, etc.</t>
  </si>
  <si>
    <t>320</t>
  </si>
  <si>
    <t>Drawer runners, including guides</t>
  </si>
  <si>
    <t>Pairs</t>
  </si>
  <si>
    <t>Various components from joinery fittings complete with and including ironmongery</t>
  </si>
  <si>
    <t>321</t>
  </si>
  <si>
    <t>Timber beads, rails, etc.</t>
  </si>
  <si>
    <t>322</t>
  </si>
  <si>
    <t>Timber beads, rails, etc. in patches not exceeding 1 meter in single lengths</t>
  </si>
  <si>
    <t>Door not exceeding 1000mm wide and not exceeding 1000mm high</t>
  </si>
  <si>
    <t>324</t>
  </si>
  <si>
    <t>Door, not exceeding 1000mm wide and exceeding 1000mm high and not exceeding 2100mm high</t>
  </si>
  <si>
    <t>325</t>
  </si>
  <si>
    <t>Shelves not exceeding 650mm wide and exceeding 1500mm long</t>
  </si>
  <si>
    <t>326</t>
  </si>
  <si>
    <t>Shelves not exceeding 650mm wide and not exceeding 1500mm long</t>
  </si>
  <si>
    <t>327</t>
  </si>
  <si>
    <t>Side panels, divisions, etc. not exceeding 1000mm wide and not exceeding 1000mm high</t>
  </si>
  <si>
    <t>328</t>
  </si>
  <si>
    <t>Side panels, divisions, etc., not exceeding 1000mm wide and exceeding 1000mm high and not exceeding 2100mm high</t>
  </si>
  <si>
    <t>329</t>
  </si>
  <si>
    <t>Timber, post-formed tops, etc. not exceeding 1000mm wide and exceeding 1500mm long, including jointing strips, etc.</t>
  </si>
  <si>
    <t>330</t>
  </si>
  <si>
    <t>Timber, post-formed tops, etc. not exceeding 1000mm wide and not exceeding 1500mm long</t>
  </si>
  <si>
    <t>331</t>
  </si>
  <si>
    <t>Granite/Marble tops not exceeding 1000mm wide and exceeding 1500mm long, including jointing strips, etc.</t>
  </si>
  <si>
    <t>332</t>
  </si>
  <si>
    <t>Granite/marble tops, not exceeding 1000mm wide and not exceeding 1500mm long</t>
  </si>
  <si>
    <t>Joinery fittings, complete with and including ironmongery, tops, shelves, sides, divisions, framework, back boards, bearers, etc.</t>
  </si>
  <si>
    <t>333</t>
  </si>
  <si>
    <t>Wall mounted shelving unit not exceeding 650mm deep x not exceeding 1 metre high</t>
  </si>
  <si>
    <t>334</t>
  </si>
  <si>
    <t>Wall mounted shelving unit not exceeding 650mm deep x exceeding 1 metre high and not exceeding 2.5 metre high</t>
  </si>
  <si>
    <t>335</t>
  </si>
  <si>
    <t>Wall cupboards not exceeding 650mm deep x not exceeding 1 metre high</t>
  </si>
  <si>
    <t>Floor cupboards not exceeding 650mm deep x not exceeding 1 metre high, including timber or post-formed tops</t>
  </si>
  <si>
    <t>337</t>
  </si>
  <si>
    <t>Floor cupboards not exceeding 650mm deep x not exceeding 1 metre high, including granite/marble tops</t>
  </si>
  <si>
    <t>338</t>
  </si>
  <si>
    <t>Floor/wall cupboards not exceeding 65mm deep x exceeding 1 metre high and not exceeding 2.50 metre high</t>
  </si>
  <si>
    <t>REMOVE EXISTING WORK:  SANITARY FITTINGS</t>
  </si>
  <si>
    <t>Acrylic/ceramic/stainless steel sanitary fittings from cement screeded and/or tiled floors, plastered and/or tiled walls, concrete and/or post-formed timber and/or granite and/or marble tops, including disconnecting water supply and waste pipes from fittings and making good existing floor and wall structures (new floor and wall finishes elsewhere measured)</t>
  </si>
  <si>
    <t>339</t>
  </si>
  <si>
    <t>Drop-in or inlay or overlay single or multi-bowl wash hand basin, sink, wash trough, preparation bowl, etc., complete with and including integral taps, trap, etc.</t>
  </si>
  <si>
    <t>340</t>
  </si>
  <si>
    <t>Wall mounted single or multi-bowl wash hand basin, sink, wash trough, preparation bowl, drip sink, scrub-up sink, plaster-of-paris preparation sink, sluice sink, slop hopper, slop-hopper-basin combination, drip-sink-basin combination, etc., complete with and including integral taps, trap, etc.</t>
  </si>
  <si>
    <t>341</t>
  </si>
  <si>
    <t>Wall mounted urinal, complete with and including flush master, spreader, trap, etc.</t>
  </si>
  <si>
    <t>342</t>
  </si>
  <si>
    <t>Built-in flat back urinal, in various lengths from 610mm to 1830mm, complete with and including flush valve, high level cistern, sparge pipe, trap, etc.</t>
  </si>
  <si>
    <t>343</t>
  </si>
  <si>
    <t>Wall mounted WC cistern, complete with and including flush pipe, service pipes, stop cocks, angle regulating valves, etc.</t>
  </si>
  <si>
    <t>344</t>
  </si>
  <si>
    <t>Wall and/or floor mounted WC pan, complete with and including seat and cover, flush master, service pipes, stop cocks, angle regulating valves, etc.</t>
  </si>
  <si>
    <t>345</t>
  </si>
  <si>
    <t>WC suite, comprising of wall and/or floor mounted pan and wall mounted cistern, complete with and including seat and cover, flush pipe, service pipes, stop cocks, angle regulating valves, etc.</t>
  </si>
  <si>
    <t>346</t>
  </si>
  <si>
    <t>Slop hopper, comprising of wall and/or floor mounted pan and wall mounted cistern, complete with and including flush pipe, service pipes, stop cocks, angle regulating valves, etc.</t>
  </si>
  <si>
    <t>347</t>
  </si>
  <si>
    <t>Shower tray, complete with and including, trap, etc. (brick-on-edge kerbs elsewhere demolished)</t>
  </si>
  <si>
    <t>348</t>
  </si>
  <si>
    <t>Free standing bath, complete with and including integral taps, trap, overflow, etc.</t>
  </si>
  <si>
    <t>349</t>
  </si>
  <si>
    <t>Inset bath, complete with and including integral taps, trap, overflow, etc. (brick-on-edge dwarf walls elsewhere demolished)</t>
  </si>
  <si>
    <t>Acrylic/ceramic/stainless steel/timber sundry sanitary fitting components from sanitary fittings</t>
  </si>
  <si>
    <t>350</t>
  </si>
  <si>
    <t>Toilet seat and cover</t>
  </si>
  <si>
    <t>351</t>
  </si>
  <si>
    <t>Cistern cover/lid</t>
  </si>
  <si>
    <t>REMOVE EXISTING WORK:  GEYSERS, HOT WATER CYLINDERS, ETC.</t>
  </si>
  <si>
    <t>Geysers, hot water cylinders, hydro boils, etc. complete with and including valves, tray, overflow pipe, etc., including disconnecting electrical and water supply and making good existing wall structures (new wall finishes elsewhere measured)</t>
  </si>
  <si>
    <t>352</t>
  </si>
  <si>
    <t>Under counter geyser not exceeding 30 litre</t>
  </si>
  <si>
    <t>353</t>
  </si>
  <si>
    <t>Under counter geyser not exceeding 30 litre, including under basin mixer</t>
  </si>
  <si>
    <t>354</t>
  </si>
  <si>
    <t>Wall mounted water boilers, heaters not exceeding 25 litre</t>
  </si>
  <si>
    <t>355</t>
  </si>
  <si>
    <t>Wall mounted geyser not exceeding 200 litre</t>
  </si>
  <si>
    <t>356</t>
  </si>
  <si>
    <t>Geyser, not exceeding 200 litre, in roof space</t>
  </si>
  <si>
    <t>REMOVE EXISTING WORK:  TAPS, STOP COCKS, VALVES, ETC.</t>
  </si>
  <si>
    <t>Taps, stop cocks, valves, etc., from sanitary fittings and/or water supply pipes, including disconnecting from water supply</t>
  </si>
  <si>
    <t>357</t>
  </si>
  <si>
    <t>Service pipes/flexi connector pipe</t>
  </si>
  <si>
    <t>358</t>
  </si>
  <si>
    <t>Vacuum breakers</t>
  </si>
  <si>
    <t>359</t>
  </si>
  <si>
    <t>Stop cocks, stop valves, ball valves, non-return valves, pressure reducing valves, in-line strainers, angle regulating valves, etc.</t>
  </si>
  <si>
    <t>360</t>
  </si>
  <si>
    <t>Shower head/rose</t>
  </si>
  <si>
    <t>361</t>
  </si>
  <si>
    <t>Pillar taps</t>
  </si>
  <si>
    <t>362</t>
  </si>
  <si>
    <t>Mixers. i.e. sink mixers, bath mixers, basin mixers, etc.</t>
  </si>
  <si>
    <t>363</t>
  </si>
  <si>
    <t>Urinal spreader pipes</t>
  </si>
  <si>
    <t>Taps, stop cocks, valves, etc., from brick walls, fibre cement cladded/gypsum cladded partitioning, including disconnecting from water supply and making good existing walls (wall finishes elsewhere measured)</t>
  </si>
  <si>
    <t>364</t>
  </si>
  <si>
    <t>Wall mounted taps, i.e. bib taps</t>
  </si>
  <si>
    <t>365</t>
  </si>
  <si>
    <t>Wall mounted mixers, i.e. sink mixers, elbow-action mixers, bath mixers, basin mixers, etc.</t>
  </si>
  <si>
    <t>366</t>
  </si>
  <si>
    <t>Under wall stop taps</t>
  </si>
  <si>
    <t>367</t>
  </si>
  <si>
    <t>Under wall mixers, i.e. shower mixers, bath mixers</t>
  </si>
  <si>
    <t>368</t>
  </si>
  <si>
    <t>Shower head/rose, including extension piece, flange, etc.</t>
  </si>
  <si>
    <t>369</t>
  </si>
  <si>
    <t>Flush valves</t>
  </si>
  <si>
    <t>370</t>
  </si>
  <si>
    <t>Flush valve, including flush pipe, spreader pipe, etc.</t>
  </si>
  <si>
    <t>371</t>
  </si>
  <si>
    <t>Cistern front/top flush mechanism</t>
  </si>
  <si>
    <t>372</t>
  </si>
  <si>
    <t>Cistern to WC pan flush pipe</t>
  </si>
  <si>
    <t>REMOVE EXISTING WORK:  TRAPS TO SANITARY FITTINGS, ETC.</t>
  </si>
  <si>
    <t>Traps, including disconnecting from waste pipes and/or sanitary fittings</t>
  </si>
  <si>
    <t>373</t>
  </si>
  <si>
    <t>uPVC/butyl/rubber P or S-trap</t>
  </si>
  <si>
    <t>374</t>
  </si>
  <si>
    <t>uPVC/butyl/rubber sink/wash trough combination trap</t>
  </si>
  <si>
    <t>375</t>
  </si>
  <si>
    <t>Straight or bent uPVC pan connector</t>
  </si>
  <si>
    <t>376</t>
  </si>
  <si>
    <t>uPVC/Chrome plated bottle trap</t>
  </si>
  <si>
    <t>Traps cast in unreinforced/reinforced concrete surface bed, slab, etc., including disconnecting from waste pipes and/or sanitary fittings</t>
  </si>
  <si>
    <t>uPVC/brass shower trap</t>
  </si>
  <si>
    <t>378</t>
  </si>
  <si>
    <t>Steel floor drain/gulley/trap</t>
  </si>
  <si>
    <t>379</t>
  </si>
  <si>
    <t>uPVC/cast iron overflow gulley</t>
  </si>
  <si>
    <t>380</t>
  </si>
  <si>
    <t>uPVC/Cast iron gulley P-trap, including grid</t>
  </si>
  <si>
    <t>REMOVE EXISTING WORK:  WASTE AND VENT PIPES TO SANITARY FITTINGS, ETC.</t>
  </si>
  <si>
    <t>Waste pipes, vent pipes and fittings (i.e. bends, junctions, etc.), including disconnecting pipes from sanitary fittings and making good existing floor and wall structures (new floor and wall finishes elsewhere measured)</t>
  </si>
  <si>
    <t>381</t>
  </si>
  <si>
    <t>uPVC pipes not exceeding 110mm diameter, including fittings and holder bats, from face brick, plastered or tiled walls</t>
  </si>
  <si>
    <t>382</t>
  </si>
  <si>
    <t>Mild steel pipes, not exceeding 110mm diameter, including fittings and holder bats from face brick, plastered or tiled walls</t>
  </si>
  <si>
    <t>383</t>
  </si>
  <si>
    <t>Cast iron pipes, not exceeding 110mm diameter,  including fittings and holder bats from face brick or plastered walls</t>
  </si>
  <si>
    <t>Fittings from waste and vent pipes</t>
  </si>
  <si>
    <t>384</t>
  </si>
  <si>
    <t>Stop ends, bends/elbows, reducers, couplings, junctions/tees, etc. from uPVC pipes</t>
  </si>
  <si>
    <t>Stop ends, bends/elbows, reducers, couplings, junctions/tees, etc. from mild steel pipes</t>
  </si>
  <si>
    <t>386</t>
  </si>
  <si>
    <t>Stop ends, bends/elbows, reducers, couplings, junctions/tees, etc. from cast iron pipes</t>
  </si>
  <si>
    <t>387</t>
  </si>
  <si>
    <t>Vent valves from uPVC pipes</t>
  </si>
  <si>
    <t>REMOVE EXISTING WORK:  WATER SUPPLY TO SANITARY FITTINGS, ETC.</t>
  </si>
  <si>
    <t>Water supply pipes and fittings (i.e. bends, junctions, etc.), including disconnecting pipes from sanitary fittings, taps, etc. and making good existing floor and wall structures (new floor and wall finishes elsewhere measured)</t>
  </si>
  <si>
    <t>388</t>
  </si>
  <si>
    <t>Polycop pipes not exceeding 22mm diameter, including fittings and holder bats, from face brick, plastered or tiled walls</t>
  </si>
  <si>
    <t>389</t>
  </si>
  <si>
    <t>HDPE and LDPE pipes not exceeding 110mm diameter, including fittings and holder bats, from face brick, plastered or tiled walls</t>
  </si>
  <si>
    <t>390</t>
  </si>
  <si>
    <t>PVC pipes not exceeding 110mm diameter, including fittings and holder bats, from face brick, plastered or tiled walls</t>
  </si>
  <si>
    <t>391</t>
  </si>
  <si>
    <t>Steel pipes, not exceeding 110mm diameter, including fittings and holder bats from face brick, plastered or tiled walls</t>
  </si>
  <si>
    <t>392</t>
  </si>
  <si>
    <t>Copper pipes, not exceeding 110mm diameter,  including fittings and holder bats from face brick or plastered walls</t>
  </si>
  <si>
    <t>Fittings from water supply pipes</t>
  </si>
  <si>
    <t>393</t>
  </si>
  <si>
    <t>Stop ends, bends/elbows, reducers, couplings, junctions/tees, crossovers, etc. from polycop pipes</t>
  </si>
  <si>
    <t>394</t>
  </si>
  <si>
    <t>Stop ends, bends/elbows, reducers, couplings, junctions/tees, crossovers, etc. from HDPE and LDPE pipes</t>
  </si>
  <si>
    <t>395</t>
  </si>
  <si>
    <t>Stop ends, bends/elbows, reducers, couplings, junctions/tees, crossovers, etc. rom PVC pipes</t>
  </si>
  <si>
    <t>396</t>
  </si>
  <si>
    <t>Stop ends, bends/elbows, reducers, couplings, junctions/tees, crossovers, etc. from steel pipes</t>
  </si>
  <si>
    <t>397</t>
  </si>
  <si>
    <t>Stop ends, bends/elbows, reducers, couplings, junctions/tees, crossovers, etc. from copper pipes</t>
  </si>
  <si>
    <t>REMOVE EXISTING WORK:  BATHROOM FITTINGS</t>
  </si>
  <si>
    <t>Wooden/acrylic/metal/ceramic bathroom fittings from plastered/tiled brick/concrete walls and/or fibre cement/gypsum board/timber cladded partitioning, including making good existing floor and wall structures (new floor and wall finishes elsewhere measured)</t>
  </si>
  <si>
    <t>398</t>
  </si>
  <si>
    <t>Wall mounted grab rails, shower rails, towel rails, toilet roll holders, soap dishes, etc.</t>
  </si>
  <si>
    <t>399</t>
  </si>
  <si>
    <t>Wall mounted mirrors not exceeding 1 metre wide x 1 metre high</t>
  </si>
  <si>
    <t>400</t>
  </si>
  <si>
    <t>Recessed toilet roll holders, soap dishes, etc.</t>
  </si>
  <si>
    <t>Shower cubicles, etc. from plastered/tiled brick/concrete walls and/or fibre cement cladded partitioning, including making good existing floor and wall structures (new floor and wall finishes elsewhere measured)</t>
  </si>
  <si>
    <t>401</t>
  </si>
  <si>
    <t>Sliding or hinged shower doors, including side panels, frames, etc.</t>
  </si>
  <si>
    <t>402</t>
  </si>
  <si>
    <t>Shower cubicle, including doors</t>
  </si>
  <si>
    <t>REMOVE EXISTING WORK:  BALUSTRADING</t>
  </si>
  <si>
    <t>Remove existing balustrading, etc. complete with and including posts/uprights, rails, etc. and make good exposed surfaces (paint elsewhere measured)</t>
  </si>
  <si>
    <t>403</t>
  </si>
  <si>
    <t>Timber/metal balustrading, not exceeding 1.50 metre high, bolted to steel, fibre cement, timber, concrete, brick, plastered, tiled or other cementitious surfaces</t>
  </si>
  <si>
    <t>404</t>
  </si>
  <si>
    <t>Metal balustrading, not exceeding 1.50 metre high, welded to steel</t>
  </si>
  <si>
    <t>405</t>
  </si>
  <si>
    <t>Timber/metal balustrading, not exceeding 1.50 metre high, with uprights cast into concrete</t>
  </si>
  <si>
    <t>REMOVE EXISTING WORK:  MECHANICAL EQUIPMENT</t>
  </si>
  <si>
    <t>Extractor fans, including disconnection from electrical supply (making good of existing ceilings and walls elsewhere measured)</t>
  </si>
  <si>
    <t>406</t>
  </si>
  <si>
    <t>Wall mounted extractor fan from gypsum, fibre cement or timber partitioning</t>
  </si>
  <si>
    <t>407</t>
  </si>
  <si>
    <t>Wall mounted extractor fan from plastered and/or tiled brick or concrete walls</t>
  </si>
  <si>
    <t>408</t>
  </si>
  <si>
    <t>Ceiling mounted extractor fan from suspended ceilings</t>
  </si>
  <si>
    <t>409</t>
  </si>
  <si>
    <t>Ceiling mounted extractor fan from nailed-up gypsum or fibre cement ceilings</t>
  </si>
  <si>
    <t>Air conditioning units, including disconnection from electrical supply (making good of existing ceilings and walls elsewhere measured)</t>
  </si>
  <si>
    <t>410</t>
  </si>
  <si>
    <t>Wall mounted air conditioning unit from gypsum, fibre cement or timber partitioning</t>
  </si>
  <si>
    <t>411</t>
  </si>
  <si>
    <t>Wall mounted air conditioning unit from plastered and/or tiled brick or concrete walls</t>
  </si>
  <si>
    <t>412</t>
  </si>
  <si>
    <t>Wall mounted split air conditioning unit, comprising of and including indoor and outdoor unit, from gypsum, fibre cement or timber partitioning</t>
  </si>
  <si>
    <t>413</t>
  </si>
  <si>
    <t>Wall mounted split air conditioning unit, comprising of and including indoor and outdoor unit, from plastered and/or tiled brick or concrete walls</t>
  </si>
  <si>
    <t>414</t>
  </si>
  <si>
    <t>Ceiling mounted split air conditioning unit, comprising of and including indoor and outdoor unit, from nailed-up gypsum or fibre cement ceilings</t>
  </si>
  <si>
    <t>415</t>
  </si>
  <si>
    <t>Ceiling mounted split air conditioning unit, comprising of and including indoor and outdoor unit, from suspended ceilings</t>
  </si>
  <si>
    <t>REMOVE EXISTING WORK AND STORE FOR RE-USE</t>
  </si>
  <si>
    <t>REMOVE EXISTING WORK AND STORE FOR RE-USE:  EXPANSION/CONSTRUCTION JOINTS</t>
  </si>
  <si>
    <t>416</t>
  </si>
  <si>
    <t>REMOVE EXISTING WORK AND STORE FOR RE-USE:  ROOFS, FASCIAS, BARGE BOARDS, EAVES SOFFIT CLOSURES, ETC.</t>
  </si>
  <si>
    <t>417</t>
  </si>
  <si>
    <t>418</t>
  </si>
  <si>
    <t>419</t>
  </si>
  <si>
    <t>420</t>
  </si>
  <si>
    <t>421</t>
  </si>
  <si>
    <t>422</t>
  </si>
  <si>
    <t>423</t>
  </si>
  <si>
    <t>424</t>
  </si>
  <si>
    <t>425</t>
  </si>
  <si>
    <t>426</t>
  </si>
  <si>
    <t>427</t>
  </si>
  <si>
    <t>Roof slates/tiles (flashings, hip coverings, ridge coverings, valley linings, plastic underlay, timber brandering elsewhere removed if required)</t>
  </si>
  <si>
    <t>428</t>
  </si>
  <si>
    <t>429</t>
  </si>
  <si>
    <t>430</t>
  </si>
  <si>
    <t>431</t>
  </si>
  <si>
    <t>432</t>
  </si>
  <si>
    <t>433</t>
  </si>
  <si>
    <t>434</t>
  </si>
  <si>
    <t>436</t>
  </si>
  <si>
    <t>437</t>
  </si>
  <si>
    <t>438</t>
  </si>
  <si>
    <t>439</t>
  </si>
  <si>
    <t>440</t>
  </si>
  <si>
    <t>441</t>
  </si>
  <si>
    <t>REMOVE EXISTING WORK AND STORE FOR RE-USE:  RAIN WATER GOODS</t>
  </si>
  <si>
    <t>442</t>
  </si>
  <si>
    <t>443</t>
  </si>
  <si>
    <t>444</t>
  </si>
  <si>
    <t>445</t>
  </si>
  <si>
    <t>446</t>
  </si>
  <si>
    <t>REMOVE EXISTING WORK AND STORE FOR RE-USE:  PARTITIONS</t>
  </si>
  <si>
    <t>448</t>
  </si>
  <si>
    <t>449</t>
  </si>
  <si>
    <t>450</t>
  </si>
  <si>
    <t>451</t>
  </si>
  <si>
    <t>452</t>
  </si>
  <si>
    <t>453</t>
  </si>
  <si>
    <t>454</t>
  </si>
  <si>
    <t>REMOVE EXISTING WORK AND STORE FOR RE-USE:  WINDOWS</t>
  </si>
  <si>
    <t>455</t>
  </si>
  <si>
    <t>457</t>
  </si>
  <si>
    <t>458</t>
  </si>
  <si>
    <t>459</t>
  </si>
  <si>
    <t>460</t>
  </si>
  <si>
    <t>461</t>
  </si>
  <si>
    <t>462</t>
  </si>
  <si>
    <t>463</t>
  </si>
  <si>
    <t>464</t>
  </si>
  <si>
    <t>465</t>
  </si>
  <si>
    <t>466</t>
  </si>
  <si>
    <t>467</t>
  </si>
  <si>
    <t>468</t>
  </si>
  <si>
    <t>469</t>
  </si>
  <si>
    <t>470</t>
  </si>
  <si>
    <t>471</t>
  </si>
  <si>
    <t>472</t>
  </si>
  <si>
    <t>473</t>
  </si>
  <si>
    <t>474</t>
  </si>
  <si>
    <t>475</t>
  </si>
  <si>
    <t>476</t>
  </si>
  <si>
    <t>477</t>
  </si>
  <si>
    <t>478</t>
  </si>
  <si>
    <t>REMOVE EXISTING WORK AND STORE FOR RE-USE:  DOORS</t>
  </si>
  <si>
    <t>479</t>
  </si>
  <si>
    <t>480</t>
  </si>
  <si>
    <t>481</t>
  </si>
  <si>
    <t>482</t>
  </si>
  <si>
    <t>483</t>
  </si>
  <si>
    <t>484</t>
  </si>
  <si>
    <t>485</t>
  </si>
  <si>
    <t>486</t>
  </si>
  <si>
    <t>487</t>
  </si>
  <si>
    <t>488</t>
  </si>
  <si>
    <t>489</t>
  </si>
  <si>
    <t>490</t>
  </si>
  <si>
    <t>Cladding/lining from timber/steel/aluminium doors</t>
  </si>
  <si>
    <t>491</t>
  </si>
  <si>
    <t>492</t>
  </si>
  <si>
    <t>493</t>
  </si>
  <si>
    <t>494</t>
  </si>
  <si>
    <t>495</t>
  </si>
  <si>
    <t>496</t>
  </si>
  <si>
    <t>497</t>
  </si>
  <si>
    <t>498</t>
  </si>
  <si>
    <t>499</t>
  </si>
  <si>
    <t>500</t>
  </si>
  <si>
    <t>501</t>
  </si>
  <si>
    <t>502</t>
  </si>
  <si>
    <t>503</t>
  </si>
  <si>
    <t>504</t>
  </si>
  <si>
    <t>505</t>
  </si>
  <si>
    <t>506</t>
  </si>
  <si>
    <t>507</t>
  </si>
  <si>
    <t>508</t>
  </si>
  <si>
    <t>509</t>
  </si>
  <si>
    <t>511</t>
  </si>
  <si>
    <t>512</t>
  </si>
  <si>
    <t>513</t>
  </si>
  <si>
    <t>514</t>
  </si>
  <si>
    <t>515</t>
  </si>
  <si>
    <t>516</t>
  </si>
  <si>
    <t>517</t>
  </si>
  <si>
    <t>518</t>
  </si>
  <si>
    <t>519</t>
  </si>
  <si>
    <t>520</t>
  </si>
  <si>
    <t>521</t>
  </si>
  <si>
    <t>522</t>
  </si>
  <si>
    <t>523</t>
  </si>
  <si>
    <t>REMOVE EXISTING WORK AND STORE FOR RE-USE:  DOORS WITH SIDE AND/OR TOP PANELS/LIGHTS</t>
  </si>
  <si>
    <t>524</t>
  </si>
  <si>
    <t>525</t>
  </si>
  <si>
    <t>526</t>
  </si>
  <si>
    <t>527</t>
  </si>
  <si>
    <t>528</t>
  </si>
  <si>
    <t>529</t>
  </si>
  <si>
    <t>530</t>
  </si>
  <si>
    <t>531</t>
  </si>
  <si>
    <t>REMOVE EXISTING WORK AND STORE FOR RE-USE:  ROLLER SHUTTER DOORS</t>
  </si>
  <si>
    <t>532</t>
  </si>
  <si>
    <t>533</t>
  </si>
  <si>
    <t>534</t>
  </si>
  <si>
    <t>535</t>
  </si>
  <si>
    <t>536</t>
  </si>
  <si>
    <t>537</t>
  </si>
  <si>
    <t>REMOVE EXISTING WORK AND STORE FOR RE-USE:  GATES AND SECURITY SCREENS TO DOORS, WINDOWS AND PLAIN OPENINGS</t>
  </si>
  <si>
    <t>538</t>
  </si>
  <si>
    <t>539</t>
  </si>
  <si>
    <t>540</t>
  </si>
  <si>
    <t>541</t>
  </si>
  <si>
    <t>542</t>
  </si>
  <si>
    <t>543</t>
  </si>
  <si>
    <t>544</t>
  </si>
  <si>
    <t>545</t>
  </si>
  <si>
    <t>547</t>
  </si>
  <si>
    <t>SLIDING timber or steel gates, including existing sliding gear</t>
  </si>
  <si>
    <t>548</t>
  </si>
  <si>
    <t>549</t>
  </si>
  <si>
    <t>551</t>
  </si>
  <si>
    <t>552</t>
  </si>
  <si>
    <t>SLIDING timber or steel gates (new sliding gear elsewhere measured)</t>
  </si>
  <si>
    <t>553</t>
  </si>
  <si>
    <t>554</t>
  </si>
  <si>
    <t>555</t>
  </si>
  <si>
    <t>556</t>
  </si>
  <si>
    <t>557</t>
  </si>
  <si>
    <t>558</t>
  </si>
  <si>
    <t>559</t>
  </si>
  <si>
    <t>560</t>
  </si>
  <si>
    <t>561</t>
  </si>
  <si>
    <t>562</t>
  </si>
  <si>
    <t>563</t>
  </si>
  <si>
    <t>REMOVE EXISTING WORK AND STORE FOR RE-USE:  FLOOR AND SLAB FINISHES</t>
  </si>
  <si>
    <t>564</t>
  </si>
  <si>
    <t>565</t>
  </si>
  <si>
    <t>REMOVE EXISTING WORK AND STORE FOR RE-USE:  WALL FINISHES</t>
  </si>
  <si>
    <t>566</t>
  </si>
  <si>
    <t>567</t>
  </si>
  <si>
    <t>568</t>
  </si>
  <si>
    <t>569</t>
  </si>
  <si>
    <t>570</t>
  </si>
  <si>
    <t>REMOVE EXISTING WORK AND STORE FOR RE-USE:  JOINERY FITTINGS</t>
  </si>
  <si>
    <t>572</t>
  </si>
  <si>
    <t>573</t>
  </si>
  <si>
    <t>574</t>
  </si>
  <si>
    <t>575</t>
  </si>
  <si>
    <t>576</t>
  </si>
  <si>
    <t>577</t>
  </si>
  <si>
    <t>578</t>
  </si>
  <si>
    <t>579</t>
  </si>
  <si>
    <t>580</t>
  </si>
  <si>
    <t>581</t>
  </si>
  <si>
    <t>582</t>
  </si>
  <si>
    <t>583</t>
  </si>
  <si>
    <t>584</t>
  </si>
  <si>
    <t>585</t>
  </si>
  <si>
    <t>586</t>
  </si>
  <si>
    <t>587</t>
  </si>
  <si>
    <t>588</t>
  </si>
  <si>
    <t>589</t>
  </si>
  <si>
    <t>590</t>
  </si>
  <si>
    <t>REMOVE EXISTING WORK AND STORE FOR RE-USE:  SANITARY FITTINGS</t>
  </si>
  <si>
    <t>591</t>
  </si>
  <si>
    <t>592</t>
  </si>
  <si>
    <t>593</t>
  </si>
  <si>
    <t>594</t>
  </si>
  <si>
    <t>595</t>
  </si>
  <si>
    <t>596</t>
  </si>
  <si>
    <t>597</t>
  </si>
  <si>
    <t>598</t>
  </si>
  <si>
    <t>599</t>
  </si>
  <si>
    <t>600</t>
  </si>
  <si>
    <t>601</t>
  </si>
  <si>
    <t>602</t>
  </si>
  <si>
    <t>REMOVE EXISTING WORK AND STORE FOR RE-USE:  GEYSERS, HOT WATER CYLINDERS, ETC.</t>
  </si>
  <si>
    <t>603</t>
  </si>
  <si>
    <t>604</t>
  </si>
  <si>
    <t>605</t>
  </si>
  <si>
    <t>606</t>
  </si>
  <si>
    <t>607</t>
  </si>
  <si>
    <t>REMOVE EXISTING WORK AND STORE FOR RE-USE:  TAPS, STOP COCKS, VALVES, ETC.</t>
  </si>
  <si>
    <t>608</t>
  </si>
  <si>
    <t>609</t>
  </si>
  <si>
    <t>610</t>
  </si>
  <si>
    <t>611</t>
  </si>
  <si>
    <t>612</t>
  </si>
  <si>
    <t>613</t>
  </si>
  <si>
    <t>614</t>
  </si>
  <si>
    <t>615</t>
  </si>
  <si>
    <t>616</t>
  </si>
  <si>
    <t>617</t>
  </si>
  <si>
    <t>618</t>
  </si>
  <si>
    <t>619</t>
  </si>
  <si>
    <t>620</t>
  </si>
  <si>
    <t>REMOVE EXISTING WORK AND STORE FOR RE-USE:  TRAPS</t>
  </si>
  <si>
    <t>621</t>
  </si>
  <si>
    <t>622</t>
  </si>
  <si>
    <t>623</t>
  </si>
  <si>
    <t>REMOVE EXISTING WORK AND STORE FOR RE-USE:  BATHROOM FITTINGS</t>
  </si>
  <si>
    <t>624</t>
  </si>
  <si>
    <t>625</t>
  </si>
  <si>
    <t>626</t>
  </si>
  <si>
    <t>627</t>
  </si>
  <si>
    <t>REMOVE EXISTING WORK AND STORE FOR RE-USE:  BALUSTRADING</t>
  </si>
  <si>
    <t>628</t>
  </si>
  <si>
    <t>629</t>
  </si>
  <si>
    <t>630</t>
  </si>
  <si>
    <t>REMOVE EXISTING WORK AND STORE FOR RE-USE:  MECHANICAL EQUIPMENT</t>
  </si>
  <si>
    <t>631</t>
  </si>
  <si>
    <t>632</t>
  </si>
  <si>
    <t>633</t>
  </si>
  <si>
    <t>634</t>
  </si>
  <si>
    <t>635</t>
  </si>
  <si>
    <t>636</t>
  </si>
  <si>
    <t>637</t>
  </si>
  <si>
    <t>638</t>
  </si>
  <si>
    <t>639</t>
  </si>
  <si>
    <t>640</t>
  </si>
  <si>
    <t>PREPARATION AND/OR MAKING GOOD OF EXISTING WORK</t>
  </si>
  <si>
    <t>SLABS, BEAMS, ETC.</t>
  </si>
  <si>
    <t>Core drilling through reinforced concrete slabs, beams, etc. not exceeding 250mm thick</t>
  </si>
  <si>
    <t>641</t>
  </si>
  <si>
    <t>To form hole for pipes not exceeding 50mm diameter</t>
  </si>
  <si>
    <t>642</t>
  </si>
  <si>
    <t>To form hole for pipes exceeding 50mm and not exceeding 110mm diameter</t>
  </si>
  <si>
    <t>FLOORS</t>
  </si>
  <si>
    <t>Cut into existing cementitious screeds AND chase into concrete surfaced beds/slabs, including making good concrete surface bed after installation of pipes (pipes and floor finishes other than cementitious screeds elsewhere measured)</t>
  </si>
  <si>
    <t>643</t>
  </si>
  <si>
    <t>For pipes not exceeding 50mm diameter in unreinforced concrete surface beds/slabs</t>
  </si>
  <si>
    <t>644</t>
  </si>
  <si>
    <t xml:space="preserve">For pipes exceeding 50mm diameter and not exceeding 110mm diameter in unreinforced concrete surface beds/slabs </t>
  </si>
  <si>
    <t>645</t>
  </si>
  <si>
    <t>For pipes not exceeding 50mm diameter in reinforced concrete surface beds/slabs</t>
  </si>
  <si>
    <t>646</t>
  </si>
  <si>
    <t xml:space="preserve">For pipes exceeding 50mm diameter and not exceeding 110mm diameter in reinforced concrete surface beds/slabs </t>
  </si>
  <si>
    <t>Cut into existing porcelain tiles/ceramic tiles/clay tiles and cementitious screeds AND chase into concrete surfaced beds/slabs, including making good concrete surface bed after installation of pipes (pipes and floor finishes other than cementitious screeds elsewhere measured)</t>
  </si>
  <si>
    <t>647</t>
  </si>
  <si>
    <t>648</t>
  </si>
  <si>
    <t>649</t>
  </si>
  <si>
    <t>650</t>
  </si>
  <si>
    <t>Cut into existing polyurethane coatings/epoxy coatings and cementitious screed AND chase into concrete surfaced beds/slabs, including making good concrete surface bed after installation of pipes (pipes and floor finishes other than cementitious screeds elsewhere measured)</t>
  </si>
  <si>
    <t>651</t>
  </si>
  <si>
    <t>652</t>
  </si>
  <si>
    <t>653</t>
  </si>
  <si>
    <t>654</t>
  </si>
  <si>
    <t>Carefully bend up exposed steel reinforcement at an angle not less than 90 degrees</t>
  </si>
  <si>
    <t>655</t>
  </si>
  <si>
    <t>In surface beds</t>
  </si>
  <si>
    <t>Carefully bend down exposed steel reinforcement (previously bent up) to original position</t>
  </si>
  <si>
    <t>656</t>
  </si>
  <si>
    <t>Wet exposed concrete thoroughly to secure proper bond between existing and new concrete</t>
  </si>
  <si>
    <t>657</t>
  </si>
  <si>
    <t>Edges, sides, etc. not exceeding 300mm high</t>
  </si>
  <si>
    <t>WALLS</t>
  </si>
  <si>
    <t>Cut into existing cementitious plaster AND chase into brick walls, including making good plaster after installation of pipes (pipes and wall finishes other than plaster elsewhere measured)</t>
  </si>
  <si>
    <t>658</t>
  </si>
  <si>
    <t>For pipes not exceeding 50mm diameter</t>
  </si>
  <si>
    <t>659</t>
  </si>
  <si>
    <t>For pipes exceeding 50mm diameter and not exceeding 110mm diameter</t>
  </si>
  <si>
    <t>Cut into existing porcelain tiles/ceramic tiles and cementitious plaster AND chase into brick walls, including making good plaster after installation of pipes (pipes and wall finishes other than plaster elsewhere measured)</t>
  </si>
  <si>
    <t>660</t>
  </si>
  <si>
    <t>661</t>
  </si>
  <si>
    <t>Core drilling through brick walls not exceeding 280mm thick</t>
  </si>
  <si>
    <t>662</t>
  </si>
  <si>
    <t>663</t>
  </si>
  <si>
    <t>DOORS</t>
  </si>
  <si>
    <t>Adjust timber doors scraping on floor and/or door frames by planing and/or sanding down hardwood edges to bottom/sides/top of doors and/or adjusting hinge positions, including removal and re-fixing of doors if necessary</t>
  </si>
  <si>
    <t>664</t>
  </si>
  <si>
    <t>40mm Thick hollow core timber door, not exceeding 1500mm wide x 2100mm high, in timber/steel/aluminium frame</t>
  </si>
  <si>
    <t>665</t>
  </si>
  <si>
    <t>40mm Thick semi-solid timber door, not exceeding 1500mm wide x 2100mm high, in timber/steel/aluminium frame</t>
  </si>
  <si>
    <t>666</t>
  </si>
  <si>
    <t>40mm Thick solid timber door, not exceeding 1500mm wide x 2100mm high, in timber/steel/aluminium frame</t>
  </si>
  <si>
    <t>667</t>
  </si>
  <si>
    <t>444mm Thick framed, ledged and braced batten timber door with closed/open back timber door, not exceeding 1500mm wide x 2100mm high, in timber/steel/aluminium frame</t>
  </si>
  <si>
    <t>Adjust size of timber doors by removing existing hardwood edges to bottom/sides/top of door, cutting doors to required sizes, cut hardwood edges to required length(s) and re-fix hardwood edges to re-sized doors (removal and storage for re-use and re-fixing of doors elsewhere measured)</t>
  </si>
  <si>
    <t>668</t>
  </si>
  <si>
    <t>Reduce height of 40mm thick semi-solid timber door, not exceeding 1500mm wide x 2100mm high, by not exceeding 150mm</t>
  </si>
  <si>
    <t>669</t>
  </si>
  <si>
    <t>Reduce height of 44mm thick solid timber door, not exceeding 1500mm wide x 2100mm high, by not exceeding 150mm</t>
  </si>
  <si>
    <t>670</t>
  </si>
  <si>
    <t>Reduce height of 44mm thick framed, ledged and braced batten timber door with closed/open back, not exceeding 1500mm wide x 2100mm high, by not exceeding 150mm</t>
  </si>
  <si>
    <t>671</t>
  </si>
  <si>
    <t>Reduce width of 40mm thick semi-solid timber door, not exceeding 1500mm wide x 2100mm high, by not exceeding 150mm</t>
  </si>
  <si>
    <t>672</t>
  </si>
  <si>
    <t>Reduce width of 44mm thick solid timber door, not exceeding 1500mm wide x 2100mm high, by not exceeding 150mm</t>
  </si>
  <si>
    <t>673</t>
  </si>
  <si>
    <t>Reduce width of 44mm thick framed, ledged and braced batten timber door with closed/open back, not exceeding 1500mm wide x 2100mm high, by not exceeding 150mm</t>
  </si>
  <si>
    <t>FLOOR FINISHES</t>
  </si>
  <si>
    <t>Special cleaning of existing concrete and/or cementitious surfaces from all dust, dirt, grease, oil, paint, adhesives, moisture barriers, vegetation growth, etc., without damaging structural characteristics and leave the exposed surfaces level and smooth on completion</t>
  </si>
  <si>
    <t>674</t>
  </si>
  <si>
    <t>Clean existing surfaces using a grinder with diamond blades</t>
  </si>
  <si>
    <t>Chip and prepare existing surfaces</t>
  </si>
  <si>
    <t>675</t>
  </si>
  <si>
    <t>Chip and prepare existing concrete and/or cementitious surface to form key for new cementitious screeds (elsewhere measured)</t>
  </si>
  <si>
    <t>676</t>
  </si>
  <si>
    <t>Chip and prepare existing polyurethane/epoxy coated concrete and/or cementitious surfaces to form key for new cementitious screeds (elsewhere measured)</t>
  </si>
  <si>
    <t>Making good existing surfaces</t>
  </si>
  <si>
    <t>677</t>
  </si>
  <si>
    <t>Making good existing cement screed where half brick walls removed</t>
  </si>
  <si>
    <t>678</t>
  </si>
  <si>
    <t>Making good existing cement screed where one brick walls removed</t>
  </si>
  <si>
    <t>WALL FINISHES</t>
  </si>
  <si>
    <t>679</t>
  </si>
  <si>
    <t>Chip existing face brickwork and rake out mortar in joints to form key to receive new cement plaster (elsewhere measured)</t>
  </si>
  <si>
    <t>680</t>
  </si>
  <si>
    <t xml:space="preserve">Chip existing smooth cement plastered walls to form key to receive tile adhesive/tile cement for new ceramic/porcelain tiles (elsewhere measured) </t>
  </si>
  <si>
    <t>681</t>
  </si>
  <si>
    <t>Making good existing cement plaster where tiles removed, smooth exposed plastered surface to match adjacent smooth plastered wall surfaces</t>
  </si>
  <si>
    <t>682</t>
  </si>
  <si>
    <t>Making good internal cement plastered walls where half brick cross wall removed</t>
  </si>
  <si>
    <t>683</t>
  </si>
  <si>
    <t>Making good internal cement plastered walls where one brick cross wall removed</t>
  </si>
  <si>
    <t>CEILINGS</t>
  </si>
  <si>
    <t>Cut through existing ceilings and brandering and remove same (new cornices, etc. elsewhere measured)</t>
  </si>
  <si>
    <t>684</t>
  </si>
  <si>
    <t>Nailed gypsum/fibre cement ceiling and timber brandering for new half brick wall</t>
  </si>
  <si>
    <t>685</t>
  </si>
  <si>
    <t>Nailed gypsum/fibre cement ceiling and timber brandering for one half brick wall</t>
  </si>
  <si>
    <t>SERVICE/INSPECT/CLEAN/REPAIR EXISTING WORK</t>
  </si>
  <si>
    <t>REPAIR CRACKS, GAPS, ETC. IN CONCRETE, BRICKWORK, SCREEDS, PLASTER OR OTHER CEMENTITIOUS SURFACES</t>
  </si>
  <si>
    <t>Clean and prepare exposed surfaces and apply 'Sikadur-52 ZA' or similar approved solvent-free, low viscosity, suitable for dry and damp conditions, usable at low temperatures, shrinkage-free hardening, high mechanical and adhesive strengths and hard but not brittle two-part epoxy resin injection-liquid all in accordance with manufacturer's instructions, finishing crack filler smooth and flush with adjacent surfaces</t>
  </si>
  <si>
    <t>686</t>
  </si>
  <si>
    <t>In cracks, gaps, etc. not exceeding 5mm in width in brick walls, columns, etc.</t>
  </si>
  <si>
    <t>687</t>
  </si>
  <si>
    <t>In cracks, gaps, etc. not exceeding 5mm in width in concrete structures surface beds, slabs, walls, columns, beams, stairs, steps, etc.</t>
  </si>
  <si>
    <t>Clean and prepare exposed surfaces and apply 'Sikadur-42 ZA' or similar approved multi-purpose, moisture tolerant, high early strength, ready-to-mix, pre-batched, non-shrink, corrosion and chemically resistant, stress and impact resistant, high compressive strength, high vibration tolerance and low coefficient of thermal expansion three-component epoxy grouting system all in accordance with manufacturer's instructions, finishing crack filler smooth and flush with adjacent surfaces</t>
  </si>
  <si>
    <t>688</t>
  </si>
  <si>
    <t>In cracks, gaps, etc. exceeding 5mm and not exceeding 10mm in width in concrete surface beds and slabs</t>
  </si>
  <si>
    <t>Clean and prepare exposed surfaces and apply 'Sikadur-31 DW' or similar approved moisture tolerant, thixotropic, structural adhesive, high initial and ultimate mechanical strengths, easy-to-mix and apply, hardens without shrinkage, good abrasion and chemical resistance and impermeable to most liquids and water vapour two-part epoxy based adhesive all in accordance with manufacturer's instructions, finishing crack filler smooth and flush with adjacent surfaces</t>
  </si>
  <si>
    <t>689</t>
  </si>
  <si>
    <t>In cracks, gaps, etc. exceeding 5mm and not exceeding 10mm in width in brick walls, columns, etc.</t>
  </si>
  <si>
    <t>690</t>
  </si>
  <si>
    <t>In cracks, gaps, etc. exceeding 5mm and not exceeding 10mm in width in concrete walls, columns, beams, stairs, steps, soffits of slabs, top of slabs, etc.</t>
  </si>
  <si>
    <t>REPAIR SPALLING CONCRETE</t>
  </si>
  <si>
    <t>Strip spalling concrete and expose affected steel by chiselling out loose and friable material at least 10 mm around each steel bar in the affected spalled area, remove all rust from steel by mechanically brushing or power grinding, remove all loose rust from steel and surrounding concrete surfaces, clean concrete and steel from all dust, dirt and any other contaminants</t>
  </si>
  <si>
    <t>691</t>
  </si>
  <si>
    <t xml:space="preserve">Spalled concrete on walls, beams, slabs, staircases, steps, etc. </t>
  </si>
  <si>
    <t>692</t>
  </si>
  <si>
    <t xml:space="preserve">Spalled concrete not exceeding 150mm wide on walls, beams, slabs, staircases, steps, etc. </t>
  </si>
  <si>
    <t>693</t>
  </si>
  <si>
    <t xml:space="preserve">Spalled concrete exceeding 150mm and not exceeding 300mm wide on walls, beams, slabs, staircases, steps, etc. </t>
  </si>
  <si>
    <t>Apply two layers "Sika-Top Armatec 110-EpoCem" or similar approved corrosion resistant, water resistant, chloride-penetration resistant, high shear strength three-component cementitious epoxy resin bonding primer and reinforcement corrosion protector to exposed steel surfaces, all in accordance with the manufacturer's instructions</t>
  </si>
  <si>
    <t>694</t>
  </si>
  <si>
    <t xml:space="preserve">On cleaned exposed prepared concrete surfaces on walls, beams, slabs, staircases, steps, etc. </t>
  </si>
  <si>
    <t>695</t>
  </si>
  <si>
    <t xml:space="preserve">On cleaned exposed prepared concrete surfaces not exceeding 150mm wide on walls, beams, slabs, staircases, steps, etc. </t>
  </si>
  <si>
    <t>696</t>
  </si>
  <si>
    <t xml:space="preserve">On cleaned exposed prepared concrete surfaces exceeding 150mm and not exceeding 300mm wide on walls, beams, slabs, staircases, steps, etc. </t>
  </si>
  <si>
    <t>Apply "Sika MonoTop-412 NFG" or similar approved durable, superior workability, finishing and very low shrinkage behaviour, corrosion resistant, sulphate resistant, low permeability and A1 fire rating one-component polymer modified fibre reinforced repair mortar to exposed concrete and treated steel surfaces, all in accordance with the manufacturer's instructions, finishing filler smooth and flush with adjacent surfaces</t>
  </si>
  <si>
    <t>697</t>
  </si>
  <si>
    <t xml:space="preserve">Not exceeding 50mm thick on cleaned exposed concrete surfaces on walls, beams, slabs, staircases, steps, etc. </t>
  </si>
  <si>
    <t>698</t>
  </si>
  <si>
    <t xml:space="preserve">Not exceeding 50mm thick on cleaned exposed concrete surfaces not exceeding 150mm wide on walls, beams, slabs, staircases, steps, etc. </t>
  </si>
  <si>
    <t>699</t>
  </si>
  <si>
    <t xml:space="preserve">Not exceeding 50mm thick on cleaned exposed concrete surfaces exceeding 150mm and not exceeding 300mm wide on walls, beams, slabs, staircases, steps, etc. </t>
  </si>
  <si>
    <t>Apply "Sika MonoTop-3020" or similar approved low crack sensitive, low shrinkage, sulphate resistant, water resistant, chloride-penetration resistant, chloride-free, free of corrosion promoting additives and A1 fire rating one-part cementitious polymer modified pore filler and levelling mortar on repair mortar, all in accordance with the manufacturer's instructions, finishing smooth and flush with adjacent surfaces</t>
  </si>
  <si>
    <t>700</t>
  </si>
  <si>
    <t xml:space="preserve">Not exceeding 5mm thick on repair layer on walls, beams, slabs, staircases, steps, etc. </t>
  </si>
  <si>
    <t>701</t>
  </si>
  <si>
    <t xml:space="preserve">Not exceeding 5mm thick on repair layer not exceeding 150mm wide on walls, beams, slabs, staircases, steps, etc. </t>
  </si>
  <si>
    <t>702</t>
  </si>
  <si>
    <t xml:space="preserve">Not exceeding 5mm thick on repair layer exceeding 150mm and not exceeding 300mm wide on walls, beams, slabs, staircases, steps, etc. </t>
  </si>
  <si>
    <t>EXPANSION/CONSTRUCTION JOINTS</t>
  </si>
  <si>
    <t>Refix loose screw-fixed/bolted/glued timber, PVC, rubber, metal, etc. expansion/construction joint profiles and/or covers to fibre cement, gypsum board, timber, concrete, brick, plaster, tiled or other cementitious surfaces</t>
  </si>
  <si>
    <t>703</t>
  </si>
  <si>
    <t>Surface mounted expansion/construction joint cover</t>
  </si>
  <si>
    <t>ROOFS, FASCIAS, BARGE BOARDS, EAVES SOFFIT CLOSURES, ETC.</t>
  </si>
  <si>
    <t>Re-fix loose nailed/screw-fixed/bolted roof timbers</t>
  </si>
  <si>
    <t>704</t>
  </si>
  <si>
    <t>Inspect METAL/FIBRE CEMENT/POLYCARBONATE roof coverings and accessories (ridge coverings, hip coverings, flashings, valley linings, etc.) secured to timber or steel battens/purlins/rails, trusses, rafters, etc. for any leaks, holes and missing, loose and damaged roof sheets, roof accessories and roofing screws, clamps, etc.; replace missing, loose and damaged roofing screws with and including new roofing screws with bonded washers; seal all roofing screws (old and new) with and including non-woven polyester membrane embedded in and including three coats UV-resistant, weather-resistant, highly flexible liquid water-based acrylic waterproofing compound  (Damaged roof sheets and accessories elsewhere removed and replaced)</t>
  </si>
  <si>
    <t>705</t>
  </si>
  <si>
    <t>Pierce-fixed corrugated or troughed-and-fluted (IBR, NU-rib, BR7, Canalit, Canadian, Bigsix, Widespan, Grecca, etc.) roof coverings</t>
  </si>
  <si>
    <t>706</t>
  </si>
  <si>
    <t>Concealed-fixed ribbed (Brownbuilt, Klip-Lok, Zip-tek, Klip-tite, etc.) roof coverings</t>
  </si>
  <si>
    <t>Inspect FIBRE CEMENT/CONCRETE/METAL roof slates/tiles and accessories (ridge coverings, hip coverings, flashings, valley linings, etc.) secured to timber or steel battens/purlins/rails, trusses, rafters, etc. for any leaks, holes and missing, loose and damaged roof sheets, roof accessories and roofing screws, nails, clamps, etc.; replace missing, loose and damaged roofing screws with and including new roofing screws with bonded washers; seal all roofing screws (old and new) with and including non-woven polyester membrane embedded in and including three coats UV-resistant, weather-resistant, highly flexible liquid water-based acrylic waterproofing compound  (Damaged roof slates/tiles and accessories elsewhere removed and replaced)</t>
  </si>
  <si>
    <t>707</t>
  </si>
  <si>
    <t>Roof slates/tiles</t>
  </si>
  <si>
    <t>Clean METAL/FIBRE CEMENT/POLYCARBONATE roof coverings and accessories (ridges, hips, flashings, valleys) from all peeling and flaking paint, iron oxide residue, debris, sand, vegetation, etc. by means of a high pressure water jet, taking care NOT TO FORCE water into roof covering overlaps, ridges, hips, flashings, etc. causing leaks inside the roof space</t>
  </si>
  <si>
    <t>708</t>
  </si>
  <si>
    <t>709</t>
  </si>
  <si>
    <t>Clean FIBRE CEMENT/CONCRETE/METAL roof slates/tiles and accessories (ridges, hips, flashings, valleys) from all peeling and flaking paint, iron oxide residue, debris, sand, vegetation, etc. by means of a high pressure water jet, taking care NOT TO FORCE water into roof covering overlaps, ridges, hips, flashings, etc. causing leaks inside the roof space</t>
  </si>
  <si>
    <t>710</t>
  </si>
  <si>
    <t>Re-fix loose fascias and barge boards to timber and/or steel</t>
  </si>
  <si>
    <t>711</t>
  </si>
  <si>
    <t>Re-fix loose timbers, sheeting, etc. in eaves soffit closures to timber/steel rafters, beams, frames, etc.</t>
  </si>
  <si>
    <t>712</t>
  </si>
  <si>
    <t>Fibre cement cladding, including cover strips, beads, etc. from timber brandering, rafters, beams, etc.</t>
  </si>
  <si>
    <t>713</t>
  </si>
  <si>
    <t>Timber tongue and groove cladding, including cover strips, beads, etc.</t>
  </si>
  <si>
    <t>714</t>
  </si>
  <si>
    <t>Slatted timber cladding, including beads, etc.</t>
  </si>
  <si>
    <t>715</t>
  </si>
  <si>
    <t>RAIN WATER GOODS</t>
  </si>
  <si>
    <t>Unblock and remove all debris, sand, vegetation, etc. from gutters; inspect same for any leaks, loose and/or missing fixing brackets, bolts, etc.; re-align skew gutters, re-fix loose and replace missing fixing brackets, bolts, etc.; seal leaks, joints, etc. with an appropriate and approved product  (Damaged gutters, etc. elsewhere removed and replaced)</t>
  </si>
  <si>
    <t>716</t>
  </si>
  <si>
    <t>Box/half-round PVC eaves gutters not exceeding 150mm wide x 100mm deep</t>
  </si>
  <si>
    <t>717</t>
  </si>
  <si>
    <t>Box/half-round sheet iron eaves gutters not exceeding 150mm wide x 100mm deep</t>
  </si>
  <si>
    <t>718</t>
  </si>
  <si>
    <t xml:space="preserve">Box/ogee aluminium eaves gutters not exceeding 150mm wide x 150mm deep </t>
  </si>
  <si>
    <t>719</t>
  </si>
  <si>
    <t xml:space="preserve">Box/half-round/ogee fibre cement eaves gutters not exceeding 150mm wide x 150mm deep </t>
  </si>
  <si>
    <t>720</t>
  </si>
  <si>
    <t xml:space="preserve">Box/half-round mild steel eaves gutters not exceeding 150mm wide x 150mm deep </t>
  </si>
  <si>
    <t>721</t>
  </si>
  <si>
    <t>Box sheet iron gutters (other than eaves gutters) not exceeding 500mm wide x 200mm deep</t>
  </si>
  <si>
    <t>722</t>
  </si>
  <si>
    <t>Box mild steel gutters (other than eaves gutters) not exceeding 500mm wide x 200mm deep</t>
  </si>
  <si>
    <t>723</t>
  </si>
  <si>
    <t>Sheet iron valley gutters not exceeding 500mm wide x 200mm deep</t>
  </si>
  <si>
    <t>Unblock and remove all debris, sand, vegetation, etc. from square/rectangular/round PVC/sheet iron/aluminium/fibre cement/mild steel rain water down pipes, including eaves offsets, shoes, spreaders, rain water heads, etc.</t>
  </si>
  <si>
    <t>724</t>
  </si>
  <si>
    <t>Square/rectangular/round PVC down pipes, not exceeding 75 x 75mm/150mm diameter</t>
  </si>
  <si>
    <t>725</t>
  </si>
  <si>
    <t>Square/rectangular/round aluminium down pipes, not exceeding 100 x 75mm/150mm diameter</t>
  </si>
  <si>
    <t>726</t>
  </si>
  <si>
    <t>Square/rectangular/round sheet iron down pipes, not exceeding 100 x 100mm/80mm diameter</t>
  </si>
  <si>
    <t>727</t>
  </si>
  <si>
    <t>Round fibre cement down pipes, not exceeding 110mm diameter</t>
  </si>
  <si>
    <t>Round mild steel down pipes, not exceeding 110mm diameter</t>
  </si>
  <si>
    <t>Inspect rain water down pipes, including eaves offsets, shoes, spreaders, rain water heads, etc. for any leaks, loose and/or missing fixing brackets, bolts, etc.; re-fix loose and replace missing fixing brackets, bolts, etc.; seal leaks, joints, etc. with an appropriate and approved product  (Damaged down pipes, etc. elsewhere removed and replaced)</t>
  </si>
  <si>
    <t>729</t>
  </si>
  <si>
    <t>731</t>
  </si>
  <si>
    <t>733</t>
  </si>
  <si>
    <t>Inspect square/rectangular/round PVC/sheet iron/aluminium/fibre cement/mild steel rain water down pipes for any leaks, damages, blockages, etc. BY USING pipeline inspection camera and video system  (Damaged down pipes, etc. elsewhere removed and replaced)</t>
  </si>
  <si>
    <t>734</t>
  </si>
  <si>
    <t>735</t>
  </si>
  <si>
    <t>736</t>
  </si>
  <si>
    <t>737</t>
  </si>
  <si>
    <t>738</t>
  </si>
  <si>
    <t>WINDOWS AND BORROWED LIGHTS</t>
  </si>
  <si>
    <t>Service, repair and re-align/adjust all movable components of existing timber/steel/aluminium windows and metal/polypropylene window fittings to ensure that windows are in perfect working order and opening sections closing watertight (replacement of existing window fittings elsewhere measured)</t>
  </si>
  <si>
    <t>739</t>
  </si>
  <si>
    <t>Side hung / Top hung / Bottom hung sash</t>
  </si>
  <si>
    <t>740</t>
  </si>
  <si>
    <t>Horizontal sliding / Vertical sliding sash</t>
  </si>
  <si>
    <t>741</t>
  </si>
  <si>
    <t>Horizontal pivot / Vertical pivot sash</t>
  </si>
  <si>
    <t>Secure loose burglar proofing to timber/steel/aluminium windows</t>
  </si>
  <si>
    <t>742</t>
  </si>
  <si>
    <t>743</t>
  </si>
  <si>
    <t>744</t>
  </si>
  <si>
    <t>745</t>
  </si>
  <si>
    <t>Service and repair all movable components of soffit/face fixed wooden/bamboo/aluminium/polyester/cloth venetian/roller/vertical blinds to ensure that blinds are in perfect working order, including securing loose blinds to plastered/tiled brick/concrete walls, fibre cement partitioning, etc.</t>
  </si>
  <si>
    <t>746</t>
  </si>
  <si>
    <t>747</t>
  </si>
  <si>
    <t>748</t>
  </si>
  <si>
    <t>749</t>
  </si>
  <si>
    <t>Secure loose soffit/face fixed timber/steel/aluminium/ pelmets, curtain rails, etc. to plastered/tiled brick/concrete walls, fibre cement partitioning, etc.</t>
  </si>
  <si>
    <t>750</t>
  </si>
  <si>
    <t>751</t>
  </si>
  <si>
    <t>752</t>
  </si>
  <si>
    <t>Service all movable components and secure loose surface mounted/recessed metal/polypropylene door fittings to timber/steel/aluminium doors</t>
  </si>
  <si>
    <t>753</t>
  </si>
  <si>
    <t>754</t>
  </si>
  <si>
    <t>755</t>
  </si>
  <si>
    <t>756</t>
  </si>
  <si>
    <t>757</t>
  </si>
  <si>
    <t>758</t>
  </si>
  <si>
    <t>759</t>
  </si>
  <si>
    <t>760</t>
  </si>
  <si>
    <t>761</t>
  </si>
  <si>
    <t>762</t>
  </si>
  <si>
    <t>763</t>
  </si>
  <si>
    <t>764</t>
  </si>
  <si>
    <t>Floor springs</t>
  </si>
  <si>
    <t>765</t>
  </si>
  <si>
    <t xml:space="preserve">Sliding gear, comprising of rails, wheels, etc. </t>
  </si>
  <si>
    <t>766</t>
  </si>
  <si>
    <t>Secure loose cladding/lining to timber/steel/aluminium doors</t>
  </si>
  <si>
    <t>767</t>
  </si>
  <si>
    <t xml:space="preserve">Vinyl cladding/lining to one side of single door/door leaf not exceeding 2.5 square metre </t>
  </si>
  <si>
    <t>768</t>
  </si>
  <si>
    <t>Vinyl cladding/lining to one side of single door/door leaf exceeding 2.5 square metre and not exceeding 5 square metre</t>
  </si>
  <si>
    <t>769</t>
  </si>
  <si>
    <t>Metal cladding/lining to one side of single door/door leaf not exceeding 2.5 square metre</t>
  </si>
  <si>
    <t>770</t>
  </si>
  <si>
    <t>Metal cladding/lining to one side of single door/door leaf exceeding 2.5 square metre and not exceeding 5 square metre</t>
  </si>
  <si>
    <t>771</t>
  </si>
  <si>
    <t xml:space="preserve">Vinyl cladding/lining to both sides of single door/door leaf not exceeding 2.5 square metre </t>
  </si>
  <si>
    <t>772</t>
  </si>
  <si>
    <t>Vinyl cladding/lining to both sides of single door/door leaf exceeding 2.5 square metre and not exceeding 5 square metre</t>
  </si>
  <si>
    <t>773</t>
  </si>
  <si>
    <t>Metal cladding/lining to both sides of single door/door leaf not exceeding 2.5 square metre</t>
  </si>
  <si>
    <t>774</t>
  </si>
  <si>
    <t>Metal cladding/lining to both sides of single door/door leaf exceeding 2.5 square metre and not exceeding 5 square metre</t>
  </si>
  <si>
    <t>Service, repair and re-align/adjust all movable components of existing HINGED solid/glazed timber/steel/aluminium doors and metal/polypropylene door fittings to ensure that doors are in perfect working order (replacement of existing door fittings elsewhere measured)</t>
  </si>
  <si>
    <t>775</t>
  </si>
  <si>
    <t>776</t>
  </si>
  <si>
    <t>777</t>
  </si>
  <si>
    <t>Service, repair and re-align/adjust all movable components of existing SLIDING solid/glazed timber/steel/aluminium doors and metal/polypropylene door fittings and wool piles to ensure that doors are in perfect working order (replacement of existing door fittings elsewhere measured)</t>
  </si>
  <si>
    <t>778</t>
  </si>
  <si>
    <t>779</t>
  </si>
  <si>
    <t>780</t>
  </si>
  <si>
    <t xml:space="preserve">Service, repair and re-align/adjust all movable components of existing solid steel, record room, strongroom, vault doors, transformer room doors, louvred doors, etc. and door fittings to ensure that doors are in perfect working order (replacement of existing door fittings elsewhere measured) </t>
  </si>
  <si>
    <t>Steel (chawl) single door not exceeding 2.5 square metre</t>
  </si>
  <si>
    <t>782</t>
  </si>
  <si>
    <t>Steel (chawl) double door exceeding 2.5 square metre and not exceeding 5 square metre</t>
  </si>
  <si>
    <t>783</t>
  </si>
  <si>
    <t>784</t>
  </si>
  <si>
    <t>785</t>
  </si>
  <si>
    <t>786</t>
  </si>
  <si>
    <t>787</t>
  </si>
  <si>
    <t>788</t>
  </si>
  <si>
    <t>789</t>
  </si>
  <si>
    <t>790</t>
  </si>
  <si>
    <t>791</t>
  </si>
  <si>
    <t>GLAZING TO WINDOWS, DOORS, FANLIGHTS, TOP LIGHTS, SIDE LIGHTS, ETC.</t>
  </si>
  <si>
    <t>Remove missing, loose, damaged putty to timber/steel frames, clean exposed surfaces from all dirt, dust, etc., prime exposed timber/steel surfaces with an approved primer and install new putty, all in accordance with putty manufacturer's instructions (new paint elsewhere measured)</t>
  </si>
  <si>
    <t>792</t>
  </si>
  <si>
    <t>Windows/doors</t>
  </si>
  <si>
    <t>Clean glass and natural anodised/powder coated ALUMINIUM frames to windows and/or doors from all traces of dirt, iron oxide residue, etc., taking care not to damage anodising/powder coating, sealants, rubber gaskets, etc.</t>
  </si>
  <si>
    <t>Cleaning of all steel framed windows is included with paintwork</t>
  </si>
  <si>
    <t>793</t>
  </si>
  <si>
    <t>Internal faces of windows</t>
  </si>
  <si>
    <t>794</t>
  </si>
  <si>
    <t>External faces of windows</t>
  </si>
  <si>
    <t>ROLLER SHUTTER DOORS</t>
  </si>
  <si>
    <t>Service, repair and re-align/adjust all movable components of existing slatted, chain-linked and the like steel roller shutter doors, including gear, guides, tracks, etc. to ensure that doors are in perfect working order</t>
  </si>
  <si>
    <t>795</t>
  </si>
  <si>
    <t>796</t>
  </si>
  <si>
    <t>798</t>
  </si>
  <si>
    <t>799</t>
  </si>
  <si>
    <t>800</t>
  </si>
  <si>
    <t>Roller shutter door exceeding 15 square metre and not exceeding 17.5 square metre</t>
  </si>
  <si>
    <t>802</t>
  </si>
  <si>
    <t>Roller shutter door exceeding 17.5 square metre and not exceeding 20 square metre</t>
  </si>
  <si>
    <t>GATES AND SECURITY SCREENS TO DOORS, WINDOWS AND PLAIN OPENINGS</t>
  </si>
  <si>
    <t>Service, repair and re-align/adjust all movable components of existing HINGED timber/steel gates to ensure that gates are in perfect working order</t>
  </si>
  <si>
    <t>803</t>
  </si>
  <si>
    <t>804</t>
  </si>
  <si>
    <t>805</t>
  </si>
  <si>
    <t>806</t>
  </si>
  <si>
    <t>Service, repair and re-align/adjust all movable components of existing SLIDING timber/steel gates to ensure that gates are in perfect working order</t>
  </si>
  <si>
    <t>807</t>
  </si>
  <si>
    <t>808</t>
  </si>
  <si>
    <t>Inspect METAL/FIBRE CEMENT/POLYCARBONATE cladding/linings and accessories (flashings, etc.) secured to timber or steel battens/purlins/rails, etc. for any leaks, holes and missing, loose and damaged sheets, accessories and screws, clamps, etc.; repair holes not exceeding 10mm diameter in sheets with and including reinforced waterproofing membrane used in conjunction with acrylic and bitumen waterproofing compounds; replace missing, loose and damaged screws with and including new screws with bonded washers</t>
  </si>
  <si>
    <t>811</t>
  </si>
  <si>
    <t>Pierce-fixed corrugated and troughed-and-fluted (IBR, NU-rib, BR7, Canalit, Canadian, Bigsix, Widespan, Grecca, etc.) cladding/lining</t>
  </si>
  <si>
    <t>812</t>
  </si>
  <si>
    <t>Concealed-fixed ribbed (Brownbuilt, Klip-Lok, Zip-tek, Klip-tite, etc.) cladding/lining</t>
  </si>
  <si>
    <t>Clean METAL/FIBRE CEMENT/POLYCARBONATE cladding/linings and accessories (flashings, etc.) from all peeling and flaking paint, iron oxide residue, debris, sand, vegetation, etc. by means of a high pressure water jet, taking care NOT TO FORCE water into covering overlaps, flashings, etc. causing leaks to the inner face of the cladding/lining</t>
  </si>
  <si>
    <t>813</t>
  </si>
  <si>
    <t>814</t>
  </si>
  <si>
    <t>JOINERY FITTINGS</t>
  </si>
  <si>
    <t>Secure loose surface mounted/recessed ironmongery</t>
  </si>
  <si>
    <t>815</t>
  </si>
  <si>
    <t>816</t>
  </si>
  <si>
    <t>Service, repair and re-align/adjust all movable components of existing doors, drawers, etc. and fittings to ensure that doors, drawers, etc. are in perfect working order (replacement of existing fittings elsewhere measured)</t>
  </si>
  <si>
    <t>818</t>
  </si>
  <si>
    <t>SANITARY FITTINGS</t>
  </si>
  <si>
    <t>Service and repair existing acrylic/ceramic/stainless steel sanitary fittings, including integral taps, traps, pipes, etc. and replace damaged and missing components/parts (i.e. washers, tap heads, tap caps, tap cartridges, cistern flushing mechanisms, flush handles, flush pipes, flush handles/buttons, clamps, brackets, basin/sink/bath plugs and chains, etc.) to ensure that sanitary fittings are in perfect working order</t>
  </si>
  <si>
    <t>819</t>
  </si>
  <si>
    <t>820</t>
  </si>
  <si>
    <t>821</t>
  </si>
  <si>
    <t>822</t>
  </si>
  <si>
    <t>823</t>
  </si>
  <si>
    <t>824</t>
  </si>
  <si>
    <t>825</t>
  </si>
  <si>
    <t>826</t>
  </si>
  <si>
    <t>827</t>
  </si>
  <si>
    <t>Inset bath, complete with and including integral taps, trap, overflow, etc.</t>
  </si>
  <si>
    <t>TAPS, STOP COCKS, VALVES, ETC.</t>
  </si>
  <si>
    <t xml:space="preserve">Service and repair existing taps, stop cocks, valves, etc. and replace damaged and missing components/parts (i.e. washers, tap heads, tap caps, tap cartridges, flush valve kit, etc.) to ensure that taps, stop cocks, valves, etc. are in perfect working order </t>
  </si>
  <si>
    <t>828</t>
  </si>
  <si>
    <t>829</t>
  </si>
  <si>
    <t>830</t>
  </si>
  <si>
    <t>831</t>
  </si>
  <si>
    <t>832</t>
  </si>
  <si>
    <t>833</t>
  </si>
  <si>
    <t>834</t>
  </si>
  <si>
    <t>TRAPS</t>
  </si>
  <si>
    <t>Unblock and remove all debris, sand, vegetation, foreign object, etc. from existing traps, stub stacks, etc. including waste pipes</t>
  </si>
  <si>
    <t>835</t>
  </si>
  <si>
    <t>836</t>
  </si>
  <si>
    <t>837</t>
  </si>
  <si>
    <t>838</t>
  </si>
  <si>
    <t>839</t>
  </si>
  <si>
    <t>840</t>
  </si>
  <si>
    <t>841</t>
  </si>
  <si>
    <t>842</t>
  </si>
  <si>
    <t>843</t>
  </si>
  <si>
    <t>uPVC/cast iron stub stack, not exceeding 110mm diameter</t>
  </si>
  <si>
    <t>BATHROOM FITTINGS</t>
  </si>
  <si>
    <t>Secure loose wooden/acrylic/metal/ceramic bathroom fittings to plastered/tiled brick/concrete walls and/or fibre cement/gypsum board/timber cladded partitioning</t>
  </si>
  <si>
    <t>844</t>
  </si>
  <si>
    <t>845</t>
  </si>
  <si>
    <t>846</t>
  </si>
  <si>
    <t>Recessed ceramic toilet roll holders, soap dishes, etc.</t>
  </si>
  <si>
    <t>Secure loose shower cubicles, etc. to plastered/tiled brick/concrete walls and/or fibre cement cladded partitioning</t>
  </si>
  <si>
    <t>847</t>
  </si>
  <si>
    <t>848</t>
  </si>
  <si>
    <t>849</t>
  </si>
  <si>
    <t>Surface mounted timber/metal balustrading, not exceeding 1.50 metre high, to fibre cement, timber, concrete, brick, plastered, tiled or other cementitious surfaces</t>
  </si>
  <si>
    <t>BUILD UP EXISTING OPENINGS</t>
  </si>
  <si>
    <t>BUILD UP OPENINGS IN HALF BRICK WALLS CEMENT PLASTERED/TILED BOTH SIDES</t>
  </si>
  <si>
    <t>850</t>
  </si>
  <si>
    <t>Plain opening not exceeding 1 square metre</t>
  </si>
  <si>
    <t>851</t>
  </si>
  <si>
    <t>852</t>
  </si>
  <si>
    <t>Plain opening exceeding 2,5 square metre and not exceeding 5 square metre</t>
  </si>
  <si>
    <t>853</t>
  </si>
  <si>
    <t>Plain opening exceeding 5 square metre and not exceeding 7.5 square metre</t>
  </si>
  <si>
    <t>854</t>
  </si>
  <si>
    <t>Plain opening exceeding 7.5 square metre and not exceeding 10 square metre</t>
  </si>
  <si>
    <t>855</t>
  </si>
  <si>
    <t>Window opening not exceeding 1 square metre</t>
  </si>
  <si>
    <t>856</t>
  </si>
  <si>
    <t>857</t>
  </si>
  <si>
    <t>Window opening exceeding 2,5 square metre and not exceeding 5 square metre</t>
  </si>
  <si>
    <t>858</t>
  </si>
  <si>
    <t>Window opening exceeding 5 square metre and not exceeding 7.5 square metre</t>
  </si>
  <si>
    <t>859</t>
  </si>
  <si>
    <t>Window opening exceeding 7.5 square metre and not exceeding 10 square metre</t>
  </si>
  <si>
    <t>860</t>
  </si>
  <si>
    <t>Door opening not exceeding 2,5 square metre</t>
  </si>
  <si>
    <t>861</t>
  </si>
  <si>
    <t>Door opening exceeding 2,5 square metre and not exceeding 5 square metre</t>
  </si>
  <si>
    <t>862</t>
  </si>
  <si>
    <t>Door opening exceeding 5 square metre and not exceeding 7.5 square metre</t>
  </si>
  <si>
    <t>863</t>
  </si>
  <si>
    <t>Door opening exceeding 7.5 square metre and not exceeding 10 square metre</t>
  </si>
  <si>
    <t>BUILD UP OPENINGS IN ONE BRICK WALLS CEMENT PLASTERED/TILED BOTH SIDES</t>
  </si>
  <si>
    <t>864</t>
  </si>
  <si>
    <t>865</t>
  </si>
  <si>
    <t>866</t>
  </si>
  <si>
    <t>867</t>
  </si>
  <si>
    <t>868</t>
  </si>
  <si>
    <t>869</t>
  </si>
  <si>
    <t>870</t>
  </si>
  <si>
    <t>871</t>
  </si>
  <si>
    <t>872</t>
  </si>
  <si>
    <t>873</t>
  </si>
  <si>
    <t>874</t>
  </si>
  <si>
    <t>875</t>
  </si>
  <si>
    <t>876</t>
  </si>
  <si>
    <t>877</t>
  </si>
  <si>
    <t>BUILD UP OPENINGS IN 280MM HOLLOW BRICK WALLS CEMENT PLASTERED/TILED BOTH SIDES</t>
  </si>
  <si>
    <t>878</t>
  </si>
  <si>
    <t>879</t>
  </si>
  <si>
    <t>880</t>
  </si>
  <si>
    <t>881</t>
  </si>
  <si>
    <t>882</t>
  </si>
  <si>
    <t>883</t>
  </si>
  <si>
    <t>884</t>
  </si>
  <si>
    <t>885</t>
  </si>
  <si>
    <t>886</t>
  </si>
  <si>
    <t>887</t>
  </si>
  <si>
    <t>888</t>
  </si>
  <si>
    <t>889</t>
  </si>
  <si>
    <t>890</t>
  </si>
  <si>
    <t>891</t>
  </si>
  <si>
    <t>BUILD UP OPENINGS IN HALF BRICK WALLS WITH FACE BRICK BOTH SIDES</t>
  </si>
  <si>
    <t>892</t>
  </si>
  <si>
    <t>893</t>
  </si>
  <si>
    <t>894</t>
  </si>
  <si>
    <t>895</t>
  </si>
  <si>
    <t>896</t>
  </si>
  <si>
    <t>897</t>
  </si>
  <si>
    <t>898</t>
  </si>
  <si>
    <t>899</t>
  </si>
  <si>
    <t>900</t>
  </si>
  <si>
    <t>901</t>
  </si>
  <si>
    <t>902</t>
  </si>
  <si>
    <t>903</t>
  </si>
  <si>
    <t>904</t>
  </si>
  <si>
    <t>905</t>
  </si>
  <si>
    <t>BUILD UP OPENINGS IN ONE BRICK WALLS WITH FACE BRICK ON BOTH SIDES</t>
  </si>
  <si>
    <t>906</t>
  </si>
  <si>
    <t>907</t>
  </si>
  <si>
    <t>908</t>
  </si>
  <si>
    <t>909</t>
  </si>
  <si>
    <t>910</t>
  </si>
  <si>
    <t>911</t>
  </si>
  <si>
    <t>912</t>
  </si>
  <si>
    <t>913</t>
  </si>
  <si>
    <t>914</t>
  </si>
  <si>
    <t>915</t>
  </si>
  <si>
    <t>916</t>
  </si>
  <si>
    <t>917</t>
  </si>
  <si>
    <t>918</t>
  </si>
  <si>
    <t>919</t>
  </si>
  <si>
    <t>BUILD UP OPENINGS IN 280MM HOLLOW BRICK WALLS WITH FACE BRICK ON BOTH SIDES</t>
  </si>
  <si>
    <t>920</t>
  </si>
  <si>
    <t>921</t>
  </si>
  <si>
    <t>922</t>
  </si>
  <si>
    <t>923</t>
  </si>
  <si>
    <t>924</t>
  </si>
  <si>
    <t>925</t>
  </si>
  <si>
    <t>926</t>
  </si>
  <si>
    <t>927</t>
  </si>
  <si>
    <t>928</t>
  </si>
  <si>
    <t>929</t>
  </si>
  <si>
    <t>930</t>
  </si>
  <si>
    <t>931</t>
  </si>
  <si>
    <t>932</t>
  </si>
  <si>
    <t>933</t>
  </si>
  <si>
    <t>BUILD UP OPENINGS IN HALF BRICK WALLS WITH FACE BRICK ONE SIDE AND CEMENT PLASTER/TILES ON OTHER SIDE</t>
  </si>
  <si>
    <t>934</t>
  </si>
  <si>
    <t>935</t>
  </si>
  <si>
    <t>936</t>
  </si>
  <si>
    <t>937</t>
  </si>
  <si>
    <t>938</t>
  </si>
  <si>
    <t>939</t>
  </si>
  <si>
    <t>940</t>
  </si>
  <si>
    <t>941</t>
  </si>
  <si>
    <t>942</t>
  </si>
  <si>
    <t>943</t>
  </si>
  <si>
    <t>944</t>
  </si>
  <si>
    <t>945</t>
  </si>
  <si>
    <t>946</t>
  </si>
  <si>
    <t>947</t>
  </si>
  <si>
    <t>BUILD UP OPENINGS IN ONE BRICK WALLS WITH FACE BRICK ONE SIDE AND CEMENT PLASTER/TILES ON OTHER SIDE</t>
  </si>
  <si>
    <t>948</t>
  </si>
  <si>
    <t>949</t>
  </si>
  <si>
    <t>950</t>
  </si>
  <si>
    <t>951</t>
  </si>
  <si>
    <t>952</t>
  </si>
  <si>
    <t>953</t>
  </si>
  <si>
    <t>954</t>
  </si>
  <si>
    <t>955</t>
  </si>
  <si>
    <t>956</t>
  </si>
  <si>
    <t>957</t>
  </si>
  <si>
    <t>958</t>
  </si>
  <si>
    <t>959</t>
  </si>
  <si>
    <t>960</t>
  </si>
  <si>
    <t>961</t>
  </si>
  <si>
    <t>BUILD UP OPENINGS IN 280MM HOLLOW BRICK WALLS WITH FACE BRICK ONE SIDE AND CEMENT PLASTER/TILES ON OTHER SIDE</t>
  </si>
  <si>
    <t>962</t>
  </si>
  <si>
    <t>963</t>
  </si>
  <si>
    <t>964</t>
  </si>
  <si>
    <t>965</t>
  </si>
  <si>
    <t>966</t>
  </si>
  <si>
    <t>967</t>
  </si>
  <si>
    <t>968</t>
  </si>
  <si>
    <t>969</t>
  </si>
  <si>
    <t>970</t>
  </si>
  <si>
    <t>971</t>
  </si>
  <si>
    <t>972</t>
  </si>
  <si>
    <t>973</t>
  </si>
  <si>
    <t>974</t>
  </si>
  <si>
    <t>975</t>
  </si>
  <si>
    <t>FORM NEW OPENINGS</t>
  </si>
  <si>
    <t>OPENINGS IN HALF BRICK WALLS CEMENT PLASTERED/TILED BOTH SIDES</t>
  </si>
  <si>
    <t>976</t>
  </si>
  <si>
    <t>977</t>
  </si>
  <si>
    <t>978</t>
  </si>
  <si>
    <t>979</t>
  </si>
  <si>
    <t>980</t>
  </si>
  <si>
    <t>981</t>
  </si>
  <si>
    <t>982</t>
  </si>
  <si>
    <t>983</t>
  </si>
  <si>
    <t>984</t>
  </si>
  <si>
    <t>985</t>
  </si>
  <si>
    <t>986</t>
  </si>
  <si>
    <t>987</t>
  </si>
  <si>
    <t>988</t>
  </si>
  <si>
    <t>989</t>
  </si>
  <si>
    <t>OPENINGS IN ONE BRICK WALLS CEMENT PLASTERED/TILED BOTH SIDES</t>
  </si>
  <si>
    <t>990</t>
  </si>
  <si>
    <t>991</t>
  </si>
  <si>
    <t>992</t>
  </si>
  <si>
    <t>993</t>
  </si>
  <si>
    <t>994</t>
  </si>
  <si>
    <t>995</t>
  </si>
  <si>
    <t>996</t>
  </si>
  <si>
    <t>997</t>
  </si>
  <si>
    <t>998</t>
  </si>
  <si>
    <t>999</t>
  </si>
  <si>
    <t>1000</t>
  </si>
  <si>
    <t>1001</t>
  </si>
  <si>
    <t>1002</t>
  </si>
  <si>
    <t>1003</t>
  </si>
  <si>
    <t>OPENINGS IN 280MM HOLLOW BRICK WALLS CEMENT PLASTERED/TILED BOTH SIDES</t>
  </si>
  <si>
    <t>1004</t>
  </si>
  <si>
    <t>1005</t>
  </si>
  <si>
    <t>1006</t>
  </si>
  <si>
    <t>1007</t>
  </si>
  <si>
    <t>1008</t>
  </si>
  <si>
    <t>1009</t>
  </si>
  <si>
    <t>1010</t>
  </si>
  <si>
    <t>1011</t>
  </si>
  <si>
    <t>1012</t>
  </si>
  <si>
    <t>1013</t>
  </si>
  <si>
    <t>1014</t>
  </si>
  <si>
    <t>1015</t>
  </si>
  <si>
    <t>1016</t>
  </si>
  <si>
    <t>1017</t>
  </si>
  <si>
    <t>OPENINGS IN HALF BRICK WALLS WITH FACE BRICK BOTH SIDES</t>
  </si>
  <si>
    <t>1018</t>
  </si>
  <si>
    <t>1019</t>
  </si>
  <si>
    <t>1020</t>
  </si>
  <si>
    <t>1021</t>
  </si>
  <si>
    <t>1022</t>
  </si>
  <si>
    <t>1023</t>
  </si>
  <si>
    <t>1024</t>
  </si>
  <si>
    <t>1025</t>
  </si>
  <si>
    <t>1026</t>
  </si>
  <si>
    <t>1027</t>
  </si>
  <si>
    <t>1028</t>
  </si>
  <si>
    <t>1029</t>
  </si>
  <si>
    <t>1030</t>
  </si>
  <si>
    <t>1031</t>
  </si>
  <si>
    <t>OPENINGS IN ONE BRICK WALLS WITH FACE BRICK ON BOTH SIDES</t>
  </si>
  <si>
    <t>1032</t>
  </si>
  <si>
    <t>1033</t>
  </si>
  <si>
    <t>1034</t>
  </si>
  <si>
    <t>1035</t>
  </si>
  <si>
    <t>1036</t>
  </si>
  <si>
    <t>1037</t>
  </si>
  <si>
    <t>1038</t>
  </si>
  <si>
    <t>1039</t>
  </si>
  <si>
    <t>1040</t>
  </si>
  <si>
    <t>1041</t>
  </si>
  <si>
    <t>1042</t>
  </si>
  <si>
    <t>1043</t>
  </si>
  <si>
    <t>1044</t>
  </si>
  <si>
    <t>1045</t>
  </si>
  <si>
    <t>OPENINGS IN 280MM HOLLOW BRICK WALLS WITH FACE BRICK ON BOTH SIDES</t>
  </si>
  <si>
    <t>1046</t>
  </si>
  <si>
    <t>1047</t>
  </si>
  <si>
    <t>1048</t>
  </si>
  <si>
    <t>1049</t>
  </si>
  <si>
    <t>1050</t>
  </si>
  <si>
    <t>1051</t>
  </si>
  <si>
    <t>1052</t>
  </si>
  <si>
    <t>1053</t>
  </si>
  <si>
    <t>1054</t>
  </si>
  <si>
    <t>1055</t>
  </si>
  <si>
    <t>1056</t>
  </si>
  <si>
    <t>1057</t>
  </si>
  <si>
    <t>1058</t>
  </si>
  <si>
    <t>1059</t>
  </si>
  <si>
    <t>OPENINGS IN HALF BRICK WALLS WITH FACE BRICK ONE SIDE AND CEMENT PLASTER/TILES ON OTHER SIDE</t>
  </si>
  <si>
    <t>1060</t>
  </si>
  <si>
    <t>1061</t>
  </si>
  <si>
    <t>1062</t>
  </si>
  <si>
    <t>1063</t>
  </si>
  <si>
    <t>1064</t>
  </si>
  <si>
    <t>1065</t>
  </si>
  <si>
    <t>1066</t>
  </si>
  <si>
    <t>1067</t>
  </si>
  <si>
    <t>1068</t>
  </si>
  <si>
    <t>1069</t>
  </si>
  <si>
    <t>1070</t>
  </si>
  <si>
    <t>1071</t>
  </si>
  <si>
    <t>1072</t>
  </si>
  <si>
    <t>1073</t>
  </si>
  <si>
    <t>OPENINGS IN ONE BRICK WALLS WITH FACE BRICK ONE SIDE AND CEMENT PLASTER/TILES ON OTHER SIDE</t>
  </si>
  <si>
    <t>1074</t>
  </si>
  <si>
    <t>1075</t>
  </si>
  <si>
    <t>1076</t>
  </si>
  <si>
    <t>1077</t>
  </si>
  <si>
    <t>1078</t>
  </si>
  <si>
    <t>1079</t>
  </si>
  <si>
    <t>1080</t>
  </si>
  <si>
    <t>1081</t>
  </si>
  <si>
    <t>1082</t>
  </si>
  <si>
    <t>1083</t>
  </si>
  <si>
    <t>1084</t>
  </si>
  <si>
    <t>1085</t>
  </si>
  <si>
    <t>1086</t>
  </si>
  <si>
    <t>1087</t>
  </si>
  <si>
    <t>OPENINGS IN 280MM HOLLOW BRICK WALLS WITH FACE BRICK ONE SIDE AND CEMENT PLASTER/TILES ON OTHER SIDE</t>
  </si>
  <si>
    <t>1088</t>
  </si>
  <si>
    <t>1089</t>
  </si>
  <si>
    <t>1090</t>
  </si>
  <si>
    <t>1091</t>
  </si>
  <si>
    <t>1092</t>
  </si>
  <si>
    <t>1093</t>
  </si>
  <si>
    <t>1094</t>
  </si>
  <si>
    <t>1095</t>
  </si>
  <si>
    <t>1096</t>
  </si>
  <si>
    <t>1097</t>
  </si>
  <si>
    <t>1098</t>
  </si>
  <si>
    <t>1099</t>
  </si>
  <si>
    <t>1100</t>
  </si>
  <si>
    <t>1101</t>
  </si>
  <si>
    <t>TAKE FROM STORE EXISTING WORK, OVERHAUL, SERVICE AND RE-INSTALL</t>
  </si>
  <si>
    <t>Build in timber/steel/aluminium windows, complete with and including integral subframes, cills, lintols, soffit linings, jamb linings, etc. in  brick wall (forming of new openings, altering of existing openings, new lintols, cills, waterproofing and wall finishes elsewhere measured)</t>
  </si>
  <si>
    <t>1102</t>
  </si>
  <si>
    <t>1103</t>
  </si>
  <si>
    <t>1104</t>
  </si>
  <si>
    <t>1105</t>
  </si>
  <si>
    <t>Steel/aluminium burglar proofing welded/pop-riveted/screw fixed/bolted to timber/steel/aluminium windows</t>
  </si>
  <si>
    <t>1106</t>
  </si>
  <si>
    <t>1107</t>
  </si>
  <si>
    <t>1108</t>
  </si>
  <si>
    <t>1109</t>
  </si>
  <si>
    <t>Soffit/face fixed wooden/bamboo/aluminium/polyester/cloth venetian/roller/vertical blinds screw-fixed/bolted to timber, plastered/tiled brick surfaces, fibre cement, gypsum board, etc.</t>
  </si>
  <si>
    <t>1110</t>
  </si>
  <si>
    <t>1111</t>
  </si>
  <si>
    <t>1112</t>
  </si>
  <si>
    <t>1113</t>
  </si>
  <si>
    <t>Soffit/face fixed timber/steel/aluminium/ pelmets, curtain rails, etc. from brick, concrete, cementitious surfaces, timber, fibre cement, etc., complete with and including all rails, etc. screw-fixed/bolted to timber, plastered/tiled brick surfaces, fibre cement, gypsum board, etc.</t>
  </si>
  <si>
    <t>1114</t>
  </si>
  <si>
    <t>1115</t>
  </si>
  <si>
    <t>1116</t>
  </si>
  <si>
    <t>Surface mounted/recessed metal/polypropylene door fittings screw-fixed/bolted to timber/steel/aluminium doors</t>
  </si>
  <si>
    <t>1117</t>
  </si>
  <si>
    <t>1118</t>
  </si>
  <si>
    <t>1119</t>
  </si>
  <si>
    <t>1120</t>
  </si>
  <si>
    <t>1121</t>
  </si>
  <si>
    <t>1122</t>
  </si>
  <si>
    <t>1123</t>
  </si>
  <si>
    <t>1124</t>
  </si>
  <si>
    <t>1125</t>
  </si>
  <si>
    <t>1126</t>
  </si>
  <si>
    <t>1127</t>
  </si>
  <si>
    <t>1128</t>
  </si>
  <si>
    <t>Cladding/lining screw-fixed/bolted/pop-riveted/glued to timber/steel/aluminium doors</t>
  </si>
  <si>
    <t>1129</t>
  </si>
  <si>
    <t>1130</t>
  </si>
  <si>
    <t>1131</t>
  </si>
  <si>
    <t>1132</t>
  </si>
  <si>
    <t>Solid timber or glazed timber/aluminium HINGED doors to existing/new hinges to timber or steel or aluminium frames (new hinges elsewhere measured)</t>
  </si>
  <si>
    <t>1133</t>
  </si>
  <si>
    <t>1134</t>
  </si>
  <si>
    <t>1135</t>
  </si>
  <si>
    <t>Solid timber or glazed timber/aluminium SLIDING doors on existing/new sliding gear, complete with and including existing frames, pelmets, etc. to timber, plastered/tiled brick/concrete surfaces, fibre cement, etc. (new sliding gear elsewhere measured)</t>
  </si>
  <si>
    <t>1136</t>
  </si>
  <si>
    <t>1137</t>
  </si>
  <si>
    <t>1138</t>
  </si>
  <si>
    <t>X-ray radiation shielded lead lined SLIDING doors (new sliding gear elsewhere measured)</t>
  </si>
  <si>
    <t>1139</t>
  </si>
  <si>
    <t>1140</t>
  </si>
  <si>
    <t>Slatted, chain-linked and the like steel roller shutter doors, complete with and including sliding gear, guides, tracks, etc.  to timber, plastered/tiled brick/concrete surfaces, fibre cement surfaces, etc.</t>
  </si>
  <si>
    <t>1141</t>
  </si>
  <si>
    <t>1142</t>
  </si>
  <si>
    <t>1143</t>
  </si>
  <si>
    <t>1144</t>
  </si>
  <si>
    <t>1145</t>
  </si>
  <si>
    <t>1146</t>
  </si>
  <si>
    <t>1147</t>
  </si>
  <si>
    <t>1148</t>
  </si>
  <si>
    <t>HINGED timber or steel gates to existing/new hinges to timber or steel frames (new hinges elsewhere measured)</t>
  </si>
  <si>
    <t>1149</t>
  </si>
  <si>
    <t>1150</t>
  </si>
  <si>
    <t>1151</t>
  </si>
  <si>
    <t>1152</t>
  </si>
  <si>
    <t>Steel security screen complete with and including gates bolted to brickwork, concrete, fibre cement/timber partitioning, etc.</t>
  </si>
  <si>
    <t>1153</t>
  </si>
  <si>
    <t>1154</t>
  </si>
  <si>
    <t>1155</t>
  </si>
  <si>
    <t>1156</t>
  </si>
  <si>
    <t>1157</t>
  </si>
  <si>
    <t>1158</t>
  </si>
  <si>
    <t>1159</t>
  </si>
  <si>
    <t>1160</t>
  </si>
  <si>
    <t>Timber, PVC, rubber, metal, etc. wall finish accessories screw-fixed/bolted/glued to timber, concrete, brick, cement screeds or other cementitious surfaces, tiles, etc.</t>
  </si>
  <si>
    <t>1161</t>
  </si>
  <si>
    <t>Acrylic/ceramic/stainless steel sanitary fittings to cement screeded and/or tiled floors, plastered and/or tiled walls, concrete and/or post-formed timber and/or granite and/or marble tops, including connection to water supply and waste pipes and making good existing floor and wall structures (new floor and wall finishes elsewhere measured)</t>
  </si>
  <si>
    <t>1162</t>
  </si>
  <si>
    <t>1163</t>
  </si>
  <si>
    <t>1164</t>
  </si>
  <si>
    <t>1165</t>
  </si>
  <si>
    <t>1166</t>
  </si>
  <si>
    <t>1167</t>
  </si>
  <si>
    <t>1168</t>
  </si>
  <si>
    <t>Geysers, hot water cylinders, hydro boils, etc. complete with and including valves, tray, overflow pipe, etc., including connection to electrical and water supply and making good existing wall structures (new wall finishes elsewhere measured)</t>
  </si>
  <si>
    <t>1169</t>
  </si>
  <si>
    <t>1170</t>
  </si>
  <si>
    <t>1171</t>
  </si>
  <si>
    <t>1172</t>
  </si>
  <si>
    <t>1173</t>
  </si>
  <si>
    <t>Taps, stop cocks, valves, etc. to existing/new sanitary fittings, including connection to water supply</t>
  </si>
  <si>
    <t>1174</t>
  </si>
  <si>
    <t>1175</t>
  </si>
  <si>
    <t>1176</t>
  </si>
  <si>
    <t>1177</t>
  </si>
  <si>
    <t>1178</t>
  </si>
  <si>
    <t>1179</t>
  </si>
  <si>
    <t>Taps, stop cocks, valves, etc., to brick walls, fibre cement cladded/gypsum cladded partitioning, including connection to water supply (chasing and wall finishes elsewhere measured)</t>
  </si>
  <si>
    <t>1180</t>
  </si>
  <si>
    <t>1181</t>
  </si>
  <si>
    <t>1182</t>
  </si>
  <si>
    <t>1183</t>
  </si>
  <si>
    <t>1184</t>
  </si>
  <si>
    <t>1185</t>
  </si>
  <si>
    <t>1186</t>
  </si>
  <si>
    <t>1187</t>
  </si>
  <si>
    <t>1188</t>
  </si>
  <si>
    <t>1189</t>
  </si>
  <si>
    <t>Wooden/acrylic/metal/ceramic bathroom fittings screw-fixed to plastered/tiled brick/concrete walls and/or fibre cement/gypsum board/timber cladded partitioning, including making good existing floor and wall structures (new floor and wall finishes elsewhere measured)</t>
  </si>
  <si>
    <t>1190</t>
  </si>
  <si>
    <t>1191</t>
  </si>
  <si>
    <t>Shower cubicles, etc. secured to plastered/tiled brick/concrete walls and/or fibre cement cladded partitioning, including making good existing floor and wall structures (new floor and wall finishes elsewhere measured)</t>
  </si>
  <si>
    <t>1192</t>
  </si>
  <si>
    <t>1193</t>
  </si>
  <si>
    <t>1194</t>
  </si>
  <si>
    <t>Surface mounted timber/metal balustrading, not exceeding 1.50 metre high, secured to fibre cement, timber, concrete, brick, plastered, tiled or other cementitious surfaces</t>
  </si>
  <si>
    <t>DECANTING</t>
  </si>
  <si>
    <t>Allow for moving and temporary storage of furniture and equipment, including taking down pin boards, posters, etc. and on completion of work in the designated area all furniture, equipment, pin boards, posters, etc. must be put back in its original position</t>
  </si>
  <si>
    <t>1195</t>
  </si>
  <si>
    <t>Office, reception, etc., 3 meter x 4 meter x 3 meter high</t>
  </si>
  <si>
    <t>BILL NO. 2</t>
  </si>
  <si>
    <t>EARTHWORKS</t>
  </si>
  <si>
    <t>EXCAVATION, FILLING, ETC.</t>
  </si>
  <si>
    <t>EXCAVATIONS</t>
  </si>
  <si>
    <t>Open face excavation in earth over sloping site</t>
  </si>
  <si>
    <t>Open face excavation</t>
  </si>
  <si>
    <t>Excavation in earth not exceeding 2m deep</t>
  </si>
  <si>
    <t>Trenches</t>
  </si>
  <si>
    <t>Holes</t>
  </si>
  <si>
    <t>Reduced levels under floors, slabs, etc.</t>
  </si>
  <si>
    <t>Trenches under existing concrete strip footings, bases, beams, etc. for underpinning</t>
  </si>
  <si>
    <t>Extra over trench and hole excavations in earth for excavation in</t>
  </si>
  <si>
    <t>Soft rock</t>
  </si>
  <si>
    <t>Hard rock</t>
  </si>
  <si>
    <t>Extra over trench and hole excavations in earth for breaking up and removing</t>
  </si>
  <si>
    <t>Brickwork</t>
  </si>
  <si>
    <t>Unreinforced concrete</t>
  </si>
  <si>
    <t>Reinforced concrete</t>
  </si>
  <si>
    <t>Back excavation of vertical sides of excavation in earth or compacted filling for working space including backfilling compacted to 95% Mod AASHTO density in layers not exceeding 150mm thick</t>
  </si>
  <si>
    <t>Not exceeding 500mm for placing and removing formwork to walls, etc. against excavated face</t>
  </si>
  <si>
    <t>Exceeding 500mm and not exceeding 1,5 meter for placing and removing formwork to walls, etc. against excavated face</t>
  </si>
  <si>
    <t>Exceeding 1,5 meter and not exceeding 3 meter for placing and removing formwork to walls, etc. against excavated face</t>
  </si>
  <si>
    <t>Extra over all excavations for carting away</t>
  </si>
  <si>
    <t>Surplus material from excavations and/or stock piles on site to a dumping site to be located by the contractor</t>
  </si>
  <si>
    <t>Extra over all excavations for spreading and levelling of excavated material</t>
  </si>
  <si>
    <t>Spread and level excavated material over site</t>
  </si>
  <si>
    <t>Risk of collapse of excavations</t>
  </si>
  <si>
    <t>Sides of trench and hole excavations not exceeding 1,5m deep</t>
  </si>
  <si>
    <t>Sides of trench and hole excavations exceeding 1,5m deep</t>
  </si>
  <si>
    <t>Keeping excavations free of water</t>
  </si>
  <si>
    <t>Keeping excavations free of all water other than subterranean water</t>
  </si>
  <si>
    <t>FILLING</t>
  </si>
  <si>
    <t>Earth filling obtained from the excavations and/or prescribed stock piles on site (not compacted)</t>
  </si>
  <si>
    <t>Under floors, steps, pavings, etc.</t>
  </si>
  <si>
    <t>Backfilling to trenches, holes, etc.</t>
  </si>
  <si>
    <t>Earth filling obtained from the excavations and/or prescribed stock piles on site, compacted to 90% ModAASHTO in layers not exceeding 150mm thick</t>
  </si>
  <si>
    <t>Earth filling obtained from the excavations and/or prescribed stock piles on site, compacted to 95% ModAASHTO in layers not exceeding 150mm thick</t>
  </si>
  <si>
    <t>Filling of gravel-soil material (G7) supplied by the contractor, compacted to 95% Mod AASHTO density in layers not exceeding 150mm thick</t>
  </si>
  <si>
    <t>Filling of natural gravel material (G5) supplied by the contractor, compacted to 98% Mod AASHTO density in layers not exceeding 150mm thick</t>
  </si>
  <si>
    <t>Compaction of natural or excavated ground surface, including scarifying for a depth of 200mm, breaking down oversize material, adding suitable material where necessary and compacting to 95% Mod AASHTO density</t>
  </si>
  <si>
    <t>Under floors, paving, etc.</t>
  </si>
  <si>
    <t>Prescribed density tests on filling</t>
  </si>
  <si>
    <t>"Modified AASHTO Density" test</t>
  </si>
  <si>
    <t>WEED KILLERS, INSECTICIDES, ETC</t>
  </si>
  <si>
    <t>Termite proofing treatment of chlordane or aldrin type in accordance with SANS 5859</t>
  </si>
  <si>
    <t>Under floors etc, including forming and poisoning shallow furrows against foundation walls etc, filling in furrows and ramming.</t>
  </si>
  <si>
    <t>Bottoms and sides of trenches, bases, etc.</t>
  </si>
  <si>
    <t>BILL NO. 3</t>
  </si>
  <si>
    <t>CONCRETE, FORMWORK AND REINFORCEMENT</t>
  </si>
  <si>
    <t>CONCRETE</t>
  </si>
  <si>
    <t>UNREINFORCED CONCRETE</t>
  </si>
  <si>
    <t>20MPa/19mm concrete</t>
  </si>
  <si>
    <t>Surface beds cast in panels</t>
  </si>
  <si>
    <t>Ramps cast in panels</t>
  </si>
  <si>
    <t>Steps, plinths, platforms, etc.</t>
  </si>
  <si>
    <t>25MPa/19mm concrete</t>
  </si>
  <si>
    <t>UNREINFORCED CONCRETE CAST AGAINST EXCAVATED SURFACES</t>
  </si>
  <si>
    <t>15MPa/19mm concrete</t>
  </si>
  <si>
    <t>Blinding</t>
  </si>
  <si>
    <t>Strip footings</t>
  </si>
  <si>
    <t>Bases</t>
  </si>
  <si>
    <t>Underpinning</t>
  </si>
  <si>
    <t>REINFORCED CONCRETE</t>
  </si>
  <si>
    <t>Vanity slabs, plinths, etc.</t>
  </si>
  <si>
    <t>Slabs including down stand and inverted beams</t>
  </si>
  <si>
    <t>Beams and isolated beams</t>
  </si>
  <si>
    <t>Stairs including landings, down stand and inverted beams</t>
  </si>
  <si>
    <t>Walls in foundations</t>
  </si>
  <si>
    <t>Walls</t>
  </si>
  <si>
    <t>Columns in foundations</t>
  </si>
  <si>
    <t>REINFORCED CONCRETE CAST AGAINST EXCAVATED SURFACES</t>
  </si>
  <si>
    <t>Foundation beams</t>
  </si>
  <si>
    <t>Bottoms and sides of floor ducts</t>
  </si>
  <si>
    <t>30MPa/19mm concrete</t>
  </si>
  <si>
    <t>QUICK/RAPID-SET REINFORCED CONCRETE</t>
  </si>
  <si>
    <t>COMPRESSIVE STRENGTH (mPa) TESTS BY AN APPROPRIATE CERTIFIED LABORATORY</t>
  </si>
  <si>
    <t>Set of three in-situ concrete test cubes, each size 150 x 150 x 150mm, including testing</t>
  </si>
  <si>
    <t>Sets</t>
  </si>
  <si>
    <t>Testing of core-drilled concrete sample (core drilling elsewhere measured)</t>
  </si>
  <si>
    <t>CONCRETE SUNDRIES</t>
  </si>
  <si>
    <t>Finishing top surfaces of concrete smooth with a wood / steel float</t>
  </si>
  <si>
    <t>Surface beds, slabs, etc.</t>
  </si>
  <si>
    <t>Surface beds, slabs, etc. to falls</t>
  </si>
  <si>
    <t>Surface beds, slabs, etc. to falls and currents</t>
  </si>
  <si>
    <t>Finishing top surfaces of concrete smooth with a power float (no curing or hardeners added)</t>
  </si>
  <si>
    <t>Curing surfaces of concrete with and including "abe duracure SBC", "Sika Antisol-15" or similar approved solvent-based liquid membrane-forming curing compound</t>
  </si>
  <si>
    <t>Harden exposed surface of concrete with and including "SikaCureHard-24" or similar approved sodium silicate clear surface hardener to withstand LIGHT TO MODERATE abrasion resistance</t>
  </si>
  <si>
    <t>Finishing top of exposed concrete surfaces smooth with a power float, including hardening of exposed concrete surfaces with and including "abe abecron LA" or similar approved non-metallic dry-shake cementitious surface hardener to withstand LIGHT TO MODERATE abrasion resistance</t>
  </si>
  <si>
    <t xml:space="preserve">Finishing top of exposed concrete surfaces smooth with a power float, including hardening of exposed concrete surfaces with and including "abe abeplate", "Sikafloor 3 Quartz Top" or similar approved iron-armed/mineral dry-shake cementitious surface hardener to withstand MODERATE abrasion resistance </t>
  </si>
  <si>
    <t xml:space="preserve">Finishing top of exposed concrete surfaces smooth with a power float, including hardening of exposed concrete surfaces with and including "abe abeplate" or similar approved iron-armed dry-shake cementitious surface hardener to withstand HEAVY abrasion resistance </t>
  </si>
  <si>
    <t>Finishing top of exposed concrete surfaces smooth with a power float, including hardening of exposed concrete surfaces with and including "abe abeplate" or similar approved iron-armed dry-shake cementitious surface hardener to withstand CONCENTRATED TRAFFIC abrasion resistance</t>
  </si>
  <si>
    <t>Wire brushing of concrete surfaces to expose aggregate</t>
  </si>
  <si>
    <t>Sides of walls, columns, beams, etc.</t>
  </si>
  <si>
    <t>Soffits of slabs, beams, etc.</t>
  </si>
  <si>
    <t>Core drilling in reinforced concrete</t>
  </si>
  <si>
    <t>Hole, not exceeding 50mm diameter x not exceeding 100mm deep</t>
  </si>
  <si>
    <t>Hole, not exceeding 50mm diameter x exceeding 100mm deep and not exceeding 200mm deep</t>
  </si>
  <si>
    <t>Hole, not exceeding 50mm diameter x exceeding 200mm deep and not exceeding 300mm deep</t>
  </si>
  <si>
    <t>Hole, exceeding 50mm diameter and not exceeding 100mm x not exceeding 100mm deep</t>
  </si>
  <si>
    <t>Hole, exceeding 50mm diameter and not exceeding 100mm x exceeding 100mm deep and not exceeding 200mm deep</t>
  </si>
  <si>
    <t>Hole, exceeding 50mm diameter and not exceeding 100mm x exceeding 200mm deep and not exceeding 300mm deep</t>
  </si>
  <si>
    <t>Hole, exceeding 100mm diameter and not exceeding 150mm x not exceeding 100mm deep</t>
  </si>
  <si>
    <t>Hole, exceeding 100mm diameter and not exceeding 150mm x exceeding 100mm deep and not exceeding 200mm deep</t>
  </si>
  <si>
    <t>Hole, exceeding 100mm diameter and not exceeding 150mm x exceeding 200mm deep and not exceeding 300mm deep</t>
  </si>
  <si>
    <t>30MPa non-shrink grout</t>
  </si>
  <si>
    <t>Bedding approximately 50mm thick under 300 x 300mm base plate including chamfered edges all round (base plate elsewhere measured)</t>
  </si>
  <si>
    <t>FORMWORK</t>
  </si>
  <si>
    <t>ROUGH FORMWORK (DEGREE OF ACCURACY II)</t>
  </si>
  <si>
    <t>Rough formwork to sides</t>
  </si>
  <si>
    <t>One side of wall, not exceeding 3.5 meter high above bearing level, in foundations  (other face against excavated or existing surfaces)</t>
  </si>
  <si>
    <t>Walls, not exceeding 3.5 meter high above bearing level, in foundations</t>
  </si>
  <si>
    <t>Walls not exceeding 3.5 meter above bearing level</t>
  </si>
  <si>
    <t>Walls exceeding 3.5 meter and not exceeding 5 meter above bearing level</t>
  </si>
  <si>
    <t>Inner face of shaft walls</t>
  </si>
  <si>
    <t>One side of rectangular column, not exceeding 3.5 meter high above bearing level, in foundations  (other face against excavated or existing surfaces)</t>
  </si>
  <si>
    <t>Rectangular columns, not exceeding 3.5 meter high above bearing level, in foundations</t>
  </si>
  <si>
    <t>Rectangular columns not exceeding 3.5 meter above bearing level</t>
  </si>
  <si>
    <t>Rectangular columns exceeding 3.5 meter and not exceeding 5 meter above bearing level</t>
  </si>
  <si>
    <t>Inverted beams</t>
  </si>
  <si>
    <t>Edges exceeding 300mm high</t>
  </si>
  <si>
    <t>Sloping and stepped outer edges of stairs not exceeding 300mm high extreme</t>
  </si>
  <si>
    <t>Edges, risers, ends and reveals not exceeding 300mm high or wide</t>
  </si>
  <si>
    <t>Rough formwork to soffits</t>
  </si>
  <si>
    <t>Landings</t>
  </si>
  <si>
    <t>Slabs exceeding 1,5 meter and not exceeding 3,5 meter high above bearing level</t>
  </si>
  <si>
    <t>Slabs exceeding 3,5 meter and not exceeding 5 meter high above bearing level</t>
  </si>
  <si>
    <t>Vanity slabs, cupboard slabs, cover slabs, etc. not exceeding 1.5 meter high above bearing level</t>
  </si>
  <si>
    <t>Slabs exceeding 1,5 meter and not exceeding 3,5 meter high above sloping bearing level</t>
  </si>
  <si>
    <t>Slabs exceeding 3,5 meter and not exceeding 5 meter high above sloping bearing level</t>
  </si>
  <si>
    <t>Vanity slabs, cupboard slabs, cover slabs, etc. not exceeding 1.5 meter high above sloping bearing level</t>
  </si>
  <si>
    <t>Slabs exceeding 1,5 meter and not exceeding 3,5 meter high above stepped bearing level</t>
  </si>
  <si>
    <t>Slabs exceeding 3,5 meter and not exceeding 5 meter high above stepped bearing level</t>
  </si>
  <si>
    <t>Vanity slabs, cupboard slabs, cover slabs, etc. not exceeding 1.5 meter high above stepped bearing level</t>
  </si>
  <si>
    <t>Rough formwork to RAKING soffits</t>
  </si>
  <si>
    <t>Stairs</t>
  </si>
  <si>
    <t>Rough formwork to sides and soffits</t>
  </si>
  <si>
    <t>Beams exceeding 1,5 meter and not exceeding 3,5 meter high above bearing level</t>
  </si>
  <si>
    <t>Beams exceeding 3,5 meter and not exceeding 5 meter high above bearing level</t>
  </si>
  <si>
    <t>Beams exceeding 1,5 meter and not exceeding 3,5 meter high above sloping bearing level</t>
  </si>
  <si>
    <t>Beams exceeding 3,5 meter and not exceeding 5 meter high above sloping bearing level</t>
  </si>
  <si>
    <t>Beams exceeding 1,5 meter and not exceeding 3,5 meter high above stepped bearing level</t>
  </si>
  <si>
    <t>Beams exceeding 3,5 meter and not exceeding 5 meter high above stepped bearing level</t>
  </si>
  <si>
    <t>Beams exceeding 1,5 meter and not exceeding 3,5 meter high above isolated beam as bearing level</t>
  </si>
  <si>
    <t>Beams exceeding 3,5 meter and not exceeding 5 meter high above isolated beam as bearing level</t>
  </si>
  <si>
    <t>SMOOTH FORMWORK (DEGREE OF ACCURACY II)</t>
  </si>
  <si>
    <t>Smooth formwork to sides</t>
  </si>
  <si>
    <t>Smooth formwork to circular columns</t>
  </si>
  <si>
    <t>300mm Diameter column 3 meter high</t>
  </si>
  <si>
    <t>Smooth formwork to soffits</t>
  </si>
  <si>
    <t>Smooth formwork to RAKING soffits</t>
  </si>
  <si>
    <t>Smooth formwork to sides and soffits</t>
  </si>
  <si>
    <t>PROJECTIONS, GROOVES, ETC.</t>
  </si>
  <si>
    <t>Boxing in rough formwork to form</t>
  </si>
  <si>
    <t>25 x 25mm Chamfered corners</t>
  </si>
  <si>
    <t>10mm Diameter groove to soffit of slabs, beams, etc.</t>
  </si>
  <si>
    <t>100mm Wide x 100mm deep rebate to bottom or top edge of slabs, beams, etc.</t>
  </si>
  <si>
    <t>Boxing out rough formwork to form</t>
  </si>
  <si>
    <t xml:space="preserve">120mm Wide x 100mm high projection to bottom or top edge of slabs, beams, etc. </t>
  </si>
  <si>
    <t>Boxing in smooth formwork to form</t>
  </si>
  <si>
    <t>Boxing out smooth formwork to form</t>
  </si>
  <si>
    <t>OPENINGS</t>
  </si>
  <si>
    <t>Rough formwork to form</t>
  </si>
  <si>
    <t>Opening not exceeding 1 meter girth through slabs not exceeding 300mm thick</t>
  </si>
  <si>
    <t>Opening exceeding 1 meter not exceeding 2 meter girth through slabs not exceeding 300mm thick</t>
  </si>
  <si>
    <t>Opening not exceeding 1 meter girth through walls or beams not exceeding 300mm thick</t>
  </si>
  <si>
    <t>Opening exceeding 1 meter and not exceeding 2 meter girth through walls or beams not exceeding 300mm thick</t>
  </si>
  <si>
    <t>MOVEMENT JOINTS, ETC.</t>
  </si>
  <si>
    <t>"Sondor Jointex" or similar approved expansion joints formed of polyethylene joint former</t>
  </si>
  <si>
    <t>Joints exceeding 300mm high</t>
  </si>
  <si>
    <t>10mm Joints not exceeding 300mm high</t>
  </si>
  <si>
    <t>Take off and remove hinged temporary blocking piece from joint forming material to receive polyurethane sealant (elsewhere measured)</t>
  </si>
  <si>
    <t>Slip joints between horizontal concrete and brick surfaces formed of two layers of 375 micron black polyethylene membrane well lapped at joints</t>
  </si>
  <si>
    <t>Joints exceeding 300mm wide</t>
  </si>
  <si>
    <t>Joins not exceeding 300mm wide</t>
  </si>
  <si>
    <t>Saw cut joint in reinforced concrete surface beds, slabs, etc.</t>
  </si>
  <si>
    <t>3mm Wide x 10mm deep horizontal or vertical joint in top of concrete surface beds, ramps, etc.</t>
  </si>
  <si>
    <t>3mm Wide x 25mm deep horizontal or vertical joint in top of concrete surface beds, ramps, etc.</t>
  </si>
  <si>
    <t>6mm Wide x 10mm deep horizontal or vertical joint in top of concrete surface beds, ramps, etc.</t>
  </si>
  <si>
    <t>6mm Wide x 25mm deep horizontal or vertical joint in top of concrete surface beds, ramps, etc.</t>
  </si>
  <si>
    <t>10mm Wide x 25mm deep horizontal or vertical joint in top of concrete surface beds, ramps, etc.</t>
  </si>
  <si>
    <t>Joggle construction joints in concrete slabs, surface beds, etc., including cement slurry to one face:</t>
  </si>
  <si>
    <t>Joggle joint comprising of 30mm wide x 30mm high projection along side of one slab or surface bed and 30mm high x 30mm deep groove along side of adjacent slab or surface bed; slab or surface bed not exceeding 300mmm thick</t>
  </si>
  <si>
    <t>REINFORCEMENT</t>
  </si>
  <si>
    <t>Mild steel reinforcement to structural concrete work</t>
  </si>
  <si>
    <t>8mm Diameter bars</t>
  </si>
  <si>
    <t>t</t>
  </si>
  <si>
    <t>10mm Diameter bars</t>
  </si>
  <si>
    <t>12mm Diameter bars</t>
  </si>
  <si>
    <t>40mm Diameter bars</t>
  </si>
  <si>
    <t>High tensile steel reinforcement to structural concrete work</t>
  </si>
  <si>
    <t>16mm Diameter bars</t>
  </si>
  <si>
    <t>Fabric reinforcement</t>
  </si>
  <si>
    <t>Type 193 fabric reinforcement in concrete surface beds, slabs, etc.</t>
  </si>
  <si>
    <t>Type 245 fabric reinforcement in concrete surface beds, slabs, etc.</t>
  </si>
  <si>
    <t>Type 395 fabric reinforcement in concrete surface beds, slabs, etc.</t>
  </si>
  <si>
    <t>Type 888 fabric reinforcement in concrete surface beds, slabs, etc.</t>
  </si>
  <si>
    <t>BILL NO. 4</t>
  </si>
  <si>
    <t>PRECAST CONCRETE</t>
  </si>
  <si>
    <t>WINDOW CILLS</t>
  </si>
  <si>
    <t>25mPa window cills finished smooth on exposed surfaces, bedded solid in and including 3:1 cement mortar and joints neatly pointed</t>
  </si>
  <si>
    <t>Sloping window sill, 180mm wide x 40mm thick at back and 25mm thick at front, set flat</t>
  </si>
  <si>
    <t>BILL NO. 5</t>
  </si>
  <si>
    <t>MASONRY</t>
  </si>
  <si>
    <t>BRICKWORK</t>
  </si>
  <si>
    <t>WALLS, ETC.</t>
  </si>
  <si>
    <t>Brickwork of NFX bricks (14 MPa nominal compressive strength) in class II mortar:</t>
  </si>
  <si>
    <t>Piers</t>
  </si>
  <si>
    <t>Piers in foundations</t>
  </si>
  <si>
    <t>Half brick walls in foundations</t>
  </si>
  <si>
    <t>Half brick walls against existing surfaces</t>
  </si>
  <si>
    <t>Half brick walls against existing surfaces in foundations</t>
  </si>
  <si>
    <t>Half brick linings to concrete</t>
  </si>
  <si>
    <t>Half brick linings to concrete in foundations</t>
  </si>
  <si>
    <t>One brick walls in foundations</t>
  </si>
  <si>
    <t>One brick walls against existing surfaces</t>
  </si>
  <si>
    <t>One brick walls against existing surfaces in foundations</t>
  </si>
  <si>
    <t>One brick linings to concrete</t>
  </si>
  <si>
    <t>One brick linings to concrete in foundations</t>
  </si>
  <si>
    <t>280mm Hollow walls of two half brick skins including wire ties and 60mm cavity filled solid with and including 15mPa/19mm stone unreinforced concrete</t>
  </si>
  <si>
    <t>280mm Hollow walls of two half brick skins including wire ties and 60mm cavity filled solid with and including 15mPa/19mm stone unreinforced concrete in foundations</t>
  </si>
  <si>
    <t>330mm Hollow walls of two half brick skins including wire ties and 110mm cavity filled solid with and including 15mPa/19mm stone unreinforced concrete</t>
  </si>
  <si>
    <t>330mm Hollow walls of two half brick skins including wire ties and 110mm cavity filled solid with and including 15mPa/19mm stone unreinforced concrete in foundations</t>
  </si>
  <si>
    <t>Brickwork of NFP bricks in class II mortar</t>
  </si>
  <si>
    <t>Half brick walls in beamfilling</t>
  </si>
  <si>
    <t>280mm Hollow walls of two half brick skins including wire ties</t>
  </si>
  <si>
    <t>330mm Hollow walls of two half brick skins including wire ties</t>
  </si>
  <si>
    <t>Half brick kerbs 85mm high</t>
  </si>
  <si>
    <t>Half brick kerbs 170mm high</t>
  </si>
  <si>
    <t>BRICKWORK SUNDRIES</t>
  </si>
  <si>
    <t>Extra over brickwork for building brickwork to a fair face with recessed horizontal and vertical joints</t>
  </si>
  <si>
    <t>Linings</t>
  </si>
  <si>
    <t>Beamfilling</t>
  </si>
  <si>
    <t>Brick-on-edge header course lintels one course high, pointed on one face</t>
  </si>
  <si>
    <t>Brick-on-edge header course lintels one course high, pointed on soffit and one face</t>
  </si>
  <si>
    <t>Brick-on-edge header course lintels one course high, pointed on soffit and both faces</t>
  </si>
  <si>
    <t>Toothing and bonding</t>
  </si>
  <si>
    <t>Cutting toothings and bonding new brickwork to existing</t>
  </si>
  <si>
    <t>Mortar fillets in cavities</t>
  </si>
  <si>
    <t>Splayed mortar fillet one course high in 60mm cavity</t>
  </si>
  <si>
    <t>Closing cavities</t>
  </si>
  <si>
    <t>Closing 60mm cavity of hollow wall vertically with brickwork half brick wide</t>
  </si>
  <si>
    <t>Closing 60mm cavity of hollow wall horizontally with one course of brickwork</t>
  </si>
  <si>
    <t>Closing 60mm cavity at raking top of hollow wall with two courses of brickwork</t>
  </si>
  <si>
    <t>On brick walls, piers, etc.</t>
  </si>
  <si>
    <t>10mm Joint between vertical brick surfaces</t>
  </si>
  <si>
    <t>10mm Joint built in vertically between brick skins</t>
  </si>
  <si>
    <t>10mm Joint between vertical brick surfaces not exceeding 300mm</t>
  </si>
  <si>
    <t>Rake out 10mm joint 10mm deep to receive joint filler and sealant (elsewhere measured)</t>
  </si>
  <si>
    <t xml:space="preserve">Expansion joints formed of bitumen impregnated soft board </t>
  </si>
  <si>
    <t>2mm Thick galvanised steel brick reinforcement</t>
  </si>
  <si>
    <t>75mm Wide reinforcement built in horizontally</t>
  </si>
  <si>
    <t>150mm Wide reinforcement built in horizontally</t>
  </si>
  <si>
    <t>Pre-stressed fabricated lintels</t>
  </si>
  <si>
    <t>110 x 75mm Lintels in lengths not exceeding 3m</t>
  </si>
  <si>
    <t>110 x 75mm Lintels in lengths exceeding 3m and not exceeding 4.5m</t>
  </si>
  <si>
    <t>150 x 70mm Lintels in lengths not exceeding 3m</t>
  </si>
  <si>
    <t>150 x 75mm Lintels in lengths exceeding 3m and not exceeding 4.5m</t>
  </si>
  <si>
    <t>Turning pieces</t>
  </si>
  <si>
    <t>110mm Wide turning piece to lintels, etc.</t>
  </si>
  <si>
    <t>220mm Wide turning piece to lintels, etc.</t>
  </si>
  <si>
    <t>280mm Wide turning piece to lintels etc.</t>
  </si>
  <si>
    <t>330mm Wide turning piece to lintels etc.</t>
  </si>
  <si>
    <t>Galvanised hoop iron cramps, ties, etc.</t>
  </si>
  <si>
    <t>30mm Wide x 1,6mm thick cramp, 500mm long, with one end fixed to wood and other end built into brickwork</t>
  </si>
  <si>
    <t>30mm Wide x 1,6mm thick wall tie, 500mm long, with one end shot pinned to concrete and other end built into brickwork</t>
  </si>
  <si>
    <t>30mm Wide x 1,6mm thick roof tie, 1,5m long with one end fixed to timber and other end built into brickwork</t>
  </si>
  <si>
    <t>Mesh reinforcement</t>
  </si>
  <si>
    <t>Type 245  mesh reinforcement vertically between brick skins</t>
  </si>
  <si>
    <t>Type 289 fabric reinforcement vertically between brick skins</t>
  </si>
  <si>
    <t>Type 617 mesh reinforcement vertically between brick skins</t>
  </si>
  <si>
    <t>Air bricks etc.</t>
  </si>
  <si>
    <t>Concrete vermin proof air brick, 220mm long x 152mm high x 42mm thick, fitted with and including mosquito gauze to inner face</t>
  </si>
  <si>
    <t>FACE BRICKWORK</t>
  </si>
  <si>
    <t>Extra over brickwork for face brickwork, in stretcher bond, pointed with recessed horizontal and vertical joints</t>
  </si>
  <si>
    <t>FACE BRICKWORK SUNDRIES</t>
  </si>
  <si>
    <t>Fair cutting to face brickwork</t>
  </si>
  <si>
    <t>Forming toothings and bonding new face brickwork to existing</t>
  </si>
  <si>
    <t>Fair raking cutting</t>
  </si>
  <si>
    <t>Fair cutting to form squint quoins and birds mouth angles</t>
  </si>
  <si>
    <t xml:space="preserve">Fair cutting and fitting around pipe not exceeding 100mm diameter </t>
  </si>
  <si>
    <t>Fair cutting and fitting around pipe exceeding 100mm and not exceeding 200mm diameter</t>
  </si>
  <si>
    <t>Brick-on-edge header course (roller course) copings, sills, etc. pointed with recessed horizontal and vertical joints</t>
  </si>
  <si>
    <t>Coping to top of half brick wall</t>
  </si>
  <si>
    <t>Coping to top of one brick wall</t>
  </si>
  <si>
    <t>Coping to raking top of one brick wall</t>
  </si>
  <si>
    <t>Coping to top of half brick x one brick pier</t>
  </si>
  <si>
    <t>Coping to top of one brick x one brick pier</t>
  </si>
  <si>
    <t>150mm Wide sill set sloping and slightly projecting</t>
  </si>
  <si>
    <t>220mm Wide sills set sloping and slightly projecting</t>
  </si>
  <si>
    <t>150mm Wide sill set flat and slightly projecting</t>
  </si>
  <si>
    <t>220mm Wide sills set flat and slightly projecting</t>
  </si>
  <si>
    <t>Brick-on-end header course (soldier course) copings, sills, etc., pointed with recessed horizontal and vertical joints</t>
  </si>
  <si>
    <t>STONEWORK</t>
  </si>
  <si>
    <t>COUNTER TOPS, ETC.</t>
  </si>
  <si>
    <t>Granite with polished finish (colour:White) in worktops and counter tops secured on top of timber bearers and/or timber cupboards (timber bearers and cupboards elsewhere measured)</t>
  </si>
  <si>
    <t>32mm Thick work top and/or counter top, 600mm wide</t>
  </si>
  <si>
    <t>Granite with polished finish (colour:White) in worktops and counter tops secured on top of steel frame (steel frame elsewhere measured)</t>
  </si>
  <si>
    <t>Granite with polished finish (colour:White) in worktops and counter tops bedded in and including 3:1 cement mortar on top of brick walls (elsewhere measured)</t>
  </si>
  <si>
    <t>32mm Thick x 75mm high skirting</t>
  </si>
  <si>
    <t>Formed and polished edges to 32mm thick granite tops</t>
  </si>
  <si>
    <t>45 Degree, bevelled edge with slightly rounded corners</t>
  </si>
  <si>
    <t>90 Degree (square) edge with slightly rounded corners</t>
  </si>
  <si>
    <t>Form holes in 32 mm thick granite tops</t>
  </si>
  <si>
    <t>Hole to suit single bowl lay-in sink, size 500mm wide x 900mm long</t>
  </si>
  <si>
    <t>Hole to suit double bowl lay-in sink, size 500mm wide x 1500mm long</t>
  </si>
  <si>
    <t>BILL NO. 6</t>
  </si>
  <si>
    <t>WATERPROOFING</t>
  </si>
  <si>
    <t>DAMP-PROOFING AND WATERPROOFING OF WALLS, FLOORS AND ROOFS</t>
  </si>
  <si>
    <t xml:space="preserve">MEMBRANES AND SHEETING </t>
  </si>
  <si>
    <t>One layer of 375 micron black polyethylene membrane well lapped at joints and intersections and bedded and joined in cement mortar</t>
  </si>
  <si>
    <t>In walls</t>
  </si>
  <si>
    <t>One layer of 250 micron green polyethylene waterproof sheeting sealed at laps with pressure sensitive type</t>
  </si>
  <si>
    <t>Under surface beds, slabs, etc.</t>
  </si>
  <si>
    <t>PRIMING COATS</t>
  </si>
  <si>
    <t>One coat "Sikalastic-560" or similar approved polyurethane modified acrylic waterborne liquid waterproofing diluted as per manufacturer's instructions</t>
  </si>
  <si>
    <t>On clay brick, cement brick, concrete, stone and cementitious surfaces in walls, piers, columns, linings, claddings, etc.</t>
  </si>
  <si>
    <t>On concrete and cementitious surfaces in roofs and turn-ups/turn-downs exceeding 300mm girth</t>
  </si>
  <si>
    <t>On fibre cement surfaces in walls, piers, columns, linings, claddings, etc.</t>
  </si>
  <si>
    <t>On fibre cement surfaces in roofs</t>
  </si>
  <si>
    <t>On wooden surfaces in roofs, decks, etc.</t>
  </si>
  <si>
    <t>One coat "abeproof acrylic primer" or "abe hydroproof" or "abe  super laycryl" or "Waterproofing Centre Acrylic Primer" or similar approved water-based acrylic primer, diluted as per manufacturer's instructions</t>
  </si>
  <si>
    <t>On metal surfaces in walls, piers, columns, linings, claddings, etc.</t>
  </si>
  <si>
    <t>On metal surfaces in roofs, flashings, etc.</t>
  </si>
  <si>
    <t xml:space="preserve">One coat "Sikalastic Metal Primer" or "abe 4-metal primer" or similar approved anti-corrosive metal primer </t>
  </si>
  <si>
    <t xml:space="preserve">One coat "Sika BlackSeal Primer" or "abe bitu.prime" or "Waterproofing Centre Bitumen Primer" or "Waterproofing Centre Primer D" or "Waterproofing Centre Neoprene Primer" or similar approved bitumen primer </t>
  </si>
  <si>
    <t xml:space="preserve">One coat "Sika BlackSeal Lastic" or "abe super laykold" or similar approved rubberised bituminous waterproofing, diluted as per manufacturer's instruction </t>
  </si>
  <si>
    <t>SILANE/SILOXANE, ACRYLIC, RUBBER AND BITUMEN BASED LIQUID WATERPROOFING</t>
  </si>
  <si>
    <t xml:space="preserve">Two coats "Sikagard-703W" or "abe dura.sil SH" or "abe wallseal" or " Alcolin NC120" or "Flowcrete Weather-guard" or "Duram Aquapel" or similar approved silane/siloxane based water repellent </t>
  </si>
  <si>
    <t>On clay brick, cement brick, concrete, cementitious surfaces, etc. surfaces in walls, piers, columns, linings, claddings, etc.</t>
  </si>
  <si>
    <t>On natural stone, lime sandstone, marble, granite, calcium silicate, kiln masonry, terrazzo, etc. surfaces in walls, piers, columns, linings, claddings, etc.</t>
  </si>
  <si>
    <t xml:space="preserve">On fibre cement surfaces in walls, piers, columns, linings, claddings, etc. </t>
  </si>
  <si>
    <t>Three coats "Sika Sealoflex Professional" or "Waterproofing Centre Geoflex" or similar approved fibre reinforced acrylic-based waterproofing (Priming coat(s), if applicable, elsewhere measured)</t>
  </si>
  <si>
    <t>On concrete and cementitious surfaces in roofs and turn-ups/turn-downs</t>
  </si>
  <si>
    <t xml:space="preserve">Two coats "Sika BlackSeal Brick" or "abe brixeal" or "Alcolin Bitumen Brick Sealer" or similar approved bitumen emulsion waterproofing </t>
  </si>
  <si>
    <t>Three coats "Waterproofing Centre Roofseal" or similar approved bitumen emulsion waterproofing</t>
  </si>
  <si>
    <t>Three coats "Sika BlackSeal Lastic" or "abe super laykold" or similar approved rubberised bituminous waterproofing (Priming coat(s) where applicable elsewhere measured)</t>
  </si>
  <si>
    <t>Two coats "abe PU liquid rubber" or similar approved polyurethane liquid rubber waterproofing (Priming coat(s), if applicable, elsewhere measured)</t>
  </si>
  <si>
    <t>POLYESTER, GLASS FIBRE MEMBRANES/MATTS EMBEDDED IN LIQUID WATERPROOFING</t>
  </si>
  <si>
    <t xml:space="preserve">Non-woven polyester membrane embedded in and including three coats "Sika RainTite" or "abe hydroproof" or "abe super laycryl" or similar approved acrylic emulsion waterproofing (Priming coat(s), if applicable, elsewhere measured)   </t>
  </si>
  <si>
    <t>On clay brick, cement brick, concrete, stone and cementitious surfaces in walls, piers, columns, linings, claddings, etc. not exceeding 300mm girth</t>
  </si>
  <si>
    <t>On concrete and cementitious surfaces in roofs, turn-ups/turn-downs, etc. not exceeding 300mm girth</t>
  </si>
  <si>
    <t>On fibre cement surfaces in walls, piers, columns, linings, claddings, etc. not exceeding 300mm girth</t>
  </si>
  <si>
    <t>On fibre cement surfaces in roofs not exceeding 300mm girth</t>
  </si>
  <si>
    <t>On wooden surfaces in roofs, decks, etc. not exceeding 300mm girth</t>
  </si>
  <si>
    <t>On metal surfaces in walls, piers, columns, linings, claddings, etc. not exceeding 300mm girth</t>
  </si>
  <si>
    <t>On metal surfaces in roofs not exceeding 300mm girth</t>
  </si>
  <si>
    <t xml:space="preserve">"Sika Reemat Premium" or "Waterproofing Centre Fibremesh" or similar approved glass fibre reinforced membrane/mat embedded in and including three coats "Sikalastic-560" or "Waterproofing Centre Geoflex" or similar approved polyurethane modified acrylic waterborne liquid waterproofing (Priming coat(s), if  applicable, elsewhere measured) </t>
  </si>
  <si>
    <t>On metal surfaces in roofs, flashings, etc. not exceeding 300mm girth, etc.</t>
  </si>
  <si>
    <t>Non-woven polyester membrane embedded in and including three coats "Sika BlackSeal Lastic" or "abe super laykold" or similar approved rubberised bitumen emulsion waterproofing (Priming coat(s), if applicable, elsewhere measured)</t>
  </si>
  <si>
    <t>"Waterproofing Centre Fibremesh" or similar approved glass fibre membrane embedded in and including three coats "Waterproofing Centre Bitumen Mastic sealant" or similar approved bitumen emulsion waterproofing (Priming coat(s), if applicable, elsewhere measured)</t>
  </si>
  <si>
    <t>Single door floor cupboard, size overall 557mm wide x 580mm deep x 868mm high from top of floor finish to underside of granite top (elsewhere measured); cupboard fitted with one shelf</t>
  </si>
  <si>
    <t>CEMENTITIOUS WATERPROOFING</t>
  </si>
  <si>
    <t>Two layers/coats "SikaTop Seal-107 ZA" or "abe waterproofing slurry" or "abe duraslurry" or "Waterproofing Centre Hydroflex" or similar approved cementitious waterproofing slurry (Priming coat(s), if applicable, elsewhere measured)</t>
  </si>
  <si>
    <t>On concrete and cementitious surfaces in floors</t>
  </si>
  <si>
    <t>Two layerscoats "Sikalastic-152" or similar approved cementitious fibre-reinforced cementitious waterproofing (Priming coat(s), if applicable, elsewhere measured)</t>
  </si>
  <si>
    <t>GLASS FIBRE MEMBRANES / MATTS EMBEDDED IN CEMENTITIOUS SLURRY</t>
  </si>
  <si>
    <t>"abeflex" or similar approved glass fibre reinforced mat embedded in and including three coats "abe duraflex" or similar approved cementitious waterproofing slurry (Priming coat(s), if applicable, elsewhere measured)</t>
  </si>
  <si>
    <t>SELF-ADHESIVE WATERPROOFING</t>
  </si>
  <si>
    <t>"Waterproofing Centre Uniflash" or similar approved self-adhesive geofabric membrane, including "Waterproofing Centre Primer D" or similar approved primer</t>
  </si>
  <si>
    <t>On clay brick, cement brick, concrete, stone, cementitious, metal and timber surfaces in walls, piers, columns, linings, claddings, etc.</t>
  </si>
  <si>
    <t xml:space="preserve">On clay brick, cement brick, concrete, stone, cementitious, metal and timber surfaces in walls, piers, columns, linings, claddings, etc. not exceeding 300mm girth </t>
  </si>
  <si>
    <t>On concrete and cementitious surfaces in roofs, including turn-ups/turn-downs not exceeding 300mm girth</t>
  </si>
  <si>
    <t>On concrete and cementitious surfaces in roofs, turn-ups/turn-downs, etc. not exceeding 300mm girth in roofs</t>
  </si>
  <si>
    <t>"Derbigum DB300" or similar approved self-adhesive polyethylene and bitumen laminated membrane, including "Waterproofing Centre Neoprene primer" or similar approved primer</t>
  </si>
  <si>
    <t>"Derbigum Unithene DB530" or similar approved self-adhesive woven polypropylene and bitumen membrane, including "Waterproofing Centre Primer D" or similar approved primer</t>
  </si>
  <si>
    <t>"Waterproofing Centre Tilesafe Original" or similar approved self-adhesive bitumen membrane suitable for tiling, including "Waterproofing Centre Primer D" or similar approved primer</t>
  </si>
  <si>
    <t>On concrete and cementitious surfaces in floors, including turn-ups/turn-downs not exceeding 300mm girth</t>
  </si>
  <si>
    <t>On concrete and cementitious surfaces in floors, turn-ups/turn-downs, etc. not exceeding 300mm girth in floors</t>
  </si>
  <si>
    <t>"Waterproofing Centre Tilesafe Reinforced" or similar approved self-adhesive woven glass fibre  reinforced bitumen membrane suitable for tiling, including "Waterproofing Centre Primer D" or similar approved primer</t>
  </si>
  <si>
    <t>"Waterproofing Centre Sylbond F150" or similar approved self-adhesive non-woven polyester membrane, including "Waterproofing Centre Primer D" or similar approved primer and two coats acrylic emulsion waterproofing</t>
  </si>
  <si>
    <t>"Waterproofing Centre Sylbond F150" or similar approved self-adhesive non-woven polyester membrane, including "Waterproofing Centre Primer D" or similar approved primer and two coats bitumen emulsion waterproofing</t>
  </si>
  <si>
    <t>"Waterproofing Centre Sylbond F150" or similar approved self-adhesive non-woven polyester membrane, including "Waterproofing Centre Primer D" or similar approved primer and two coats cementitious slurry</t>
  </si>
  <si>
    <t>"Waterproofing Centre Uniflash with Tails" or similar approved self-adhesive woven polyester membrane, including "Waterproofing Centre Primer D" or similar approved primer</t>
  </si>
  <si>
    <t>TORCH-ON BITUMEN WATERPROOFING</t>
  </si>
  <si>
    <t xml:space="preserve">"Sika Index VIS Polyester" or "Derbigum UniTorch 3E/4E" or similar approved bitumen waterproofing membrane comprising of "non-woven" fibreglass reinforced polyester fabric, including "Sika BlackSeal Prime" or "Waterproofing Centre Bitumen Primer" or similar approved bitumen primer </t>
  </si>
  <si>
    <t>3mm Thick on clay brick, cement brick, concrete, stone, cementitious, metal and timber surfaces in walls, piers, columns, linings, claddings, etc.</t>
  </si>
  <si>
    <t xml:space="preserve">3mm Thick on clay brick, cement brick, concrete, stone, cementitious, metal and timber surfaces in walls, piers, columns, linings, claddings, etc. not exceeding 300mm girth </t>
  </si>
  <si>
    <t>3mm Thick on concrete and cementitious surfaces in roofs, including turn-ups/turn-downs not exceeding 300mm girth</t>
  </si>
  <si>
    <t>3mm Thick on concrete and cementitious surfaces in roofs, turn-ups/turn-downs, etc. not exceeding 300mm girth in roofs</t>
  </si>
  <si>
    <t>4mm Thick on clay brick, cement brick, concrete, stone, cementitious, metal and timber surfaces in walls, piers, columns, linings, claddings, etc.</t>
  </si>
  <si>
    <t>4mm Thick on clay brick, cement brick, concrete, stone, cementitious, metal and timber surfaces in walls, piers, columns, linings, claddings, etc. not exceeding 300mm girth</t>
  </si>
  <si>
    <t>4mm Thick on concrete and cementitious surfaces in roofs, including turn-ups/turn-downs not exceeding 300mm girth</t>
  </si>
  <si>
    <t>4mm Thick on concrete and cementitious surfaces in roofs, turn-ups/turn-downs, etc. not exceeding 300mm girth in roofs</t>
  </si>
  <si>
    <t>"abe torch-on 4mm" or similar approved bitumen waterproofing membrane comprising of "non-woven" fibreglass reinforced polyester fabric and upper face of membrane covered with self-protected hot bonded pressed slate/sand granules, including "abe bitu.prime" or similar approved  bitumen primer</t>
  </si>
  <si>
    <t xml:space="preserve">"abedex unigum Mineral Slate" or "abedex V-SR" or similar approved bitumen waterproofing membrane comprising of "non-woven" polyester fabric and upper face of membrane covered with self-protected hot bonded pressed slate/sand granules, including "abe bitu.prime" or similar approved bitumen primer </t>
  </si>
  <si>
    <t xml:space="preserve">"Sika Index Topgum Biarmato" or "Derbigum SP3, SP4, SP5" or similar approved bitumen waterproofing membrane comprising of "non-woven" polyester fabric and fibre glass mat, including "Sika BlackSeal Primer" or "Waterproofing Centre Bitumen Primer" or similar approved bitumen primer </t>
  </si>
  <si>
    <t xml:space="preserve">4mm Thick on clay brick, cement brick, concrete, stone, cementitious, metal and timber surfaces in walls, piers, columns, linings, claddings, etc. not exceeding 300mm girth </t>
  </si>
  <si>
    <t>5mm Thick on clay brick, cement brick, concrete, stone, cementitious, metal and timber surfaces in walls, piers, columns, linings, claddings, etc.</t>
  </si>
  <si>
    <t>5mm Thick on clay brick, cement brick, concrete, stone, cementitious, metal and timber surfaces in walls, piers, columns, linings, claddings, etc. not exceeding 300mm girth</t>
  </si>
  <si>
    <t>5mm Thick on concrete and cementitious surfaces in roofs, including turn-ups/turn-downs not exceeding 300mm girth</t>
  </si>
  <si>
    <t>5mm Thick on concrete and cementitious surfaces in roofs, turn-ups/turn-downs, etc. not exceeding 300mm girth in roofs</t>
  </si>
  <si>
    <t xml:space="preserve">Dress torch-on waterproofing around full bores, pipes, columns, etc. not exceeding 150mm diameter or 500mm girth </t>
  </si>
  <si>
    <t>Dress torch-on waterproofing around full bores, pipes, columns, etc. exceeding 150mm diameter or 500mm girth and not exceeding 300mm diameter or 1 metre girth</t>
  </si>
  <si>
    <t xml:space="preserve">"Sika Index Mineral Topgum Polyester" or "abedex unigum Dual Reinforced" or similar approved bitumen waterproofing membrane comprising of "non-woven" polyester fabric and fibre glass mat and upper face of membrane covered with self-protected hot bonded pressed slate/sand granules, including "Sika BlackSeal Primer" or "abe bitu.prime" or similar approved bitumen primer </t>
  </si>
  <si>
    <t>SEALING TAPES, STRIPS, ETC.</t>
  </si>
  <si>
    <t xml:space="preserve">"Sika MultiSeal Tape" or "abe super laykold tape" or "Alcolin Peel 'n Seal" or similar approved self-adhesive, UV-resistant, weatherproof, bituminous sealing tape with aluminium film on upper side, suitable for paint, on concrete, brick, cement plaster, other cementitious surfaces, metal surfaces, fibre cement surfaces, wooden surfaces </t>
  </si>
  <si>
    <t>150mm Wide bandage to seal edges, cracks, minor damages, etc. in concrete, brick, cement plaster, other cementitious surfaces, metal surfaces, fibre cement surfaces, wooden surfaces, bitumen surfaces, etc. in floors, walls, roofs, etc.</t>
  </si>
  <si>
    <t>"abe bituseal plastic" or similar approved hydrocarbon solvent-borne bituminous mastic, including "abe bitu.prime" or similar approved bituminous primer, on concrete, brick, cement plaster, other cementitious surfaces, fibre cement surfaces, wooden surfaces, bitumen surfaces</t>
  </si>
  <si>
    <t>"abe bituseal plastic" or similar approved hydrocarbon solvent-borne bituminous mastic, including "abe bitu.prime" or similar approved bituminous primer on bitumen surfaces and "abe 4-metal primer" or similar approved water-based acrylic resin metal etch primer, on bitumen and metal surfaces</t>
  </si>
  <si>
    <t>Self-adhesive DOUBLE-SIDED mastic sealing tape, including primer  ("Waterproofing Centre Mastic Sealing Tape + Waterproofing Centre Primer D"</t>
  </si>
  <si>
    <t>PROTECTIVE STONE DRESSING</t>
  </si>
  <si>
    <t>50mm Thick clean crushed stone dressing free of contaminants waterproofing to flat roofs</t>
  </si>
  <si>
    <t>PROTECTIVE MEMBRANES</t>
  </si>
  <si>
    <t xml:space="preserve">"Waterproofing Centre InterDek" or similar approved slipsheet membrane comprising of polyester reinforced bitumen </t>
  </si>
  <si>
    <t>PROTECTIVE COATINGS</t>
  </si>
  <si>
    <t>Three coats "Sikalastic-560" or similar approved highly elastic, UV-resistant, polyurethane modified acrylic waterborne liquid waterproofing</t>
  </si>
  <si>
    <t>On concrete and cementitious surfaces in roofs</t>
  </si>
  <si>
    <t>Three coats "Sikalastic-560" or similar approved highly elastic, UV-resistant, polyurethane modified acrylic waterborne liquid waterproofing, including "Sikalastic Metal Primer" or similar approved anti-corrosive primer</t>
  </si>
  <si>
    <t>On bituminous surfaces in roofs, etc.</t>
  </si>
  <si>
    <t>On metal roofs, flashings, etc.</t>
  </si>
  <si>
    <t>On metal pipes, rails, etc. not exceeding 300mm girth</t>
  </si>
  <si>
    <t xml:space="preserve">Two coats "Sika Blackseal Silvercoat" or "abe silvakote" or "Waterproofing Centre Roofcote" or similar approved UV-resistant bituminous aluminium paint </t>
  </si>
  <si>
    <t>On bitumen waterproofing on walls, roofs, etc.</t>
  </si>
  <si>
    <t>JOINT SEALANTS</t>
  </si>
  <si>
    <t>POLYETHYLENE SEALANTS</t>
  </si>
  <si>
    <t>"Sondor Cordex" or similar approved polyethylene foam sealant backing cord</t>
  </si>
  <si>
    <t>Vertical joints, horizontal joints to top surfaces and/or horizontal joints to soffits, 3mm wide x 10mm deep</t>
  </si>
  <si>
    <t>Vertical joints, horizontal joints to top surfaces and/or horizontal joints to soffits, 3mm wide x 25mm deep</t>
  </si>
  <si>
    <t>Vertical joints, horizontal joints to top surfaces and/or horizontal joints to soffits, 6mm wide x 10mm deep</t>
  </si>
  <si>
    <t>Vertical joints, horizontal joints to top surfaces and/or horizontal joints to soffits, 6mm wide x 25mm deep</t>
  </si>
  <si>
    <t>Vertical joints, horizontal joints to top surfaces and/or horizontal joints to soffits, 10mm wide x 10mm deep</t>
  </si>
  <si>
    <t>Vertical joints, horizontal joints to top surfaces and/or horizontal joints to soffits, 10mm wide x 25mm deep</t>
  </si>
  <si>
    <t>POLYURETHANE SEALANTS</t>
  </si>
  <si>
    <t>"Sondor Lapseal" or similar approved self-adhesive polyurethane foam sealing strips</t>
  </si>
  <si>
    <t xml:space="preserve">5 x 9mm Strip over joints, gaps, etc. on FLAT metal and polycarbonate surfaces in roofs, claddings, etc. </t>
  </si>
  <si>
    <t>5 x 9mm Strip over joints, gaps, etc. on CORRUGATED profiled metal and polycarbonate surfaces in roofs, claddings, etc. (measured on flat; no allowance in quantities for profiling of surface)</t>
  </si>
  <si>
    <t>5 x 9mm Strip over joints, gaps, etc. on IBR profiled metal and polycarbonate surfaces in roofs, claddings, etc. (measured on flat; no allowance in quantities for profiling of surface)</t>
  </si>
  <si>
    <t>5 x 9mm Strip over joints, gaps, etc. on RIBBED (i.e. KLIPLOK) profiled metal and polycarbonate surfaces in roofs, claddings, etc. (measured on flat; no allowance in quantities for profiling of surface)</t>
  </si>
  <si>
    <t xml:space="preserve">10 x 20mm Strip over joints, gaps, etc. on FLAT fibre cement surfaces in roofs, claddings, etc. </t>
  </si>
  <si>
    <t>10 x 20mm Strip over joints, gaps, etc. on CORRUGATED (Bigsix) profiled fibre cement surfaces in roofs, claddings, etc. (measured on flat; no allowance in quantities for profiling of surface)</t>
  </si>
  <si>
    <t>"Sikaflex -Construction" or similar approved elastic polyurethane adhesive and joint sealant, including "Sika Primer-3 N" or similar approved solvent-based epoxy resin compound primer, in and/or between adjacent surfaces of concrete, brick, clay, cement plaster, other cementitious surfaces, ceramic, wood metal, glass, fibre cement</t>
  </si>
  <si>
    <t>"Sikaflex -11FC+" or "Sikaflex -11F Purform" or similar approved elastic polyurethane adhesive and joint sealant, including "Sika Primer-3 N" or similar approved solvent-based epoxy resin compound primer, in and/or between adjacent surfaces of concrete, brick, clay, cement plaster, other cementitious surfaces, ceramic, wood metal, glass, fibre cement, PVC</t>
  </si>
  <si>
    <t>Joints around window frames, door frames, etc.</t>
  </si>
  <si>
    <t>"SikaFlex 112 Crystal Clear" or similar approved clear elastic polyurethane adhesive and joint sealant, including "Sika Primer-3 N" or similar approved solvent-based epoxy resin compound primer, in and/or between adjacent surfaces of concrete, brick, clay, cement plaster, other cementitious surfaces, ceramic, wood metal, glass, fibre cement, PVC</t>
  </si>
  <si>
    <t>"Sikaflex PRO-3" or similar approved high-performance elastic polyurethane joint sealant, including "Sika Primer-3N" or similar approved solvent-based epoxy resin compound primer, in and/or between adjacent surfaces of concrete, brick, clay, cement plaster and other cementitious surfaces</t>
  </si>
  <si>
    <t>ACRYLIC, SILICONE AND SILANE SEALANTS</t>
  </si>
  <si>
    <t>"Sikacryl S" or similar approved acrylic silicone joint sealant in and/or between adjacent surfaces of concrete, brick, clay, cement plaster, other cementitious surfaces, ceramic, wood metal, glass, fibre cement, PVC, plastics</t>
  </si>
  <si>
    <t>Joints around sanitary fittings, joinery fittings, works tops, etc.</t>
  </si>
  <si>
    <t>"Sikasil C" or similar approved alcoxy silicone joint sealant, including "Sika Primer-3N" or similar approved solvent-based epoxy resin compound primer, in and/or between adjacent surfaces of concrete, brick, clay, cement plaster, other cementitious surfaces, ceramic, wood metal, glass, fibre cement, PVC, plastics</t>
  </si>
  <si>
    <t>"Sika Sanisil" or similar approved fungus-resistant, mildew-resistant acetoxy silicone joint sealant, including "Sika Primer-3N" or similar approved solvent-based epoxy resin compound primer, in and/or between adjacent surfaces of concrete, brick, clay, cement plaster, other cementitious surfaces, ceramic, wood metal, glass, fibre cement, PVC, plastics</t>
  </si>
  <si>
    <t>"SikaFlex 113 Rapid Cure" or "Sikaflex 118 Extreme Grab" or similar approved fast curing silane terminated polymer adhesive and joint sealant, including "Sika Primer-3N" or similar approved solvent-based epoxy resin compound primer, in and/or between adjacent surfaces of concrete, brick, clay, cement plaster, other cementitious surfaces, ceramic, wood metal, glass, fibre cement, PVC</t>
  </si>
  <si>
    <t>TORCH-ON SEALANTS</t>
  </si>
  <si>
    <t>"Waterproofing Centre Neodyl" or similar approved torch-on, synthetic rubber joint bridging membrane</t>
  </si>
  <si>
    <t>Over joints in concrete, brick, cement screeds or other cementitious surfaces</t>
  </si>
  <si>
    <t>BILL NO. 7</t>
  </si>
  <si>
    <t>ROOF COVERINGS, CLADDINGS, ETC.</t>
  </si>
  <si>
    <t>SLATES, TILES AND SHINGLES</t>
  </si>
  <si>
    <t>CONCRETE ROOF TILES AND ACCESSORIES</t>
  </si>
  <si>
    <t>420 x 332mm "BMI Coverland", "Marley" or similar approved concrete roof tiles in approved colour, secured to EXISTING 38 x 38mm sawn softwood battens spaced at approximately 320mm centres</t>
  </si>
  <si>
    <t>Roof covering with pitch not exceeding 25 degrees</t>
  </si>
  <si>
    <t>Roof covering with 30 degree pitch</t>
  </si>
  <si>
    <t>Roof covering with pitch not exceeding 25 degrees, in patches</t>
  </si>
  <si>
    <t>Roof covering with 30 degree pitch, in patches</t>
  </si>
  <si>
    <t>Extra over roof covering for double course at eaves</t>
  </si>
  <si>
    <t>Extra over roof covering for double course at eaves, in patches</t>
  </si>
  <si>
    <t>420 x 332mm "BMI Coverland", "Marley" or similar approved concrete roof tiles in approved colour, secured to and including NEW 38 x 38mm sawn softwood (grade 5) battens spaced at approximately 320mm centres (tile underlay/membrane elsewhere measured)</t>
  </si>
  <si>
    <t>Extra over roof covering for double course at eaves, including 38 x 50mm tilting sawn softwood batten at eaves</t>
  </si>
  <si>
    <t>"BMI Coverland", "Marley" or similar approved concrete roof tile accessories mechanically fixed (dry ridge system) with and including non-ventilated/ventilated ridge rolls, ridge trees, ridge clips and kro clips</t>
  </si>
  <si>
    <t>Tapered ridge/hip</t>
  </si>
  <si>
    <t>Tapered ridge/hip in patches</t>
  </si>
  <si>
    <t>Tapered hip starter tile</t>
  </si>
  <si>
    <t>"BMI Coverland", "Marley" or similar approved concrete roof tile accessories bedded solid in and including colour pigmented 3:1 cement mortar, including ponting</t>
  </si>
  <si>
    <t>Tapered ridge in patches</t>
  </si>
  <si>
    <t>CLAY ROOF TILES</t>
  </si>
  <si>
    <t>410 x 240mm "Italcotto Marseilles" or similar approved clay roof tiles in approved colour, secured to EXISTING 38 x 38mm sawn softwood battens spaced at approximately 350mm centres</t>
  </si>
  <si>
    <t>FIBRE CEMENT ROOF SLATES</t>
  </si>
  <si>
    <t>406mm Wide x 610mm long x 7mm thick "Nutec" or similar approved fibre cement roof slates secure to EXISTING timber battens spaced at approximately 250mm centres</t>
  </si>
  <si>
    <t>Extra over roof covering for starter course at eaves, in patches</t>
  </si>
  <si>
    <t>"Boston" ridge formed of an including two rows of slates laid parallel to each other, overlapping at the ridge/hip with every alternate course overlapping in the opposite direction, in patches</t>
  </si>
  <si>
    <t>STONE ROOF SLATES</t>
  </si>
  <si>
    <t>400 x 280mm Conventional stone roofing slates, approximately 250mm wide x 460mm long x 10mm thick, secured to EXISTING 38 x 38mm sawn softwood battens spaced at approximately 100mm centres</t>
  </si>
  <si>
    <t>PROFILED METAL SHEETING AND ACCESSORIES</t>
  </si>
  <si>
    <t>CORRUGATED ROOF SHEETING (PIERCED FIXED SHEETING)</t>
  </si>
  <si>
    <t>0.58mm Thick corrugated GALVANISED Z275 sheets secured to existing and/or new timber/steel purlins (new timber/steel purlins elsewhere measured)</t>
  </si>
  <si>
    <t>Roof covering with pitch not exceeding 25 degrees in patches</t>
  </si>
  <si>
    <t>Roof covering with 30 degree pitch in patches</t>
  </si>
  <si>
    <t xml:space="preserve">Extra over roof covering not exceeding 25 degree pitch for 450mm radius bull nose (lip down) along edge </t>
  </si>
  <si>
    <t xml:space="preserve">Extra over roof covering with 30 degree pitch for 450mm radius bull nose (lip down) along edge </t>
  </si>
  <si>
    <t xml:space="preserve">Extra over roof covering not exceeding 25 degree pitch for 450mm radius bull nose (lip up) along edge </t>
  </si>
  <si>
    <t xml:space="preserve">Extra over roof covering with 30 degree pitch for 450mm radius bull nose (lip up) along edge </t>
  </si>
  <si>
    <t>Side cladding</t>
  </si>
  <si>
    <t>Side cladding in patches</t>
  </si>
  <si>
    <t>Ridge/Hip cap, 462mm girth</t>
  </si>
  <si>
    <t>Ridge/hip cap, 462mm girth, in patches</t>
  </si>
  <si>
    <t>Roll top ridge/hip, 462mm girth</t>
  </si>
  <si>
    <t>Roll top ridge/hip, 462mm girth, in patches</t>
  </si>
  <si>
    <t>Gable/barge flashing, 462mm girth</t>
  </si>
  <si>
    <t>Gable/barge flashing, 462mm girth, in patches</t>
  </si>
  <si>
    <t>Internal corner flashing, 462mm girth</t>
  </si>
  <si>
    <t>Internal corner flashing, 462mm girth, in patches</t>
  </si>
  <si>
    <t>External corner flashing, 462mm girth</t>
  </si>
  <si>
    <t>External corner flashing, 462mm girth, in patches</t>
  </si>
  <si>
    <t>Headwall flashing, 308mm girth</t>
  </si>
  <si>
    <t>Headwall flashing, 308mm girth, in patches</t>
  </si>
  <si>
    <t xml:space="preserve">Side wall flashing, 308mm girth </t>
  </si>
  <si>
    <t>Side wall flashing, 308mm girth, in patches</t>
  </si>
  <si>
    <t>Apex flashing, 462mm girth</t>
  </si>
  <si>
    <t>Apex flashing, 462mm girth, in patches</t>
  </si>
  <si>
    <t>Counter flashing, 154mm girth</t>
  </si>
  <si>
    <t>Counter flashing, 154mm girth, in patches</t>
  </si>
  <si>
    <t>Valley, 462mm girth</t>
  </si>
  <si>
    <t>Roll top valley, 462mm girth</t>
  </si>
  <si>
    <t>Valley gutter, 616mm girth</t>
  </si>
  <si>
    <t>0.53mm Thick corrugated Zincalume AZ150 sheets secured to existing and/or new timber/steel purlins (new timber/steel purlins elsewhere measured)</t>
  </si>
  <si>
    <t>0.53mm Thick corrugated ZincAL AZ150 sheets secured to existing and/or new timber/steel purlins (new timber/steel purlins elsewhere measured)</t>
  </si>
  <si>
    <t>0.58mm Thick corrugated Chromadek Z200 sheets secured to existing and/or new timber/steel purlins (new timber/steel purlins elsewhere measured) (Chromadek one side)</t>
  </si>
  <si>
    <t>0.53mm Thick corrugated Colorbond AZ150 sheets secured to existing and/or new timber/steel purlins (new timber/steel purlins elsewhere measured) (Colorbond one side)</t>
  </si>
  <si>
    <t>0.53mm Thick corrugated Colorplus AZ150 sheets secured to existing and/or new timber/steel purlins (new timber/steel purlins elsewhere measured) (Colorplus one side)</t>
  </si>
  <si>
    <t>TROUGHED ROOF SHEETING (PIERCED FIXED SHEETING)</t>
  </si>
  <si>
    <t>0.58mm Thick IBR686 troughed galvanised Z275 sheets secured to existing and/or new timber/steel purlins (new timber/steel purlins elsewhere measured)</t>
  </si>
  <si>
    <t>Drip flashing, 154mm girth</t>
  </si>
  <si>
    <t>Drip flashing, 154mm girth, in patches</t>
  </si>
  <si>
    <t>Door jamb flashing, 154mm girth</t>
  </si>
  <si>
    <t>Door jamb flashing, 154mm girth, in patches</t>
  </si>
  <si>
    <t>Window jamb flashing, 154mm girth</t>
  </si>
  <si>
    <t>Window jamb flashing, 154mm girth, in patches</t>
  </si>
  <si>
    <t>Sill flashing, 154mm girth</t>
  </si>
  <si>
    <t>Sill flashing, 154mm girth, in patches</t>
  </si>
  <si>
    <t>0.53mm Thick IBR686 troughed Zincalume AZ150 sheets secured to existing and/or new timber/steel purlins (new timber/steel purlins elsewhere measured)</t>
  </si>
  <si>
    <t>0.53mm Thick IBR686 troughed ZincAL AZ150 sheets secured to existing and/or new timber/steel purlins (new timber/steel purlins elsewhere measured)</t>
  </si>
  <si>
    <t>0.58mm Thick IBR686 troughed Chromadek Z200 sheets secured to existing and/or new timber/steel purlins (new timber/steel purlins elsewhere measured) (Chromadek one side)</t>
  </si>
  <si>
    <t>0.53mm Thick IBR686 troughed Colorbond AZ150 sheets secured to existing and/or new timber/steel purlins (new timber/steel purlins elsewhere measured) (Colorbond one side)</t>
  </si>
  <si>
    <t>0.53mm Thick IBR686 troughed Colorplus AZ150 sheets secured to existing and/or new timber/steel purlins (new timber/steel purlins elsewhere measured) (Colorplus one side)</t>
  </si>
  <si>
    <t>RIBBED ROOF SHEETING (CONCEALED FIXED SHEETING)</t>
  </si>
  <si>
    <t>0.58mm Thick "KLIP-LOK 406" or similar approved ribbed galvanised Z275 sheets secured to existing and/or new timber/steel purlins (new timber/steel purlins elsewhere measured)</t>
  </si>
  <si>
    <t xml:space="preserve">Extra over roof covering not exceeding 25 degree pitch for 450mm radius bull nose along edge </t>
  </si>
  <si>
    <t xml:space="preserve">Extra over roof covering with 30 degree pitch for 450mm radius bull nose along edge </t>
  </si>
  <si>
    <t>Extra over roof covering not exceeding 25 degree pitch for 130-degree crank</t>
  </si>
  <si>
    <t>Extra over roof covering with 30 degree pitch for 130-degree crank</t>
  </si>
  <si>
    <t>Ridge/Hip cap, 550mm girth</t>
  </si>
  <si>
    <t>Ridge/hip cap, 550mm girth, in patches</t>
  </si>
  <si>
    <t>Gable/barge flashing, 550mm girth</t>
  </si>
  <si>
    <t>Gable/barge flashing, 550mm girth, in patches</t>
  </si>
  <si>
    <t>Internal corner flashing, 550mm girth</t>
  </si>
  <si>
    <t>Internal corner flashing, 550mm girth, in patches</t>
  </si>
  <si>
    <t>External corner flashing, 550mm girth</t>
  </si>
  <si>
    <t>External corner flashing, 550mm girth, in patches</t>
  </si>
  <si>
    <t>Headwall flashing, 375mm girth</t>
  </si>
  <si>
    <t>Headwall flashing, 375mm girth, in patches</t>
  </si>
  <si>
    <t xml:space="preserve">Side wall flashing, 375mm girth </t>
  </si>
  <si>
    <t>Side wall flashing, 375mm girth, in patches</t>
  </si>
  <si>
    <t>Apex flashing, 550mm girth</t>
  </si>
  <si>
    <t>Apex flashing, 550mm girth, in patches</t>
  </si>
  <si>
    <t>Counter flashing, 185mm girth</t>
  </si>
  <si>
    <t>Counter flashing, 185mm girth, in patches</t>
  </si>
  <si>
    <t>Valley gutter, 610mm girth</t>
  </si>
  <si>
    <t>Drip flashing, 231mm girth</t>
  </si>
  <si>
    <t>Drip flashing, 231mm girth, in patches</t>
  </si>
  <si>
    <t>Door jamb flashing, 308mm girth</t>
  </si>
  <si>
    <t>Door jamb flashing, 308mm girth, in patches</t>
  </si>
  <si>
    <t>Window jamb flashing, 308mm girth</t>
  </si>
  <si>
    <t>Window jamb flashing, 308mm girth, in patches</t>
  </si>
  <si>
    <t>Sill flashing, 185mm girth</t>
  </si>
  <si>
    <t>Sill flashing, 185mm girth, in patches</t>
  </si>
  <si>
    <t>0.53mm Thick "KLIP-LOK 406" or similar approved ribbed Zincalume AZ150 sheets secured to existing and/or new timber/steel purlins (new timber/steel purlins elsewhere measured)</t>
  </si>
  <si>
    <t>0.53mm Thick "KLIP-LOK 406" or similar approved ribbed ZincAL AZ150 sheets secured to existing and/or new timber/steel purlins (new timber/steel purlins elsewhere measured)</t>
  </si>
  <si>
    <t>0.58mm Thick "KLIP-LOK 406" or similar approved ribbed Chromadek Z200 sheets secured to existing and/or new timber/steel purlins (new timber/steel purlins elsewhere measured) (Chromadek one side)</t>
  </si>
  <si>
    <t>0.53mm Thick "KLIP-LOK 406" or similar approved ribbed Colorbond AZ150 sheets secured to existing and/or new timber/steel purlins (new timber/steel purlins elsewhere measured) (Colorbond one side)</t>
  </si>
  <si>
    <t>0.53mm Thick "KLIP-LOK 406" or similar approved ribbed Colorplus AZ150 sheets secured to existing and/or new timber/steel purlins (new timber/steel purlins elsewhere measured) (Colorplus one side)</t>
  </si>
  <si>
    <t>0.58mm Thick "KLIP-LOK 700" or similar approved ribbed galvanised Z275 sheets secured to existing and/or new timber/steel purlins (new timber/steel purlins elsewhere measured)</t>
  </si>
  <si>
    <t>Gable/barge flashing, 580mm girth</t>
  </si>
  <si>
    <t>Internal corner flashing, 616mm girth</t>
  </si>
  <si>
    <t>Internal corner flashing, 616mm girth, in patches</t>
  </si>
  <si>
    <t>External corner flashing, 616mm girth</t>
  </si>
  <si>
    <t>External corner flashing, 616mm girth, in patches</t>
  </si>
  <si>
    <t xml:space="preserve">Side wall flashing, 408mm girth </t>
  </si>
  <si>
    <t>Side wall flashing, 408mm girth, in patches</t>
  </si>
  <si>
    <t>0.53mm Thick "KLIP-LOK 700" or similar approved ribbed Zincalume AZ150 sheets secured to existing and/or new timber/steel purlins (new timber/steel purlins elsewhere measured)</t>
  </si>
  <si>
    <t>0.53mm Thick "KLIP-LOK 700" or similar approved ribbed ZincAL AZ150 sheets secured to existing and/or new timber/steel purlins (new timber/steel purlins elsewhere measured)</t>
  </si>
  <si>
    <t>0.58mm Thick "KLIP-LOK 700" or similar approved ribbed Chromadek Z200 sheets secured to existing and/or new timber/steel purlins (new timber/steel purlins elsewhere measured) (Chromadek one side)</t>
  </si>
  <si>
    <t>0.53mm Thick "KLIP-LOK 700" or similar approved ribbed Colorbond AZ150 sheets secured to existing and/or new timber/steel purlins (new timber/steel purlins elsewhere measured) (Colorbond one side)</t>
  </si>
  <si>
    <t>0.53mm Thick "KLIP-LOK 700" or similar approved ribbed Colorplus AZ150 sheets secured to existing and/or new timber/steel purlins (new timber/steel purlins elsewhere measured) (Colorplus one side)</t>
  </si>
  <si>
    <t>0.58mm Thick "BROWNBUILT" or similar approved ribbed galvanised Z275 sheets secured to existing and/or new timber/steel purlins (new timber/steel purlins elsewhere measured)</t>
  </si>
  <si>
    <t>0.53mm Thick "BROWNBUILT" or similar approved ribbed Zincalume AZ150 sheets secured to existing and/or new timber/steel purlins (new timber/steel purlins elsewhere measured)</t>
  </si>
  <si>
    <t>0.53mm Thick "BROWNBUILT" or similar approved ribbed ZincAL AZ150 sheets secured to existing and/or new timber/steel purlins (new timber/steel purlins elsewhere measured)</t>
  </si>
  <si>
    <t>0.58mm Thick "BROWNBUILT" or similar approved ribbed Chromadek Z200 sheets secured to existing and/or new timber/steel purlins (new timber/steel purlins elsewhere measured) (Chromadek one side)</t>
  </si>
  <si>
    <t>0.53mm Thick "BROWNBUILT" or similar approved ribbed Colorbond AZ150 sheets secured to existing and/or new timber/steel purlins (new timber/steel purlins elsewhere measured) (Colorbond one side)</t>
  </si>
  <si>
    <t>0.53mm Thick "BROWNBUILT" or similar approved ribbed Colorplus AZ150 sheets secured to existing and/or new timber/steel purlins (new timber/steel purlins elsewhere measured) (Colorplus one side)</t>
  </si>
  <si>
    <t>ACCESSORIES FOR PROFILED METAL ROOF SHEETING</t>
  </si>
  <si>
    <t>"Sondor" or similar approved polyethylene foam polyclosures</t>
  </si>
  <si>
    <t>Polyclosure suitable for corrugated profiled metal or polycarbonate sheets</t>
  </si>
  <si>
    <t>Polyclosure suitable for IBR686 profiled metal or polycarbonate sheets</t>
  </si>
  <si>
    <t>Polyclosure suitable for Brownbuilt profiled metal or polycarbonate sheets</t>
  </si>
  <si>
    <t>"Heunis Steel" or similar approved 0.5mm thick galvanised sheet iron closures</t>
  </si>
  <si>
    <t>Corrugated ridge/eaves closure</t>
  </si>
  <si>
    <t>Broad flute ridge/eaves closure</t>
  </si>
  <si>
    <t>Narrow flute ridge/eaves closure</t>
  </si>
  <si>
    <t>PROFILED FIBRE CEMENT SHEETING AND ACCESSORIES</t>
  </si>
  <si>
    <t>1,2mm Thick "Marley Super 6", "Nutec Bigsix" or similar approved corrugated fibre cement sheets secured to existing and/or new timber/steel purlins (new timber/steel purlins elsewhere measured)</t>
  </si>
  <si>
    <t>Close fitting adjustable plain ridge/hip capping comprising of and including internal AND external wing</t>
  </si>
  <si>
    <t>Close fitting adjustable plain ridge/hip capping, in patches, comprising of and including internal AND external wing</t>
  </si>
  <si>
    <t>Close fitting adjustable sawtooth ridge/hip capping comprising of and including internal AND external wing</t>
  </si>
  <si>
    <t>Close fitting adjustable sawtooth ridge/hip capping, in patches, comprising of and including internal AND external wing</t>
  </si>
  <si>
    <t>Close fitting fixed angle ridge capping, 650mm girth and angle not exceeding 18 degrees</t>
  </si>
  <si>
    <t>Close fitting fixed angle ridge capping, 650mm girth and angle not exceeding 18 degrees, in patches</t>
  </si>
  <si>
    <t>Close fitting fixed angle ridge capping, 1066mm girth and angle not exceeding 18 degrees</t>
  </si>
  <si>
    <t>Close fitting fixed angle ridge capping, 1066mm girth and angle not exceeding 18 degrees, in patches</t>
  </si>
  <si>
    <t>Close fitting fixed angle ridge capping, 1525mm girth and angle not exceeding 18 degrees</t>
  </si>
  <si>
    <t>Close fitting fixed angle ridge capping, 1525mm girth and angle not exceeding 18 degrees, in patches</t>
  </si>
  <si>
    <t>Corrugated bird proofing, 150mm high</t>
  </si>
  <si>
    <t>Corrugated bird proofing, 150mm high, in patches</t>
  </si>
  <si>
    <t>Corrugated end apron flashing (head wall flashing), 875mm girth</t>
  </si>
  <si>
    <t>Corrugated end apron flashing (head wall flashing), 875mm girth, in patches</t>
  </si>
  <si>
    <t>Ridge/hip end finial (closure piece)</t>
  </si>
  <si>
    <t>Polyclosure suitable for fibre cement Bigsix profile sheets</t>
  </si>
  <si>
    <t>"MODEK" OR SIMILAR APPROVED PROFILED POLYCARBONATE SHEETING AND ACCESSORIES</t>
  </si>
  <si>
    <t>1,2mm Thick corrugated-UV2 CLEAR polycarbonate sheets secured to existing and/or new timber/steel purlins (new timber/steel purlins elsewhere measured)</t>
  </si>
  <si>
    <t>1,2mm Thick corrugated-UV2 BRONZE polycarbonate sheets secured to existing and/or new timber/steel purlins (new timber/steel purlins elsewhere measured)</t>
  </si>
  <si>
    <t>1,2mm Thick corrugated-UV2 OPAL50 polycarbonate sheets secured to existing and/or new timber/steel purlins (new timber/steel purlins elsewhere measured)</t>
  </si>
  <si>
    <t>1,2mm Thick BIG6-UV2 CLEAR polycarbonate sheets secured to existing and/or new timber/steel purlins (new timber/steel purlins elsewhere measured)</t>
  </si>
  <si>
    <t>1,2mm Thick BIG6-UV2 OPAL50 polycarbonate sheets secured to existing and/or new timber/steel purlins (new timber/steel purlins elsewhere measured)</t>
  </si>
  <si>
    <t>1,2mm Thick IBR-UV2 CLEAR polycarbonate sheets secured to existing and/or new timber/steel purlins (new timber/steel purlins elsewhere measured)</t>
  </si>
  <si>
    <t>1,2mm Thick IBR-UV2 DIFFUSER polycarbonate sheets secured to existing and/or new timber/steel purlins (new timber/steel purlins elsewhere measured)</t>
  </si>
  <si>
    <t>1,2mm Thick IBR-UV2 BRONZE polycarbonate sheets secured to existing and/or new timber/steel purlins (new timber/steel purlins elsewhere measured)</t>
  </si>
  <si>
    <t>1,2mm Thick IBR-UV2 OPAL10 polycarbonate sheets secured to existing and/or new timber/steel purlins (new timber/steel purlins elsewhere measured)</t>
  </si>
  <si>
    <t>1,2mm Thick IBR-UV2 OPAL50 polycarbonate sheets secured to existing and/or new timber/steel purlins (new timber/steel purlins elsewhere measured)</t>
  </si>
  <si>
    <t>1,2mm Thick M-LOK700-UV2 CLEAR polycarbonate sheets secured to existing and/or new timber/steel purlins (new timber/steel purlins elsewhere measured)</t>
  </si>
  <si>
    <t>1,2mm Thick M-LOK700-UV2 OPAL50 polycarbonate sheets secured to existing and/or new timber/steel purlins (new timber/steel purlins elsewhere measured)</t>
  </si>
  <si>
    <t>SHEET METAL FLASHINGS, LININGS, COPINGS, ETC.</t>
  </si>
  <si>
    <t>0.6mm Thick "Heunis Steel" or similar approved galvanised sheet iron flashings, linings, copings, etc.</t>
  </si>
  <si>
    <t>Roll top ridge, 390mm girth, twice bent</t>
  </si>
  <si>
    <t>IBR ridge, 400mm girth, four time bent</t>
  </si>
  <si>
    <t>Valley lining, 200mm girth, three times bent</t>
  </si>
  <si>
    <t>Under tile flashing, 225mm girth, twice bent</t>
  </si>
  <si>
    <t>Under tile flashing, 300mm girth, twice bent</t>
  </si>
  <si>
    <t>Over tile flashing, 225mm girth, twice bent</t>
  </si>
  <si>
    <t>Over tile flashing, 300mm girth, twice bent</t>
  </si>
  <si>
    <t>Cover flashing, 100mm girth, twice bent</t>
  </si>
  <si>
    <t>Cover flashing, 125mm girth, twice bent</t>
  </si>
  <si>
    <t>Cover flashing, 225mm girth, twice bent</t>
  </si>
  <si>
    <t>Cover flashing, 300mm girth, twice bent</t>
  </si>
  <si>
    <t>Cover flashing, 100mm girth, twice bent, stepped</t>
  </si>
  <si>
    <t>Cover flashing, 125mm girth, twice bent, stepped</t>
  </si>
  <si>
    <t>Cover flashing, 225mm girth, twice bent, stepped</t>
  </si>
  <si>
    <t>Cover flashing, 300mm girth, twice bent, stepped</t>
  </si>
  <si>
    <t>Counter flashing, 100mm girth, three times bent</t>
  </si>
  <si>
    <t>Combo under tile flashing, 250mm girth, four times bent</t>
  </si>
  <si>
    <t>Combo over tile flashing, 250mm girth, four times bent</t>
  </si>
  <si>
    <t>Drip/gable flashing, 122mm girth, four time bent</t>
  </si>
  <si>
    <t>Rolled edge flashing, 82mm girth</t>
  </si>
  <si>
    <t>UNDERLAYS, MEMBRANES, INSULATION, ETC.</t>
  </si>
  <si>
    <t>"Coverland Undertile Membrane" or similar approved 3-Ply polypropylene undertile membrane fixed in strict accordance with manufacturer's instructions</t>
  </si>
  <si>
    <t>In concrete/clay/fibre cement tiled roofs, fixed between timber trusses/rafters and purlins/battens</t>
  </si>
  <si>
    <t>"Radenshield Residential" or similar approved fire retardant reinforced reflective aluminium DOUBLE-sided foil laminated membrane, fixed in strict accordance with manufacturer's instructions</t>
  </si>
  <si>
    <t>"Radenshield Industrial" or similar approved fire retardant reinforced reflective aluminium DOUBLE-sided foil laminated membrane, fixed in strict accordance with manufacturer's instructions</t>
  </si>
  <si>
    <t>In concrete/clay/fibre cement tiled roofs and fibre cement/metal sheeted roofs, fixed between timber/steel trusses/rafters and timber/steel purlins/battens</t>
  </si>
  <si>
    <t>In metal sheeted roofs, laid over timber/steel purlins/battens on and including 1.6mm thick galvanised straining wires or 2.3mm thick grey plastic coated galvanised straining wires spaced at 350mm centres</t>
  </si>
  <si>
    <t>"Sisalation FR405" or similar approved  fire retardant LIGHT industrial reinforced reflective aluminium DOUBLE-sided foil laminated membrane, fixed in strict accordance with manufacturer's instructions</t>
  </si>
  <si>
    <t>In roofs, fixed between timber/steel trusses/rafters and purlins/battens</t>
  </si>
  <si>
    <t>In side cladding, fixed between concrete/brick/timber/steel sub-structure and timber/steel battens/rails</t>
  </si>
  <si>
    <t>In roofs, laid over timber/steel purlins/battens on and including 1.6mm thick galvanised straining wires or 2.3mm thick grey plastic coated galvanised straining wires spaced at 275mm centres</t>
  </si>
  <si>
    <t>"Sisalation FR430" or similar approved fire retardant HEAVY industrial reinforced reflective aluminium DOUBLE-sided foil laminated membrane, fixed in strict accordance with manufacturer's instructions</t>
  </si>
  <si>
    <t>"Alucushion Scrim Facing DFR251 White" or similar approved  fire retardant industrial reinforced reflective aluminium SINGLE-sided foil laminated membrane, fixed in strict accordance with manufacturer's instructions</t>
  </si>
  <si>
    <t>In roofs, laid over timber/steel purlins/battens on and including 1.6mm thick galvanised straining wires or 2.3mm thick grey plastic coated galvanised straining wires spaced at 383mm centres</t>
  </si>
  <si>
    <t>"Alucushion Scrim Facing DFR251" or similar approved fire retardant industrial reinforced reflective aluminium DOUBLE-sided foil laminated membrane, fixed in strict accordance with manufacturer's instructions</t>
  </si>
  <si>
    <t>"Alucushion/Bubblefoil FR White", "Alububble White" or similar approved fire retardant laminated polyethylene and metallized foil (one side) with sealed bubbles of air between the two outer laminates, fixed in strict accordance with manufacturer's instructions</t>
  </si>
  <si>
    <t>"Alucushion/Bubblefoil FR Double-sided", "Alububble Double Sided" or similar approved fire retardant laminated polyethylene and metallized foil (both sides) with sealed bubbles of air between the two outer laminates, fixed in strict accordance with manufacturer's instructions</t>
  </si>
  <si>
    <t>"Alutherm AF" or similar approved fire retardant fibreglass blanket laminated to 4mm thick bubble layer on one side and reflective foil on other side, fixed in strict accordance with manufacturer's instructions</t>
  </si>
  <si>
    <t>50mm Thick in roofs (no straining wires required)</t>
  </si>
  <si>
    <t>75mm Thick in roofs (no straining wires required)</t>
  </si>
  <si>
    <t>100mm Thick in roofs (no straining wires required)</t>
  </si>
  <si>
    <t>135mm Thick in roofs (no straining wires required)</t>
  </si>
  <si>
    <t>50mm Thick in side cladding</t>
  </si>
  <si>
    <t>75mm Thick in side cladding</t>
  </si>
  <si>
    <t>100mm Thick in side cladding</t>
  </si>
  <si>
    <t>135mm Thick in side cladding</t>
  </si>
  <si>
    <t>50mm Thick in roofs, laid over timber/steel purlins/battens on and including 1.6mm thick galvanised straining wires or 2.3mm thick grey plastic coated galvanised straining wires spaced at 275mm centres</t>
  </si>
  <si>
    <t>75mm Thick in roofs, laid over timber/steel purlins/battens on and including 1.6mm thick galvanised straining wires or 2.3mm thick grey plastic coated galvanised straining wires spaced at 275mm centres</t>
  </si>
  <si>
    <t>100mm Thick in roofs, laid over timber/steel purlins/battens on and including 1.6mm thick galvanised straining wires or 2.3mm thick grey plastic coated galvanised straining wires spaced at 275mm centres</t>
  </si>
  <si>
    <t>135mm Thick in roofs, laid over timber/steel purlins/battens on and including 1.6mm thick galvanised straining wires or 2.3mm thick grey plastic coated galvanised straining wires spaced at 275mm centres</t>
  </si>
  <si>
    <t>ROOF VENTILATORS/EXTRACTORS</t>
  </si>
  <si>
    <t>TURBINE VENTILATORS</t>
  </si>
  <si>
    <t>"Windmaster Backdraft" or similar approved roof mounted fire rated metal turbine ventilators designed and tested to extract smoke from a building in case of fire, installed in strict accordance with manufacturer's instructions on fibre cement/metal/concrete tiled/clay tiled/slate tiled roofs</t>
  </si>
  <si>
    <t>300mm Diameter galvanised turbine ventilator</t>
  </si>
  <si>
    <t>350mm Diameter galvanised turbine ventilator</t>
  </si>
  <si>
    <t>500mm Diameter galvanised turbine ventilator</t>
  </si>
  <si>
    <t>610mm Diameter galvanised turbine ventilator</t>
  </si>
  <si>
    <t>300mm Diameter zincalume turbine ventilator</t>
  </si>
  <si>
    <t>350mm Diameter zincalume turbine ventilator</t>
  </si>
  <si>
    <t>500mm Diameter zincalume turbine ventilator</t>
  </si>
  <si>
    <t>1196</t>
  </si>
  <si>
    <t>610mm Diameter zincalume turbine ventilator</t>
  </si>
  <si>
    <t>1197</t>
  </si>
  <si>
    <t>300mm Diameter aluminium turbine ventilator</t>
  </si>
  <si>
    <t>1198</t>
  </si>
  <si>
    <t>350mm Diameter aluminium turbine ventilator</t>
  </si>
  <si>
    <t>1199</t>
  </si>
  <si>
    <t>500mm Diameter aluminium turbine ventilator</t>
  </si>
  <si>
    <t>1200</t>
  </si>
  <si>
    <t>610mm Diameter aluminium turbine ventilator</t>
  </si>
  <si>
    <t>"Turbovent Hurricane 700" or similar approved roof mounted fire rated metal turbine ventilators designed and tested to extract smoke from a building in case of fire, installed in strict accordance with manufacturer's instructions on fibre cement/metal/concrete tiled/clay tiled/slate tiled roofs</t>
  </si>
  <si>
    <t>1201</t>
  </si>
  <si>
    <t>700mm Diameter aluminium turbine ventilator</t>
  </si>
  <si>
    <t>STATIC ROOF VENTILATORS</t>
  </si>
  <si>
    <t>"Helm" or similar approved ridge or slope mounted GALVANISED static ventilators, installed in strict accordance with manufacturer's instructions on fibre cement/metal/concrete tiled/clay tiled/slate tiled roofs</t>
  </si>
  <si>
    <t>1202</t>
  </si>
  <si>
    <t>Ventilator, 860mm wide x 2450mm long x 360mm high with 300mm throat</t>
  </si>
  <si>
    <t>1203</t>
  </si>
  <si>
    <t>Ventilator, 960mm wide x 2450mm long x 360mm high with 460mm throat</t>
  </si>
  <si>
    <t>1204</t>
  </si>
  <si>
    <t>Ventilator, 1150mm wide x 2450mm long x 470mm high with 600mm throat</t>
  </si>
  <si>
    <t>1205</t>
  </si>
  <si>
    <t>Ventilator, 1250mm wide x 2450mm long x 585mm high with 750mm throat</t>
  </si>
  <si>
    <t>1206</t>
  </si>
  <si>
    <t>Ventilator, 1450mm wide x 2450mm long x 650mm high with 900mm throat</t>
  </si>
  <si>
    <t>"Helm" or similar approved ridge or slope mounted ZINCAL static ventilators, installed in strict accordance with manufacturer's instructions on fibre cement/metal/concrete tiled/clay tiled/slate tiled roofs</t>
  </si>
  <si>
    <t>1207</t>
  </si>
  <si>
    <t>1208</t>
  </si>
  <si>
    <t>1209</t>
  </si>
  <si>
    <t>1210</t>
  </si>
  <si>
    <t>1211</t>
  </si>
  <si>
    <t>"Helm" or similar approved ridge or slope mounted ZINCALUME static ventilators, installed in strict accordance with manufacturer's instructions on fibre cement/metal/concrete tiled/clay tiled/slate tiled roofs</t>
  </si>
  <si>
    <t>1212</t>
  </si>
  <si>
    <t>1213</t>
  </si>
  <si>
    <t>1214</t>
  </si>
  <si>
    <t>1215</t>
  </si>
  <si>
    <t>1216</t>
  </si>
  <si>
    <t>"Helm" or similar approved ridge or slope mounted ALUMINIUM static ventilators, installed in strict accordance with manufacturer's instructions on fibre cement/metal/concrete tiled/clay tiled/slate tiled roofs</t>
  </si>
  <si>
    <t>1217</t>
  </si>
  <si>
    <t>1218</t>
  </si>
  <si>
    <t>1219</t>
  </si>
  <si>
    <t>1220</t>
  </si>
  <si>
    <t>1221</t>
  </si>
  <si>
    <t>"Helm" or similar approved ridge or slope mounted STAINLESS STEEL static ventilators, installed in strict accordance with manufacturer's instructions on fibre cement/metal/concrete tiled/clay tiled/slate tiled roofs</t>
  </si>
  <si>
    <t>1222</t>
  </si>
  <si>
    <t>1223</t>
  </si>
  <si>
    <t>1224</t>
  </si>
  <si>
    <t>1225</t>
  </si>
  <si>
    <t>1226</t>
  </si>
  <si>
    <t>"Safintra" or similar approved ridge or slope mounted zincal AZ150 static ventilators, installed in strict accordance with manufacturer's instructions on fibre cement/metal/concrete tiled/clay tiled/slate tiled roofs</t>
  </si>
  <si>
    <t>1227</t>
  </si>
  <si>
    <t>Ventilator, 685mm wide x 2450mm long x 341mm high with 230mm throat</t>
  </si>
  <si>
    <t>1228</t>
  </si>
  <si>
    <t>Ventilator, 860mm wide x 2450mm long x 413mm high with 300mm throat</t>
  </si>
  <si>
    <t>1229</t>
  </si>
  <si>
    <t>Ventilator, 1276mm wide x 2450mm long x 590mm high with 450mm throat</t>
  </si>
  <si>
    <t>1230</t>
  </si>
  <si>
    <t>Ventilator, 1712mm wide x 2450mm long x 783mm high with 600mm throat</t>
  </si>
  <si>
    <t>"Safintra" or similar approved ridge or slope mounted Colorplus AZ150 static ventilators, installed in strict accordance with manufacturer's instructions on fibre cement/metal/concrete tiled/clay tiled/slate tiled roofs</t>
  </si>
  <si>
    <t>1231</t>
  </si>
  <si>
    <t>1232</t>
  </si>
  <si>
    <t>1233</t>
  </si>
  <si>
    <t>1234</t>
  </si>
  <si>
    <t>BILL NO. 8</t>
  </si>
  <si>
    <t>CARPENTRY AND JOINERY</t>
  </si>
  <si>
    <t>ROOFS, FLOORS, PERGOLAS, ETC.</t>
  </si>
  <si>
    <t>TIMBER ROOF CONSTRUCTION</t>
  </si>
  <si>
    <t>Rectangular roof construction for building 20 meter long x 10 meter wide with two gable ends and no overhangs / 600mm over hang one side / both sides</t>
  </si>
  <si>
    <t>Rectangular roof construction for building 20 meter long x 10 meter wide with two hip ends and no overhangs / 600mm over hang one side / both sides</t>
  </si>
  <si>
    <t>Rectangular roof construction for building 20 meter long x 10 meter wide with one gable end and one gable end and no overhangs / 600mm over hang one side / both sides</t>
  </si>
  <si>
    <t>L-shaped roof construction for building 20 meter long x 20 meter long x 10 meter wide with two gable ends and no overhangs / 600mm over hang one side / both sides</t>
  </si>
  <si>
    <t>L-shaped roof construction for building 20 meter long x 20 meter long x 10 meter wide with two hip ends and no overhangs / 600mm over hang one side / both sides</t>
  </si>
  <si>
    <t>L-shaped roof construction for building 20 meter long x 20 meter long x 10 meter wide with one gable end and one hip end and no overhangs / 600mm over hang one side / both sides</t>
  </si>
  <si>
    <t>T-shaped roof construction for building 30 meter long x 10 meter wide and 15 meter long x 10 meter wide with three gable ends and no overhangs / 600mm over hang one side / both sides</t>
  </si>
  <si>
    <t>T-shaped roof construction for building 30 meter long x 10 meter wide and 15 meter long x 10 meter wide with three hip ends and no overhangs / 600mm over hang one side / both sides</t>
  </si>
  <si>
    <t>T-shaped roof construction for building 30 meter long x 10 meter wide and 15 meter long x 10 meter wide with two gable end and one hip end and no overhangs / 600mm over hang one side / both sides</t>
  </si>
  <si>
    <t>NON-STRUCTURAL TIMBERS IN ROOFS, FLOORS, PERGOLAS, ETC.</t>
  </si>
  <si>
    <t>Non-structural sawn softwood grade 5</t>
  </si>
  <si>
    <t>38 x 38mm Purlins, battens, rails, hangers, etc. nailed, screwed or bolted</t>
  </si>
  <si>
    <t>38 x 38mm Purlins, battens, rails, hangers, etc. in patches (lengths not exceeding 1 metre), nailed, screwed or bolted</t>
  </si>
  <si>
    <t>38 x 50mm Splayed eaves fillet, nailed, screwed or bolted</t>
  </si>
  <si>
    <t>38 x 50mm Splayed eaves fillet in patches (lengths not exceeding 1 metre), nailed, screwed or bolted</t>
  </si>
  <si>
    <t>38 x 114mm Wall plates</t>
  </si>
  <si>
    <t>38 x 114mm Runners, hangers, etc., nailed, screwed or bolted</t>
  </si>
  <si>
    <t>52 x 76mm Purlins, rails, etc. nailed, screwed or bolted</t>
  </si>
  <si>
    <t>52 x 76mm Purlins, rails, etc., in patches (not exceeding 1 meter in length) nailed, screwed or bolted</t>
  </si>
  <si>
    <t>76 x 76mm Splayed eaves purlins, nailed, screwed or bolted</t>
  </si>
  <si>
    <t>76 x 76mm Splayed eaves purlins in patches (in lengths not exceeding 1 meter), nailed, screwed or bolted</t>
  </si>
  <si>
    <t>STRUCTURAL TIMBERS IN ROOFS, FLOORS, PERGOLAS, ETC.</t>
  </si>
  <si>
    <t>Structural sawn softwood grade 5</t>
  </si>
  <si>
    <t>38 x 114mm Joists, rafters, etc. in lengths not exceeding 2.4 meter</t>
  </si>
  <si>
    <t>38 x 114mm Joists, rafters, etc. in lengths exceeding 2.4 meter and not exceeding 3.9 meter</t>
  </si>
  <si>
    <t>38 x 114mm Joists, rafters, etc. in lengths exceeding 3.9 meter and not exceeding 6.6 meter</t>
  </si>
  <si>
    <t>38 x 114mm Joists, rafters, etc. in lengths exceeding 6.6 meter</t>
  </si>
  <si>
    <t>50 x 228mm Joists, rafters, etc. in lengths not exceeding 2.4 meter</t>
  </si>
  <si>
    <t>50 x 228mm Joists, rafters, etc. in lengths exceeding 2.4 meter and not exceeding 3.9 meter</t>
  </si>
  <si>
    <t>50 x 228mm Joists, rafters, etc. in lengths exceeding 3.9 meter and not exceeding 6.6 meter</t>
  </si>
  <si>
    <t>50 x 228mm Joists, rafters, etc. in lengths exceeding 6.6 meter</t>
  </si>
  <si>
    <t>Structural sawn softwood grade 7</t>
  </si>
  <si>
    <t>Glued laminated pine timber (Lamstock) grade 5</t>
  </si>
  <si>
    <t>40 x 231mm Beams, pergola beams, etc. not exceeding 13 meter</t>
  </si>
  <si>
    <t>40 x 231mm Beams, pergola beams, etc. exceeding 13 meter and not exceeding 18 meter</t>
  </si>
  <si>
    <t xml:space="preserve">40 x 297mm Beams, pergola beams, etc. not exceeding 13 meter </t>
  </si>
  <si>
    <t>40 x 297mm Beams, pergola beams, etc. exceeding 13 meter and not exceeding 18 meter</t>
  </si>
  <si>
    <t>40 x 330mm Beams, pergola beams, etc. not exceeding 13 meter</t>
  </si>
  <si>
    <t>40 x 330mm Beams, pergola beams, etc. exceeding 13 meter and not exceeding 18 meter</t>
  </si>
  <si>
    <t>65 x 231mm Beams, pergola beams, etc. not exceeding 13 meter</t>
  </si>
  <si>
    <t>65 x 231mm Beams, pergola beams, etc. exceeding 13 meter and not exceeding 18 meter</t>
  </si>
  <si>
    <t>65 x 297mm Beams, pergola beams, etc. not exceeding 13 meter</t>
  </si>
  <si>
    <t>65 x 297mm Beams, pergola beams, etc. exceeding 13 meter and not exceeding 18 meter</t>
  </si>
  <si>
    <t>65 x 330mm Beams, pergola beams, etc. not exceeding 13 meter</t>
  </si>
  <si>
    <t>65 x 330mm Beams, pergola beams, etc. exceeding 13 meter and not exceeding 18 meter</t>
  </si>
  <si>
    <t>Glued laminated saligna timber (Glulam) grade 7</t>
  </si>
  <si>
    <t>50 x 222mm Beams, pergola beams, etc. not exceeding 13 meter</t>
  </si>
  <si>
    <t>50 x 222mm Beams, pergola beams, etc. exceeding 13 meter and not exceeding 18 meter</t>
  </si>
  <si>
    <t>50 x 289mm Beams, pergola beams, etc. not exceeding 13 meter</t>
  </si>
  <si>
    <t>50 x 289mm Beams, pergola beams, etc. exceeding 13 meter and not exceeding 18 meter</t>
  </si>
  <si>
    <t>50 x 333mm Beams, pergola beams, etc. not exceeding 13 meter</t>
  </si>
  <si>
    <t>50 x 333mm Beams, pergola beams, etc. exceeding 13 meter and not exceeding 18 meter</t>
  </si>
  <si>
    <t>63 x 222mm Beams, pergola beams, etc. not exceeding 13 meter</t>
  </si>
  <si>
    <t>63 x 222mm Beams, pergola beams, etc. exceeding 13 meter and not exceeding 18 meter</t>
  </si>
  <si>
    <t>63 x 289mm Beams, pergola beams, etc. not exceeding 13 meter</t>
  </si>
  <si>
    <t>63 x 289mm Beams, pergola beams, etc. exceeding 13 meter and not exceeding 18 meter</t>
  </si>
  <si>
    <t>63 x 333mm Beams, pergola beams, etc. not exceeding 13 meter</t>
  </si>
  <si>
    <t>63 x 333mm Beams, pergola beams, etc. exceeding 13 meter and not exceeding 18 meter</t>
  </si>
  <si>
    <t>75 x 222mm Beams, pergola beams, etc. not exceeding 13 meter</t>
  </si>
  <si>
    <t>75 x 222mm Beams, pergola beams, etc. exceeding 13 meter and not exceeding 18 meter</t>
  </si>
  <si>
    <t>75 x 289mm Beams, pergola beams, etc. not exceeding 13 meter</t>
  </si>
  <si>
    <t>75 x 289mm Beams, pergola beams, etc. exceeding 13 meter and not exceeding 18 meter</t>
  </si>
  <si>
    <t>75 x 333mm Beams, pergola beams, etc. not exceeding 13 meter</t>
  </si>
  <si>
    <t>75 x 333mm Beams, pergola beams, etc. exceeding 13 meter and not exceeding 18 meter</t>
  </si>
  <si>
    <t>FASTENERS</t>
  </si>
  <si>
    <t>Galvanised sheet iron truss hangers, connector plates, etc.</t>
  </si>
  <si>
    <t>1.0mm Thick purlin clip</t>
  </si>
  <si>
    <t>90-Degree x 38mm wide x 120mm high x 1.6mm thick truss hanger</t>
  </si>
  <si>
    <t>90-Degree x 50mm wide x 115mm high x 1.6mm thick truss hanger</t>
  </si>
  <si>
    <t>90-Degree x 76mm wide x 175mm high x 1.6mm thick truss hanger</t>
  </si>
  <si>
    <t>Bolts</t>
  </si>
  <si>
    <t>kg</t>
  </si>
  <si>
    <t>10mm Diameter expansion bolt</t>
  </si>
  <si>
    <t>12mm Diameter expansion bolt</t>
  </si>
  <si>
    <t>SUNDRIES</t>
  </si>
  <si>
    <t>Wrought faces of exposed roof timbers</t>
  </si>
  <si>
    <t>Two coats creosote / carbolinium on sawn timbers</t>
  </si>
  <si>
    <t>EAVES AND VERGES SOFFIT CLOSURES</t>
  </si>
  <si>
    <t>Wrought softwood</t>
  </si>
  <si>
    <t>19mm Quadrant cover strip, bead, nailed</t>
  </si>
  <si>
    <t>19mm Quadrant cover strip, bead, nailed, in patches not exceeding 1m in length</t>
  </si>
  <si>
    <t>19mm Half-round bead, cover strip, etc., nailed</t>
  </si>
  <si>
    <t>19mm Half-round bead, cover strip, etc., nailed, in patches not exceeding 1m in length</t>
  </si>
  <si>
    <t>8mm Thick x 44mm wide bead, cover strip, etc., nailed</t>
  </si>
  <si>
    <t>8mm Thick x 44mm wide bead, cover strip, etc., nailed, in patches not exceeding 1m in length</t>
  </si>
  <si>
    <t>Wrought hardwood</t>
  </si>
  <si>
    <t>Wrought softwood, untreated, nailed to EXISTING sawn softwood battens</t>
  </si>
  <si>
    <t>12mm Thick x 102mm wide plain tongue-and-groove slats (victorian) nailed to EXISTING battens spaced at 400mm centres in one direction only</t>
  </si>
  <si>
    <t>12mm Thick x 102mm wide plain tongue-and-groove slats (victorian)  nailed to EXISTING battens spaced at 400mm centres in one direction only, in patches not exceeding 1 square metre</t>
  </si>
  <si>
    <t>12mm Thick x 144mm wide plain tongue-and-groove slats (victorian) nailed to EXISTING battens spaced at 400mm centres in one direction only</t>
  </si>
  <si>
    <t>12mm Thick x 144mm wide plain tongue-and-groove slats (victorian)  nailed to EXISTING battens spaced at 400mm centres in one direction only, in patches not exceeding 1 square metre</t>
  </si>
  <si>
    <t>12mm Thick x 102mm wide V-grooved tongue-and-groove slats (knotty pine) nailed to EXISTING battens spaced at 400mm centres in one direction only</t>
  </si>
  <si>
    <t>12mm Thick x 102mm wide V-grooved tongue-and-groove slats (knotty pine) nailed to EXISTING battens spaced at 400mm centres in one direction only, in patches not exceeding 1 square metre</t>
  </si>
  <si>
    <t>38mm Thick x 50mm wide slats, spaced approximately 10mm apart, and nailed to EXISTING battens spaced at 400mm centres in one direction only</t>
  </si>
  <si>
    <t>38mm Thick x 50mm wide slats, spaced approximately 10mm apart, and nailed to EXISTING battens spaced at 400mm centres in one direction only, in patches not exceeding 1 square metre</t>
  </si>
  <si>
    <t>38mm Thick x 50mm wide slats, spaced approximately 10mm apart, and nailed to EXISTING battens spaced at 400mm centres in one direction only, in patches exceeding 1m and not exceeding 6m in length</t>
  </si>
  <si>
    <t>38mm Thick x 50mm wide slats, spaced approximately 10mm apart and nailed to EXISTING battens spaced at 400mm centres in one direction only, in patches not exceeding 1m in length</t>
  </si>
  <si>
    <t>12mm Thick x 102mm wide plain tongue-and-groove slats (victorian) nailed to and including 38 x 38mm battens spaced at 400mm centres in one direction only</t>
  </si>
  <si>
    <t>12mm Thick x 102mm wide plain tongue-and-groove slats (victorian)  nailed to and including 38 x 38mm battens spaced at 400mm centres in one direction only, in patches not exceeding 1 square metre</t>
  </si>
  <si>
    <t>12mm Thick x 144mm wide plain tongue-and-groove slats (victorian) nailed to and including 38 x 38mm battens spaced at 400mm centres in one direction only</t>
  </si>
  <si>
    <t>12mm Thick x 144mm wide plain tongue-and-groove slats (victorian)  nailed to and including 38 x 38mm battens spaced at 400mm centres in one direction only, in patches not exceeding 1 square metre</t>
  </si>
  <si>
    <t>12mm Thick x 102mm wide V-grooved tongue-and-groove slats (knotty pine) nailed to and including 38 x 38mm battens spaced at 400mm centres in one direction only</t>
  </si>
  <si>
    <t>12mm Thick x 102mm wide V-grooved tongue-and-groove slats (knotty pine) nailed to and including 38 x 38mm battens spaced at 400mm centres in one direction only, in patches not exceeding 1 square metre</t>
  </si>
  <si>
    <t>Fibre cement, secured to and including EXISTING sawn softwood battens</t>
  </si>
  <si>
    <t>4mm Thick covering, secured to EXISTING battens spaced at 400mm centres in one direction only</t>
  </si>
  <si>
    <t>4mm Thick covering secured to EXISTING battens spaced at 400mm centres in one direction only, in patches not exceeding 1 square metre</t>
  </si>
  <si>
    <t>4mm Thick covering, secured to and including 38 x 38mm battens spaced at 400mm centres in one direction only</t>
  </si>
  <si>
    <t>4mm Thick covering secured to and including 38 x 38mm battens spaced at 400mm centres in one direction only, in patches not exceeding 1 square metre</t>
  </si>
  <si>
    <t>Sundries</t>
  </si>
  <si>
    <t>0.7mm Thick galvanised hexagon bird mesh with 13mm hole size nailed to timber branders (elsewhere measured)</t>
  </si>
  <si>
    <t>0.7mm Thick galvanised hexagon bird mesh with 13mm hole size nailed to timber branders (elsewhere measured), in patches not exceeding 1 square metre</t>
  </si>
  <si>
    <t>FASCIAS AND BARGE BOARDS</t>
  </si>
  <si>
    <t xml:space="preserve">32 x 220mm Fascias and/or barge boards, once angle rounded and three times grooved, screwed </t>
  </si>
  <si>
    <t>32 x 220mm Fascias and/or barge boards, once angle rounded and three times grooved, screwed, in patches not exceeding 1 meter in length</t>
  </si>
  <si>
    <t>Fibre cement</t>
  </si>
  <si>
    <t>12 x 150mm Fascias and barge boards including galvanised steel H-profile jointing strips</t>
  </si>
  <si>
    <t>12 x 150mm Fascias and barge boards including galvanised steel H-profile jointing strips, in patches not exceeding 1 meter in length</t>
  </si>
  <si>
    <t>12 x 225mm Fascias and barge boards including galvanised steel H-profile jointing strips</t>
  </si>
  <si>
    <t>12 x 225mm Fascias and barge boards including galvanised steel H-profile jointing strips, in patches not exceeding 1 meter in length</t>
  </si>
  <si>
    <t>12 x 300mm Fascias and barge boards including galvanised steel H-profile jointing strips</t>
  </si>
  <si>
    <t>12 x 300mm Fascias and barge boards including galvanised steel H-profile jointing strips, in patches not exceeding 1 meter in length</t>
  </si>
  <si>
    <t>75 x 100mm L-shaped fascias and barge boards including galvanised steel H-profile jointing strips</t>
  </si>
  <si>
    <t>75 x 100mm L-shaped fascias and barge boards including galvanised steel H-profile jointing strips, in patches not exceeding 1 meter in length</t>
  </si>
  <si>
    <t>80 x 200mm L-shaped fascias and barge boards including galvanised steel H-profile jointing strips</t>
  </si>
  <si>
    <t>80 x 200mm L-shaped fascias and barge boards including galvanised steel H-profile jointing strips, in patches not exceeding 1 meter in length</t>
  </si>
  <si>
    <t>80 x 275mm L-shaped fascias and barge boards including galvanised steel H-profile jointing strips</t>
  </si>
  <si>
    <t>80 x 275mm L-shaped fascias and barge boards including galvanised steel H-profile jointing strips, in patches not exceeding 1 meter in length</t>
  </si>
  <si>
    <t>260 x 260mm L-shaped fascias and barge boards including galvanised steel H-profile jointing strips</t>
  </si>
  <si>
    <t>260 x 260mm L-shaped fascias and barge boards including galvanised steel H-profile jointing strips, in patches not exceeding 1 meter in length</t>
  </si>
  <si>
    <t>FLOOR BOARDING</t>
  </si>
  <si>
    <t>22mm Thick x 94mm wide plain tongue-and-groove slats nailed to EXISTING battens spaced at 400mm centres in one direction only</t>
  </si>
  <si>
    <t>22mm Thick x 94mm wide plain tongue-and-groove slats nailed to EXISTING battens spaced at 400mm centres in one direction only, in patches not exceeding 1 square metre</t>
  </si>
  <si>
    <t>22mm Thick x 140mm wide plain tongue-and-groove slats nailed to EXISTING battens spaced at 400mm centres in one direction only</t>
  </si>
  <si>
    <t>22mm Thick x 140mm wide plain tongue-and-groove slats nailed to EXISTING battens spaced at 400mm centres in one direction only, in patches not exceeding 1 square metre</t>
  </si>
  <si>
    <t>DOORS (Fire doors elsewhere measured)</t>
  </si>
  <si>
    <t>"Swartland Winsters PD1/OB" or similar approved semi-exterior medium-duty wrought hardwood door comprising of top rail, bottom rail, middle rail, stiles and braces; door filled in with 90mm x 18mm thick tongued and grooved v-jointed VERTICAL boarding to one side</t>
  </si>
  <si>
    <t>40mm Single door, 813mm wide x 2032mm high</t>
  </si>
  <si>
    <t>40mm Single door, 864mm wide x 2032mm high</t>
  </si>
  <si>
    <t>40mm Double door, 1511mm wide x 2032mm high, in two equal sized leaves with rebated/flush meeting stiles</t>
  </si>
  <si>
    <t>"Swartland Winsters PD1/PB"or similar approved semi-exterior medium-duty wrought hardwood door comprising of top rail, bottom rail, middle rail, stiles and braces; door filled in with 90mm x 18mm thick tongued and grooved v-jointed VERTICAL boarding to one side and 3mm thick plywood on other side</t>
  </si>
  <si>
    <t>"Swartland Winsters PD1/OB/BR" or similar approved semi-exterior medium-duty wrought hardwood door comprising of top rail, bottom rail, middle rail, stiles and braces; door filled in with 90mm x 18mm thick tongued and grooved v-jointed VERTICAL boarding to one side</t>
  </si>
  <si>
    <t>40mm Single stable door, 813mm wide x 2032mm high</t>
  </si>
  <si>
    <t>"Swartland Winsters PD1S/PB" or similar approved semi-exterior medium-duty wrought hardwood door comprising of top rail, bottom rail, middle rail, stiles and braces; door filled in with 90mm x 18mm thick tongued and grooved v-jointed VERTICAL boarding to one side and 3mm thick plywood on other side</t>
  </si>
  <si>
    <t>"Swartland Cape Culture SD2/OB/BR" or similar approved semi-exterior medium-duty wrought hardwood door comprising of top rail, bottom rail, middle rail, stiles and braces; door filled in with 90mm x 18mm thick tongued and grooved v-jointed VERTICAL boarding to one side</t>
  </si>
  <si>
    <t>44mm Single door, 813mm wide x 2032mm high</t>
  </si>
  <si>
    <t>44mm Single door, 864mm wide x 2032mm high</t>
  </si>
  <si>
    <t>44mm Double door, 1511mm wide x 2032mm high, in two equal sized leaves with rebated/flush meeting stiles</t>
  </si>
  <si>
    <t>"Swartland Cape Culture SD2/PB/BR" or similar approved semi-exterior medium-duty wrought hardwood door comprising of top rail, bottom rail, middle rail, stiles and braces; door filled in with 90mm x 18mm thick tongued and grooved v-jointed VERTICAL boarding to one side and 3mm thick plywood on other side</t>
  </si>
  <si>
    <t>"Swartland" or similar approved medium-duty semi-solid flush doors with commercial veneer on both sides and concealed hardwood edges all round</t>
  </si>
  <si>
    <t xml:space="preserve">40mm Single door, 762mm wide x 2032mm high </t>
  </si>
  <si>
    <t xml:space="preserve">40mm Single door, 813mm wide x 2032mm high </t>
  </si>
  <si>
    <t xml:space="preserve">40mm Single door, 864mm wide x 2032mm high </t>
  </si>
  <si>
    <t>40mm Single door, 610mm wide x 450mm high (Cupboard door)</t>
  </si>
  <si>
    <t>40mm Single door, 762mm wide x 450mm high (Cupboard door)</t>
  </si>
  <si>
    <t>40mm Single door, 610mm wide x 2032mm high (Cupboard door)</t>
  </si>
  <si>
    <t>40mm Single door, 762mm wide x 2032mm high (Cupboard door)</t>
  </si>
  <si>
    <t>40mm Double door, 1206mm wide x 450mm high, with equal sized door leaves with flush meeting styles (Cupboard door)</t>
  </si>
  <si>
    <t>40mm Double door, 1511mm wide x 450mm high, with equal sized door leaves with flush meeting styles (Cupboard door)</t>
  </si>
  <si>
    <t>40mm Double door, 1206mm wide x 2032mm high, with equal sized door leaves with flush meeting styles (Cupboard door)</t>
  </si>
  <si>
    <t>40mm Double door, 1511mm wide x 2032mm high, with equal sized door leaves with flush meeting styles (Cupboard door)</t>
  </si>
  <si>
    <t>DOOR FRAMES</t>
  </si>
  <si>
    <t>"Swartland Winsters" or similar approved 51 x 86mm once rebated wrought hardwood door frame</t>
  </si>
  <si>
    <t>Frame, without cill, for single door, 40mm thick x 813mm wide x 2032mm high</t>
  </si>
  <si>
    <t>Frame, without cill, for single door, 40mm thick x 864mm wide x 2032mm high</t>
  </si>
  <si>
    <t>Frame, without cill, for double door, 40mm thick x 1511mm wide x 2032mm high</t>
  </si>
  <si>
    <t>Frame, with cill, for single door, 40mm thick x 813mm wide x 2032mm high</t>
  </si>
  <si>
    <t>Frame, with cill, for single door, 40mm thick x 864mm wide x 2032mm high</t>
  </si>
  <si>
    <t>Frame, with cill, for double door, 40mm thick x 1511mm wide x 2032mm high</t>
  </si>
  <si>
    <t>Frame, with top-light and cill, for single door, 40mm thick x 813mm wide x 2032mm high (glass in top light elsewhere measured)</t>
  </si>
  <si>
    <t>Frame, with top-light and cill, for single door, 40mm thick x 864mm wide x 2032mm high (glass in top light elsewhere measured)</t>
  </si>
  <si>
    <t>Frame, with top-light and cill, for double door, 40mm thick x 1511mm wide x 2032mm high (glass in top light elsewhere measured)</t>
  </si>
  <si>
    <t>"Swartland Cape Culture" or similar approved 67 x 86mm once rebated wrought hardwood door frame</t>
  </si>
  <si>
    <t>Frame, without cill, for single door, 44mm thick x 813mm wide x 2032mm high</t>
  </si>
  <si>
    <t>Frame, without cill, for single door, 44mm thick x 864mm wide x 2032mm high</t>
  </si>
  <si>
    <t>Frame, without cill, for double door, 44mm thick x 1511mm wide x 2032mm high</t>
  </si>
  <si>
    <t>Frame, with cill, for single door, 44mm thick x 813mm wide x 2032mm high</t>
  </si>
  <si>
    <t>Frame, with cill, for single door, 44mm thick x 864mm wide x 2032mm high</t>
  </si>
  <si>
    <t>Frame, with cill, for double door, 44mm thick x 1511mm wide x 2032mm high</t>
  </si>
  <si>
    <t>Frame, with top-light and cill, for single door, 44mm thick x 813mm wide x 2032mm high (glass in top light elsewhere measured)</t>
  </si>
  <si>
    <t>Frame, with top-light and cill, for single door, 44mm thick x 864mm wide x 2032mm high (glass in top light elsewhere measured)</t>
  </si>
  <si>
    <t>Frame, with top-light and cill, for double door, 44mm thick x 1511mm wide x 2032mm high (glass in top light elsewhere measured)</t>
  </si>
  <si>
    <t>SKIRTINGS, BEADS, ARCHITRAVES, ETC</t>
  </si>
  <si>
    <t>8 x 32mm Cover strip, bead, rail, etc., nailed, plugged or glued</t>
  </si>
  <si>
    <t>8 x 32mm Cover strip, bead, rail, etc., nailed, plugged or glued, in patches in lengths not exceeding 1 meter</t>
  </si>
  <si>
    <t>8 x 38mm Cover strip, bead, rail, etc., nailed, plugged or glued</t>
  </si>
  <si>
    <t>8 x 38mm Cover strip, bead, rail, etc., nailed, plugged or glued, in patches in lengths not exceeding 1 meter</t>
  </si>
  <si>
    <t>8 x 44mm Cover strip, bead, rail, etc., nailed, plugged or glued</t>
  </si>
  <si>
    <t>8 x 44mm Cover strip, bead, rail, etc., nailed, plugged or glued, in patches in lengths not exceeding 1 meter</t>
  </si>
  <si>
    <t>19 x 19mm Triangular fillet/chamfered cover strip, bead, rail, etc., nailed, plugged or glued</t>
  </si>
  <si>
    <t>19 x 19mm Triangular fillet/chamfered cover strip, bead, rail, etc., nailed, plugged or glued, in patches in lengths not exceeding 1 meter</t>
  </si>
  <si>
    <t>22 x 22mm Triangular fillet/chamfered cover strip, bead, rail, etc., nailed, plugged or glued</t>
  </si>
  <si>
    <t>22 x 22mm Triangular fillet/chamfered cover strip, bead, rail, etc., nailed, plugged or glued, in patches in lengths not exceeding 1 meter</t>
  </si>
  <si>
    <t>13 x 13mm Quadrant cover strip, bead, rail, etc., nailed, plugged or glued</t>
  </si>
  <si>
    <t>13 x 13mm Quadrant cover strip, bead, rail, etc., nailed, plugged or glued, in patches in lengths not exceeding 1 meter</t>
  </si>
  <si>
    <t>16 x 16mm Quadrant cover strip, bead, rail, etc., nailed, plugged or glued</t>
  </si>
  <si>
    <t>16 x 16mm Quadrant cover strip, bead, rail, etc., nailed, plugged or glued, in patches in lengths not exceeding 1 meter</t>
  </si>
  <si>
    <t>19 x 19mm Quadrant cover strip, bead, rail, etc., nailed, plugged or glued</t>
  </si>
  <si>
    <t>19 x 19mm Quadrant cover strip, bead, rail, etc., nailed, plugged or glued, in patches in lengths not exceeding 1 meter</t>
  </si>
  <si>
    <t>32 x 32mm Quadrant cover strip, bead, rail, etc., nailed, plugged or glued</t>
  </si>
  <si>
    <t>32 x 32mm Quadrant cover strip, bead, rail, etc., nailed, plugged or glued, in patches in lengths not exceeding 1 meter</t>
  </si>
  <si>
    <t>10 x 19mm Half round cover strip, bead, rail, etc., nailed, plugged or glued</t>
  </si>
  <si>
    <t>10 x 19mm Half round cover strip, bead, rail, etc., nailed, plugged or glued, in patches in lengths not exceeding 1 meter</t>
  </si>
  <si>
    <t>14 x 32mm Half round cover strip, bead, rail, etc., nailed, plugged or glued</t>
  </si>
  <si>
    <t>14 x 32mm Half round cover strip, bead, rail, etc., nailed, plugged or glued, in patches in lengths not exceeding 1 meter</t>
  </si>
  <si>
    <t>19 x 19mm Once hollow rounded (scotia) cover strip, bead, rail, etc., nailed, plugged or glued</t>
  </si>
  <si>
    <t>19 x 19mm Once hollow rounded (scotia) cover strip, bead, rail, etc., nailed, plugged or glued, in patches in lengths not exceeding 1 meter</t>
  </si>
  <si>
    <t>32 x 32mm Once hollow rounded (scotia) cover strip, bead, rail, etc., nailed, plugged or glued</t>
  </si>
  <si>
    <t>32 x 32mm Once hollow rounded (scotia) cover strip, bead, rail, etc., nailed, plugged or glued, in patches in lengths not exceeding 1 meter</t>
  </si>
  <si>
    <t>32 x 64mm (Out of) twice rebated and once grooved weather board, 813mm long</t>
  </si>
  <si>
    <t>Pelmet, not exceeding 2 meter long, for single sliding door; pelmet comprising of and including 22mm thick x 200mm fascias, 22 x 150mm top and 22mm thick x 150 x 200mm ends; pelmet secure to wall with and including 6mm diameter expansion bolts (door, sliding gear and ironmongery elsewhere measured)</t>
  </si>
  <si>
    <t>Pelmet, exceeding 2 meter long and not exceeding 3.50 meter long, for double sliding door; pelmet comprising of and including 22mm thick x 200mm fascias, 22 x 150mm top and 22mm thick x 150 x 200mm ends; pelmet secure to wall with and including 6mm diameter expansion bolts (door, sliding gear and ironmongery elsewhere measured)</t>
  </si>
  <si>
    <t>13 x 13mm OG glazing bead, nailed or glued</t>
  </si>
  <si>
    <t>10 x 12mm Bead, rail, etc., nailed, plugged or glued</t>
  </si>
  <si>
    <t>10 x 12mm Bead, rail, etc., nailed, plugged or glued, in patches in lengths not exceeding 1 meter</t>
  </si>
  <si>
    <t>13 x 13mm Bead, rail, etc., nailed, plugged or glued</t>
  </si>
  <si>
    <t>13 x 13mm Bead, rail, etc., nailed, plugged or glued, in patches in lengths not exceeding 1 meter</t>
  </si>
  <si>
    <t>22 x 44mm Twice angle rounded bead, rail, etc., nailed, plugged or glued</t>
  </si>
  <si>
    <t>22 x 44mm Twice angle rounded bead, rail, etc., nailed, plugged or glued, in patches in lengths not exceeding 1 meter</t>
  </si>
  <si>
    <t>19 x 70mm Skirting, nailed, plugged or glued, including clear silicon sealant applied between skirting and adjacent wall surface</t>
  </si>
  <si>
    <t>19 x 70mm Skirting, nailed, plugged or glued, in patches in lengths not exceeding 1 meter, including clear silicon sealant applied between skirting and adjacent wall surface</t>
  </si>
  <si>
    <t>19 x 70mm Skirting, including 19mm quadrant bead plugged, nailed, plugged or glued, including clear silicon sealant applied between skirting and adjacent wall surface</t>
  </si>
  <si>
    <t>19 x 70mm Skirting, including 19mm quadrant bead plugged, nailed, plugged or glued, in patches in lengths not exceeding 1 meter, including clear silicon sealant applied between skirting and adjacent wall surface</t>
  </si>
  <si>
    <t>19 x 70mm Skirting, stepped over treads and/or risers of stairs, nailed, plugged or glued, including clear silicon sealant applied between skirting and adjacent wall surface</t>
  </si>
  <si>
    <t>19 x 70mm Skirting, including 19mm quadrant bead stepped over treads and/or risers of stairs, nailed, plugged or glued, including clear silicon sealant applied between skirting and adjacent wall surface</t>
  </si>
  <si>
    <t>FIRE DOORS AND FRAMES</t>
  </si>
  <si>
    <t>Fire doors with commercial veneer both sides; door hung to EXISTING steel frame and hinges</t>
  </si>
  <si>
    <t>Class A fire single door 813mm wide x 2032mm high</t>
  </si>
  <si>
    <t>Class A fire single door 900mm wide x 2032mm high</t>
  </si>
  <si>
    <t>Class A fire double door 1511mm wide x 2032mm high</t>
  </si>
  <si>
    <t>Class A fire double door 1613mm wide x 2032mm high</t>
  </si>
  <si>
    <t>Class B fire single door 813mm wide x 2032mm high</t>
  </si>
  <si>
    <t>Class B fire single door 900mm wide x 2032mm high</t>
  </si>
  <si>
    <t>Class B fire double door 1511mm wide x 2032mm high</t>
  </si>
  <si>
    <t>Class B fire double door 1613mm wide x 2032mm high</t>
  </si>
  <si>
    <t>Class C fire single door 813mm wide x 2032mm high</t>
  </si>
  <si>
    <t>Class C fire single door 900mm wide x 2032mm high</t>
  </si>
  <si>
    <t>Class C fire double door 1511mm wide x 2032mm high</t>
  </si>
  <si>
    <t>Class C fire double door 1613mm wide x 2032mm high</t>
  </si>
  <si>
    <t>Class D fire single door 813mm wide x 2032mm high</t>
  </si>
  <si>
    <t>Class D fire single door 900mm wide x 2032mm high</t>
  </si>
  <si>
    <t>Class D fire double door 1511mm wide x 2032mm high</t>
  </si>
  <si>
    <t>Class D fire double door 1613mm wide x 2032mm high</t>
  </si>
  <si>
    <t>Class E fire single door 813mm wide x 2032mm high</t>
  </si>
  <si>
    <t>Class E fire single door 900mm wide x 2032mm high</t>
  </si>
  <si>
    <t>Class E fire double door 1511mm wide x 2032mm high</t>
  </si>
  <si>
    <t>Class E fire double door 1613mm wide x 2032mm high</t>
  </si>
  <si>
    <t>Class F fire single door 813mm wide x 2032mm high</t>
  </si>
  <si>
    <t>Class F fire single door 900mm wide x 2032mm high</t>
  </si>
  <si>
    <t>Class F fire double door 1511mm wide x 2032mm high</t>
  </si>
  <si>
    <t>Class F fire double door 1613mm wide x 2032mm high</t>
  </si>
  <si>
    <t>Fire doors with commercial veneer one side and galvanised sheet iron cladding on the other side; door hung to EXISTING steel frame and hinges</t>
  </si>
  <si>
    <t>Fire doors with galvanised sheet iron cladding on both sides; door hung to EXISTING steel frame and hinges</t>
  </si>
  <si>
    <t>Fire doors with commercial veneer both sides; door in and including 1.6mm thick double rebated factory galvanised steel door frames fitted with and including one and a half pair of stainless steel door hinges per door leaf</t>
  </si>
  <si>
    <t>Class A fire single door 813mm wide x 2032mm high, suitable for 115mm thick wall</t>
  </si>
  <si>
    <t>Class A fire single door 900mm wide x 2032mm high, suitable for 115mm thick wall</t>
  </si>
  <si>
    <t>Class A fire single door 813mm wide x 2032mm high, suitable for 230mm thick wall</t>
  </si>
  <si>
    <t>Class A fire single door 900mm wide x 2032mm high, suitable for 230mm thick wall</t>
  </si>
  <si>
    <t>Class A fire double door 1511mm wide x 2032mm high, suitable for 115mm thick wall</t>
  </si>
  <si>
    <t>Class A fire double door 1613mm wide x 2032mm high, suitable for 115mm thick wall</t>
  </si>
  <si>
    <t>Class A fire double door 1511mm wide x 2032mm high, suitable for 230mm thick wall</t>
  </si>
  <si>
    <t>Class A fire double door 1613mm wide x 2032mm high, suitable for 230mm thick wall</t>
  </si>
  <si>
    <t>Class B fire single door 813mm wide x 2032mm high, suitable for 115mm thick wall</t>
  </si>
  <si>
    <t>Class B fire single door 900mm wide x 2032mm high, suitable for 115mm thick wall</t>
  </si>
  <si>
    <t>Class B fire single door 813mm wide x 2032mm high, suitable for 230mm thick wall</t>
  </si>
  <si>
    <t>Class B fire single door 900mm wide x 2032mm high, suitable for 230mm thick wall</t>
  </si>
  <si>
    <t>Class B fire double door 1511mm wide x 2032mm high, suitable for 115mm thick wall</t>
  </si>
  <si>
    <t>Class B fire double door 1613mm wide x 2032mm high, suitable for 115mm thick wall</t>
  </si>
  <si>
    <t>Class B fire double door 1511mm wide x 2032mm high, suitable for 230mm thick wall</t>
  </si>
  <si>
    <t>Class B fire double door 1613mm wide x 2032mm high, suitable for 230mm thick wall</t>
  </si>
  <si>
    <t>Class C fire single door 813mm wide x 2032mm high, suitable for 115mm thick wall</t>
  </si>
  <si>
    <t>Class C fire single door 900mm wide x 2032mm high, suitable for 115mm thick wall</t>
  </si>
  <si>
    <t>Class C fire single door 813mm wide x 2032mm high, suitable for 230mm thick wall</t>
  </si>
  <si>
    <t>Class C fire single door 900mm wide x 2032mm high, suitable for 230mm thick wall</t>
  </si>
  <si>
    <t>Class C fire double door 1511mm wide x 2032mm high, suitable for 115mm thick wall</t>
  </si>
  <si>
    <t>Class C fire double door 1613mm wide x 2032mm high, suitable for 115mm thick wall</t>
  </si>
  <si>
    <t>Class C fire double door 1511mm wide x 2032mm high, suitable for 230mm thick wall</t>
  </si>
  <si>
    <t>Class C fire double door 1613mm wide x 2032mm high, suitable for 230mm thick wall</t>
  </si>
  <si>
    <t>Class D fire single door 813mm wide x 2032mm high, suitable for 115mm thick wall</t>
  </si>
  <si>
    <t>Class D fire single door 900mm wide x 2032mm high, suitable for 115mm thick wall</t>
  </si>
  <si>
    <t>Class D fire single door 813mm wide x 2032mm high, suitable for 230mm thick wall</t>
  </si>
  <si>
    <t>Class D fire single door 900mm wide x 2032mm high, suitable for 230mm thick wall</t>
  </si>
  <si>
    <t>Class D fire double door 1511mm wide x 2032mm high, suitable for 115mm thick wall</t>
  </si>
  <si>
    <t>Class D fire double door 1613mm wide x 2032mm high, suitable for 115mm thick wall</t>
  </si>
  <si>
    <t>Class D fire double door 1511mm wide x 2032mm high, suitable for 230mm thick wall</t>
  </si>
  <si>
    <t>Class D fire double door 1613mm wide x 2032mm high, suitable for 230mm thick wall</t>
  </si>
  <si>
    <t>Class E fire single door 813mm wide x 2032mm high, suitable for 115mm thick wall</t>
  </si>
  <si>
    <t>Class E fire single door 900mm wide x 2032mm high, suitable for 115mm thick wall</t>
  </si>
  <si>
    <t>Class E fire single door 813mm wide x 2032mm high, suitable for 230mm thick wall</t>
  </si>
  <si>
    <t>Class E fire single door 900mm wide x 2032mm high, suitable for 230mm thick wall</t>
  </si>
  <si>
    <t>Class E fire double door 1511mm wide x 2032mm high, suitable for 115mm thick wall</t>
  </si>
  <si>
    <t>Class E fire double door 1613mm wide x 2032mm high, suitable for 115mm thick wall</t>
  </si>
  <si>
    <t>Class E fire double door 1511mm wide x 2032mm high, suitable for 230mm thick wall</t>
  </si>
  <si>
    <t>Class E fire double door 1613mm wide x 2032mm high, suitable for 230mm thick wall</t>
  </si>
  <si>
    <t>Class F fire single door 813mm wide x 2032mm high, suitable for 115mm thick wall</t>
  </si>
  <si>
    <t>Class F fire single door 900mm wide x 2032mm high, suitable for 115mm thick wall</t>
  </si>
  <si>
    <t>Class F fire single door 813mm wide x 2032mm high, suitable for 230mm thick wall</t>
  </si>
  <si>
    <t>Class F fire single door 900mm wide x 2032mm high, suitable for 230mm thick wall</t>
  </si>
  <si>
    <t>Class F fire double door 1511mm wide x 2032mm high, suitable for 115mm thick wall</t>
  </si>
  <si>
    <t>Class F fire double door 1613mm wide x 2032mm high, suitable for 115mm thick wall</t>
  </si>
  <si>
    <t>Class F fire double door 1511mm wide x 2032mm high, suitable for 230mm thick wall</t>
  </si>
  <si>
    <t>Class F fire double door 1613mm wide x 2032mm high, suitable for 230mm thick wall</t>
  </si>
  <si>
    <t>Fire doors with commercial veneer one side and galvanised sheet iron cladding on the other side; door in and including 1.6mm thick double rebated factory galvanised steel door frames fitted with and including one and a half pair of stainless steel door hinges per door leaf</t>
  </si>
  <si>
    <t>Fire doors with galvanised sheet iron cladding on both sides; door in and including 1.6mm thick double rebated factory galvanised steel door frames fitted with and including one and a half pair of stainless steel door hinges per door leaf</t>
  </si>
  <si>
    <t>Extra over fire doors class A, B or E for view panel, 100mm wide x 300mm high, constructed of and including double glazed clear Georgian wired glass in double sided stainless steel frame</t>
  </si>
  <si>
    <t>BILL NO. 9</t>
  </si>
  <si>
    <t>Rates for joinery fittings shall be deemed to include the following :</t>
  </si>
  <si>
    <t>GENERAL</t>
  </si>
  <si>
    <t>Hardboard</t>
  </si>
  <si>
    <t>3mm Thick backs, linings, etc.</t>
  </si>
  <si>
    <t>6.4mm Thick backs, linings, etc.</t>
  </si>
  <si>
    <t>White hardboard</t>
  </si>
  <si>
    <t>Chipboard</t>
  </si>
  <si>
    <t>20mm Thick shelves, divisions, sides, bottoms, tops, doors, etc.</t>
  </si>
  <si>
    <t>Laminated pine</t>
  </si>
  <si>
    <t>20mm Thick shelves</t>
  </si>
  <si>
    <t>Wrought hardwod</t>
  </si>
  <si>
    <t>16 x 16mm Bead nailed, glued</t>
  </si>
  <si>
    <t>Melamine faced chipboard (colour: White)</t>
  </si>
  <si>
    <t>16mm Thick shelves, divisions, sides, bottoms, tops, doors, etc.</t>
  </si>
  <si>
    <t>16mm Wide melamine edging, glued and exposed edges cut back, finished flush with adjacent melamine surfaces of shelves, divisions, sides, tops, doors, etc.</t>
  </si>
  <si>
    <t>Melamine faced chipboard (colour: Folkstone Grey Peen)</t>
  </si>
  <si>
    <t>Melamine faced chipboard (colour: Oak)</t>
  </si>
  <si>
    <t>POST-FORMED TOPS</t>
  </si>
  <si>
    <t>Chipboard with 1mm thick high pressure plastic laminated finish  (Formica) to one side and white liner quality on other side (colour:White)</t>
  </si>
  <si>
    <t>32mm Thick x 600mm wide post-formed top with one rounded edge</t>
  </si>
  <si>
    <t>32mm Thick x 900mm wide post-formed top with one rounded edge</t>
  </si>
  <si>
    <t>34mm Wide melamine edging, glued and exposed edges cut back, finished flush with adjacent melamine surfaces of top</t>
  </si>
  <si>
    <t>Chipboard with 1mm thick high pressure plastic laminated finish (Formica) to one side and white liner quality on other side (colour:Comet Granite)</t>
  </si>
  <si>
    <t>BUILT-IN CUPBOARDS</t>
  </si>
  <si>
    <t>Ironmongery, metalwork, paint, etc. are elsewhere measured in the relevant trades.</t>
  </si>
  <si>
    <t>FLOOR CUPBOARDS</t>
  </si>
  <si>
    <t>Under worktop/counter built-in floor cupboards and drawer units</t>
  </si>
  <si>
    <t>Single door floor cupboard, size overall 500mm wide x 580mm deep x 868mm high from top of floor finish to underside of worktop/counter (elsewhere measured); NO shelf</t>
  </si>
  <si>
    <t>Single door floor cupboard, size overall 500mm wide x 580mm deep x 868mm high from top of floor finish to underside of worktop/counter (elsewhere measured); cupboard fitted with one shelf</t>
  </si>
  <si>
    <t>Single door floor cupboard, size overall 600mm wide x 580mm deep x 868mm high from top of floor finish to underside of worktop/counter (elsewhere measured); NO shelf</t>
  </si>
  <si>
    <t>Single door floor cupboard, size overall 600mm wide x 580mm deep x 868mm high from top of floor finish to underside of worktop/counter (elsewhere measured); cupboard fitted with one shelf</t>
  </si>
  <si>
    <t>Double door floor cupboard, size overall 900mm wide x 580mm deep x 868mm high from top of floor finish to underside of worktop/counter (elsewhere measured); NO shelf</t>
  </si>
  <si>
    <t>Double door floor cupboard, size overall 900mm wide x 580mm deep x 868mm high from top of floor finish to underside of worktop/counter (elsewhere measured); cupboard fitted with one shelf</t>
  </si>
  <si>
    <t>Double door floor cupboard, size overall 1200mm wide x 580mm deep x 868mm high from top of floor finish to underside of worktop/counter (elsewhere measured); NO shelf</t>
  </si>
  <si>
    <t>Double door floor cupboard, size overall 1200mm wide x 580mm deep x 868mm high from top of floor finish to underside of worktop/counter (elsewhere measured); cupboard fitted with one shelf</t>
  </si>
  <si>
    <t>Corner cupboard, size overall 600mm wide x 600mm wide (outer dimensions) x 580mm deep x 868mm high from top of floor finish to underside of worktop/counter (elsewhere measured); cupboard fitted with two doors; NO shelf</t>
  </si>
  <si>
    <t>Corner cupboard, size overall 600mm wide x 600mm wide (outer dimensions) x 580mm deep x 868mm high from top of floor finish to underside of worktop/counter (elsewhere measured); cupboard fitted with one L-shaped shelf and two doors</t>
  </si>
  <si>
    <t>Four-drawer floor unit, size overall 350mm wide x 580mm deep x 868mm high from top of floor finish to underside of worktop/counter (elsewhere measured); each drawer, approximately 250mm wide x 490mm long x 150mm deep (internal dimensions) with drawer front, 350mm wide x 196mm high</t>
  </si>
  <si>
    <t xml:space="preserve">Four-drawer floor unit, size overall 450mm wide x 580mm deep x 868mm high from top of floor finish to underside of worktop/counter (elsewhere measured); each drawer, approximately 350mm wide x 490mm long x 150mm deep (internal dimensions) with drawer front, 450mm wide x 196mm high </t>
  </si>
  <si>
    <t>Single door floor cupboard with ONE top drawer; unit size overall 500mm wide x 580mm deep x 868mm high from top of floor finish to underside of worktop/counter (elsewhere measured); drawer, approximately 400mm wide x 490mm long x 150mm deep (internal dimensions) with drawer front, 500mm wide x 196mm high; NO shelf</t>
  </si>
  <si>
    <t>Single door floor cupboard with ONE top drawer; unit size overall 500mm wide x 580mm deep x 868mm high from top of floor finish to underside of worktop/counter (elsewhere measured); drawer, approximately 400mm wide x 490mm long x 150mm deep (internal dimensions) with drawer front, 500mm wide x 196mm high; cupboard fitted with one shelf</t>
  </si>
  <si>
    <t>Single door floor cupboard with ONE top drawer; unit size overall 600mm wide x 580mm deep x 868mm high from top of floor finish to underside of worktop/counter (elsewhere measured); drawer, approximately 500mm wide x 490mm long x 150mm deep (internal dimensions) with drawer front, 600mm wide x 196mm high; NO shelf</t>
  </si>
  <si>
    <t>Single door floor cupboard with ONE top drawer; unit size overall 600mm wide x 580mm deep x 868mm high from top of floor finish to underside of worktop/counter (elsewhere measured); drawer, approximately 500mm wide x 490mm long x 150mm deep (internal dimensions) with drawer front, 600mm wide x 196mm high; cupboard fitted with one shelf</t>
  </si>
  <si>
    <t>Double door floor cupboard with TWO equal sized top drawers, unit size overall 900mm wide x 580mm deep x 868mm high from top of floor finish to underside of worktop/counter (elsewhere measured); each drawer, approximately 355mm wide x 490mm long x 150mm deep (internal dimensions) with drawer front, 450mm wide x 196mm high; NO shelf</t>
  </si>
  <si>
    <t>Double door floor cupboard with TWO equal sized top drawers, unit size overall 900mm wide x 580mm deep x 868mm high from top of floor finish to underside of worktop/counter (elsewhere measured); each drawer, approximately 355mm wide x 490mm long x 150mm deep (internal dimensions) with drawer front, 450mm wide x 196mm high; cupboard fitted with one shelf</t>
  </si>
  <si>
    <t>Double door floor cupboard with TWO equal sized top drawers, unit size overall 1200mm wide x 580mm deep x 868mm high from top of floor finish to underside of worktop/counter (elsewhere measured); each drawer, approximately 505mm wide x 490mm long x 150mm deep (internal dimensions) with drawer front, 450mm wide x 196mm high; NO shelf</t>
  </si>
  <si>
    <t>Double door floor cupboard with TWO equal sized top drawers, unit size overall 1200mm wide x 580mm deep x 868mm high from top of floor finish to underside of worktop/counter (elsewhere measured); each drawer, approximately 505mm wide x 490mm long x 150mm deep (internal dimensions) with drawer front, 450mm wide x 196mm high; cupboard fitted with one shelf</t>
  </si>
  <si>
    <t>WALL CUPBOARDS</t>
  </si>
  <si>
    <t>Built-in wall cupboards</t>
  </si>
  <si>
    <t>Wall mounted microwave cabinet, size overall 650mm wide x 500mm high x 400mm deep at bottom x 200mm deep at top, comprising of and including bottom, back, top and sides with exposed top corner of each side splay cut</t>
  </si>
  <si>
    <t>Single door wall cupboard, size overall 500mm wide x 300mm deep x 750mm high; NO shelf</t>
  </si>
  <si>
    <t>Single door wall cupboard, size overall 500mm wide x 300mm deep x 750mm high; cupboard fitted with one shelf</t>
  </si>
  <si>
    <t>Single door wall cupboard, size overall 600mm wide x 300mm deep x 750mm high; NO shelf</t>
  </si>
  <si>
    <t>Single door wall cupboard, size overall 600mm wide x 300mm deep x 750mm high; cupboard fitted with one shelf</t>
  </si>
  <si>
    <t>Double door wall cupboard, size overall 900mm wide x 300mm deep x 750mm high; NO shelf</t>
  </si>
  <si>
    <t>Double door wall cupboard, size overall 900mm wide x 300mm deep x 750mm high; cupboard fitted with one shelf</t>
  </si>
  <si>
    <t>Double door wall cupboard, size overall 1200mm wide x 300mm deep x 750mm high; NO shelf</t>
  </si>
  <si>
    <t>Double door wall cupboard, size overall 1200mm wide x 300mm deep x 750mm high; cupboard fitted with one shelf</t>
  </si>
  <si>
    <t>Corner wall cupboard, size overall 600mm x 600mm wide x 300mm deep x 750mm high; cupboard fitted with two doors; NO shelf</t>
  </si>
  <si>
    <t>Corner wall cupboard, size overall 600mm x 600mm wide x 300mm deep x 750mm high; cupboard fitted with one L-shaped shelf and two doors</t>
  </si>
  <si>
    <t>BILL NO. 10</t>
  </si>
  <si>
    <t>CEILINGS, PARTITIONS AND ACCESS FLOORING</t>
  </si>
  <si>
    <t>TIMBER BRANDERING, JOISTS, ETC.</t>
  </si>
  <si>
    <t>Sawn softwood grade 5</t>
  </si>
  <si>
    <t>38 x 38mm Brandering, nailed and/or screwed</t>
  </si>
  <si>
    <t>38 x 50mm Brandering, nailed and/or screwed</t>
  </si>
  <si>
    <t>Sawn softwood grade 7</t>
  </si>
  <si>
    <t>Galvanised sheet iron trust hangers, connector plates, etc.</t>
  </si>
  <si>
    <t>NAILED-UP CEILINGS TO EXISTING TIMBER BRANDERING</t>
  </si>
  <si>
    <t>NAILED-UP CEILINGS TO EXISTING TIMBER BRANDERING: NON-SKIMMED</t>
  </si>
  <si>
    <t>6,4mm Thick gypsum plaster board with and including H-type pressed steel jointing strips</t>
  </si>
  <si>
    <t>Horizontal ceilings</t>
  </si>
  <si>
    <t>Horizontal ceilings in patches not exceeding 1 square metre</t>
  </si>
  <si>
    <t>Bulkhead, 500mm wide x 100mm deep, in horizontal ceilings</t>
  </si>
  <si>
    <t>Bulkhead, 500mm wide x 250mm deep, in horizontal ceilings</t>
  </si>
  <si>
    <t>Bulkhead, 500mm wide x 500mm deep, in horizontal ceilings</t>
  </si>
  <si>
    <t>Sloping ceilings</t>
  </si>
  <si>
    <t>Sloping ceilings in patches not exceeding 1 square metre</t>
  </si>
  <si>
    <t>Bulkhead, 500mm wide x 100mm deep, in sloping ceilings</t>
  </si>
  <si>
    <t>Bulkhead, 500mm wide x 250mm deep, in sloping ceilings</t>
  </si>
  <si>
    <t>Bulkhead, 500mm wide x 500mm deep, in sloping ceilings</t>
  </si>
  <si>
    <t>Vertical ceilings</t>
  </si>
  <si>
    <t>Vertical ceilings in patches not exceeding 1 square metre</t>
  </si>
  <si>
    <t>Bulkhead, 500mm wide x 100mm deep, in vertical ceilings</t>
  </si>
  <si>
    <t>Bulkhead, 500mm wide x 250mm deep, in vertical ceilings</t>
  </si>
  <si>
    <t>Bulkhead, 500mm wide x 500mm deep, in vertical ceilings</t>
  </si>
  <si>
    <t>Extra over horizontal, sloping or vertical ceilings or bulkheads for opening for sprinkler head</t>
  </si>
  <si>
    <t>Extra over horizontal, sloping or vertical ceilings or bulkheads for opening for 100mm diameter down lighter</t>
  </si>
  <si>
    <t>Extra over horizontal, sloping or vertical ceilings or bulkheads for 600 x 600mm opening for ventilation or air-conditioning diffuser</t>
  </si>
  <si>
    <t>Extra over horizontal, sloping or vertical ceilings or bulkheads for opening for 600 x 1200mm light fitting</t>
  </si>
  <si>
    <t>4mm Pressed fibre-cement boards with H-type pressed steel jointing strips</t>
  </si>
  <si>
    <t>6mm Pressed fibre-cement boards with H-type pressed steel jointing strips</t>
  </si>
  <si>
    <t>NAILED-UP CEILINGS TO EXISTING TIMBER BRANDERING: SKIMMED</t>
  </si>
  <si>
    <t>6,4mm Thick gypsum plaster board with and including 48mm wide self-adhesive fibreglass mesh tape over joints; ceiling covered with and including 3mm thick "RhinoLite Cretestone" or similar approved gypsum plaster finished smooth with a steel trowel (skimmed ceilings)</t>
  </si>
  <si>
    <t>4mm Pressed fibre-cement boards with and including 48mm wide self-adhesive fibreglass mesh tape over joints; ceiling covered with and including 3mm thick "RhinoLite Cretestone" or similar approved gypsum plaster finished smooth with a steel trowel (skimmed ceilings)</t>
  </si>
  <si>
    <t>6mm Pressed fibre-cement boards  with and including 48mm wide self-adhesive fibreglass mesh tape over joints; ceiling covered with and including 3mm thick "RhinoLite Cretestone" or similar approved gypsum plaster finished smooth with a steel trowel (skimmed ceilings)</t>
  </si>
  <si>
    <t>NAILED-UP CEILINGS INCLUDING TIMBER BRANDERING</t>
  </si>
  <si>
    <t>NAILED-UP CEILINGS INCLUDING TIMBER BRANDERING: NON-SKIMMED</t>
  </si>
  <si>
    <t>Horizontal ceilings, including 38 x 38mm sawn softwood brandering at 350mm centres in one direction only</t>
  </si>
  <si>
    <t>Horizontal ceilings, including 38 x 50mm sawn softwood brandering at 400mm centres in one direction only</t>
  </si>
  <si>
    <t>Sloping ceilings, including 38 x 38mm sawn softwood brandering at 350mm centres in one direction only</t>
  </si>
  <si>
    <t>Sloping ceilings, including 38 x 50mm sawn softwood brandering at 400mm centres in one direction only</t>
  </si>
  <si>
    <t>Vertical ceilings, including 38 x 38mm sawn softwood brandering at 350mm centres in one direction only</t>
  </si>
  <si>
    <t>Vertical ceilings, including 38 x 50mm sawn softwood brandering at 400mm centres in one direction only</t>
  </si>
  <si>
    <t>NAILED-UP CEILINGS INCLUDING TIMBER BRANDERING: SKIMMED</t>
  </si>
  <si>
    <t>TRAP DOORS / CEILING HATCHES IN NAILED-UP CEILINGS</t>
  </si>
  <si>
    <t>GYPSUM / FIBRE CEMENT TRAP DOORS</t>
  </si>
  <si>
    <t>Trap door comprising of and including 38 x 100 mm sawn softwood trimmers around opening in ceiling spiked to trusses, beams or joists; sawn softwood frame around opening of same size as  brandering for ceiling; trap door cover of same size brandering and ceiling board as for ceiling; 50 x 13 mm wrought hardwood fillets to carry trap door cover in closed position, nailed or screwed to ceiling around opening</t>
  </si>
  <si>
    <t>Extra over horizontal 6.4mm thick gypsum ceilings for 600 x 600mm trap door with trap door cover laid loose on timber fillets</t>
  </si>
  <si>
    <t>Extra over horizontal 4mm thick fibre cement ceilings for 600 x 600mm trap door with trap door cover laid loose on timber fillets</t>
  </si>
  <si>
    <t>Extra over horizontal 6mm thick fibre cement ceilings for 600 x 600mm trap door with trap door cover laid loose on timber fillets</t>
  </si>
  <si>
    <t>METAL TRAP DOORS</t>
  </si>
  <si>
    <t>Trap door comprising of and including 38 x 100 mm sawn softwood trimmers around opening in ceiling spiked to trusses, beams or joists; sawn softwood frame around opening of same size as  brandering for ceiling; powder coated STEEL hinged door and frame unit</t>
  </si>
  <si>
    <t>Extra over horizontal 6.4mm thick gypsum ceilings for 610 x 610mm trap door</t>
  </si>
  <si>
    <t>Extra over horizontal 4mm thick fibre cement ceilings for 610 x 610mm trap door</t>
  </si>
  <si>
    <t>Extra over horizontal 6mm thick fibre cement ceilings for 610 x 610mm trap door</t>
  </si>
  <si>
    <t>Trap door comprising of and including 38 x 100 mm sawn softwood trimmers around opening in ceiling spiked to trusses, beams or joists; sawn softwood frame around opening of same size as  brandering for ceiling; powder coated ALUMINIUM hinged door and frame unit</t>
  </si>
  <si>
    <t>Extra over horizontal 6.4mm thick gypsum ceilings for 600 x 600mm trap door</t>
  </si>
  <si>
    <t>Extra over horizontal 4mm thick fibre cement ceilings for 600 x 600mm trap door</t>
  </si>
  <si>
    <t>Extra over horizontal 6mm thick fibre cement ceilings for 600 x 600mm trap door</t>
  </si>
  <si>
    <t>SUNDRIES TO EXISTING GYPSUM / FIBRE CEMENT BOARD CEILINGS</t>
  </si>
  <si>
    <t>GYPSUM PLASTER FINISHES</t>
  </si>
  <si>
    <t>3mm thick "RhinoLite Cretestone" or similar approved gypsum plaster finished smooth with a steel trowel</t>
  </si>
  <si>
    <t>SUSPENDED CEILINGS IN EXISTING SUSPENSION SYSTEM</t>
  </si>
  <si>
    <t>VINYL-FACED GYPSUM CEILING BOARDS/TILES</t>
  </si>
  <si>
    <t>595 x 1195 x 12,5mm thick white/fissured vinyl faced gypsum board square edged "lay-in" panels on/in existing exposed tee suspension system suspended with and including 2.5mm diameter pre-stretched galvanised wire</t>
  </si>
  <si>
    <t>SUSPENDED CEILINGS INCLUDING NEW SUSPENSION SYSTEM</t>
  </si>
  <si>
    <t>VINYL-FACED GYPSUM BOARDS/TILES</t>
  </si>
  <si>
    <t>595 x 1195 x 12,5mm thick white/fissured vinyl faced gypsum board square edged "lay-in" panels on and including 38mm wide  x 24mm high pre-painted aluminium exposed tee suspension system suspended with and including 2.5mm diameter pre-stretched galvanised wire</t>
  </si>
  <si>
    <t>Horizontal ceilings suspended not exceeding 1 metre from timber trusses/joists</t>
  </si>
  <si>
    <t>Horizontal ceilings suspended exceeding 1 metre and not exceeding 2 metre from timber trusses/joists</t>
  </si>
  <si>
    <t>Horizontal ceilings suspended not exceeding 1 metre from concrete soffits</t>
  </si>
  <si>
    <t>Horizontal ceilings suspended exceeding 1 metre and not exceeding 2 metre from concrete soffits</t>
  </si>
  <si>
    <t>Sloping ceilings suspended not exceeding 1 metre from timber trusses/joists</t>
  </si>
  <si>
    <t>Sloping ceilings suspended exceeding 1 metre and not exceeding 2 metre from timber trusses/joists</t>
  </si>
  <si>
    <t>Sloping ceilings suspended not exceeding 1 metre from concrete soffits</t>
  </si>
  <si>
    <t>Sloping ceilings suspended exceeding 1 metre and not exceeding 2 metre from concrete soffits</t>
  </si>
  <si>
    <t>Vertical ceilings suspended not exceeding 1 metre from timber trusses/joists</t>
  </si>
  <si>
    <t>Vertical ceilings suspended exceeding 1 metre and not exceeding 2 metre from timber trusses/joists</t>
  </si>
  <si>
    <t>Vertical ceilings suspended not exceeding 1 metre from concrete soffits</t>
  </si>
  <si>
    <t>Vertical ceilings suspended exceeding 1 metre and not exceeding 2 metre from concrete soffits</t>
  </si>
  <si>
    <t>CORNICES, WALL ANGLES, COVER STRIPS</t>
  </si>
  <si>
    <t>14 x 67mm Coved cornice, nailed, plugged or glued</t>
  </si>
  <si>
    <t>14 x 67mm Coved cornice, nailed, plugged or glued, in patches in lengths not exceeding 1 meter</t>
  </si>
  <si>
    <t>22 x 63mm Coved cornice, nailed, plugged or glued</t>
  </si>
  <si>
    <t>22 x 63mm Coved cornice, nailed, plugged or glued, in patches in lengths not exceeding 1 meter</t>
  </si>
  <si>
    <t>22 x 44mm Twice angle rounded cornice, nailed, plugged or glued</t>
  </si>
  <si>
    <t>22 x 44mm Twice angle rounded cornice, nailed, plugged or glued, in patches in lengths not exceeding 1 meter</t>
  </si>
  <si>
    <t>19 x 70mm Cornice, nailed, plugged or glued</t>
  </si>
  <si>
    <t>19 x 70mm Cornice, nailed, plugged or glued, in patches in lengths not exceeding 1 meter</t>
  </si>
  <si>
    <t>19 x 70mm Cornice, including 19mm quadrant bead plugged, nailed, plugged or glued</t>
  </si>
  <si>
    <t>19 x 70mm Cornice, including 19mm quadrant bead plugged, nailed, plugged or glued, in patches in lengths not exceeding 1 meter</t>
  </si>
  <si>
    <t>Gypsum board</t>
  </si>
  <si>
    <t>75mm Coved cornice, nailed</t>
  </si>
  <si>
    <t>75mm Coved cornice, nailed, in patches in lengths not exceeding 1 meter</t>
  </si>
  <si>
    <t>Pre-painted aluminium</t>
  </si>
  <si>
    <t>19 x 25mm L-shaped wall angle plugged, nailed, plugged</t>
  </si>
  <si>
    <t>19 x 25mm L-shaped wall angle plugged, nailed, plugged, in patches in lengths not exceeding 1 meter</t>
  </si>
  <si>
    <t>25 x 20 x 20 x 15mm Shadowline wall angle, nailed, plugged</t>
  </si>
  <si>
    <t>25 x 20 x 20 x 15mm Shadowline wall angle, nailed, plugged, in patches in lengths not exceeding 1 meter</t>
  </si>
  <si>
    <t>CEILING INSULATION</t>
  </si>
  <si>
    <t>"Isover Aerolite" or similar approved high quality non-combustible flexible glass wool insulation with inert binder</t>
  </si>
  <si>
    <t>50mm Thick insulation closely fitted and laid on top of nailed and/or suspended ceilings</t>
  </si>
  <si>
    <t>100mm Thick insulation closely fitted and laid on top of nailed and/or suspended ceilings</t>
  </si>
  <si>
    <t>135mm Thick insulation closely fitted and laid on top of nailed and/or suspended ceilings</t>
  </si>
  <si>
    <t>"Isover Factorylite (Foil)" or similar approved high quality non-combustible flexible glass wool insulation with inert binder</t>
  </si>
  <si>
    <t>75mm Thick insulation closely fitted and laid on top of nailed and/or suspended ceilings</t>
  </si>
  <si>
    <t>"Isotherm" or similar approved thermally bonded polyester insulation</t>
  </si>
  <si>
    <t>40mm Thick insulation closely fitted and laid on top of nailed and/or suspended ceilings</t>
  </si>
  <si>
    <t>100mm Thick insulation, with 1.57 R-value and 8.5kg/m³ density, closely fitted and laid on top of nailed and/or suspended ceilings</t>
  </si>
  <si>
    <t>100mm Thick insulation, with 2.33 R-value and 11.5kg/m³ density, closely fitted and laid on top of nailed and/or suspended ceilings</t>
  </si>
  <si>
    <t>145mm Thick insulation closely fitted and laid on top of nailed and/or suspended ceilings</t>
  </si>
  <si>
    <t>DEMOUNTABLE PARTITIONS</t>
  </si>
  <si>
    <t>PARTITIONING SYSTEMS</t>
  </si>
  <si>
    <t>Partitioning systems</t>
  </si>
  <si>
    <t>Combining product brands, other than those specified by the manufacturer of a particular partitioning system, shall not be allowed, unless specified in writing by the manufacturer of the partitioning system, as the warranties and guarantees provided by the manufacturers are compromised.</t>
  </si>
  <si>
    <t>Installation and inspection</t>
  </si>
  <si>
    <t>All partitioning material must be transported, stored and installed in strict accordance with the manufacturer's specification.</t>
  </si>
  <si>
    <t>All partitioning systems must be installed by an installer/contractor approved/accredited as an authorised installer of the specified product by the relevant manufacturer.</t>
  </si>
  <si>
    <t>TIMBER FRAMED PARTITIONING</t>
  </si>
  <si>
    <t>90mm Thick partitioning, comprising of and including 76mm wide x 50mm thick sawn softwood bottom and top rail, 76mm wide x 50mm thick studs, spaced at 600mm centres and 76mm wide x 50mm thick noggins, spaced at 1000mm centres; timber frame covered on both sides with and including 12mm thick square edge GYPSUM PLASTER boards; boards secured to both sides of timber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</si>
  <si>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Partitioning, 3600m high</t>
  </si>
  <si>
    <t>Extra over 90mm thick x 3600mm high partitioning for</t>
  </si>
  <si>
    <t>12mm Thick moisture resistant gypsum plaster board with paper line treated to inhibit mould growth, low moisture absorption rate, high resistance to deformation and suitable for ceramic wall tiles</t>
  </si>
  <si>
    <t>Vertical abutment</t>
  </si>
  <si>
    <t>Corner</t>
  </si>
  <si>
    <t>Irregular corner</t>
  </si>
  <si>
    <t>T-intersection</t>
  </si>
  <si>
    <t>Fair end</t>
  </si>
  <si>
    <t>Observation window, 1000mm wide x 1000mm high, glazed with and including 6.4mm thick laminated safety glass</t>
  </si>
  <si>
    <t>Medium-duty semi-solid flush SINGLE door, 40mm thick x 813mm wide x 2032mm high, with commercial veneer on both sides and concealed hardwood edges all round, complete with and including door frame fitted with and including three (3) hinges (Ironmongery, except hinges and paint elsewhere measured)</t>
  </si>
  <si>
    <t>Heavy-duty solid flush SINGLE door, 40mm thick x 813mm wide x 2032mm high, with commercial veneer on both sides and concealed hardwood edges all round, complete with and including door frame fitted with and including three (3) hinges (Ironmongery, except hinges and paint elsewhere measured)</t>
  </si>
  <si>
    <t>Medium-duty semi-solid flush DOUBLE door, 40mm thick x 1511mm wide x 2032mm high, with equal sized leaves, rebated meeting styles, commercial veneer on both sides and concealed hardwood edges all round, complete with and including door frame fitted with and including three (3) hinges (Ironmongery, except hinges and paint elsewhere measured)</t>
  </si>
  <si>
    <t>Heavy-duty solid flush DOUBLE door, 40mm thick x 1511mm wide x 2032mm high, with equal sized leaves, rebated meeting styles, commercial veneer on both sides and concealed hardwood edges all round, complete with and including door frame fitted with and including three (3) hinges (Ironmongery, except hinges and paint elsewhere measured)</t>
  </si>
  <si>
    <t>90mm Thick partitioning, comprising of and including 76mm wide x 50mm thick sawn softwood bottom and top rail, 76mm wide x 50mm thick studs, spaced at 600mm centres and 76mm wide x 50mm thick noggins, spaced at 1000mm centres; timber frame covered on both sides with and including 12mm thick square edge FIBRE CEMENT boards; boards secured to both sides of timber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</si>
  <si>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STEEL FRAMED PARTITIONING SYSTEMS ("Capco", "Pelican", "Saint-Gobain Gyproc" or similar approved systems)</t>
  </si>
  <si>
    <t>90mm Thick 30-minute fire rated partitioning, comprising of and including 65mm wide x 25mm deep x 0.5mm thick galvanised steel head and floor tracks and 63.5mm wide x 32mm deep x 0.5mm thick galvanised steel studs, spaced at 600mm centres; steel frame covered on both sides with and including 12mm thick tapered edge gypsum plaster boards; boards secured to both sides of 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</si>
  <si>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95mm Thick 60-minute fire rated partitioning, comprising of and including 65mm wide x 30mm deep x 0.5mm thick galvanised steel head and floor tracks and 63.5mm wide x 35mm deep x 0.5mm thick galvanised steel studs, spaced at 400mm centres; steel frame covered on both sides with and including 15mm thick fire resistant tapered edge gypsum plaster boards; boards secured to both sides of 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</si>
  <si>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Extra over 95mm thick x 3600mm high partitioning for</t>
  </si>
  <si>
    <t>SINGLE Class A (60 minute fire rating) FIRE DOOR, 48mm thick x 810mm wide x 2030mm high, with masonite on both sides, complete with and including door frame; door frame filled solid with and including 12mm thick plaster boards and fitted with and including three (3) hinges (Ironmongery, except hinges and paint elsewhere measured)</t>
  </si>
  <si>
    <t xml:space="preserve">DOUBLE Class A (60 minute fire rating) FIRE DOOR, 48mm thick x 1620mm wide x 2030mm high, with masonite on both sides, complete with and including door frame; door frame filled solid with and including 12mm thick plaster boards and fitted with and including three (3) hinges (Ironmongery, except hinges and paint elsewhere measured) </t>
  </si>
  <si>
    <t>125mm Thick 120-minute fire rated partitioning, comprising of and including 65mm wide x 30mm deep x 0.5mm thick galvanised steel head and floor tracks and 63.5mm wide x 35mm deep x 0.5mm thick galvanised steel studs, spaced at 600mm centres; steel frame covered on both sides with and including two layers of 15mm thick fire resistant gypsum plaster boards; inner layer boards secured to both sides of steel frame with and including 25mm drywall screws countersunk screwed at 230mm centres; outer layer boards secured to both sides of cladded steel frame with and including 41mm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</si>
  <si>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Extra over 125mm thick x 3600mm high partitioning for</t>
  </si>
  <si>
    <t>SINGLE Class B (120 minute fire rating) FIRE DOOR, 48mm thick x 810mm wide x 2030mm high, with masonite on both sides, complete with and including door frame; door frame filled solid with and including 12mm thick plaster boards and fitted with and including three (3) hinges (Ironmongery, except hinges and paint elsewhere measured)</t>
  </si>
  <si>
    <t xml:space="preserve">DOUBLE Class B (120 minute fire rating) FIRE DOOR, 48mm thick x 1620mm wide x 2030mm high, with masonite on both sides, complete with and including door frame; door frame filled solid with and including 12mm thick plaster boards and fitted with and including three (3) hinges (Ironmongery, except hinges and paint elsewhere measured) </t>
  </si>
  <si>
    <t>180mm Thick 30-minute fire rated partitioning, comprising of and including 154mm wide x 50mm deep x 0.8mm thick galvanised steel head and floor tracks and 152mm wide x 35mm deep x 0.8mm thick galvanised steel studs, spaced at 400mm centres; steel frame covered on both sides with and including 12mm thick tapered edge gypsum plaster boards; boards secured to both sides of 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t>
  </si>
  <si>
    <t>Extra over 180mm thick x 3600mm high partitioning for</t>
  </si>
  <si>
    <t xml:space="preserve">Gypsum plaster boards secured to EXISTING timber/steel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 </t>
  </si>
  <si>
    <t>12mm Thick square edge boards</t>
  </si>
  <si>
    <t>12mm Thick tapered edge boards</t>
  </si>
  <si>
    <t>12mm Thick moisture resistant board with paper line treated to inhibit mould growth, low moisture absorption rate, high resistance to deformation and suitable for ceramic wall tiles</t>
  </si>
  <si>
    <t>15mm Thick fire resistant tapered edge boards</t>
  </si>
  <si>
    <t xml:space="preserve">Fibre cement boards secured to EXISTING timber/steel frame with and including 25mm drywall screws countersunk screwed at 230mm centres; joints and corners between adjacent boards covered with and including 50mm wide self-adhesive fibreglass jointing tape;  jointing tape covered with and including jointing compound finished smooth and flush with adjacent boards </t>
  </si>
  <si>
    <t>SUNDRIES TO TIMBER AND STEEL FRAMED PARTITIONING</t>
  </si>
  <si>
    <t>One layer of 250 micron green polyethylene waterproof sheeting sealed at laps with pressure sensitive type to inner face of cladding to partition walls (secured between framework and cladding)</t>
  </si>
  <si>
    <t>Gaskets, etc.</t>
  </si>
  <si>
    <t>30mm Thick x 20mm wide acoustic, and flame retardant foam gasket, comprising of woven fibre glass cloth outer skin, 25mm thick layer open cell Ester-based polyurethane foam, 2.8mm thick layer PVC foam and 5mm thick layer open cell Ester-based polyurethane foam</t>
  </si>
  <si>
    <t>Acoustic and thermal insulation: Class A1 fire rating odourless, rot proof, non-hygroscopic, non-vermin sustaining, anti-fungal, anti-mould and anti-bacteria acoustic and thermal glass mineral wool</t>
  </si>
  <si>
    <t>50mm Thick in partitioning walls (Density: 14kg/m³, R-value: 1.34)</t>
  </si>
  <si>
    <t>63mm Thick in partitioning walls (Density: 14kg/m³, R-value: 1.66)</t>
  </si>
  <si>
    <t>100mm Thick in partitioning walls (Density: 14kg/m³, R-value: 2.68)</t>
  </si>
  <si>
    <t>"RhinoLite Cretestone" or similar approved gypsum plaster finished smooth with a steel trowel</t>
  </si>
  <si>
    <t>Average 3mm to 5mm thickon gypsum board partition walls</t>
  </si>
  <si>
    <t>ALUMINIUM FRAMED GLAZED PARTITIONING</t>
  </si>
  <si>
    <t>Purpose made glass partitioning, comprising of and including 38 x 76mm x 2mm thick WHITE powder coated aluminium outer frame and vertical sections filled in with and including 6.38mm thick CLEAR laminated safety glass not exceeding 1 metre wide</t>
  </si>
  <si>
    <t xml:space="preserve">Partitioning, 1000mm high, with bottom rail secured to top of brick wall, concrete surface bed, slab, beam,. etc. and top rail floating (no fixing to a sub-structure) </t>
  </si>
  <si>
    <t xml:space="preserve">Partitioning, 2100mm high, with bottom rail secured to top of concrete floor/slab and top rail floating (no fixing to a sub-structure) </t>
  </si>
  <si>
    <t xml:space="preserve">Partitioning, 3000mm high, with bottom rail secured to brick wall and top rail secured to underside of concrete slab, beam, etc., timber floor, beam, etc., steel member  </t>
  </si>
  <si>
    <t>Extra over 1000mm high partitioning for</t>
  </si>
  <si>
    <t>Extra over 2100mm high partitioning for</t>
  </si>
  <si>
    <t>Single door, 850mm wide x 2050mm high, including mortice lock, cylinder and lever handles</t>
  </si>
  <si>
    <t>Double door, 1550mm wide x 2050mm high, including flush bolts, mortice lock, cylinder and lever handles</t>
  </si>
  <si>
    <t>Extra over 3000mm high partitioning for</t>
  </si>
  <si>
    <t>BILL NO. 11</t>
  </si>
  <si>
    <t>FLOOR COVERINGS, WALL LININGS, ETC.</t>
  </si>
  <si>
    <t>FLOOR COVERINGS</t>
  </si>
  <si>
    <t>CARPET TILES</t>
  </si>
  <si>
    <t>"Belgotex berberpoint 920" or similar approved 500 x 500mm x 8.5mm Thick heavy commercial, PP, structured needle punched colour fast carpet tiles with stainproof polypropylene fibre, bitumen backing, fire index of 3, electrostatic propensity of less than 2.0kV and fibre mass of 920g/ square metre</t>
  </si>
  <si>
    <t>On floors and landings</t>
  </si>
  <si>
    <t>On floors and landings in patches not exceeding 1 square metre</t>
  </si>
  <si>
    <t>On treads and risers of stairs</t>
  </si>
  <si>
    <t>VINYL TILES</t>
  </si>
  <si>
    <t>VINYL SHEETING: STANDARD</t>
  </si>
  <si>
    <t>On walls</t>
  </si>
  <si>
    <t>In margins, borders, turn-ups, etc. not exceeding 500mm wide</t>
  </si>
  <si>
    <t>VINYL SHEETING: ESD (Electrostatic discharge)</t>
  </si>
  <si>
    <t>SKIRTINGS, NOSINGS, CAPPINGS, COVER FILLETS,  ETC.</t>
  </si>
  <si>
    <t>RESILIENT SKIRTINGS, NOSINGS, CAPPINGS, FILLETS, ETC.</t>
  </si>
  <si>
    <t>Cove fillets</t>
  </si>
  <si>
    <t>Skirtings</t>
  </si>
  <si>
    <t>Capping strips</t>
  </si>
  <si>
    <t>Corner pieces</t>
  </si>
  <si>
    <t>Handrails</t>
  </si>
  <si>
    <t>Stair nosings</t>
  </si>
  <si>
    <t>Joint covers</t>
  </si>
  <si>
    <t>Corner protectors, bed head protectors, push or kicking plates</t>
  </si>
  <si>
    <t>Miscellaneous extrusions</t>
  </si>
  <si>
    <t>METAL NOSINGS, JOINT COVERS, TRANSITION COVERS, ETC.</t>
  </si>
  <si>
    <t>Aluminium joint covers</t>
  </si>
  <si>
    <t>Natural anodized aluminium nosings</t>
  </si>
  <si>
    <t>"Kirk M-Trim APDRN850" or similar approved 85mm wide x 30mm high double retro-fit stair nosing with and including two 35mm wide x 2mm thick ridged non-slip PVC inserts, plugged, sealed all round with and including an approved anti-fungal silicone sealant</t>
  </si>
  <si>
    <t>"Kirk M-Trim APDRN850" or similar approved 85mm wide x 30mm high double retro-fit stair nosing with and including two 35mm wide x 2mm thick luminescent non-slip inserts, plugged, sealed all round with and including an approved anti-fungal silicone sealant</t>
  </si>
  <si>
    <t>Natural anodized aluminium transition covers</t>
  </si>
  <si>
    <t>"Kirk M-Trim" or similar approved 38mm wide x 4mm high flat transition cover, in continuous lengths, plugged, sealed all round with and including an approved anti-fungal silicone sealant</t>
  </si>
  <si>
    <t>"Kirk M-Trim" or similar approved 47mm wide x 2mm high flat transition cover, in continuous lengths, plugged, sealed all round with and including an approved anti-fungal silicone sealant</t>
  </si>
  <si>
    <t>"Kirk M-Trim" or similar approved 38mm wide x 4mm high ramped transition cover, plugged, sealed all round with and including an approved anti-fungal silicone sealant</t>
  </si>
  <si>
    <t>Brushed stainless steel (grade 304) transition covers</t>
  </si>
  <si>
    <t>"Kirk M-Trim" or similar approved 40mm wide x 1.6 mm thick flat transition cover, plugged, sealed all round with and including an approved anti-fungal silicone sealant</t>
  </si>
  <si>
    <t>"Kirk M-Trim" or similar approved 75mm wide x 1.6 mm thick flat transition cover, plugged, sealed all round with and including an approved anti-fungal silicone sealant</t>
  </si>
  <si>
    <t>"Kirk M-Trim" or similar approved 70mm wide x 10mm high x 1.6 mm thick ramped transition cover, plugged, sealed all round with and including an approved anti-fungal silicone sealant</t>
  </si>
  <si>
    <t>Brushed stainless steel (grade 304) purpose made transition/joint covers</t>
  </si>
  <si>
    <t>310mm wide x 1.6 mm thick flat transition/joint cover, countersunk holed along one side at 150mm centres and countersunk slotted along opposite side at 150mm centres, secured to cementitious surface with and including 6mm diameter "Hilti" or similar approved screws; cover sealed all round with and including an approved anti-fungal silicone sealant</t>
  </si>
  <si>
    <t>POLISH, SEALERS, ETC.</t>
  </si>
  <si>
    <t>Strip surfaces with and including "industro clean prostrip" or similar approved polish stripper and seal surfaces with and including three coats "industro clean proflor h" or similar approved vinyl floor sealer</t>
  </si>
  <si>
    <t>On vinyl sheeting and/or tiles</t>
  </si>
  <si>
    <t>BILL NO. 12</t>
  </si>
  <si>
    <t>IRONMONGERY</t>
  </si>
  <si>
    <t>HINGES, BOLTS, ETC.</t>
  </si>
  <si>
    <t>Cabin hook and eyes fixed to timber/steel/aluminium</t>
  </si>
  <si>
    <t>75mm Long chrome/brass plated cabin hook and eye</t>
  </si>
  <si>
    <t>100mm Long chrome/brass plated cabin hook and eye</t>
  </si>
  <si>
    <t>150mm Long chrome/brass plated cabin hook and eye</t>
  </si>
  <si>
    <t>200mm Long chrome/brass plated cabin hook and eye</t>
  </si>
  <si>
    <t>100 x 100 x 32mm thick oiled hard wood block with chamfered edges all round, plugged</t>
  </si>
  <si>
    <t>Barrel bolts to timber / steel / aluminium</t>
  </si>
  <si>
    <t>Brass/ chrome plated straight/necked barrel bolt, 50mm long, including keep</t>
  </si>
  <si>
    <t>Brass/ chrome plated straight/necked barrel bolt, 75mm long, including keep</t>
  </si>
  <si>
    <t>Brass/ chrome plated straight/necked barrel bolt, 100mm long, including keep</t>
  </si>
  <si>
    <t>Brass/ chrome plated straight/necked barrel bolt, 150mm long, including keep</t>
  </si>
  <si>
    <t>Cupboard hinges to timber</t>
  </si>
  <si>
    <t>Chrome plated 90-degree concealed slide-on or clip-on soft close hinge, including four-hole mounting plate</t>
  </si>
  <si>
    <t>Chrome plated 110-degree concealed slide-on or clip-on soft close hinge, including four-hole mounting plate</t>
  </si>
  <si>
    <t>Chrome plated 175-degree concealed slide-on or clip-on soft close hinge, including four-hole mounting plate</t>
  </si>
  <si>
    <t>"ASSA ABLOY" or similar approved hinges fixed to timber/steel/aluminium</t>
  </si>
  <si>
    <t xml:space="preserve">"Union 8352-100SB" 100 x 75 x 3mm satin brass ball bearing butt hinges </t>
  </si>
  <si>
    <t xml:space="preserve">"Union JH-BB-STD-2-SS" 102 x 76 x 3mm grade 304 stainless steel ball bearing butt hinge </t>
  </si>
  <si>
    <t xml:space="preserve">"Union X-SS194RS-3-SS" 102/114 x 76 x 3mm grade 304 stainless steel rising butt hinge </t>
  </si>
  <si>
    <t xml:space="preserve">"Union 8352-100SS/2SP" 100 x 75 x 3mm grade 304 stainless ball bearing security hinge with two (2) security pins </t>
  </si>
  <si>
    <t xml:space="preserve">"Union X-SS194FS-3-SS" 102/112 x 76 x 3mm grade 304 stainless steel falling butt hinges </t>
  </si>
  <si>
    <t xml:space="preserve">"Union AL8352-100AS" 100 x 75 x 3.5mm aluminium butt hinge </t>
  </si>
  <si>
    <t xml:space="preserve">"Union 8352-100" 100 x 73 x 3mm sinkless aluminium hinge </t>
  </si>
  <si>
    <t xml:space="preserve">"Union 8352-200" 200 x 72 x 3mm sinkless aluminium hinge </t>
  </si>
  <si>
    <t xml:space="preserve">"Union 8352-100FLSS" 100 x 75 x 3mm grade 304 stainless steel ball bearing sinkless hinge </t>
  </si>
  <si>
    <t>Punched piano hinges to timber / steel / aluminium</t>
  </si>
  <si>
    <t>Brass piano hinge, 0.7mm thick x 32mm wide</t>
  </si>
  <si>
    <t>Brass piano hinge, 1.2mm thick x 38mm wide</t>
  </si>
  <si>
    <t>Brass piano hinge, 1.2mm thick x 50mm wide</t>
  </si>
  <si>
    <t>Brass piano hinge, 1.6mm thick x 38mm wide</t>
  </si>
  <si>
    <t>Brass piano hinge, 1.6mm thick x 50mm wide</t>
  </si>
  <si>
    <t>Brass piano hinge, 1.6mm thick x 75mm wide</t>
  </si>
  <si>
    <t>Galvanised steel piano hinge, 1.6mm thick x 38mm wide</t>
  </si>
  <si>
    <t>Galvanised steel piano hinge, 1.6mm thick x 50mm wide</t>
  </si>
  <si>
    <t>Galvanised steel piano hinge, 1.6mm thick x 75mm wide</t>
  </si>
  <si>
    <t>Galvanised steel piano hinge, 2mm thick x 50mm wide</t>
  </si>
  <si>
    <t>Galvanised steel piano hinge, 3mm thick x 50mm wide</t>
  </si>
  <si>
    <t>Galvanised steel piano hinge, 3mm thick x 100mm wide</t>
  </si>
  <si>
    <t>Stainless steel piano hinge, 1.2mm thick x 50mm wide</t>
  </si>
  <si>
    <t>Stainless steel piano hinge, 1.2mm thick x 75mm wide</t>
  </si>
  <si>
    <t>Stainless steel piano hinge, 1.6mm thick x 38mm wide</t>
  </si>
  <si>
    <t>Stainless steel piano hinge, 1.6mm thick x 50mm wide</t>
  </si>
  <si>
    <t>Stainless steel piano hinge, 1.6mm thick x 75mm wide</t>
  </si>
  <si>
    <t>Stainless steel piano hinge, 1.6mm thick x 100mm wide</t>
  </si>
  <si>
    <t>Stainless steel piano hinge, 2mm thick x 50mm wide</t>
  </si>
  <si>
    <t>Stainless steel piano hinge, 2mm thick x 70mm wide</t>
  </si>
  <si>
    <t>Stainless steel piano hinge, 3mm thick x 100mm wide</t>
  </si>
  <si>
    <t>"ASSA ABLOY" or similar approved indicator bolts fixed to timber/steel/aluminium</t>
  </si>
  <si>
    <t xml:space="preserve">"Unioni AL8098AS" anodised silver aluminium WC indicator bolt </t>
  </si>
  <si>
    <t xml:space="preserve">"Union SS8023SS" stainless steel WC indicator bolt </t>
  </si>
  <si>
    <t xml:space="preserve">"Union AL8294AS" anodised silver aluminium WC indicator bolt </t>
  </si>
  <si>
    <t xml:space="preserve">"Union CZ80941CHR/SCR" chrome plated / satin chromed WC indicator bolt </t>
  </si>
  <si>
    <t xml:space="preserve">"Union 37651AS" anodised silver aluminium helping hand WC / accessible facility indicator bolt </t>
  </si>
  <si>
    <t>"ASSA ABLOY" or similar approved flush bolts fixed to timber/steel/aluminium</t>
  </si>
  <si>
    <t xml:space="preserve">"Union AL8208-180AS/MD" anodised silver flush bolt, 225mm long (for metal doors only) </t>
  </si>
  <si>
    <t xml:space="preserve">"Union 8052-150PL/SC" polished brass/satin chrome flush bolt,150mm long	PL                  SC   </t>
  </si>
  <si>
    <t xml:space="preserve">"Union 8052-200PL/SC" polished brass/satin chrome flush bolt, 200mm long </t>
  </si>
  <si>
    <t xml:space="preserve">"Union AL8208-150AS" anodised silver flush bolt, 150mm long  </t>
  </si>
  <si>
    <t xml:space="preserve">"Union AL8208-225AS" anodised silver flush bolt, 225mm long </t>
  </si>
  <si>
    <t xml:space="preserve">"Union AL8208-300AS" anodised silver flush bolt, 300mm long </t>
  </si>
  <si>
    <t>LOCKS AND CYLINDERS</t>
  </si>
  <si>
    <t>"ASSA ABLOY", "CISA" or similar approved padlocks</t>
  </si>
  <si>
    <t>"Yale" 50mm brass 5-pin cylinder double locking padlock with 8mm diameter hardened steel standard shackle and security rating of 3</t>
  </si>
  <si>
    <t>"Yale" 50mm brass 5-pin cylinder double locking padlock with 8mm diameter hardened steel long shackle and security rating of 3</t>
  </si>
  <si>
    <t>"Yale" 80mm brass 5-pin cylinder double locking hammer padlock with 14mm diameter hardened steel standard shackle and security rating of 6</t>
  </si>
  <si>
    <t xml:space="preserve">"Yale" 70mm brass 5-pin cylinder double locking rectangular shutter padlock with 10mm diameter hardened steel shackle and security rating of 6 </t>
  </si>
  <si>
    <t>"ASSA ABLOY" or similar approved cupboard locks fixed to timber/steel/aluminium</t>
  </si>
  <si>
    <t>"Union 423-76/1" 76mm 2-lever brass plated mild steel cupboard lock</t>
  </si>
  <si>
    <t>"Union 423-76/1" 76mm 4-lever brass plated mild steel cupboard lock</t>
  </si>
  <si>
    <t>"Union 452-22" 22mm brass cylinder cupboard dead lock</t>
  </si>
  <si>
    <t>"Union 452-38" 38mm brass cylinder cupboard dead lock</t>
  </si>
  <si>
    <t>"Union 457-22" 22mm brass cylinder drawer dead lock</t>
  </si>
  <si>
    <t>"Union 457-38" 38mm brass cylinder drawer dead lock</t>
  </si>
  <si>
    <t>"Union 462-22" 22mm brass cylinder cupboard latch lock</t>
  </si>
  <si>
    <t>"Union 462-38" 38mm brass cylinder cupboard latch lock</t>
  </si>
  <si>
    <t>"Union 467-22" 22mm brass cylinder drawer latch lock</t>
  </si>
  <si>
    <t>"Union 467-38" 38mm brass cylinder drawer latch lock</t>
  </si>
  <si>
    <t>"ASSA ABLOY" or similar approved security gate locks fixed to timber/steel/aluminium</t>
  </si>
  <si>
    <t>"Yale YDYN201" 5-lever security gate lock with galvanised lock case, brass plated for-end finish and laminated deadbolt, including escutcheons</t>
  </si>
  <si>
    <t>"Yale" cylinder bolt security gate lock</t>
  </si>
  <si>
    <t>"Yale" standard hook lock with cylinder, anti-lift locating pin, stainless steel face and strike plates and escutcheons (for use with sliding gates/doors)</t>
  </si>
  <si>
    <t xml:space="preserve">"Yale" slam hook lock with cylinder, slam lock, anti-lift locating pin, stainless steel face and strike plates and escutcheons (for use with sliding gates/doors) </t>
  </si>
  <si>
    <t xml:space="preserve">"ASSA ABLOY" or similar approved DEAD lock fixed to timber/steel/aluminium </t>
  </si>
  <si>
    <t xml:space="preserve">"Union 2157-78SS/PL" stainless steel/ polished brass 3-lever dead lock </t>
  </si>
  <si>
    <t xml:space="preserve">"Union L-2109-78SS/PL" stainless steel/ polished brass Euro cylinder dead lock </t>
  </si>
  <si>
    <t xml:space="preserve">"Union L-2115-78SS/PL" stainless steel/ polished brass Euro cylinder dead lock </t>
  </si>
  <si>
    <t xml:space="preserve">"Union TESA" Euro double throw dead lock </t>
  </si>
  <si>
    <t xml:space="preserve">"Union L-2141-78SS/PL" stainless steel/ polished brass oval cylinder dead lock </t>
  </si>
  <si>
    <t xml:space="preserve">"Union L-21315-40SS/PL" stainless steel/polished brass Euro cylinder narrow stile dead lock </t>
  </si>
  <si>
    <t xml:space="preserve">"Union L-2153-40SS/PL" stainless steel/polished brass oval cylinder narrow stile dead lock </t>
  </si>
  <si>
    <t xml:space="preserve">"ASSA ABLOY" or similar approved SLIDING DOOR lock fixed to timber/steel/aluminium </t>
  </si>
  <si>
    <t xml:space="preserve">"Union QH50X85MM-SS" stainless steel Euro cylinder hook lock </t>
  </si>
  <si>
    <t xml:space="preserve">"ASSA ABLOY" or similar approved NARROW STILE lock fixed to aluminium </t>
  </si>
  <si>
    <t xml:space="preserve">"Union QD25X85MM-SS" stainless steel Euro cylinder dead bolt lock </t>
  </si>
  <si>
    <t xml:space="preserve">"Union QD35X85MM-SS" stainless steel Euro cylinder dead bolt lock </t>
  </si>
  <si>
    <t>"ASSA ABLOY" or similar approved BATHROOM W/C lock fixed to timber/steel/aluminium</t>
  </si>
  <si>
    <t xml:space="preserve">"Union 21314-76/8SS/PL" stainless steel/polished brass bathroom dead lock </t>
  </si>
  <si>
    <t xml:space="preserve">"Union SS2016SS" stainless steel bathroom dead lock </t>
  </si>
  <si>
    <t>"ASSA ABLOY", "CISA" or similar approved cylinders</t>
  </si>
  <si>
    <t xml:space="preserve">"Union 2x20SC/PL" satin chrome/brass 5-pin single cylinder Euro profile </t>
  </si>
  <si>
    <t xml:space="preserve">"Union 2x8SC/PL" satin chrome/brass 5-pin single cylinder oval profile </t>
  </si>
  <si>
    <t xml:space="preserve">"Union 2x18SC/PL" satin chrome/brass 5-pin double cylinder Euro profile </t>
  </si>
  <si>
    <t xml:space="preserve">"Union 2x6SC/PL" satin chrome/brass 5-pin double cylinder oval profile </t>
  </si>
  <si>
    <t>"CISA" or similar approved metal gate locks</t>
  </si>
  <si>
    <t xml:space="preserve">Mid rail gate lock: "44151" Double throw deadbolt with key or handle operated latch, complete with and including striker plate, oval double cylinder and rose </t>
  </si>
  <si>
    <t xml:space="preserve">Mid rail gate lock: "44361" Double throw deadbolt with key operated latch and bolt, complete with and including Euro-profile double cylinder and rose </t>
  </si>
  <si>
    <t xml:space="preserve">Narrow style gate lock: "44218" Long single throw deadbolt with key operated latch, complete with and including striker plate, oval double cylinder and rose </t>
  </si>
  <si>
    <t xml:space="preserve">Narrow style gate lock: "44245" Double throw deadbolt with key operated latch, complete with and including striker plate, oval double cylinder and rose </t>
  </si>
  <si>
    <t xml:space="preserve">Narrow style gate lock: "45010" Hook bolt lock with laminated steel hook and key operated latch, complete with and including striker plate, oval double cylinder and rose </t>
  </si>
  <si>
    <t xml:space="preserve">Sundries </t>
  </si>
  <si>
    <t>"Union 2900SS/PL" or similar approved stainless steel/polished brass rebate conversion set</t>
  </si>
  <si>
    <t>LEVER HANDLES</t>
  </si>
  <si>
    <t>"ASSA ABLOY" or similar approved CAST ZINC lever handles to timber/steel/aluminium</t>
  </si>
  <si>
    <t>"Union Union Gower CZ682-05 CH/SC" chrome plated/satin chrome lever handle suitable for Euro cylinder</t>
  </si>
  <si>
    <t>"Union Gower CZ682-13 CH/SC" chrome plated/satin chrome lever handle suitable for oval cylinder</t>
  </si>
  <si>
    <t>"Union Gower CZ682-24 CH/SC" chrome plated/satin chrome lever handle suitable for lever-lock</t>
  </si>
  <si>
    <t>"Union Gower CZ682RL/TR-73 CH/SC" chrome plated/satin chrome bathroom lever handle</t>
  </si>
  <si>
    <t>"Union Radius CZ692-05 CH/SC" chrome plated/satin chrome lever handle suitable for Euro cylinder</t>
  </si>
  <si>
    <t>"Union Radius CZ692-13 CH/SC" chrome plated/satin chrome lever handle suitable for oval cylinder</t>
  </si>
  <si>
    <t>"Union Radius CZ692-24 CH/SC" chrome plated/satin chrome lever handle suitable for lever-lock</t>
  </si>
  <si>
    <t>"Union Radius CZ692RL/TR-73 CH/SC" chrome plated/satin chrome bathroom lever handle</t>
  </si>
  <si>
    <t>"ASSA ABLOY" or similar approved ALUMINIUM lever handles to timber/steel/aluminium</t>
  </si>
  <si>
    <t>"Union Protea CB612-05 CH/SC" chrome plated/satin chrome lever handle on 165 x 50mm back plate, suitable for Euro cylinder</t>
  </si>
  <si>
    <t>"Union Protea CB612-13 CH/SC" chrome plated/satin chrome lever handle on 165 x 50mm back plate, suitable for oval cylinder</t>
  </si>
  <si>
    <t>"Union Protea CB612-24 CH/SC" chrome plated/satin chrome lever handle on 165 x 50mm back plate, suitable for lever-lock</t>
  </si>
  <si>
    <t>"Union Protea CB612RL/TR-73 CH/SC" chrome plated/satin chrome bathroom lever handle on 165 x 50mm back plate</t>
  </si>
  <si>
    <t>"Union Waterbok AL6W45-05 AS" anodised silver lever handle on 150 x 45mm back plate, suitable for Euro cylinder</t>
  </si>
  <si>
    <t>"Union Waterbok AL6W45-13 AS" anodised silver lever handle on 150 x 45mm back plate, suitable for oval cylinder</t>
  </si>
  <si>
    <t>"Union Waterbok AL6W45-24 AS" anodised silver lever handle on 150 x 45mm back plate, suitable for lever-lock</t>
  </si>
  <si>
    <t>"Union Waterbok AL6W45TL/TR-73 AS" anodised silver bathroom lever handle on 150 x 45mm back plate</t>
  </si>
  <si>
    <t>"Union Waterbok AL6W63-05 AS" anodised silver lever handle on 152 x 76mm back plate, suitable for Euro cylinder</t>
  </si>
  <si>
    <t>"Union Waterbok AL6W63-13 AS" anodised silver lever handle on 152 x 76mm back plate, suitable for oval cylinder</t>
  </si>
  <si>
    <t>"Union Waterbok AL6W63-24 AS" anodised silver lever handle on 152 x 76mm back plate, suitable for lever-lock</t>
  </si>
  <si>
    <t>"Union Waterbok AL6W63TL/TR-73 AS" anodised silver bathroom lever handle on 152 x 76mm back plate</t>
  </si>
  <si>
    <t>"Union Waterbok AL6W66-05 AS" anodised silver lever handle on 152 x 152mm back plate, suitable for Euro cylinder</t>
  </si>
  <si>
    <t>"Union Waterbok AL6W66-13 AS" anodised silver lever handle on 152 x 152mm back plate, suitable for oval cylinder</t>
  </si>
  <si>
    <t>"Union Waterbok AL6W66-24 AS" anodised silver lever handle on 152 x 152mm back plate, suitable for lever-lock</t>
  </si>
  <si>
    <t>"Union Waterbok AL6W66TL/TR-73 AS" anodised silver bathroom lever handle on 152 x 152mm back plate</t>
  </si>
  <si>
    <t>PULL HANDLES</t>
  </si>
  <si>
    <t>Cupboard pull handles to timber / steel / aluminium</t>
  </si>
  <si>
    <t xml:space="preserve">Aluminium barrel handle, 160mm long </t>
  </si>
  <si>
    <t xml:space="preserve">Aluminium barrel handle, 192mm long </t>
  </si>
  <si>
    <t xml:space="preserve">Hollow stainless steel barrel handle, 160mm long </t>
  </si>
  <si>
    <t xml:space="preserve">Hollow stainless steel barrel handle, 192mm long </t>
  </si>
  <si>
    <t xml:space="preserve">Brushed satin nickel barrel handle, 160mm long </t>
  </si>
  <si>
    <t xml:space="preserve">Brushed satin nickel barrel handle, 192mm long </t>
  </si>
  <si>
    <t>"ASSA ABLOY" or similar approved ALUMINIUM pull handles to timber/steel/aluminium</t>
  </si>
  <si>
    <t>"Union AL5515-300BBAS" back-to-back anodised silver straight pull handle, 300mm long (no back plate)</t>
  </si>
  <si>
    <t>"Union AL5515-300BTAS" bolt-through anodised silver straight pull handle, 300mm long (no back plate)</t>
  </si>
  <si>
    <t>"Union AL5515-300FLAS" flange-fixed anodised silver straight pull handle, 300mm long (no back plate)</t>
  </si>
  <si>
    <t>"Union AL5512-300BBAS" back-to-back anodised silver cranked pull handle, 300mm long (no back plate)</t>
  </si>
  <si>
    <t>"Union AL5512-300BTAS" bolt-through anodised silver cranked pull handle, 300mm long (no back plate)</t>
  </si>
  <si>
    <t>"Union AL5512-300FLAS" flange-fixed anodised silver cranked pull handle, 300mm long (no back plate)</t>
  </si>
  <si>
    <t>"Union Dove AL5D03AS" anodised silver pull handle, 63mm deep x 111mm long, on 45 x 254mm back plate, suitable for oval cylinder</t>
  </si>
  <si>
    <t>"Union Dove AL5D05AS" anodised silver pull handle, 63mm deep x 111mm long, on 45 x 254mm back plate, suitable for lever-lock</t>
  </si>
  <si>
    <t>"Union Dove AL5D06AS" anodised silver pull handle, 63mm deep x 111mm long, on 45 x 254mm back plate, suitable for Euro cylinder</t>
  </si>
  <si>
    <t>"Union Dove AL5D07I" anodised silver pull handle, 63mm deep x 111mm long, on 45 x 254mm back plate, with bathroom indicator</t>
  </si>
  <si>
    <t>"Union Dove AL5D07T" anodised silver pull handle, 63mm deep x 111mm long, on 45 x 254mm back plate, with bathroom thumb turn</t>
  </si>
  <si>
    <t>"Union Dove AL5D63-06AS" anodised silver pull handle, 63mm deep x 111mm long, on 45 x 254mm blank back plate</t>
  </si>
  <si>
    <t>"Union Dove AL5D66-06AS" anodised silver pull handle, 63mm deep x 111mm long, on 152 x 152mm blank back plate</t>
  </si>
  <si>
    <t>"Union Dove AL5D66-05AS" anodised silver pull handle, 63mm deep x 111mm long, on 152 x 152mm back plate, suitable for Euro cylinder</t>
  </si>
  <si>
    <t>"Union Dove AL5D66-13AS" anodised silver pull handle, 63mm deep x 111mm long, on 152 x 152mm back plate, suitable for oval cylinder</t>
  </si>
  <si>
    <t>"Union Dove AL5D66-24AS" anodised silver pull handle, 63mm deep x 111mm long, on 152 x 152mm back plate, suitable for lever-lock</t>
  </si>
  <si>
    <t>"Union Dove AL5D66-73AS" anodised silver pull handle, 63mm deep x 111mm long, on 152 x 152mm back plate, with bathroom indicator and thumb turn</t>
  </si>
  <si>
    <t>"ASSA ABLOY" or similar approved STAINLESS STEEL pull handles to timber/steel/aluminium</t>
  </si>
  <si>
    <t>"Union 99004SS" 50mm wide x 101mm long x 12mm deep flush finger pull handle</t>
  </si>
  <si>
    <t>Anodised silver aluminium D-shaped cupboard pull handle, 16mm diameter x 110mm long x 35mm deep</t>
  </si>
  <si>
    <t>"Union Sandpiper PHD-BB-225-22SS" back-to-back stainless steel D-shaped pull handle, 22mm diameter x 60mm deep x 225mm long (no back plate)</t>
  </si>
  <si>
    <t xml:space="preserve">"Union Sandpiper PHD-BT-225-22SS" stainless steel bolt-through D-shaped pull handle, 22mm diameter x 60mm deep x 225mm long </t>
  </si>
  <si>
    <t xml:space="preserve">"Union Sandpiper PHD-CF-225-22SS" flange-fixed stainless steel D-shaped pull handle, 22mm diameter x 60mm deep x 225mm long </t>
  </si>
  <si>
    <t>"Union Sandpiper PHD-BB-300-22SS" back-to-back stainless steel D-shaped pull handle, 22mm diameter x 60mm deep x 300mm long (no back plate)</t>
  </si>
  <si>
    <t xml:space="preserve">"Union Sandpiper PHD-BT-300-22SS" stainless steel bolt-through D-shaped pull handle, 22mm diameter x 60mm deep x 300mm long </t>
  </si>
  <si>
    <t xml:space="preserve">"Union Sandpiper PHD-CF-300-22SS" flange-fixed stainless steel D-shaped pull handle, 22mm diameter x 60mm deep x 300mm long </t>
  </si>
  <si>
    <t>"Union Sandpiper 5210BBSS" back-to-back stainless steel cranked pull handle, 32mm diameter x 86mm deep x 350mm long (no back plate)</t>
  </si>
  <si>
    <t xml:space="preserve">"Union Sandpiper 5210BTSS" stainless steel bolt-through cranked pull handle, 32mm diameter x 86m deep x 350mm long </t>
  </si>
  <si>
    <t>"Union Sandpiper 5213BBSS" back-to-back stainless steel D-shaped pull handle, 32mm diameter x 77mm deep x 350mm long (no back plate)</t>
  </si>
  <si>
    <t xml:space="preserve">"Union Sandpiper 5213BTSS" stainless steel bolt-through D-shaped pull handle, 32mm diameter x 77m deep x 350mm long </t>
  </si>
  <si>
    <t>"Union Dove SS5D63-06SS" pull handle, 63mm deep x 111mm long, on 76 x 152mm back plate</t>
  </si>
  <si>
    <t>"Union Dove SS5D66-06SS" stainless steel pull handle, 63mm deep x 111mm long, on 152 x 152mm blank back plate</t>
  </si>
  <si>
    <t>"Union Dove SS5D66-05SS" stainless steel pull handle, 63mm deep x 111mm long, on 152 x 152mm back plate, suitable for Euro cylinder</t>
  </si>
  <si>
    <t>"Union Dove SS5D66-13SS" stainless steel pull handle, 63mm deep x 111mm long, on 152 x 152mm back plate, suitable for oval cylinder</t>
  </si>
  <si>
    <t>"Union Dove SS5D66-24SS" stainless steel pull handle, 63mm deep x 111mm long, on 152 x 152mm back plate, suitable for lever-lock</t>
  </si>
  <si>
    <t>"Union Dove SS5D66-73SS" stainless steel pull handle, 63mm deep x 111mm long, on 152 x 152mm back plate, with bathroom indicator and thumb turn</t>
  </si>
  <si>
    <t>LOCKSETS</t>
  </si>
  <si>
    <t>"ASSA ABLOY" or similar approved locksets to timber/steel/aluminium</t>
  </si>
  <si>
    <t xml:space="preserve">"Union Gower-CZ6822452SC/CH" satin chrome/chrome 3-lever lockset </t>
  </si>
  <si>
    <t xml:space="preserve">"Union Gower-CZ68205222SC/CH" satin chrome/chrome Euro profile cylinder lockset (cylinder included) </t>
  </si>
  <si>
    <t xml:space="preserve">"CZ69424525CH" chrome 3-lever lockset </t>
  </si>
  <si>
    <t xml:space="preserve">"Yale CZ694053155CH" chrome Euro profile cylinder lockset (cylinder included) </t>
  </si>
  <si>
    <t>PUSH PLATES AND KICKING PLATES</t>
  </si>
  <si>
    <t>Anodised silver aluminium push or kicking plates with rounded corners and counter sunk holed for screw-fixing to timber/steel/aluminium</t>
  </si>
  <si>
    <t>Push plate, 3mm thick x 152mm wide x 304mm high</t>
  </si>
  <si>
    <t>Push plate, 3mm thick x 152mm wide x 608mm high</t>
  </si>
  <si>
    <t>Push plate, 3mm thick x 152mm wide x 912mm high</t>
  </si>
  <si>
    <t>Kick plate, 2mm thick x 800mm long x 150mm high</t>
  </si>
  <si>
    <t>Kick plate, 2mm thick x 800mm long x 300mm high</t>
  </si>
  <si>
    <t>Kick plate, 2mm thick x 800mm long x 450mm high</t>
  </si>
  <si>
    <t>Kick plate, 2mm thick x 800mm long x 600mm high</t>
  </si>
  <si>
    <t>Kick plate, 2mm thick x 800mm long x 1000mm high</t>
  </si>
  <si>
    <t>Stainless steel grade 304 push or kicking plates with rounded corners and counter sunk holed for screw-fixing to timber/steel/aluminium</t>
  </si>
  <si>
    <t>Push plate, 1.2mm thick x 152mm wide x 304mm high</t>
  </si>
  <si>
    <t>Push plate, 1.2mm thick x 152mm wide x 608mm high</t>
  </si>
  <si>
    <t>Push plate, 1.2mm thick x 152mm wide x 912mm high</t>
  </si>
  <si>
    <t>Kick plate, 1.2mm thick x 800mm long x 150mm high</t>
  </si>
  <si>
    <t>Kick plate, 1.2mm thick x 800mm long x 300mm high</t>
  </si>
  <si>
    <t>Kick plate, 1.2mm thick x 800mm long x 450mm high</t>
  </si>
  <si>
    <t>Kick plate, 1.2mm thick x 800mm long x 600mm high</t>
  </si>
  <si>
    <t>Kick plate, 1.2mm thick x 800mm long x 1000mm high</t>
  </si>
  <si>
    <t>SLIDING GEAR</t>
  </si>
  <si>
    <t xml:space="preserve">1,2mm Thick self-closing, bottom mounted, epoxy powder coated metal roller drawer runners to timber </t>
  </si>
  <si>
    <t>Roller drawer runners, 300mm long able to carry a load of 10kg</t>
  </si>
  <si>
    <t>Roller drawer runners, 350mm long able to carry a load of 10kg</t>
  </si>
  <si>
    <t>Roller drawer runners, 400mm long able to carry a load of 10kg</t>
  </si>
  <si>
    <t>Roller drawer runners, 450mm long able to carry a load of 25kg</t>
  </si>
  <si>
    <t>Roller drawer runners, 500mm long able to carry a load of 25kg</t>
  </si>
  <si>
    <t>Roller drawer runners, 550mm long able to carry a load of 25kg</t>
  </si>
  <si>
    <t>"ASSA ABLOY" or similar approved face/concealed fixed sliding gear suitable for timber doors, complete with and including fixing brackets, tracks, channels, hangers, guides, rollers, stops, etc.</t>
  </si>
  <si>
    <t>"Cello Kit C15" sliding gear, suitable for cupboard/wardrobe door up to 40mm thick x 920mm wide x 2400mm high x 25kg and opening 1500mm wide</t>
  </si>
  <si>
    <t>"Cello Kit C18" sliding gear, suitable for cupboard/wardrobe door up to 40mm thick x 920mm wide x 2400mm high x 25kg and opening 1800mm wide</t>
  </si>
  <si>
    <t>"Cello Kit C24" sliding gear, suitable for cupboard/wardrobe door up to 40mm thick x 920mm wide x 2400mm high x 25kg and opening 2400mm wide</t>
  </si>
  <si>
    <t>"Single Top Kit ST12" sliding gear, suitable for heavy duty cupboard/wardrobe door up to 40mm thick x 900mm wide x 2400mm high x 45kg and opening 600mm wide</t>
  </si>
  <si>
    <t>"Single Top Kit ST15" sliding gear, suitable for heavy duty cupboard/wardrobe door up to 40mm thick x 900mm wide x 2400mm high x 45kg and opening 750mm wide</t>
  </si>
  <si>
    <t>"Single Top Kit ST18" sliding gear, suitable for heavy duty cupboard/wardrobe door up to 40mm thick x 900mm wide x 2400mm high x 45kg and opening 900mm wide</t>
  </si>
  <si>
    <t>"Double Top Kit W12" sliding gear, suitable for heavy duty cupboard/wardrobe door up to 40mm thick x 900mm wide x 2400mm high x 45kg and opening 1200mm wide</t>
  </si>
  <si>
    <t>"Double Top Kit W15" sliding gear, suitable for heavy duty cupboard/wardrobe door up to 40mm thick x 900mm wide x 2400mm high x 45kg and opening 1500mm wide</t>
  </si>
  <si>
    <t>"Double Top Kit W18" sliding gear, suitable for heavy duty cupboard/wardrobe door up to 40mm thick x 900mm wide x 2400mm high x 45kg and opening 1800mm wide</t>
  </si>
  <si>
    <t>"Double Top Kit W24" sliding gear, suitable for heavy duty cupboard/wardrobe door up to 40mm thick x 900mm wide x 2400mm high x 45kg and opening 2400mm wide</t>
  </si>
  <si>
    <t>"Double Top Kit W30" sliding gear, suitable for heavy duty cupboard/wardrobe door up to 40mm thick x 900mm wide x 2400mm high x 45kg and opening 3000mm wide</t>
  </si>
  <si>
    <t>"Phantom Kit P9" sliding gear, suitable for door up to 50mm thick x 915mm wide x 2400mm high x 45kg</t>
  </si>
  <si>
    <t>"Marathon 55" sliding gear, suitable for door up to 50mm thick x 1500mm wide x 3000mm high x 55kg (Optional self-closing sliding kits elsewhere measured)</t>
  </si>
  <si>
    <t>"Marathon 55 Kit J4" sliding gear self-closing kit, suitable for door up to 60kg and opening 900mm to 1050mm wide</t>
  </si>
  <si>
    <t>"Marathon 55 Kit J5" sliding gear self-closing kit, suitable for door up to 60kg and opening 1050mm to 1200mm wide</t>
  </si>
  <si>
    <t>"Marathon 90" sliding gear, suitable for door up to 50mm thick x 1500mm wide x 3000mm high x 90kg (Optional self-closing sliding kits elsewhere measured)</t>
  </si>
  <si>
    <t>"Marathon 90 Kit S4" sliding gear self-closing kit, suitable for door up to 60kg and opening 900mm to 1050mm wide</t>
  </si>
  <si>
    <t>"Marathon 90 Kit S5" sliding gear self-closing kit, suitable for door up to 60kg and opening 1050mm to 1200mm wide</t>
  </si>
  <si>
    <t>"Marathon 90 Fdk1" sliding gear self-closing fire door kit</t>
  </si>
  <si>
    <t>"Slidoclose" pneumatic sliding gear, suitable for door up to 1270mm wide x 100kg</t>
  </si>
  <si>
    <t>"Pacer" sliding gear, suitable for door up to 2000mm wide x 200kg</t>
  </si>
  <si>
    <t>"Pacer" sliding gear, suitable for door up to 3000mm wide x 200kg</t>
  </si>
  <si>
    <t>"ASSA ABLOY" or similar approved face/concealed fixed sliding gear suitable for steel/aluminium doors, complete with and including fixing brackets, tracks, channels, hangers, guides, rollers, stops, etc.</t>
  </si>
  <si>
    <t>"Pacer" sliding gear, suitable for door up to 6000mm wide x 200kg</t>
  </si>
  <si>
    <t>FLOOR SPRINGS</t>
  </si>
  <si>
    <t>"ASSA ABLOY" or similar approved floor springs designed for a minimum of 1 000 000 (one million) cycles, bedded solid in and including "Sika", "ABE" or similar approved epoxy grout</t>
  </si>
  <si>
    <t>"DC420DAHO" adjustable double action with 90-degree hold-open action floor spring, suitable for fire and smoke doors, single and double doors and door leaf up to 100kg and 1100mm wide</t>
  </si>
  <si>
    <t>"DC477DAHO" adjustable double action with 90-degree hold-open action floor spring, suitable for fire and smoke doors, single and double doors and door leaf up to 170kg and 1100mm wide</t>
  </si>
  <si>
    <t>"DC475DAHO" adjustable double action with 90-degree hold-open action floor spring, suitable for fire and smoke doors, single and double doors and door leaf up to 300kg and 1400mm wide</t>
  </si>
  <si>
    <t>DOOR CLOSERS</t>
  </si>
  <si>
    <t>"Dormakaba" or similar approved door closers fixed to timber/steel/aluminium</t>
  </si>
  <si>
    <t>"TS 83" adjustable overhead door closer, suitable for door leaf widths up to 1400mm</t>
  </si>
  <si>
    <t>"TS 93" adjustable slide channel cam action door closer with fire protection plate, suitable for doors with leaf width of up to 1250mm</t>
  </si>
  <si>
    <t>"TS 93" adjustable slide channel cam action door closer with fire protection plate, suitable for doors with leaf width of up to 1600mm</t>
  </si>
  <si>
    <t>"TS 98 XEA" adjustable slide channel door closer, suitable for door leaf widths up to 1400mm and 300kg</t>
  </si>
  <si>
    <t>"TS93 GSR" surface applied door closer coordinator (for use on double doors; "TS93" door closers elsewhere measured)</t>
  </si>
  <si>
    <t>"TS93 GSR EMF1I" surface applied door closer coordinator with mechanism to provide an electrically held selective single-point hold open function for the inactive door leaf; coordinator will hold active door leaf when inactive door leaf is held open. Closing of inactive door leaf will trigger the coordinator and sequentially close the active door. (for use on double doors; "TS93" door closers elsewhere measured)</t>
  </si>
  <si>
    <t>"TS93 GSR EMF1A" surface applied door closer coordinator with mechanism to provide an electrically held selective single-point hold open function for the active door leaf. The active door leaf will hold open at a preselected point when the inactive door leaf is closed. (for use on double doors; "TS93" door closers elsewhere measured)</t>
  </si>
  <si>
    <t>"TS93 GSR EMF2" surface applied door closer coordinator with mechanism to provide an electrically held selective single-point hold open function for the active and inactive door leaf. The active door can be held open when the inactive door is closed, or both doors can be held open together. (for use on double doors; "TS93" door closers elsewhere measured)</t>
  </si>
  <si>
    <t>PANIC ESCAPE DEVICES</t>
  </si>
  <si>
    <t>"ASSA ABLOY", "CISA" or similar approved panic escape devices fixed to timber/steel/aluminium</t>
  </si>
  <si>
    <t xml:space="preserve">"Union J-881-SIL (900mm)" single door panic escape device with single point lateral locking touch bar and anti-thrust steel dead latch, suitable for door up to 900mm wide x 2350mm high </t>
  </si>
  <si>
    <t xml:space="preserve">"Union J-881-W-SIL (1200mm)" single door panic escape device with single point lateral locking touch bar and anti-thrust steel dead latch, suitable for door up to 900mm wide x 2350mm high </t>
  </si>
  <si>
    <t xml:space="preserve">"Union J-881TD-SIL (900mm)" single door panic escape device with low projection single point lateral locking touch bar, anti-thrust steel dead latch and integrated dogging device, suitable for door up to 900mm wide x 2350mm high </t>
  </si>
  <si>
    <t xml:space="preserve">"Union J-881TD-W-SIL (1200mm)" single door panic escape device with low projection single point lateral locking touch bar, anti-thrust steel dead latch and integrated dogging device, suitable for door up to 1200mm wide x 2350mm high </t>
  </si>
  <si>
    <t xml:space="preserve">"Union J-882-SIL (900mm)" double door panic escape device with 3-point locking touch bar and anti-thrust steel dead latch, suitable for non-rebated double door with door leaf up to 900mm wide x 2350mm high </t>
  </si>
  <si>
    <t xml:space="preserve">"Union J-882-W-SIL (1200mm)" double door panic escape device with 3-point locking touch bar and anti-thrust steel dead latch, suitable for non-rebated double door with door leaf up to 1200mm wide x 2350mm high </t>
  </si>
  <si>
    <t xml:space="preserve">"Union J-882TD-SIL (900mm)" double door panic escape device with low projection 3-point locking touch bar and anti-thrust steel dead latch, , suitable for non-rebated double door with door leaf up to 900mm wide x 2350mm high </t>
  </si>
  <si>
    <t xml:space="preserve">"Union J-882TD-W-SIL (1200mm)" double door panic escape device with low projection 3-point locking touch bar and anti-thrust steel dead latch, suitable for non-rebated double door with door leaf up to 1200mm wide x 2350mm high </t>
  </si>
  <si>
    <t xml:space="preserve">"Union J-883-SIL (900mm)" double door panic escape device with 3-point locking touch bar and anti-thrust steel dead latch, suitable for rebated double door with door leaf up to 900mm wide x 2350mm high </t>
  </si>
  <si>
    <t xml:space="preserve">"Union J-883-W-SIL (1200mm)" double door panic escape device with 3-point locking touch bar and anti-thrust steel dead latch, suitable for rebated double door with door leaf up to 1200mm wide x 2350mm high </t>
  </si>
  <si>
    <t xml:space="preserve">"Union J-883TD-SIL (900mm)" double door panic escape device with low projection 3-point locking touch bar and anti-thrust steel dead latch, suitable for rebated double door with door leaf up to 900mm wide x 2350mm high </t>
  </si>
  <si>
    <t xml:space="preserve">"Union J-883TD-W-SIL (1200mm)" double door panic escape device with low projection 3-point locking touch bar and anti-thrust steel dead latch, suitable for rebated double door with door leaf up to 1200mm wide x 2350mm high </t>
  </si>
  <si>
    <t xml:space="preserve">"Union ExiSAFE J-CE853 PL(timber) / PM(metal) - SIL" single fire door panic escape device with single point lateral locking touch bar and anti-thrust steel dead latch, suitable for single door up to 1230mm wide x 2400mm </t>
  </si>
  <si>
    <t xml:space="preserve">"Union ExiSAFE J-CE851 PB(timber) / PBM(metal) - SIL" single internal fire door panic escape device with single point latch, suitable for single door up to 1230mm wide x 2400mm </t>
  </si>
  <si>
    <t xml:space="preserve">"Union ExiSAFE J-CE851 PL(timber) / PM(metal) - SIL" single fire door panic escape device with 2-point top and bottom latching, suitable for single door up to 1230mm wide x 2400mm </t>
  </si>
  <si>
    <t xml:space="preserve">"Union ExiSAFE J-CE852 DDREB(timber) / DREBM(metal) - SIL" double fire door panic escape device with 3-point locking touch bar and anti-thrust steel dead latch, suitable for rebated double door with door leaf up to 1230mm wide x 2400mm </t>
  </si>
  <si>
    <t>WINDOW FITTINGS</t>
  </si>
  <si>
    <t>Brass fittings installed to timber windows</t>
  </si>
  <si>
    <t xml:space="preserve">Parliament hinges, 100 x 50 x 100mm </t>
  </si>
  <si>
    <t xml:space="preserve">Casement closer / handle and catch / holder / fastener  </t>
  </si>
  <si>
    <t xml:space="preserve">Sliding sash fastener, 95 x 35 x 160mm </t>
  </si>
  <si>
    <t xml:space="preserve">Peg stay, 300mm long, complete with and including pegs  </t>
  </si>
  <si>
    <t xml:space="preserve">Sliding stay, 250mm long </t>
  </si>
  <si>
    <t xml:space="preserve">Folding stay, 240mm long </t>
  </si>
  <si>
    <t xml:space="preserve">Friction stay, 300mm long </t>
  </si>
  <si>
    <t xml:space="preserve">Spring catch and striker </t>
  </si>
  <si>
    <t>Brass cast / Chrome plated fittings installed to steel windows</t>
  </si>
  <si>
    <t xml:space="preserve">Standard size handles, complete with and including M8 handle screw  </t>
  </si>
  <si>
    <t xml:space="preserve">Handle plates, riveted / welded / dimpled </t>
  </si>
  <si>
    <t xml:space="preserve">Handle polypropylene bush </t>
  </si>
  <si>
    <t xml:space="preserve">M8 x 12 / 19 window handle screw </t>
  </si>
  <si>
    <t xml:space="preserve">Peg stay, 200mm long, complete with and including M6 x 12 screw </t>
  </si>
  <si>
    <t xml:space="preserve">Peg stay, 300mm long, complete with and including M6 x 12 screw </t>
  </si>
  <si>
    <t xml:space="preserve">M6 x 12 peg stay screw </t>
  </si>
  <si>
    <t xml:space="preserve">Peg stay holder bracket, riveted / welded / dimpled </t>
  </si>
  <si>
    <t xml:space="preserve">Peg rest bracket, riveted / welded / dimpled </t>
  </si>
  <si>
    <t xml:space="preserve">Peg pin bracket, riveted / welded / dimpled </t>
  </si>
  <si>
    <t xml:space="preserve">Sliding stay, 150mm long, complete with and including M6 screw </t>
  </si>
  <si>
    <t xml:space="preserve">Sliding stay, 270mm long, complete with and including M6 screw </t>
  </si>
  <si>
    <t xml:space="preserve">Sliding stay round / square nose bracket, riveted / welded / dimpled </t>
  </si>
  <si>
    <t xml:space="preserve">M6 x 6 / 9.5 sliding stay screw </t>
  </si>
  <si>
    <t xml:space="preserve">Spring catches, completed with and including catch plate and M6 x 12 screw, welded </t>
  </si>
  <si>
    <t xml:space="preserve">Spring catch plate, welded </t>
  </si>
  <si>
    <t xml:space="preserve">M6 x 12 spring catch scew </t>
  </si>
  <si>
    <t>Fittings installed to aluminium windows</t>
  </si>
  <si>
    <t xml:space="preserve">Black powder coated aluminium window wedge handle </t>
  </si>
  <si>
    <t xml:space="preserve">Stainless steel friction stay, 125 x 25 x 300mm </t>
  </si>
  <si>
    <t>LETTERS, NAMEPLATES, ETC.</t>
  </si>
  <si>
    <t>3mm Thick white ABS plastic plate with 25mm high black lettering in "Arial" font, twice drilled and screwed to timber or steel door</t>
  </si>
  <si>
    <t>Name plate, 120mm long x 30mm high, with two letters or numbers</t>
  </si>
  <si>
    <t>Name plate, 120mm long x 30mm high, with three letters or numbers</t>
  </si>
  <si>
    <t>Name plate, 120mm long x 30mm high, with four letters or numbers</t>
  </si>
  <si>
    <t>3mm Thick white ABS plastic name/sign plates with BLACK letters, numerals, signs or pictograms</t>
  </si>
  <si>
    <t>Single sided, 190mm x 190mm, with pictogram</t>
  </si>
  <si>
    <t>3mm Thick ABS plastic fire safety, general information, mandatory safety, prohibitive safety and hazard safety signage plates</t>
  </si>
  <si>
    <t>Single sided signage, 190 x 190mm</t>
  </si>
  <si>
    <t>Single sided signage, 290 x 290mm</t>
  </si>
  <si>
    <t>3mm Thick ABS plastic photo luminescent emergency procedures, directions and route signage plates</t>
  </si>
  <si>
    <t>SABS coding "E1" to E32" and "F1" to "F52"</t>
  </si>
  <si>
    <t>Single sided signage, 190 x 380mm</t>
  </si>
  <si>
    <t>Single sided signage, 190 x 570mm</t>
  </si>
  <si>
    <t>Single sided signage, 190 x 760mm</t>
  </si>
  <si>
    <t>Single sided signage, 290 x 580mm</t>
  </si>
  <si>
    <t>Single sided signage, 290 x 870mm</t>
  </si>
  <si>
    <t>Single sided signage, 290 x 1160mm</t>
  </si>
  <si>
    <t>"ASSA ABLOY" or similar approved signage and engraved plates fixed to timber/steel/aluminium</t>
  </si>
  <si>
    <t>"Union AL5066-06AS" anodised silver full infill engraved plate, 152 x 152 x 3mm thick</t>
  </si>
  <si>
    <t>"Union SS5066-06SSS" grade 304 stainless steel full infill engraved plate, 152 x 152 x 1.6mm thick</t>
  </si>
  <si>
    <t xml:space="preserve">"Twinsaver" or similar approved ABS plastic fittings; secured to timber/steel/aluminium/cementitious surfaces with and including appropriate sized Hilti screws </t>
  </si>
  <si>
    <t>"0758/0901" wall mounted manual operated lockable liquid or foam soap dispenser, 124mm wide x 114mm deep x 232mm high x 1 litre capacity</t>
  </si>
  <si>
    <t>"0914" wall mounted manual operated lockable folded towel dispenser, 275mm wide x 375mm high x 105mm deep</t>
  </si>
  <si>
    <t>"Franke" or similar approved grade 304 stainless steel fittings; secured to timber/steel/aluminium/cementitious surfaces with and including appropriate sized Hilti screws</t>
  </si>
  <si>
    <t>Two-roll manual operated lockable wall mounted toilet holder, approximately 280mm high x 126mm wide x 136mm deep</t>
  </si>
  <si>
    <t xml:space="preserve">Three-roll manual operated lockable wall mounted toilet holder, approximately 380mm high x 126mm wide x 136mm deep </t>
  </si>
  <si>
    <t>"RODX600" wall mounted manual operated paper towel dispenser, 275mm x wide x 112mm deep x 355mm high, with capacity for 800 towels</t>
  </si>
  <si>
    <t>Grade 430 stainless steel fittings; secured to timber/steel/aluminium/cementitious surfaces with and including appropriate sized Hilti screws</t>
  </si>
  <si>
    <t xml:space="preserve">Wall mounted manual operated lockable liquid soap dispenser, 208mm high x 123mm wide x 73mm deep x 1250ml capacity </t>
  </si>
  <si>
    <t>"Railman Grabrails", "Franke" or other similar satin polished stainless steel grade 304 (18/10) fittings; secured to timber/steel/aluminium/cementitious surfaces with and including appropriate sized Hilti screws</t>
  </si>
  <si>
    <t>Fold-up shower seat, size 480 x 460mm</t>
  </si>
  <si>
    <t>32mm Diameter 2-flanged straight rail, 300mm long x 55mm deep (SR3) (can also be used as door pull handle)</t>
  </si>
  <si>
    <t>32mm Diameter 2-flanged straight rail, 300mm long x 90mm deep (SR300)</t>
  </si>
  <si>
    <t>32mm Diameter 2-flanged straight rail, 500mm long x 90mm deep (SR5)</t>
  </si>
  <si>
    <t>32mm Diameter 2-flanged straight grab rail, 1200mm long x 90mm deep (SR1)</t>
  </si>
  <si>
    <t xml:space="preserve">32mm Diameter 2-flanged flush valve rail, 750mm long x 90mm deep </t>
  </si>
  <si>
    <t>32mm Diameter 2-flanged cistern rail, 670mm wide x 246mm deep</t>
  </si>
  <si>
    <t>32mm Diameter 2-flanged cistern rail, 750mm wide x 206mm deep</t>
  </si>
  <si>
    <t>32mm Diameter 2-flanged dogleg rail, 300mm x 300mm x 300mm x 90mm deep (overall 520mm x 520mm)</t>
  </si>
  <si>
    <t>32mm Diameter 3-flanged dogleg rail, 300mm x 300mm x 300mm x 90mm deep (overall 520mm x 520mm)</t>
  </si>
  <si>
    <t>32mm Diameter 3-flanged shower corner rail, 650mm wide x 650mm high x 90mm deep</t>
  </si>
  <si>
    <t>32mm Diameter 2-flanged toilet/shower seat side rail, 800mm wide x 800mm high</t>
  </si>
  <si>
    <t>32mm Diameter 3-flanged toilet/shower seat side rail, 800mm wide x 800mm high x 90mm deep</t>
  </si>
  <si>
    <t>32mm Diameter 3-flanged h-profile toilet/shower seat side rail, 800mm wide x 800mm high x 200mm</t>
  </si>
  <si>
    <t>32mm Diameter 3-flanged bath end rail, 1200mm wide x 800mm high x 90mm deep</t>
  </si>
  <si>
    <t xml:space="preserve">32mm Diameter 4-flanged free standing bath rail, 950mm wide x 800mm high x 350mm deep </t>
  </si>
  <si>
    <t>"ASSA ABLOY" or similar approved panic escape devices fixed to timber/steel/aluminium</t>
  </si>
  <si>
    <t>"Union AL8730AS" anodised silver round aluminium door stop, 40mm diameter x 35mm high</t>
  </si>
  <si>
    <t>"Union 900AS" anodised silver aluminium half moon door stop, 44mm diameter x 24.5mm high</t>
  </si>
  <si>
    <t>"Union 99011SS" stainless steel wall protection door stop, 55mm diameter base x 25mm deep</t>
  </si>
  <si>
    <t>"Union 99022SS" stainless steel wall protection door stop, 50mm diameter base x 18mm diameter extension x 87mm deep</t>
  </si>
  <si>
    <t>"Union SS8025SS" stainless steel hat and coat hook with buffer</t>
  </si>
  <si>
    <t>Emergency key boxes</t>
  </si>
  <si>
    <t>Steel emergency red break glass box, 94mm wide x 139mm high x 55mm deep, used for emergency key exit points, plugged</t>
  </si>
  <si>
    <t>BILL NO. 13</t>
  </si>
  <si>
    <t>STRUCTURAL STEELWORK</t>
  </si>
  <si>
    <t>HOT-DIPPED GALVANISED STEEL COLUMNS, BEAMS AND RAFTERS</t>
  </si>
  <si>
    <t>Columns/beams/rafters, including base plates, cover plates, caps, stiffeners, brackets, etc. and holes for bolts; columns/beams bolted to concrete/steel (Bolts elsewhere measured)</t>
  </si>
  <si>
    <t>101.6mm Diameter x 2mm thick structural round tubular (hot rolled)</t>
  </si>
  <si>
    <t>101.6mm Diameter x 2mm thick structural round tubular (hot rolled), in continuous lengths exceeding 13m and not exceeding 18m</t>
  </si>
  <si>
    <t>101.6mm Diameter x 2mm thick structural round tubular (hot rolled), in continuous lengths exceeding 18m and not exceeding 19m</t>
  </si>
  <si>
    <t>100 x 100 x 2mm Thick square tubular (hot rolled)</t>
  </si>
  <si>
    <t>100 x 100 x 2mm Thick square tubular (hot rolled), in continuous lengths exceeding 13m and not exceeding 18m</t>
  </si>
  <si>
    <t>100 x 100 x 2mm Thick square tubular (hot rolled), in continuous lengths exceeding 18m and not exceeding 19m</t>
  </si>
  <si>
    <t>120 x 80 x 2mm Thick rectangular tubular (hot rolled)</t>
  </si>
  <si>
    <t>120 x 80 x 2mm Thick rectangular tubular (hot rolled), in continuous lengths exceeding 13m and not exceeding 18m</t>
  </si>
  <si>
    <t>120 x 80 x 2mm Thick rectangular tubular (hot rolled), in continuous lengths exceeding 18m and not exceeding 19m</t>
  </si>
  <si>
    <t>254 x 146mm I-section universal beam</t>
  </si>
  <si>
    <t>254 x 146mm I-section universal beam, in continuous lengths exceeding 13m and not exceeding 18m</t>
  </si>
  <si>
    <t>254 x 146mm I-section universal beam, in continuous lengths exceeding 18m and not exceeding 19m</t>
  </si>
  <si>
    <t>100 x 50mm [-section taper flange channel</t>
  </si>
  <si>
    <t>100 x 50mm [-section taper flange channel, in continuous lengths exceeding 13m and not exceeding 18m</t>
  </si>
  <si>
    <t>100 x 50mm [-section taper flange channel, in continuous lengths exceeding 18m and not exceeding 19m</t>
  </si>
  <si>
    <t>100 x 50mm [-section parallel flange channel</t>
  </si>
  <si>
    <t>100 x 50mm [-section parallel flange channel, in continuous lengths exceeding 13m and not exceeding 18m</t>
  </si>
  <si>
    <t>100 x 50mm [-section parallel flange channel, in continuous lengths exceeding 18m and not exceeding 19m</t>
  </si>
  <si>
    <t>203 x 203mm I-section universal column</t>
  </si>
  <si>
    <t>203 x 203mm I-section universal column, in continuous lengths exceeding 13m and not exceeding 18m</t>
  </si>
  <si>
    <t>203 x 203mm I-section universal column, in continuous lengths exceeding 18m and not exceeding 19m</t>
  </si>
  <si>
    <t>200 x 100mm IPE-section</t>
  </si>
  <si>
    <t>200 x 100mm IPE-section, in continuous lengths exceeding 13m and not exceeding 18m</t>
  </si>
  <si>
    <t>200 x 100mm IPE-section, in continuous lengths exceeding 18m and not exceeding 19m</t>
  </si>
  <si>
    <t>HOT-DIPPED GALVANISED STEEL TRUSSES</t>
  </si>
  <si>
    <t>Welded/Bolted trusses, including all members and holes for bolts (Bolts elsewhere measured)</t>
  </si>
  <si>
    <t>Mono-pitched truss, 5.75 metre long x 1.80 metre high formed of and including hot-rolled angle sections and flat sections (In no. 1 truss)</t>
  </si>
  <si>
    <t>Double-pitched truss, 11.5 metre long x 1.80 metre high at centre formed of and including hot-rolled angle sections and flat sections (In no. 1 truss)</t>
  </si>
  <si>
    <t>Lattice truss, 10 metre long x 1 metre high formed of and including hot-rolled angle sections and flat sections (In no. 1 truss)</t>
  </si>
  <si>
    <t>Mono-pitched truss, 5.75 metre long x 1.80 metre high formed of and including hot-rolled structural round tubular and flat sections (In no. 1 truss)</t>
  </si>
  <si>
    <t>Double-pitched truss, 11.5 metre long x 1.80 metre high at centre formed of and including hot-rolled structural round tubular and flat sections (In no. 1 truss)</t>
  </si>
  <si>
    <t>Lattice truss, 10 metre long x 1 metre high formed of and including hot-rolled structural round tubular and flat sections (In no. 1 truss)</t>
  </si>
  <si>
    <t>HOT-DIPPED GALVANISED STEEL PURLINS, RAILS, GIRTS, BRACING, STIFFENERS, SAG RODS, ETC.</t>
  </si>
  <si>
    <t>Purlins, rails, bracings, stiffeners, sag rods, etc. including connection plates and holes for bolts, welded and bolted to steel (Bolts elsewhere measured)</t>
  </si>
  <si>
    <t>Round bars</t>
  </si>
  <si>
    <t>Square bars</t>
  </si>
  <si>
    <t>Flat sections</t>
  </si>
  <si>
    <t>Angle sections</t>
  </si>
  <si>
    <t>Lipped channel sections</t>
  </si>
  <si>
    <t>Lipped angle sections</t>
  </si>
  <si>
    <t>HOT-DIPPED GALVANISED GUTTERS AND RAINWATER PIPES</t>
  </si>
  <si>
    <t>Gutters, including angles, stopped ends, outlets, brackets, etc. and holes for bolts (Bolts elsewhere measured)</t>
  </si>
  <si>
    <t>5mm Thick hot-rolled sheet in gutters, 1000mm girth, three times bent along length</t>
  </si>
  <si>
    <t>Down pipes, including angles, bends, outlets, oﬀ-sets, shoes, brackets, etc. and holes for bolts (Bolts elsewhere measured)</t>
  </si>
  <si>
    <t>101.4mm Diameter structural round tubular (hot rolled)</t>
  </si>
  <si>
    <t>101.4mm Diameter structural round tubular (hot rolled), in continuous lengths exceeding 13m and not exceeding 18m</t>
  </si>
  <si>
    <t>101.4mm Diameter structural round tubular (hot rolled), in continuous lengths exceeding 18m and not exceeding 19m</t>
  </si>
  <si>
    <t>100 x 100mm Square tubular (hot rolled)</t>
  </si>
  <si>
    <t>100 x 100mm Square tubular (hot rolled), in continuous lengths exceeding 13m and not exceeding 18m</t>
  </si>
  <si>
    <t>100 x 100mm Square tubular (hot rolled), in continuous lengths exceeding 18m and not exceeding 19m</t>
  </si>
  <si>
    <t>120 x 80mm Rectangular tubular (hot rolled)</t>
  </si>
  <si>
    <t>120 x 80mm Rectangular tubular (hot rolled), in continuous lengths exceeding 13m and not exceeding 18m</t>
  </si>
  <si>
    <t>120 x 80mm Rectangular tubular (hot rolled), in continuous lengths exceeding 18m and not exceeding 19m</t>
  </si>
  <si>
    <t>HOT-DIPPED GALVANISED STEEL FLOORS, STAIRS, BALUSTRADING, ETC.</t>
  </si>
  <si>
    <t>Welded/Bolted suspended floor, stairs, balustrading, etc. including all members and holes for bolts (Bolts elsewhere measured)</t>
  </si>
  <si>
    <t>Hot-rolled structural round tubular</t>
  </si>
  <si>
    <t>Hot-rolled structural square tubular</t>
  </si>
  <si>
    <t>Hot-rolled structural rectangular tubular</t>
  </si>
  <si>
    <t>I-section universal beam</t>
  </si>
  <si>
    <t>[-section taper flange channel</t>
  </si>
  <si>
    <t>[-section parallel flange channel</t>
  </si>
  <si>
    <t>I-section universal column</t>
  </si>
  <si>
    <t>IPE-sections</t>
  </si>
  <si>
    <t>Commercial quality sheet plates</t>
  </si>
  <si>
    <t>Commercial quality "vastrap" floor plates</t>
  </si>
  <si>
    <t>"Mentis Rectagrid RS40 (40 x 40)" or similar approved pressure locked grating</t>
  </si>
  <si>
    <t>"Mentis Rectagrid RS40 (45 x 40)" or similar approved pressure locked grating</t>
  </si>
  <si>
    <t>"Mentis Rectagrid RS40 (40 x 50)" or similar approved pressure locked grating</t>
  </si>
  <si>
    <t>"Mentis Rectagrid RS80 (80 x 40)" or similar approved pressure locked grating</t>
  </si>
  <si>
    <t>"Mentis Gripweld A60" or similar approved fusion welded grating</t>
  </si>
  <si>
    <t>"Mentis Gripweld A100" or similar approved fusion welded grating</t>
  </si>
  <si>
    <t>"Mentis Gripweld B60" or similar approved fusion welded grating</t>
  </si>
  <si>
    <t>"Mentis Gripweld B100" or similar approved fusion welded grating</t>
  </si>
  <si>
    <t>"Mentis Gripweld 3xB100" or similar approved fusion welded grating</t>
  </si>
  <si>
    <t>"Mentis Gripweld D60" or similar approved fusion welded grating</t>
  </si>
  <si>
    <t>"Mentis Gripweld E60" or similar approved fusion welded grating</t>
  </si>
  <si>
    <t>"Mentis Gripweld E100" or similar approved fusion welded grating</t>
  </si>
  <si>
    <t>"Mentis Rectagrid RS80 (80 x 40)" or similar approved stair tread, 245mm wide x 750mm long</t>
  </si>
  <si>
    <t>"Mentis Rectagrid RS80 (80 x 40)" or similar approved stair tread, 245mm wide x 900mm long</t>
  </si>
  <si>
    <t>"Mentis Rectagrid RS80 (80 x 40)" or similar approved stair tread, 285mm wide x 1000mm long</t>
  </si>
  <si>
    <t>CUTTING, BENDING, ETC.</t>
  </si>
  <si>
    <t>Circular cutting to steel</t>
  </si>
  <si>
    <t>Commercial quality steel plate, not exceeding 5mm thick</t>
  </si>
  <si>
    <t>Commercial quality steel plate, exceeding 5mm and not exceeding 10mm thick</t>
  </si>
  <si>
    <t>BOLTS, HOLES, ETC.</t>
  </si>
  <si>
    <t>Galvanised grade 8.8 bolts, including class 8 lock nuts (holes included with steel members)</t>
  </si>
  <si>
    <t xml:space="preserve">Chemical anchor bolt, comprising of and including 16mm diameter x 150mm long grade 8.8 threaded rod, 16mm diameter nut and epoxy based styrene free high performance rapid curing low shrinkage fire resistant chemical anchoring system </t>
  </si>
  <si>
    <t xml:space="preserve">Chemical anchor bolt, comprising of and including 16mm diameter x 250mm long grade 8.8 threaded rod, 16mm diameter nut and epoxy based styrene free high performance rapid curing low shrinkage fire resistant chemical anchoring system </t>
  </si>
  <si>
    <t>16mm Diameter J-type anchor bolt, 300mm long, embedded minimum 225mm deep in concrete (casting into concrete elsewhere measured)</t>
  </si>
  <si>
    <t>16mm Diameter J-type anchor bolt, 450mm long, embedded minimum 395mm deep in concrete (casting into concrete elsewhere measured)</t>
  </si>
  <si>
    <t>BILL NO. 14</t>
  </si>
  <si>
    <t>METALWORK</t>
  </si>
  <si>
    <t>SUNDRY WELDED AND HOT-DIPPED GALVANISED MILD STEEL WORK</t>
  </si>
  <si>
    <t>Frames, posts, corner protectors, etc.</t>
  </si>
  <si>
    <t>Base plates welded to bottom of frames, posts, etc.</t>
  </si>
  <si>
    <t>Flat section frames, posts, corner protectors, base plates, etc.</t>
  </si>
  <si>
    <t>Angle section frames, posts, corner protectors, etc.</t>
  </si>
  <si>
    <t>Extra over angle section frames, posts, corner protectors, etc. for mitred L-intersection</t>
  </si>
  <si>
    <t>Extra over angle section frames, posts, corner protectors, etc. for T-intersection</t>
  </si>
  <si>
    <t>75 x 100 x 6mm Thick angle section  frames, posts, corner protectors, etc., cast in concrete; corner protector fitted with and including 50mm wide x 5mm thick x 100mm long fish tailed lugs spaced at 300mm centres; one end of each lug welded solid to internal corner of angle section and other end cast into concrete</t>
  </si>
  <si>
    <t>Extra over 75 x 100 x 6mm angle section frames, posts, corner protectors, etc. for mitred L-intersections</t>
  </si>
  <si>
    <t>Extra over 75 x 100 x  6mm angle section frames, posts, corner protectors, etc. for knee/ramp</t>
  </si>
  <si>
    <t>25 x 50 x 2,5mm Thick hollow section frames, posts, corner protectors, etc.</t>
  </si>
  <si>
    <t>Extra over 25 x 50 x 2,5mm thick hollow section frames, posts, corner protectors, etc. for mitred L-intersection</t>
  </si>
  <si>
    <t>Extra over 25 x 50 x 2,5mm thick hollow section frames, posts, corner protectors, etc. for T-intersection</t>
  </si>
  <si>
    <t>100 x 100 x 3mm Thick hollow section frames, posts, corner protectors, etc.</t>
  </si>
  <si>
    <t>Extra over 100 x 100 x 3mm thick hollow section frames, posts, corner protectors, etc. for mitred L-intersection</t>
  </si>
  <si>
    <t>Extra over 100 x 100 x 3mm thick hollow section frames, posts, corner protectors, etc. for T-intersection</t>
  </si>
  <si>
    <t>30 x 30 x 5mm Thick flat section fixing lug, once holed</t>
  </si>
  <si>
    <t>Hole through steel exceeding 5mm and not exceeding 10mm thick</t>
  </si>
  <si>
    <t>SUNDRY STAINLESS STEELWORK</t>
  </si>
  <si>
    <t>Grade 304 stainless steel</t>
  </si>
  <si>
    <t>2mm Thick cover plate, 300mm girth, once bent, countersunk holed along one edge and slot-holed along opposite edge; all holes at 200mm centres for and including 6mm thick "Hilti HUS4-CR" or similar approved stainless steel countersunk screws</t>
  </si>
  <si>
    <t>3mm Thick corner protector, 300mm girth, once bent and countersunk holed along both edges at 200mm centres for and including 6mm thick "Hilti HUS4-CR" or similar approved stainless steel countersunk screws</t>
  </si>
  <si>
    <t>Rails, handrails, bumping rails, etc. (not forming integral part of balustrades)</t>
  </si>
  <si>
    <t>50 x 10mm Flat section rails, handrails, bumping rails, etc.</t>
  </si>
  <si>
    <t>Extra over 50 x 10mm flat section rails, handrails, bumping rails, etc. for mitred L-intersection</t>
  </si>
  <si>
    <t>Extra over 50 x 10mm flat section rails, handrails, bumping rails, etc. for T-intersection</t>
  </si>
  <si>
    <t>Extra over 50 x 10mm flat section rails, handrails, bumping rails, etc. for ramp or knee</t>
  </si>
  <si>
    <t>38 x 50 x 2mm Hollow section rails, handrails, bumping rails, etc.</t>
  </si>
  <si>
    <t>Extra over 38 x 50 x 2mm hollow section rails, handrails, bumping rails, etc. for mitred L-intersection</t>
  </si>
  <si>
    <t>Extra over 38 x 50 x 2mm hollow section rails, handrails, bumping rails, etc. for T-intersection</t>
  </si>
  <si>
    <t>Extra over 38 x 50 x 2mm hollow section rails, handrails, bumping rails, etc. for ramp or knee</t>
  </si>
  <si>
    <t>Extra over 38 x 50 x 2mm hollow section rails, handrails, bumping rails, etc. for 2mm thick flat closed end</t>
  </si>
  <si>
    <t>50 x 50 x 2mm Hollow section rails, handrails, bumping rails, etc.</t>
  </si>
  <si>
    <t>Extra over 50 x 50 x 2mm hollow section rails, handrails, bumping rails, etc. for mitred L-intersection</t>
  </si>
  <si>
    <t>Extra over 50 x 50 x 2mm hollow section rails, handrails, bumping rails, etc. for T-intersection</t>
  </si>
  <si>
    <t>Extra over 50 x 50 x 2mm hollow section rails, handrails, bumping rails, etc. for ramp or knee</t>
  </si>
  <si>
    <t>Extra over 50 x 50 x 2mm hollow section rails, handrails, bumping rails, etc. for 2mm thick flat closed end</t>
  </si>
  <si>
    <t>38mm Diameter x 2mm thick rails, handrails, bumping rails, etc.</t>
  </si>
  <si>
    <t>Extra over 38mm diameter x 2mm thick tubular rails, handrails, bumping rails, etc. for mitred L-intersection</t>
  </si>
  <si>
    <t>Extra over 38mm diameter x 2mm thick tubular rails, handrails, bumping rails, etc. for T-intersection</t>
  </si>
  <si>
    <t>Extra over 38mm diameter x 2mm thick tubular rails, handrails, bumping rails, etc. for ramp or knee</t>
  </si>
  <si>
    <t>Extra over 38mm diameter x 2mm thick tubular rails, handrails, bumping rails, etc. for 2mm thick flat closed end</t>
  </si>
  <si>
    <t>50mm Diameter x 2mm thick tubular rails, handrails, bumping rails, etc.</t>
  </si>
  <si>
    <t>Extra over 50mm diameter x 2mm thick tubular rails, handrails, bumping rails, etc. for mitred L-intersection</t>
  </si>
  <si>
    <t>Extra over 50mm diameter x 2mm thick tubular rails, handrails, bumping rails, etc. for T-intersection</t>
  </si>
  <si>
    <t>Extra over 50mm diameter x 2mm thick tubular rails, handrails, bumping rails, etc. for ramp or knee</t>
  </si>
  <si>
    <t>Extra over 50mm diameter x 2mm thick tubular rails, handrails, bumping rails, etc. for 2mm thick flat closed end</t>
  </si>
  <si>
    <t>75mm Diameter x 2mm thick tubular rails, handrails, bumping rails, etc.</t>
  </si>
  <si>
    <t>Extra over 75mm diameter x 2mm thick tubular rails, handrails, bumping rails, etc. for mitred L-intersection</t>
  </si>
  <si>
    <t>Extra over 75mm diameter x 2mm thick tubular rails, handrails, bumping rails, etc. for T-intersection</t>
  </si>
  <si>
    <t>Extra over 75mm diameter x 2mm thick tubular rails, handrails, bumping rails, etc. for ramp or knee</t>
  </si>
  <si>
    <t>Extra over 75mm diameter x 2mm thick tubular rails, handrails, bumping rails, etc. for 2mm thick flat closed end</t>
  </si>
  <si>
    <t>100mm Diameter x 2mm thick rails, handrails, bumping rails, etc.</t>
  </si>
  <si>
    <t>Extra over 100mm diameter x 2mm thick tubular rails, handrails, bumping rails, etc. for mitred L-intersection</t>
  </si>
  <si>
    <t>Extra over 100mm diameter x 2mm thick tubular rails, handrails, bumping rails, etc. for T-intersection</t>
  </si>
  <si>
    <t>Extra over 100mm diameter x 2mm thick tubular rails, handrails, bumping rails, etc. for ramp or knee</t>
  </si>
  <si>
    <t>Extra over 100mm diameter x 2mm thick tubular rails, handrails, bumping rails, etc. for 2mm thick flat closed end</t>
  </si>
  <si>
    <t>Fixing plates, lugs, brackets, etc.</t>
  </si>
  <si>
    <t>40 x 100 x 5mm Thick plate with rounded edges and corners, twice holed for bolts (bolts elsewhere measured)</t>
  </si>
  <si>
    <t xml:space="preserve">150 x 150 x 5mm Thick plate with rounded edges and corners, twice holed for bolts (bolts elsewhere measured) </t>
  </si>
  <si>
    <t>60 x 120 x 6mm Thick plate twice holed for bolts (bolts elsewhere measured)</t>
  </si>
  <si>
    <t>80 x 80 x 8mm Thick plate with rounded edges and corners, twice holed bolts (bolts elsewhere measured)</t>
  </si>
  <si>
    <t>Fixing plates, lugs, brackets, etc., formed of and including 15mm diameter solid bar, 100mm girth, with one end welded to rails, handrails, bumping rails, etc. and other end welded to and including 75mm diameter x 6mm thick back plate, three times holed for bolts (bolts elsewhere measured)</t>
  </si>
  <si>
    <t xml:space="preserve">Fixing plates, lugs, brackets, etc., formed of and including 15mm diameter L-shaped solid bar, 150mm girth, with one end welded to rails, handrails, bumping rails, etc. and other end welded to and including 75mm diameter x 6mm thick back plate, three times holed for bolts (bolts elsewhere measured) </t>
  </si>
  <si>
    <t xml:space="preserve">Fixing bracket, formed of and including 25 x 50 x 2mm thick rectangular hollow section, 50mm long, with one end welded to and including 150mm diameter x 5mm thick flat section base plate, three times holed for bolts and other end welded to handrail (bolts elsewhere measured) </t>
  </si>
  <si>
    <t xml:space="preserve">Fixing plates, lugs, brackets, etc., formed of and including 15mm diameter L-shaped solid bar, 150mm girth, with one end welded to and including 5mm thick x 50mm girth x 50mm long flat section once bent in length to accommodate 38mm diameter tubular rails, handrails, bumping rails, etc. and other end welded to and including 75mm diameter x 6mm thick back plate, three times holed for bolts (bolts elsewhere measured); rails, handrails, bumping rails, etc. welded solid all round to fixing lug </t>
  </si>
  <si>
    <t xml:space="preserve">Fixing plates, lugs, brackets, etc., formed of and including 15mm diameter L-shaped solid bar, 150mm girth, with one end welded to and including 5mm thick x 60mm girth x 50mm long flat section once bent in length to accommodate 50mm diameter tubular rails, handrails, bumping rails, etc. and other end welded to and including 75mm diameter x 6mm thick back plate, three times holed for bolts (bolts elsewhere measured); rails, handrails, bumping rails, etc. welded solid all round to fixing lug </t>
  </si>
  <si>
    <t xml:space="preserve">Fixing plates, lugs, brackets, etc., formed of and including 15mm diameter L-shaped solid bar, 150mm girth, with one end welded to and including 5mm thick x 90mm girth x 50mm long flat section once bent in length to accommodate 75mm diameter tubular rails, handrails, bumping rails, etc. and other end welded to and including 75mm diameter x 6mm thick back plate, three times holed for bolts (bolts elsewhere measured); rails, handrails, bumping rails, etc. welded solid all round to fixing lug </t>
  </si>
  <si>
    <t xml:space="preserve">Fixing plates, lugs, brackets, etc., formed of and including 15mm diameter L-shaped solid bar, 150mm girth, with one end welded to and including 5mm thick x 125mm girth x 50mm long flat section once bent in length to accommodate 100mm diameter tubular rails, handrails, bumping rails, etc. and other end welded to and including 75mm diameter x 6mm thick back plate, three times holed for bolts (bolts elsewhere measured); rails, handrails, bumping rails, etc. welded solid all round to fixing lug </t>
  </si>
  <si>
    <t>WELDED GRADE 304 STAINLESS STEEL RAILS, HANDRAILS, BUMPING RAILS, ETC.</t>
  </si>
  <si>
    <t>50.8mm Diameter x 2mm thick tubular rails, handrails, bump rails, etc.</t>
  </si>
  <si>
    <t>Extra over 50.8mm diameter x 2mm thick tubular rails, handrails, bump rails, etc. for 2mm thick end cap</t>
  </si>
  <si>
    <t>Extra over 50.8mm diameter x 2mm thick tubular rails, handrails, bump rails, etc. for bend</t>
  </si>
  <si>
    <t>Extra over 50.8mm diameter x 2mm thick tubular rails, handrails, bump rails, etc. for ramp or knee</t>
  </si>
  <si>
    <t>76.2mm Diameter x 2mm thick tubular rails, handrails, bump rails, etc.</t>
  </si>
  <si>
    <t>Extra over 76.2mm diameter x 2mm thick tubular rails, handrails, bump rails, etc. for 2mm thick end cap</t>
  </si>
  <si>
    <t>Extra over 76.2mm diameter x 2mm thick tubular rails, handrails, bump rails, etc. for bend</t>
  </si>
  <si>
    <t>Extra over 76.2mm diameter x 2mm thick tubular rails, handrails, bump rails, etc. for ramp or knee</t>
  </si>
  <si>
    <t>101.6mm Diameter x 2mm thick tubular rails, handrails, bump rails, etc.</t>
  </si>
  <si>
    <t>Extra over 101.6mm diameter x 2mm thick tubular rails, handrails, bump rails, etc. for 2mm thick end cap</t>
  </si>
  <si>
    <t>Extra over 101.6mm diameter x 2mm thick tubular rails, handrails, bump rails, etc. for bend</t>
  </si>
  <si>
    <t>Extra over 101.6mm diameter x 2mm thick tubular rails, handrails, bump rails, etc. for ramp or knee</t>
  </si>
  <si>
    <t>PATENTED STAINLESS STEEL RAILS, HANDRAILS, BUMPING RAILS, ETC.</t>
  </si>
  <si>
    <t>"EZ Rails Balustrading Solutions" or similar approved SABS certified grade 316 stainless steel balustrade system comprising of pre-manufactured components assembled on site</t>
  </si>
  <si>
    <t>50.8mm Diameter tubular rails, handrails, bump rails, etc.</t>
  </si>
  <si>
    <t>Extra over 50.8mm diameter tubular rails, handrails, bump rails, etc. for 50.8mm diameter end cap</t>
  </si>
  <si>
    <t>Extra over 50.8mm diameter tubular rails, handrails, bump rails, etc. for ramp or knee</t>
  </si>
  <si>
    <t>Side wall-mounted bracket with radius saddle suitable for 50.8mm diameter handrail</t>
  </si>
  <si>
    <t xml:space="preserve">WELDED AND HOT-DIPPED GALVANISED MILD STEEL BALUSTRADES </t>
  </si>
  <si>
    <t>Straight/raking balustrades</t>
  </si>
  <si>
    <t>10mm Diameter solid bar horizontal/vertical rails/balusters</t>
  </si>
  <si>
    <t>Extra over 10mm diameter solid bar horizontal/vertical rails/balusters for T-intersection</t>
  </si>
  <si>
    <t>Extra over 10mm diameter solid bar horizontal/vertical rails/balusters for mitred L-intersection</t>
  </si>
  <si>
    <t>Extra over 10mm diameter solid bar horizontal/vertical rails/balusters for ramp or knee</t>
  </si>
  <si>
    <t>10 x 10mm Square solid bar horizontal/vertical rails/balusters</t>
  </si>
  <si>
    <t>Extra over 10 x 10mm square solid bar horizontal/vertical rails/balusters for T-intersection</t>
  </si>
  <si>
    <t>Extra over 10 x 10mm square solid bar horizontal/vertical rails for mitred L-intersection</t>
  </si>
  <si>
    <t>Extra over 10 x 10mm square solid bar horizontal/vertical rails/balusters for ramp or knee</t>
  </si>
  <si>
    <t>19 x 19 x 2mm Thick square hollow section horizontal/vertical rails/balusters</t>
  </si>
  <si>
    <t>Extra over 19 x 19 x 2mm thick hollow section horizontal/vertical rails/balusters for T-intersection</t>
  </si>
  <si>
    <t>Extra over 19 x 19 x 2mm thick hollow section horizontal/vertical rails/balusters for mitred L-intersection</t>
  </si>
  <si>
    <t>Extra over 19 x 19 x 2mm thick hollow section horizontal/vertical rails/balusters for ramp or knee</t>
  </si>
  <si>
    <t>38 x 5mm Thick flat section bottom rail, welded between uprights</t>
  </si>
  <si>
    <t>Extra over 38 x 5mm thick flat section bottom rail for T-intersection</t>
  </si>
  <si>
    <t>Extra over 38 x 5mm thick flat section bottom rail for mitred L-intersection</t>
  </si>
  <si>
    <t>Extra over 38 x 5mm thick flat section bottom rail for ramp or knee</t>
  </si>
  <si>
    <t>Extra over 38 x 5mm thick flat section bottom rail for flat closed end with 2mm thick plate</t>
  </si>
  <si>
    <t>38 x 50 x 2mm Thick rectangular hollow section continuous handrail, welded to top of uprights</t>
  </si>
  <si>
    <t>38 x 50 x 2mm Thick rectangular hollow section bottom rail, welded between uprights</t>
  </si>
  <si>
    <t>Extra over 38 x 50 x 2mm thick hollow section handrail/bottom rail for T-intersection</t>
  </si>
  <si>
    <t>Extra over 38 x 50 x 2mm thick hollow section handrail/bottom rail for mitred L-intersection</t>
  </si>
  <si>
    <t>Extra over 38 x 50 x 2mm thick hollow section handrail/bottom rail for ramp or knee</t>
  </si>
  <si>
    <t>Extra over 38 x 50 x 2mm thick hollow section handrail/bottom rail for flat closed end with 2mm thick plate</t>
  </si>
  <si>
    <t>Extra over straight/raking balustrading, 1100mm high, for 2mm thick flat closed end</t>
  </si>
  <si>
    <t>Extra over straight/raking balustrading, 1100mm high, for mitred L-intersection</t>
  </si>
  <si>
    <t>Extra over straight/raking balustrading, 1100mm high, for ramp or knee</t>
  </si>
  <si>
    <t>3mm Thick "Vastrap" cover plate, 195mm high/wide, with one end welded to bottom rail of balustrading and other end welded to top of adjacent steel structure</t>
  </si>
  <si>
    <t>PATENTED BALUSTRADES</t>
  </si>
  <si>
    <t xml:space="preserve">"Mentis Inter-link", "Macsteel" or similar approved inter-link galvanised steel balustrade system comprising of pre-manufactured components assembled on site </t>
  </si>
  <si>
    <t>34.1mm Diameter x 2.5mm thick rails, etc.</t>
  </si>
  <si>
    <t>34.1mm Diameter stairway bends suitable for angles at 30/35/40/45 degrees</t>
  </si>
  <si>
    <t>34.1mm Diameter 90-degree short radius bends</t>
  </si>
  <si>
    <t>34.1mm Diameter 90-degree long radius bends</t>
  </si>
  <si>
    <t>34.1mm Diameter 90-degree x 305mm end closure</t>
  </si>
  <si>
    <t>34.1mm Diameter 90-degree x 500mm end closure</t>
  </si>
  <si>
    <t>34.1mm Diameter 90-degree x 500mm angle end closure suitable for 30/35/40/45 degree angle stanchions</t>
  </si>
  <si>
    <t>42.9mm Diameter x 1000mm high ball-type straight stanchions (Type MT90, MS90, MO90 and MP90)</t>
  </si>
  <si>
    <t>42.9mm Diameter x 1000mm high ball-type angle stanchions (Type MTA, MSL/R and MST)</t>
  </si>
  <si>
    <t>42.9mm Diameter x 1500mm high ball-type straight stanchions (Type MT90, MS90, MO90 and MP90)</t>
  </si>
  <si>
    <t>42.9mm Diameter x 1500mm high ball-type angle stanchions (Type MTA, MSL/R and MST)</t>
  </si>
  <si>
    <t>"EZ Rails Balustrading Solutions" or similar approved grade 316 stainless steel balustrade system comprising of pre-manufactured components assembled on site</t>
  </si>
  <si>
    <t>Extra over straight/raking balustrading, 1100mm high, for closed end</t>
  </si>
  <si>
    <t>Extra over straight/raking balustrading, 1100mm high, for L-intersection</t>
  </si>
  <si>
    <t>WELDED AND HOT-DIPPED GALVANISED MILD STEEL GATES, GRILLES, SCREENS, BURGLAR PROOFING, ETC.</t>
  </si>
  <si>
    <t>Frames for gates, grilles, screens, burglar proofing, etc.</t>
  </si>
  <si>
    <t>38 x 50 x 2mm Thick hollow section frame</t>
  </si>
  <si>
    <t>38 x 50 x 2mm Thick hollow section frame, holed for bolts, etc. (bolts elsewhere measured)</t>
  </si>
  <si>
    <t>Extra over 38 x 50 x 2mm thick hollow section frame for mitred L-intersection</t>
  </si>
  <si>
    <t>50 x 50 x 2mm Thick hollow section frame</t>
  </si>
  <si>
    <t>50 x 50 x 2mm Thick hollow section frame, holed for bolts, etc. (bolts elsewhere measured)</t>
  </si>
  <si>
    <t>Extra over 50 x 50 x 2mm thick hollow section frame for mitred L-intersection</t>
  </si>
  <si>
    <t>Gates</t>
  </si>
  <si>
    <t>Grilles, screens, burglar proofing, etc.</t>
  </si>
  <si>
    <t>"Mentis Flatex 346A/6320G" or similar approved expanded metal with short way 25mm long, long way 50mm long and strand 3mm wide x 3mm thick dressed across full width/depth and welded solid at intersections with outer frames, vertical bars and horizontal bars, etc. (Mass: 4.39kg per square meter)</t>
  </si>
  <si>
    <t>Anti-theft cages</t>
  </si>
  <si>
    <t>PATENTED GATES, GRILLES, SCREENS, ETC.</t>
  </si>
  <si>
    <t>"Trellidor - Trojan Classic", "Magnador - Champion", "Xpanda Multiguard Pro" or similar approved white/cream/beige/brown/grey/charcoal/black epoxy powder coated corrosion resistant retractable/expandable galvanised steel security gate, complete with and including tracks, guides, stoppers and minimum TWO cylinder-operated slam-locks</t>
  </si>
  <si>
    <t xml:space="preserve">Single retractable/expandable gate to suit opening, 1000mm wide x 2100mm high </t>
  </si>
  <si>
    <t xml:space="preserve">Single retractable/expandable gate to suit opening, 1500mm wide x 2100mm high </t>
  </si>
  <si>
    <t xml:space="preserve">Single retractable/expandable gate to suit opening, 3000mm wide x 2100mm high </t>
  </si>
  <si>
    <t xml:space="preserve">Double retractable/expandable gate to suit opening, 3000mm wide x 2100mm high </t>
  </si>
  <si>
    <t xml:space="preserve">Double flexi retractable/expandable gate to suit opening, 3000mm wide x 2100mm high </t>
  </si>
  <si>
    <t>"Trellidor", "Magnadoor","Xpanda" or similar approved white/cream/beige/brown/grey/charcoal/black epoxy powder coated corrosion resistant galvanised steel burglar proofing, complete with and including frames</t>
  </si>
  <si>
    <t xml:space="preserve">Horizontal bar burglar proofing to suit opening, 1000mm wide x 1000mm high, fitted to inside of window reveal </t>
  </si>
  <si>
    <t xml:space="preserve">Horizontal bar burglar proofing to suit opening, 1500mm wide x 1500mm high, fitted to inside of window reveal </t>
  </si>
  <si>
    <t xml:space="preserve">Vertical bar burglar proofing to suit opening, 1000mm wide x 1000mm high, fitted to inside of window reveal </t>
  </si>
  <si>
    <t xml:space="preserve">Vertical bar burglar proofing to suit opening, 1500mm wide x 1500mm high, fitted to inside of window reveal </t>
  </si>
  <si>
    <t xml:space="preserve">Cottage pane bar burglar proofing to suit opening, 1000mm wide x 1000mm high, fitted to inside of window reveal </t>
  </si>
  <si>
    <t xml:space="preserve">Cottage pane bar burglar proofing to suit opening, 1500mm wide x 1500mm high, fitted to inside of window reveal </t>
  </si>
  <si>
    <t xml:space="preserve">Spanish bar burglar proofing to suit opening, 1000mm wide x 1000mm high, fitted across face of window </t>
  </si>
  <si>
    <t xml:space="preserve">Spanish bar burglar proofing to suit opening, 1500mm wide x 1500mm high, fitted across face of window </t>
  </si>
  <si>
    <t xml:space="preserve">Single cross trellis-patterned burglar proofing to suit opening, 1000mm wide x 1000mm high, fitted to inside of window reveal </t>
  </si>
  <si>
    <t xml:space="preserve">Single cross trellis-patterned burglar proofing to suit opening, 1500mm wide x 1500mm high, fitted to inside of window reveal </t>
  </si>
  <si>
    <t xml:space="preserve">Double cross trellis-patterned burglar proofing to suit opening, 1000mm wide x 1000mm high, fitted to inside of window reveal </t>
  </si>
  <si>
    <t xml:space="preserve">Double cross trellis-patterned burglar proofing to suit opening, 1500mm wide x 1500mm high, fitted to inside of window reveal </t>
  </si>
  <si>
    <t>BOLTS</t>
  </si>
  <si>
    <t>Galvanised steel bolts</t>
  </si>
  <si>
    <t>8mm Diameter expansion bolts</t>
  </si>
  <si>
    <t>Stainless steel bolts</t>
  </si>
  <si>
    <t>Purpose made bolts</t>
  </si>
  <si>
    <t>Bolt formed of and including 12mm diameter galvanised steel threaded rod, 150mm long, with washer and nut; bolt anchored in concrete with and including epoxy based rapid curing two-part chemical anchor system, including drilling of hole in concrete</t>
  </si>
  <si>
    <t>Bolt formed of and including 20mm diameter galvanised steel threaded rod, 150mm long, with washer and nut; bolt anchored in concrete with and including epoxy based rapid curing two-part chemical anchor system, including drilling of hole in concrete</t>
  </si>
  <si>
    <t>U-bolt formed of and including 12mm diameter galvanised steel rod, approximately 500mm girth; both ends of rod threaded; U-bolt provided with and including TWO washers and nuts</t>
  </si>
  <si>
    <t>U-bolt formed of and including 20mm diameter galvanised steel rod, approximately 500mm girth; both ends of rod threaded; U-bolt provided with and including TWO washers and nuts</t>
  </si>
  <si>
    <t>FACTORY GALVANISED PRESSED STEEL DOOR FRAMES</t>
  </si>
  <si>
    <t>1,2mm Thick double rebated frames fitted with THREE 100mm steel butt hinges per door leaf suitable for 110mm brick walls</t>
  </si>
  <si>
    <t>Frame for door 813mm wide x 2032mm high</t>
  </si>
  <si>
    <t>Frame for door 864mm wide x 2032mm high</t>
  </si>
  <si>
    <t>Frame for door 1511mm wide x 2032mm high</t>
  </si>
  <si>
    <t xml:space="preserve">Frame and fanlight, overall 877mm wide x 2401mm high; frame for single door 813mm wide x 2032mm high and fixed glazed single pane fanlight 813mm wide x 305mm high </t>
  </si>
  <si>
    <t xml:space="preserve">Frame and fanlight, overall 928mm wide x 2401mm high; frame for single door 864mm wide x 2032mm high and fixed glazed single pane fanlight 864mm wide x 305mm high </t>
  </si>
  <si>
    <t xml:space="preserve">Frame and fanlight, overall 1575mm wide x 2401mm high; frame for single door 864mm wide x 2032mm high and fixed glazed single pane fanlight 1511mm wide x 305mm high </t>
  </si>
  <si>
    <t>1,2mm Thick double rebated frames fitted with THREE 100mm steel butt hinges per door leaf suitable for 230mm brick walls</t>
  </si>
  <si>
    <t>1,2mm Thick double rebated frames fitted with THREE 100mm steel butt hinges per door leaf suitable for 260mm brick cavity walls</t>
  </si>
  <si>
    <t>FACTORY GALVANISED PRESSED STEEL CUPBOARD DOOR FRAMES</t>
  </si>
  <si>
    <t>1,2mm Thick double rebated frames fitted with THREE 100mm steel butt hinges per door leaf and TWO 100mm steel butt hinges per door leaf in fan lights</t>
  </si>
  <si>
    <t>Frame type CAS, 673mm wide x 2085mm high</t>
  </si>
  <si>
    <t>Frame type CAL, 825mm wide x 2085mm high</t>
  </si>
  <si>
    <t>Frame type CAFS, 673mm wide x 2580mm high</t>
  </si>
  <si>
    <t>Frame type CAFL, 825mm wide x 2580mm high</t>
  </si>
  <si>
    <t>Frame type CBS, 1270mm wide x 2085mm high</t>
  </si>
  <si>
    <t>Frame type CBL, 1575mm wide x 2085mm high</t>
  </si>
  <si>
    <t>Frame type CBFS, 1270mm wide x 2580mm high</t>
  </si>
  <si>
    <t>Frame type CBFL, 1575mm wide x 2580mm high</t>
  </si>
  <si>
    <t>Frame type CCS, 1943mm wide x 2085mm high</t>
  </si>
  <si>
    <t>Frame type CCL, 2400mm wide x 2085mm high</t>
  </si>
  <si>
    <t>Frame type CDS, 2450mm wide x 2085mm high</t>
  </si>
  <si>
    <t>Frame type CDL, 3150mm wide x 2085mm high</t>
  </si>
  <si>
    <t>Frame type CCFS, 1943mm wide x 2580mm high</t>
  </si>
  <si>
    <t>Frame type CCFL, 2400mm wide x 2580mm high</t>
  </si>
  <si>
    <t>Frame type CDFS, 2450mm wide x 2580mm high</t>
  </si>
  <si>
    <t>Frame type CDFL, 3150mm wide x 2580mm high</t>
  </si>
  <si>
    <t>FACTORY GALVANISED PRESSED STEEL VENTILATION LOUVRE UNITS, TRANSFORMER ROOM DOORS AND FRAMES</t>
  </si>
  <si>
    <t>Ventilation louvre units suitable for 115mm walls</t>
  </si>
  <si>
    <t>Type ALU louvre panel, 900mm wide x 745mm high</t>
  </si>
  <si>
    <t>Type BLU louvre panel, 1590mm wide x 745mm high</t>
  </si>
  <si>
    <t>Purpose made ventilation louvre to suit opening 1000mm wide x 1000mm high</t>
  </si>
  <si>
    <t>Ventilation louvre units suitable for 230mm walls</t>
  </si>
  <si>
    <t>Ventilation louvre units suitable for 280mm walls</t>
  </si>
  <si>
    <t>Transformer room doors and frames suitable for 115mm walls</t>
  </si>
  <si>
    <t>Type A single door and frame, door size 813mm wide x 2032mm high; NO ventilation louvre panel</t>
  </si>
  <si>
    <t>Type AV single door and frame, door size 813mm wide x 2032mm high, fitted with and including ONE ventilation louvre panel</t>
  </si>
  <si>
    <t>Type AVV single door and frame, door size 813mm wide x 2032mm high, fitted with and including TWO ventilation louvre panels</t>
  </si>
  <si>
    <t>Type AVA single door and frame, fully louvred door size 813mm wide x 2032mm high</t>
  </si>
  <si>
    <t>Type B single door and frame, door size 914mm wide x 2134mm high; NO ventilation louvre panel</t>
  </si>
  <si>
    <t>Type BV single door and frame, door size 914mm wide x 2134mm high, fitted with and including ONE ventilation louvre panel</t>
  </si>
  <si>
    <t>Type BVV single door and frame, door size 914mm wide x 2134mm high, fitted with and including TWO ventilation louvre panels</t>
  </si>
  <si>
    <t>Type BVA single door and frame, fully louvred door size 914mm wide x 2134mm high</t>
  </si>
  <si>
    <t>Type C single door and frame, door size 1219mm wide x 2134mm high; NO ventilation louvre panel</t>
  </si>
  <si>
    <t>Type CV single door and frame, door size 1219mm wide x 2134mm high, fitted with and including ONE ventilation louvre panel</t>
  </si>
  <si>
    <t>Type CVV single door and frame, door size 1219mm wide x 2134mm high, fitted with and including TWO ventilation louvre panels</t>
  </si>
  <si>
    <t>Type CVA single door and frame, fully louvred door size 1219mm wide x 2134mm high</t>
  </si>
  <si>
    <t>Type F single door and frame, door size 1219mm wide x 2438mm high; NO ventilation louvre panel</t>
  </si>
  <si>
    <t>Type H single door and frame, door size 914mm wide x 2438mm high; NO ventilation louvre panel</t>
  </si>
  <si>
    <t>Type HV single door and frame, door size 914mm wide x 2438mm high, fitted with and including ONE ventilation louvre panel</t>
  </si>
  <si>
    <t>Type HVV single door and frame, door size 914mm wide x 2438mm high, fitted with and including TWO ventilation louvre panels</t>
  </si>
  <si>
    <t>Type HVA single door and frame, fully louvred door size 914mm wide x 2438mm high</t>
  </si>
  <si>
    <t>Type M double door and frame, door size 1524mm wide x 2134mm high; NO ventilation louvre panel</t>
  </si>
  <si>
    <t>Type MV double door and frame, door size 1524mm wide x 2134mm high; each door leaf fitted with and including ONE ventilation louvre panel</t>
  </si>
  <si>
    <t>Type MVV double door and frame, door size 1524mm wide x 2134mm high; each door leaf fitted with and including TWO ventilation louvre panels</t>
  </si>
  <si>
    <t>Type MVA double door and frame, door size 1524mm wide x 2134mm high; each door leaf fully louvred</t>
  </si>
  <si>
    <t>Type Y double door and frame, door size 1524mm wide x 2438mm high; NO ventilation louvre panel</t>
  </si>
  <si>
    <t>Type YV double door and frame, door size 1524mm wide x 2438mm high; each door leaf fitted with and including ONE ventilation louvre panel</t>
  </si>
  <si>
    <t>Type YVV double door and frame, door size 1524mm wide x 2438mm high; each door leaf fitted with and including TWO ventilation louvre panels</t>
  </si>
  <si>
    <t>Type YVA double door and frame, door size 1524mm wide x 2438mm high; each door leaf fully louvred</t>
  </si>
  <si>
    <t>Type D double door and frame, door size 1830mm wide x 2438mm high; NO ventilation louvre panel</t>
  </si>
  <si>
    <t>Type DV double door and frame, door size 1830mm wide x 2438mm high; each door leaf fitted with and including ONE ventilation louvre panel</t>
  </si>
  <si>
    <t>Type DVV double door and frame, door size 1830mm wide x 2438mm high; each door leaf fitted with and including TWO ventilation louvre panels</t>
  </si>
  <si>
    <t>Type DVA double door and frame, door size 1830mm wide x 2438mm high; each door leaf fully louvred</t>
  </si>
  <si>
    <t>Transformer room doors and frames suitable for 230mm walls</t>
  </si>
  <si>
    <t>Transformer room doors and frames suitable for 280mm walls</t>
  </si>
  <si>
    <t>SECLUSION ROOM DOORS AND FRAMES SUITABLE FOR ACUTE PSYCHIATRIC UNITS (APU)</t>
  </si>
  <si>
    <t xml:space="preserve">"GUNNEBO® Chubbsafes" or similar approved outward-opening security door for acute psychiatric units (APU), complete with and including galvanised steel frame, masonite finish and brushed stainless steel kick plate to outer face of door, fully cladded galvanized metal sheet to inner face of door, continuous hinge, four-pin high security latch lock, three-pin high security deadlock, anti-ligature pull and latch handles for outside operation only and  one 38mm thick x 300mm wide x 300mm high vision panel; no operating door furniture to inner face of door </t>
  </si>
  <si>
    <t>"Gun Sec 003" single seclusion room door and frame, 950mm wide x 2050mm high x 160kg</t>
  </si>
  <si>
    <t>"Gun Sec 004" single seclusion room door and frame, 1200mm wide x 2050mm high x 195kg</t>
  </si>
  <si>
    <t>Immediate-release locking mechanism, factory installed</t>
  </si>
  <si>
    <t>STEEL ROLLER SHUTTERS, ETC.</t>
  </si>
  <si>
    <t>"ROLL-UP Serranda", "Rhinodoors" or similar approved industrial SOLID SLATTED roller shutter doors with 1mm thick solid slats; doors complete with and including section guides, roller mechanism, canopy cover, drive-shaft, end plates, etc. fixed to brickwork or concrete</t>
  </si>
  <si>
    <t>Manual push-up solid slatted factory galvanised roller shutter door to suit opening, 1000mm wide x 1000mm high</t>
  </si>
  <si>
    <t>Chain-operated solid slatted factory galvanised roller shutter door to suit opening, 3000mm wide x 3500mm high</t>
  </si>
  <si>
    <t>Chain-operated solid slatted factory galvanised roller shutter door to suit opening, 4500mm wide x 3500mm high</t>
  </si>
  <si>
    <t>Crank-operated solid slatted factory galvanised roller shutter door to suit opening, 3000mm wide x 3500mm high</t>
  </si>
  <si>
    <t>Crank-operated solid slatted factory galvanised roller shutter door to suit opening, 4500mm wide x 3500mm high</t>
  </si>
  <si>
    <t>Remote controlled electrical-operated solid slatted factory galvanised roller shutter door to suit opening, 3000mm wide x 3500mm high</t>
  </si>
  <si>
    <t>Remote controlled electrical-operated solid slatted factory galvanised roller shutter door to suit opening, 4500mm wide x 3500mm high</t>
  </si>
  <si>
    <t>"ROLL-UP Serranda" or similar approved industrial HEXAGONAL HOLE PUNCHED / PERFORATED SLATTED roller shutter doors with 1mm thick slats punched with 3mm to 10mm hexagonal/round holes; doors complete with and including section guides, roller mechanism, canopy cover, drive-shaft, end plates, etc. fixed to brickwork or concrete</t>
  </si>
  <si>
    <t>Manual push-up hexagonal hole punched / perforated slatted factory galvanised roller shutter door to suit opening, 1000mm wide x 1000mm high</t>
  </si>
  <si>
    <t>Chain-operated hexagonal hole punched / perforated slatted factory galvanised roller shutter door to suit opening, 3000mm wide x 3500mm high</t>
  </si>
  <si>
    <t>Chain-operated hexagonal hole punched / perforated slatted factory galvanised roller shutter door to suit opening, 4500mm wide x 3500mm high</t>
  </si>
  <si>
    <t>Crank-operated hexagonal hole punched / perforated slatted factory galvanised roller shutter door to suit opening, 3000mm wide x 3500mm high</t>
  </si>
  <si>
    <t>Crank-operated hexagonal hole punched / perforated slatted factory galvanised roller shutter door to suit opening, 4500mm wide x 3500mm high</t>
  </si>
  <si>
    <t>Remote controlled electrical-operated hexagonal hole / perforated punched slatted factory galvanised roller shutter door to suit opening, 3000mm wide x 3500mm high</t>
  </si>
  <si>
    <t>Remote controlled electrical-operated hexagonal hole punched / perforated slatted factory galvanised roller shutter door to suit opening, 4500mm wide x 3500mm high</t>
  </si>
  <si>
    <t>"ROLL-UP Serranda" or similar approved industrial FENESTREE PUNCHED SLATTED roller shutter doors with 1mm thick slats punched with 150mm long x 35mm high openings; doors complete with and including section guides, roller mechanism, canopy cover, drive-shaft, end plates, etc. fixed to brickwork or concrete</t>
  </si>
  <si>
    <t>Manual push-up fenestre punched slatted factory galvanised roller shutter door to suit opening, 1000mm wide x 1000mm high</t>
  </si>
  <si>
    <t>Chain-operated fenestre punched slatted factory galvanised roller shutter door to suit opening, 3000mm wide x 3500mm high</t>
  </si>
  <si>
    <t>Chain-operated fenestre punched slatted factory galvanised roller shutter door to suit opening, 4500mm wide x 3500mm high</t>
  </si>
  <si>
    <t>Crank-operated fenestre punched slatted factory galvanised roller shutter door to suit opening, 3000mm wide x 3500mm high</t>
  </si>
  <si>
    <t>Crank-operated fenestre punched slatted factory galvanised roller shutter door to suit opening, 4500mm wide x 3500mm high</t>
  </si>
  <si>
    <t>Remote controlled electrical-operated fenestre punched slatted factory galvanised roller shutter door to suit opening, 3000mm wide x 3500mm high</t>
  </si>
  <si>
    <t>Remote controlled electrical-operated fenestre punched slatted factory galvanised roller shutter door to suit opening, 4500mm wide x 3500mm high</t>
  </si>
  <si>
    <t>Sundries to roller shutter doors</t>
  </si>
  <si>
    <t>Guide locks factory installed to roller shutter doors</t>
  </si>
  <si>
    <t>Slide bolts with cover, factory installed to roller shutter doors (pad lock elsewhere measured)</t>
  </si>
  <si>
    <t>Sloping T-bar, maximum 150mm high, factory installed to slatted roller shutter door, 3000mm wide</t>
  </si>
  <si>
    <t>Sloping T-bar, maximum 150mm high, factory installed to roller shutter door, 4500mm wide</t>
  </si>
  <si>
    <t>Flexible neoprene weather strip factory installed to bottom of the T-section of roller shutter door, 3000mm wide</t>
  </si>
  <si>
    <t>Flexible neoprene weather strip factory installed to bottom of the T-section of roller shutter door, 4500mm wide</t>
  </si>
  <si>
    <t>Hexagonal hole punched / perforated slatted partition, 500mm high, factory installed to solid slatted roller shutter door, 3000mm wide</t>
  </si>
  <si>
    <t>Hexagonal hole punched / perforated slatted partition, 500mm high, factory installed to solid slatted roller shutter door, 4500mm wide</t>
  </si>
  <si>
    <t>Fenestre punched slatted partition, 500mm high, factory installed to solid slatted roller shutter door, 3000mm wide</t>
  </si>
  <si>
    <t>Fenestre punched slatted partition, 500mm high, factory installed to solid slatted roller shutter door, 4500mm wide</t>
  </si>
  <si>
    <t xml:space="preserve">Lockable access door, 800mm wide x 1850mm high, factory installed in solid slatted roller shutter door </t>
  </si>
  <si>
    <t xml:space="preserve">Lockable access door, 800mm wide x 1850mm high, factory installed in hexagonal hole punched / perforated slatted roller shutter door </t>
  </si>
  <si>
    <t xml:space="preserve">Lockable access door, 800mm wide x 1850mm high, factory installed in fenestre punched slatted roller shutter door </t>
  </si>
  <si>
    <t>ALUMINIUM LOUVRE UNITS</t>
  </si>
  <si>
    <t>Natural anodised louvre units fixed into timber doors</t>
  </si>
  <si>
    <t>Louvre unit, 250mm wide x 250mm high, with fixed louvre blades, including forming opening in 44mm thick hollow core/semi-solid/solid door</t>
  </si>
  <si>
    <t>Louvre unit, 500mm wide x 500mm high, with fixed louvre blades, including forming opening in 44mm thick hollow core/semi-solid/solid door</t>
  </si>
  <si>
    <t>GALVANISED STEEL WINDOWS</t>
  </si>
  <si>
    <t>Installation of residential type / school type / industrial type / awning residential type steel framed windows in new brick walls / new openings in existing brick walls / existing openings in brick walls</t>
  </si>
  <si>
    <t>Window not exceeding 2,5 square metre on elevation</t>
  </si>
  <si>
    <t>Window exceeding 2,5 square metre and not exceeding 5 square metre on elevation</t>
  </si>
  <si>
    <t>Window exceeding 5 square metre and not exceeding 7,5 square metre on elevation</t>
  </si>
  <si>
    <t>Installation of CLISCOE residential type / school type / industrial type / awning residential type steel framed windows in new brick walls / new openings in existing brick walls / existing openings in brick walls</t>
  </si>
  <si>
    <t>GALVANISED STEEL WINDOWS SUNDRIES</t>
  </si>
  <si>
    <t>Window frames, glazing bars, etc. welded to existing steel windows, including treating all new welds with and including on-site cold galvanising (removal of existing frames, glazing bars, etc. is elsewhere measured)</t>
  </si>
  <si>
    <t xml:space="preserve">PF7 section (Residential type window) </t>
  </si>
  <si>
    <t xml:space="preserve">PFX7 section (Residential type window) </t>
  </si>
  <si>
    <t xml:space="preserve">F4B section (Residential type window) </t>
  </si>
  <si>
    <t xml:space="preserve">T6 section (Residential type windows) </t>
  </si>
  <si>
    <t xml:space="preserve">EZ7 section (Industrial and school type windows) </t>
  </si>
  <si>
    <t xml:space="preserve">F5 section (Industrial and school type windows) </t>
  </si>
  <si>
    <t xml:space="preserve">F8 section (Industrial and school type windows) </t>
  </si>
  <si>
    <t xml:space="preserve">GF5 section (Industrial and school type windows) </t>
  </si>
  <si>
    <t xml:space="preserve">GF7 section (Industrial and school type windows) </t>
  </si>
  <si>
    <t xml:space="preserve">GF8 section (Industrial and school type windows) </t>
  </si>
  <si>
    <t xml:space="preserve">LGF8 section (Industrial and school type windows) </t>
  </si>
  <si>
    <t xml:space="preserve">T13 section (Industrial and school type windows) </t>
  </si>
  <si>
    <t>GALVANISED STEEL BURGLAR PROOFING TO WINDOWS</t>
  </si>
  <si>
    <t>Installation of burglar proofing welded to existing steel windows, including treating all new welds with and including on-site cold galvanising (removal of existing burglar proofing is elsewhere measured)</t>
  </si>
  <si>
    <t>Burglar proofing to window not exceeding 2,5 square metre on elevation</t>
  </si>
  <si>
    <t>Burglar proofing to window exceeding 2,5 square metre and not exceeding 5 square metre on elevation</t>
  </si>
  <si>
    <t>Burglar proofing to window exceeding 5 square metre and not exceeding 7,5 square metre on elevation</t>
  </si>
  <si>
    <t>GALVANISED STEEL FRENCH DOORS AND SIDE LIGHTS</t>
  </si>
  <si>
    <t>Installation of french doors and/or side lights in new brick walls / new openings in existing brick walls / existing openings in brick walls</t>
  </si>
  <si>
    <t>French door and/or side light not exceeding 2,5 square metre on elevation</t>
  </si>
  <si>
    <t>French door and/or side light 2,5 square metre and not exceeding 5 square metre on elevation</t>
  </si>
  <si>
    <t>ALUMINIUM WINDOWS, DOORS, SIDE LIGHTS, ETC.</t>
  </si>
  <si>
    <t>Installation of aluminium windows, doors, side lights, etc. in new brick walls / new openings in existing brick walls / existing openings in brick walls, complete with and including all glazing, timber spacers, wool piles, weather seals, etc.</t>
  </si>
  <si>
    <t>Hinged doors not exceeding 2,5 square metre on elevation</t>
  </si>
  <si>
    <t>Hinged doors exceeding 2,5 square metre and not exceeding 5 square metre on elevation</t>
  </si>
  <si>
    <t>Hinged doors exceeding 5 square metre and not exceeding 7,5 square metre on elevation</t>
  </si>
  <si>
    <t>Hinged doors, including side lights, top lights, etc. exceeding 2,5 square metre and not exceeding 5 square metre on elevation</t>
  </si>
  <si>
    <t>Hinged doors, including side lights, top lights, etc. exceeding 5 square metre and not exceeding 7,5 square metre on elevation</t>
  </si>
  <si>
    <t>Hinged doors, including side lights, top lights, etc. exceeding 7,5 square metre and not exceeding 10 square metre on elevation</t>
  </si>
  <si>
    <t>Sliding doors exceeding 2,5 square metre and not exceeding 5 square metre on elevation</t>
  </si>
  <si>
    <t>Sliding doors exceeding 5 square metre and not exceeding 7,5 square metre on elevation</t>
  </si>
  <si>
    <t>Sliding doors, including side lights, top lights, etc. exceeding 2,5 square metre and not exceeding 5 square metre on elevation</t>
  </si>
  <si>
    <t>Sliding doors, including side lights, top lights, etc. exceeding 5 square metre and not exceeding 7,5 square metre on elevation</t>
  </si>
  <si>
    <t>Sliding doors, including side lights, top lights, etc. exceeding 7,5 square metre and not exceeding 10 square metre on elevation</t>
  </si>
  <si>
    <t>Glazing PVC gaskets measured under "Glazing".</t>
  </si>
  <si>
    <t>CLADDING, LININGS, ETC.</t>
  </si>
  <si>
    <t>Stainless steel (grade 304) counter sunk screwed to timber (allow 25 screws per square metre)</t>
  </si>
  <si>
    <t>1.5mm Thick in cladding of timber doors, including dressing around edges, bottom and top of door</t>
  </si>
  <si>
    <t>BILL NO. 15</t>
  </si>
  <si>
    <t>PLASTERING</t>
  </si>
  <si>
    <t>CEMENT SCREEDS</t>
  </si>
  <si>
    <t>3:1 Cement plaster screeds wood / steel trowelled on concrete / pre-cast concrete / brickwork</t>
  </si>
  <si>
    <t>30mm Thick on floors and landings</t>
  </si>
  <si>
    <t>30mm Thick on ramps</t>
  </si>
  <si>
    <t>Average 40mm thick on slabs to falls on roofs, balconies, etc.</t>
  </si>
  <si>
    <t>Average 40mm thick on roofs to falls and cross falls on roofs, balconies, etc.</t>
  </si>
  <si>
    <t>30mm Thick on tops and sides of shower kerbs</t>
  </si>
  <si>
    <t>30mm Thick on treads and risers of stairs</t>
  </si>
  <si>
    <t>50mm High coved fillet</t>
  </si>
  <si>
    <t>3:1 Cement plaster screed wood / steel floated on waterproofing membrane</t>
  </si>
  <si>
    <t>30mm Thick on slabs, etc. to roofs, balconies, etc.</t>
  </si>
  <si>
    <t>Cut groove 8mm wide x 10mm deep in top of screed</t>
  </si>
  <si>
    <t>GRANOLITHIC SCREEDS</t>
  </si>
  <si>
    <t>Untinted granolithic on concrete / pre-cast concrete / brickwork</t>
  </si>
  <si>
    <t>15mm Thick on vanity slabs, worktop slabs, bench slabs, etc.</t>
  </si>
  <si>
    <t>30mm Thick on ramps. including reedings</t>
  </si>
  <si>
    <t>15mm Thick on narrow widths</t>
  </si>
  <si>
    <t>30mm Thick on narrow widths</t>
  </si>
  <si>
    <t>75mm High monolithic upward sloping concave skirting</t>
  </si>
  <si>
    <t>250mm High monolithic upward sloping concave skirting</t>
  </si>
  <si>
    <t>SELF-LEVELLING SCREEDS</t>
  </si>
  <si>
    <t>"TAL Screedmaster", iTe LEVELiTe F30", "Mapei Ultraplan ECO" or similar approved 25-30mPa cementitious rapid-setting and self-levelling underlayment compound</t>
  </si>
  <si>
    <t>Minimum 5mm thick on floors, landings, ramps, etc.</t>
  </si>
  <si>
    <t>Minimum 5mm thick to treads and risers of stairs</t>
  </si>
  <si>
    <t>MOISTURE BARRIERS AND SELF-LEVELLING SCREED SYSTEMS</t>
  </si>
  <si>
    <t>Self-levelling screed system comprising of and including "TAL X-Calibur X-Shield VaporStop HB" or similar approved moisture barrier, "TAL Floor Primer" or similar approved primer, "TAL Primercoat Keying Slurry" or similar approved keying agent and "TAL Screedmaster" or similar approved self-levelling floor screed</t>
  </si>
  <si>
    <t>Minimum 5mm thick on treads and risers of stairs</t>
  </si>
  <si>
    <t>Self-levelling screed system comprising of and including "iTe VAPORiTe +Plus" or similar approved moisture barrier, "iTe BONDiTe" or similar approved primer, "iTe SLURRY" or similar approved keying agent and "iTe LEVELiTe F30" or similar approved 25mPa free-flowing self-levelling floor screed</t>
  </si>
  <si>
    <t>Self-levelling screed system comprising of and including "Mapei Prim PU 1K" or similar approved moisture barrier, "Mapei Primer G" or similar approved primer, "Mapei Primer Grip White" or similar approved keying agent and "Mapei Ultraplan ECO" or similar approved self-levelling floor screed</t>
  </si>
  <si>
    <t>RAPID-SET CEMENTITIOUS SCREEDS</t>
  </si>
  <si>
    <t>Preparation of cleaned cementitious surfaces</t>
  </si>
  <si>
    <t xml:space="preserve">For application thickness up to 5mm: Expose aggregate by captive sand blasting to achieve a concrete surface profile (CSP) value of 2-3 (light) </t>
  </si>
  <si>
    <t>For application thickness up to 5mm: Expose aggregate by captive sand blasting to achieve a concrete surface profile (CSP) value of 2-3 (light) in patching of holes in existing cementitious screeds, etc.</t>
  </si>
  <si>
    <t xml:space="preserve">For application thickness exceeding 5mm: Thoroughly scrabble or scarify the cleaned cementitious surface in cross-directions to achieve a concrete surface profile (CSP) value of 5-6 (Medium scarification) or ensure that the aggregate in the concrete is fully exposed and open </t>
  </si>
  <si>
    <t>For application thickness exceeding 5mm: Thoroughly scrabble or scarify the cleaned cementitious surface in cross-directions to achieve a concrete surface profile (CSP) value of 5-6 (Medium scarification) or ensure that the aggregate in the concrete is fully exposed and open  in patching of holes in existing cementitious screeds, etc.</t>
  </si>
  <si>
    <t>Rapid-set cementitious screed system comprising of and including "TAL X-Calibur X-Shield VaporStop HB" or similar approved moisture barrier, 1-part "TAL FLOORKEY" mixed with and including 2-parts "TAL RAPIDFIX" or similar approved primer system and "TAL RAPIDFIX" or similar approved rapid-set cementitious compound with a compressive strength exceeding 25mPa</t>
  </si>
  <si>
    <t>Maximum 5mm thick on floors, landings, ramps, etc.</t>
  </si>
  <si>
    <t>Maximum 5mm thick on floors, landings, ramps, etc. to falls</t>
  </si>
  <si>
    <t>Maximum 5mm thick on floors, landings, ramps, etc. to falls and cross falls</t>
  </si>
  <si>
    <t>Maximum 5mm thick on treads and risers of stairs</t>
  </si>
  <si>
    <t>Maximum 5mm thick on floors, landings, ramps, etc. in patching of holes in existing cementitious screeds, etc.</t>
  </si>
  <si>
    <t>Average 25mm thick on floors, landings, ramps, etc.</t>
  </si>
  <si>
    <t>Average 25mm thick on floors, landings, ramps, etc. to falls</t>
  </si>
  <si>
    <t>Average 25mm thick on floors, landings, ramps, etc. to falls and cross falls</t>
  </si>
  <si>
    <t>Average 25mm thick on treads and risers of stairs</t>
  </si>
  <si>
    <t>Average 25mm thick on floors, landings, ramps, etc. in patching of holes in existing cementitious screeds, etc.</t>
  </si>
  <si>
    <t>Average 50mm thick on floors, landings, ramps, etc.</t>
  </si>
  <si>
    <t>Average 50mm thick on floors, landings, ramps, etc. to falls</t>
  </si>
  <si>
    <t>Average 50mm thick on floors, landings, ramps, etc. to falls and cross falls</t>
  </si>
  <si>
    <t>Average 50mm thick on floors, landings, ramps, etc. in patching of holes in existing cementitious screeds, etc.</t>
  </si>
  <si>
    <t xml:space="preserve">Rapid-set cementitious screed system comprising of and including "iTe VAPORiTe +Plus" or similar approved moisture barrier, "iTe BONDiTe" or similar approved primer, "iTe SLURRY" or similar approved keying agent and "iTe PATCHiTe" or similar approved rapid-set cementitious compound with a compressive strength exceeding 25mPa </t>
  </si>
  <si>
    <t>INTERNAL PLASTER</t>
  </si>
  <si>
    <t>One coat smooth gypsum plaster on cementitious / wood / gypsum / fibre cement surfaces</t>
  </si>
  <si>
    <t>On walls, in patches not exceeding 1 square metre</t>
  </si>
  <si>
    <t>On columns</t>
  </si>
  <si>
    <t>On beams</t>
  </si>
  <si>
    <t>On ceilings/soffits and beams</t>
  </si>
  <si>
    <t>On raking soffits</t>
  </si>
  <si>
    <t>On narrow widths</t>
  </si>
  <si>
    <t>On raking and stepped outer edges of staircase</t>
  </si>
  <si>
    <t>Surrounds, bands, etc., 170mm wide</t>
  </si>
  <si>
    <t>One layer 4:1 wood / steel floated cement plaster on concrete / pre-cast concrete / brickwork</t>
  </si>
  <si>
    <t>EXTERNAL PLASTER</t>
  </si>
  <si>
    <t>One layer 5:1 wood / steel floated cement plaster on concrete / pre-cast concrete / brickwork</t>
  </si>
  <si>
    <t>On top of slabs, etc.</t>
  </si>
  <si>
    <t>Splayed cill, 100mm wide at bottom x 20mm high at front and 85mm high at back</t>
  </si>
  <si>
    <t>CEMENT PLASTER REPAIRS</t>
  </si>
  <si>
    <t>10mm Thick "Cemcrete Exterior Crackfiller" or similar approved elastic waterproof filler with thermoplastic resins and fillers on brick and/or concrete surfaces</t>
  </si>
  <si>
    <t>On walls in patches not exceeding 1 square metre</t>
  </si>
  <si>
    <t>On soffits</t>
  </si>
  <si>
    <t>CEMENTITIOUS WATERPROOFING MORTARS</t>
  </si>
  <si>
    <t>Cementitious waterproofing mortars are measured under "Waterproofing".</t>
  </si>
  <si>
    <t>EPOXY FLOOR AND WALL COATINGS, SCREEDS AND SELF-LEVELLING SCREEDS</t>
  </si>
  <si>
    <t>Epoxy coating system comprising of and including one coat "Technical Finishes Solidkote SBP" or similar approved water based epoxy primer and two coats "Technical Finishes Solidkote 305 Enamel" or similar approved solvent based  epoxy coating</t>
  </si>
  <si>
    <t>On floors, landings, ramps, etc.</t>
  </si>
  <si>
    <t>On walls, columns, etc.</t>
  </si>
  <si>
    <t>Epoxy coating system comprising of and including primer of one coat "Technical Finishes Solidkote WB Epoxy" thinned with 5% water or similar approved water based epoxy coating and two coats "Technical Finishes Solidkote WB Epoxy" or similar approved water based  epoxy coating</t>
  </si>
  <si>
    <t>Epoxy coating system comprising of and including "Technical Finishes Solidkote STP Primer" or similar approved epoxy-based primer, "Technical Finishes Solidprime 321 Scraper Coat" or similar approved pigmented epoxy scraper coat and "Technical Finishes Solidkote Robust" or similar approved high build epoxy flooring topcoat</t>
  </si>
  <si>
    <t>Two coats on floors, landings, ramps, etc. (Roller applied)</t>
  </si>
  <si>
    <t>2mm Thick on floors, landings, ramps, etc. (Self-levelling)</t>
  </si>
  <si>
    <t>Epoxy coating system comprising of and including "Technical Finishes Solidkote STP Primer" or similar approved epoxy-based primer, "Technical Finishes Solidprime 321 Scraper Coat" or similar approved pigmented epoxy scraper coat and "Technical Finishes Solidflow SL 1000" or similar approved self-levelling epoxy coating</t>
  </si>
  <si>
    <t>1mm Thick on floors, landings, ramps, etc.</t>
  </si>
  <si>
    <t>Epoxy coating system comprising of and including "Technical Finishes Solidkote STP Primer" or similar approved epoxy-based primer, "Technical Finishes Solidprime 321 Scraper Coat" or similar approved pigmented epoxy scraper coat and "Technical Finishes Solidflow SL 2000" or similar approved self-levelling epoxy coating</t>
  </si>
  <si>
    <t>2mm Thick on floors, landings, ramps, etc.</t>
  </si>
  <si>
    <t>3mm Thick on floors, landings, ramps, etc.</t>
  </si>
  <si>
    <t>Cut joint 5mm wide x 10mm deep in top of cementitious substrate</t>
  </si>
  <si>
    <t>POLYURETHANE FLOOR SCREEDS</t>
  </si>
  <si>
    <t>Polyurethane coating system comprising of and including "Technical Finishes Polyscreed PU Primer" or similar approved polyurethane primer and "Technical Finishes Polyscreed RT" or similar approved heavy duty polyurethane coating with slight textured finish</t>
  </si>
  <si>
    <t>8mm Thick on floors, landings, ramps, etc.</t>
  </si>
  <si>
    <t>8mm Thick to bottom of channels, sumps, etc.</t>
  </si>
  <si>
    <t>8mm Thick in coved turn-ups, not exceeding 100mm high</t>
  </si>
  <si>
    <t>Polyurethane coating system comprising of and including "Technical Finishes Polyscreed PU Primer" or similar approved polyurethane primer and "Technical Finishes Polyscreed MD" or similar approved medium duty polyurethane coating</t>
  </si>
  <si>
    <t>4mm Thick on floors, landings, ramps, etc.</t>
  </si>
  <si>
    <t>4mm Thick to bottom of channels, sumps, etc.</t>
  </si>
  <si>
    <t>4mm Thick in coved turn-ups, not exceeding 100mm high</t>
  </si>
  <si>
    <t>Polyurethane coating system comprising of and including "Technical Finishes Polyscreed PU Primer" or similar approved polyurethane primer and "Technical Finishes Polyscreed HF" or similar approved heavy duty polyurethane coating</t>
  </si>
  <si>
    <t>10mm Thick on floors, landings, ramps, etc.</t>
  </si>
  <si>
    <t>10mm Thick to bottom of channels, sumps, etc.</t>
  </si>
  <si>
    <t>10mm Thick in coved turn-ups, not exceeding 100mm high</t>
  </si>
  <si>
    <t>Polyurethane coating system comprising of and including "Technical Finishes Polyscreed PU Primer" or similar approved polyurethane primer and "Technical Finishes Polyscreed WR" or similar approved polyurethane coating</t>
  </si>
  <si>
    <t>6mm Thick on walls</t>
  </si>
  <si>
    <t>6mm Thick on walls in splash backs, etc.</t>
  </si>
  <si>
    <t>6mm Thick to sides of channels, sumps, etc.</t>
  </si>
  <si>
    <t>6mm Thick on narrow widths</t>
  </si>
  <si>
    <t>6mm Thick in bands, surrounds, mouldings, etc. not exceeding 300mm girth on walls</t>
  </si>
  <si>
    <t>Two coats "Technical Finishes Solidkote UV Satin" or similar approved polyurethane finishing coatings</t>
  </si>
  <si>
    <t xml:space="preserve">On polyurethane screeds on floors, landings, ramp, etc. </t>
  </si>
  <si>
    <t>On polyurethane screeds on walls, in splash backs, narrow widths, etc.</t>
  </si>
  <si>
    <t>On coved polyurethane screeds in turn-ups not exceeding 100mm high</t>
  </si>
  <si>
    <t>On polyurethane screeds in bands, surrounds, mouldings, etc. not exceeding 300mm girth on walls</t>
  </si>
  <si>
    <t>ORNAMENTS, ETC.</t>
  </si>
  <si>
    <t>Air vents</t>
  </si>
  <si>
    <t>240 x 150mm Plastic air vent</t>
  </si>
  <si>
    <t>CORNER PROTECTORS, DIVIDING STRIPS, ETC.</t>
  </si>
  <si>
    <t>Also refer to Floor coverings, Wall linings, etc.</t>
  </si>
  <si>
    <t>Brass</t>
  </si>
  <si>
    <t>3 x 25mm Flat section brass dividing strips between different floor finishes</t>
  </si>
  <si>
    <t>3 x 38mm Flat section brass water bar let into top of concrete surface bed</t>
  </si>
  <si>
    <t>Natural anodised aluminium</t>
  </si>
  <si>
    <t>50 x 50mm Wide x 2 mm thick corner protector, countersunk holed along both sides at 150mm centres, secured to cementitious surface with and including 6mm diameter "Hilti" or similar approved screws; cover sealed all round with and including an approved anti-fungal silicone sealant</t>
  </si>
  <si>
    <t>Brushed stainless steel (grade 304)</t>
  </si>
  <si>
    <t>50 x 50mm Wide x 1.2 mm thick corner protector, countersunk holed along both sides at 150mm centres, secured to cementitious surface with and including 6mm diameter "Hilti" or similar approved screws; cover sealed all round with and including an approved anti-fungal silicone sealant</t>
  </si>
  <si>
    <t>50 x 50mm Wide x 1.6 mm thick corner protector, countersunk holed along both sides at 150mm centres, secured to cementitious surface with and including 6mm diameter "Hilti" or similar approved screws; cover sealed all round with and including an approved anti-fungal silicone sealant</t>
  </si>
  <si>
    <t>LATHING</t>
  </si>
  <si>
    <t>Galvanised chicken mesh, size 50mm diameter x 0.90mm thick strand</t>
  </si>
  <si>
    <t>On brick walls</t>
  </si>
  <si>
    <t>On cementitious surfaces on walls</t>
  </si>
  <si>
    <t>On cementitious surfaces on ceilings</t>
  </si>
  <si>
    <t>Galvanised flat expanded mesh, size 16 SWM x 30 LWM x 2.5mm wide x 1.6mm thick strand</t>
  </si>
  <si>
    <t>BILL NO. 16</t>
  </si>
  <si>
    <t>TILING</t>
  </si>
  <si>
    <t>WALL TILING</t>
  </si>
  <si>
    <t>CERAMIC TILES</t>
  </si>
  <si>
    <t>150 x 150 x 6mm Grade 1 / Grade A white glazed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</si>
  <si>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 xml:space="preserve">On walls </t>
  </si>
  <si>
    <t>On top of vanity slabs</t>
  </si>
  <si>
    <t>On isolated panels, splash backs, etc.</t>
  </si>
  <si>
    <t xml:space="preserve">On isolated panels, splash backs, etc. not exceeding 1 square metre </t>
  </si>
  <si>
    <t xml:space="preserve">On narrow widths </t>
  </si>
  <si>
    <t>Circular cutting to tiles</t>
  </si>
  <si>
    <t>Fair cutting around pipes, fittings, etc. not exceeding 50mm diameter</t>
  </si>
  <si>
    <t>Fair cutting around pipes, fittings, etc. exceeding 50mm and not exceeding 110mm diameter</t>
  </si>
  <si>
    <t>200 x 200 x 6mm Grade 1 / Grade A white glazed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</si>
  <si>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300 x 600 x 9mm Grade 1 / Grade A white glazed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</si>
  <si>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FLOOR TILING</t>
  </si>
  <si>
    <t>350 x 350 x 7,5mm Grade 1 / Grade A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</si>
  <si>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On floors, landings, ramps, etc. in patches not exceeding 1 square meter</t>
  </si>
  <si>
    <t>On risers 170mm high</t>
  </si>
  <si>
    <t xml:space="preserve">On treads 290mm wide </t>
  </si>
  <si>
    <t>75mm High skirting</t>
  </si>
  <si>
    <t>75mm High skirting in patches not exceeding 1 meter</t>
  </si>
  <si>
    <t>Skirting, 75mm high, stepped over treads and risers of stairs</t>
  </si>
  <si>
    <t>Skirting, 75mm high, stepped over treads and risers of stairs, in patches not exceeding 1 meter</t>
  </si>
  <si>
    <t>Fair cutting around pipes, fittings, balusters, etc. not exceeding 50mm diameter</t>
  </si>
  <si>
    <t>Fair cutting around pipes, fittings, balusters, etc. exceeding 50mm and not exceeding 110mm diameter</t>
  </si>
  <si>
    <t xml:space="preserve">600 x 600 x 8mm Grade 1 / Grade A ceramic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 (PC amount for supply only of floor tiles is R100-00 per square metre excluding VAT)  </t>
  </si>
  <si>
    <t>FULL BODY STANDARD PORCELAIN TILES</t>
  </si>
  <si>
    <t>300 x 300mm Grade 1 / Grade A stansard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</si>
  <si>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600 x 600mm Grade 1 / Grade A standard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</si>
  <si>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FULL BODY SLIP-RESISTANT PORCELAIN TILES</t>
  </si>
  <si>
    <t>300 x 300mm Grade 1 / Grade A slip resistant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</si>
  <si>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600 x 600mm Grade 1 / Grade A slip resistant full body porcelain tiles bedded solid in and including "TAL Epoxy Adhesive &amp; Grout" or similar approved anti-bacterial, water repellent, chemical resistant, algae resistant and mildew resistant tile adhesive to cement plaster (cement plaster elsewhere measured) and joints between tiles flush pointed with and including specified tile adhesive in colour matching the colour of the tile</t>
  </si>
  <si>
    <t>SLATE TILES</t>
  </si>
  <si>
    <t>300 x 300 x 20mm Thick smooth rich autumn coloured slate floor tiles fixed with tile adhesive to cement screed (screed elsewhere measured) and flush pointed with tinted waterproof jointing compound</t>
  </si>
  <si>
    <t>STAIR NOSINGS, JOINT COVERS, ETC.</t>
  </si>
  <si>
    <t>Measured under Floor coverings, wall linings, etc.</t>
  </si>
  <si>
    <t>BILL NO. 17</t>
  </si>
  <si>
    <t>PLUMBING AND DRAINAGE</t>
  </si>
  <si>
    <t>RAINWATER DISPOSAL</t>
  </si>
  <si>
    <t>Fibre cement gutters and downpipes, including fixing brackets and sealing joints solid all round with and including an appropriate flexible weather resistant sealant</t>
  </si>
  <si>
    <t>100mm Ogee gutter</t>
  </si>
  <si>
    <t>Extra over 100mm ogee gutter for stopped/closed end</t>
  </si>
  <si>
    <t>Extra over 100mm ogee gutter for angle</t>
  </si>
  <si>
    <t>Extra over 100mm ogee gutter for 75mm diameter outlet</t>
  </si>
  <si>
    <t>Extra over 100mm ogee gutter for 100 x 50mm outlet</t>
  </si>
  <si>
    <t>125mm Ogee gutter</t>
  </si>
  <si>
    <t>Extra over 125mm ogee gutter for stopped/closed end</t>
  </si>
  <si>
    <t>Extra over 125mm ogee gutter for angle</t>
  </si>
  <si>
    <t>Extra over 125mm ogee gutter for 75mm diameter outlet</t>
  </si>
  <si>
    <t>Extra over 125mm ogee gutter for 100 x 50mm outlet</t>
  </si>
  <si>
    <t>Extra over 125mm ogee gutter for 100 x 75mm outlet</t>
  </si>
  <si>
    <t>100mm diameter half round gutter</t>
  </si>
  <si>
    <t>Extra over 100mm diameter half round gutter for stopped/closed end</t>
  </si>
  <si>
    <t>Extra over 100mm diameter half round gutter for angle</t>
  </si>
  <si>
    <t>Extra over 100mm diameter half round gutter for 75mm diameter outlet</t>
  </si>
  <si>
    <t>125mm diameter half round gutter</t>
  </si>
  <si>
    <t>Extra over 125mm diameter half round gutter for stopped/closed end</t>
  </si>
  <si>
    <t>Extra over 125mm diameter half round gutter for angle</t>
  </si>
  <si>
    <t>Extra over 125mm diameter half round gutter for 75mm diameter outlet</t>
  </si>
  <si>
    <t>Extra over 125mm diameter half round gutter for 100mm diameter outlet</t>
  </si>
  <si>
    <t>150mm diameter half round gutter</t>
  </si>
  <si>
    <t>Extra over 150mm diameter half round gutter for stopped/closed end</t>
  </si>
  <si>
    <t>Extra over 150mm diameter half round gutter for angle</t>
  </si>
  <si>
    <t>Extra over 150mm diameter half round gutter for 100mm diameter outlet</t>
  </si>
  <si>
    <t>115 x 125mm Box gutter</t>
  </si>
  <si>
    <t>Extra over 115 x 125mm box gutter for stopped/closed end</t>
  </si>
  <si>
    <t>Extra over 115 x 125mm box gutter for angle</t>
  </si>
  <si>
    <t>Extra over 115 x 125mm box gutter for 75mm diameter outlet</t>
  </si>
  <si>
    <t>150 x 125mm Box gutter</t>
  </si>
  <si>
    <t>Extra over 150 x 125mm box gutter for stopped/closed end</t>
  </si>
  <si>
    <t>Extra over 150 x 125mm box gutter for angle</t>
  </si>
  <si>
    <t>Extra over 150 x 125mm box gutter for 75mm diameter outlet</t>
  </si>
  <si>
    <t>Extra over 150 x 125mm box gutter for 100mm diameter outlet</t>
  </si>
  <si>
    <t>75mm Diameter down pipe</t>
  </si>
  <si>
    <t>Extra over 75mm diameter down pipe for loose collar</t>
  </si>
  <si>
    <t>Extra over 75mm diameter down pipe for 75mm plinth bend</t>
  </si>
  <si>
    <t>Extra over 75mm diameter down pipe for 150mm plinth bend</t>
  </si>
  <si>
    <t>Extra over 75mm diameter down pipe for 812mm adjustable swan-neck</t>
  </si>
  <si>
    <t>Extra over 75mm diameter down pipe for 1125mm adjustable swan-neck</t>
  </si>
  <si>
    <t>Extra over 75mm diameter down pipe for 100-degree bend</t>
  </si>
  <si>
    <t>Extra over 75mm diameter down pipe for shoe</t>
  </si>
  <si>
    <t>Extra over 75mm diameter down pipe for rainwater spreader</t>
  </si>
  <si>
    <t>Extra over 75mm diameter down pipe for rainwater head</t>
  </si>
  <si>
    <t>100mm Diameter down pipe</t>
  </si>
  <si>
    <t>Extra over 100mm diameter down pipe for loose collar</t>
  </si>
  <si>
    <t>Extra over 100mm diameter down pipe for 75mm plinth bend</t>
  </si>
  <si>
    <t>Extra over 100mm diameter down pipe for 150mm plinth bend</t>
  </si>
  <si>
    <t>Extra over 100mm diameter down pipe for 1104mm adjustable swan-neck</t>
  </si>
  <si>
    <t>Extra over 100mm diameter down pipe for 100-degree bend</t>
  </si>
  <si>
    <t>Extra over 100mm diameter down pipe for shoe</t>
  </si>
  <si>
    <t>Extra over 100mm diameter down pipe for rainwater spreader</t>
  </si>
  <si>
    <t>Extra over 100mm diameter down pipe for rainwater head</t>
  </si>
  <si>
    <t>125mm Diameter down pipe</t>
  </si>
  <si>
    <t>Extra over 125mm diameter down pipe for shoe</t>
  </si>
  <si>
    <t>150mm Diameter down pipe</t>
  </si>
  <si>
    <t>Extra over 150mm diameter down pipe for shoe</t>
  </si>
  <si>
    <t>"Marley" or similar approved PVC downpipes, including sockets and fixing brackets, carrying at least a 10 year guarantee</t>
  </si>
  <si>
    <t>75 x 75mm Down pipe</t>
  </si>
  <si>
    <t>Extra over 75 x 75mm down pipe for bend/shoe</t>
  </si>
  <si>
    <t>Extra over 75 x 75mm down pipe for adaptor</t>
  </si>
  <si>
    <t>Extra over 75mm diameter down pipe for swan-neck</t>
  </si>
  <si>
    <t>Extra over 75mm diameter down pipe for 90-degree bend</t>
  </si>
  <si>
    <t>110mm Diameter down pipe</t>
  </si>
  <si>
    <t>Extra over 110mm diameter down pipe for swan-neck</t>
  </si>
  <si>
    <t>Extra over 110mm diameter down pipe for 90-degree bend</t>
  </si>
  <si>
    <t>Extra over 110mm diameter down pipe for shoe</t>
  </si>
  <si>
    <t>150mm Diameter down pie</t>
  </si>
  <si>
    <t>Extra over 150mm diameter down pipe for swan-neck</t>
  </si>
  <si>
    <t>Extra over 150mm diameter down pipe for 90-degree bend</t>
  </si>
  <si>
    <t>"Marley" or similar approved PVC accessories, carrying at least a 10 year guarantee</t>
  </si>
  <si>
    <t>75 x 75mm Pipe socket</t>
  </si>
  <si>
    <t>75mm Diameter loose pipe socket</t>
  </si>
  <si>
    <t>110mm Diameter loose pipe socket</t>
  </si>
  <si>
    <t>150mm Diameter loose pipe socket</t>
  </si>
  <si>
    <t>75 x 75mm Pipe clip</t>
  </si>
  <si>
    <t>75mm Diameter pipe clip</t>
  </si>
  <si>
    <t>110mm Diameter pipe clip</t>
  </si>
  <si>
    <t>150mm Diameter pipe clip</t>
  </si>
  <si>
    <t>Seamless aluminium gutters and downpipes, factory painted externally and internally with "ColourTech G4" or similar approved high performance non-fluorinated polymer modified long chain hydro-carbon paint, including fixing brackets and at least a 10-year guarantee against rust, corrosion, peeling and flaking of paint</t>
  </si>
  <si>
    <t>125 x 85mm x 0.6mm Thick ogee gutter</t>
  </si>
  <si>
    <t>Extra over 125 x 85mm x 0.6mm thick ogee gutter for stopped/closed end crimped onto the gutter and joint sealed solid all round to inside of gutter with and including "Dow Corning 813" or similar approved silicone sealant</t>
  </si>
  <si>
    <t>Extra over 125 x 85mm x 0.6mm thick ogee gutter for angle</t>
  </si>
  <si>
    <t>Extra over 125 x 85mm x 0.6mm thick ogee gutter for outlet to 75 x 50mm down pipe</t>
  </si>
  <si>
    <t>Extra over 125 x 85mm x 0.6mm thick ogee gutter for outlet to 76mm diameter down pipe</t>
  </si>
  <si>
    <t>150 x 125mm x 0.6mm Thick ogee gutter</t>
  </si>
  <si>
    <t>Extra over 150 x 125mm x 0.6mm thick ogee gutter for stopped/closed end end crimped onto the gutter and joint sealed solid all round to inside of gutter with and including "Dow Corning 813" or similar approved silicone sealant</t>
  </si>
  <si>
    <t>Extra over 150 x 125mm x 0.6mm thick ogee gutter for angle</t>
  </si>
  <si>
    <t>Extra over 150 x 125mm x 0.6mm thick ogee gutter for outlet to 100 x 75mm down pipe</t>
  </si>
  <si>
    <t>Extra over 150 x 125mm x 0.6mm thick ogee gutter for outlet to 101mm diameter down pipe</t>
  </si>
  <si>
    <t>140 x 150mm x 0.9mm Thick industrial box gutter</t>
  </si>
  <si>
    <t>Extra over 140 x 150mm industrial box gutter for stopped/closed end, riveted to the box gutter and joint sealed solid all round to inside of gutter with and including "Dow Corning 813" or similar approved silicone sealant</t>
  </si>
  <si>
    <t>Extra over 140 x 150mm industrial box gutter for angle</t>
  </si>
  <si>
    <t>Extra over 140 x 150mm industrial box gutter for outlet to 100 x 75mm down pipe</t>
  </si>
  <si>
    <t>75 x 50mm x 0.6mm Thick down pipes</t>
  </si>
  <si>
    <t>Extra over 75 x 50mm down pipe for shoe</t>
  </si>
  <si>
    <t>Extra over 75 x 50mm down pipe for bend</t>
  </si>
  <si>
    <t>Extra over 75 x 50mm down pipe 50mm swan-neck</t>
  </si>
  <si>
    <t>Extra over 75 x 50mm down pipe 100mm swan-neck</t>
  </si>
  <si>
    <t>Extra over 75 x 50mm down pipe for spreader, 600mm long</t>
  </si>
  <si>
    <t>100 x 75mm x 0.6mm Thick down pipes</t>
  </si>
  <si>
    <t>Extra over 100 x 75mm down pipe for shoe</t>
  </si>
  <si>
    <t>Extra over 100 x 75mm down pipe for bend</t>
  </si>
  <si>
    <t>Extra over 100 x 75mm down pipe 50mm swan-neck</t>
  </si>
  <si>
    <t>Extra over 100 x 75mm down pipe 100mm swan-neck</t>
  </si>
  <si>
    <t>Extra over 100 x 75mm down pipe for spreader, 600mm long</t>
  </si>
  <si>
    <t>78 x 78mm x 2mm Thick down pipes</t>
  </si>
  <si>
    <t>Extra over 78 x 78mm down pipe for shoe</t>
  </si>
  <si>
    <t>Extra over 78 x 78mm down pipe for bend</t>
  </si>
  <si>
    <t>Extra over 78 x 78mm down pipe for spreader, 600mm long</t>
  </si>
  <si>
    <t>76mm Diameter x 1.62mm thick down pipes</t>
  </si>
  <si>
    <t>Extra over 76mm diameter down pipe for shoe</t>
  </si>
  <si>
    <t>Extra over 76mm diameter down pipe for offset bend</t>
  </si>
  <si>
    <t>101mm Diameter x 1.62mm thick down pipes</t>
  </si>
  <si>
    <t>Extra over 101mm diameter down pipe for shoe</t>
  </si>
  <si>
    <t>Extra over 101mm diameter down pipe for offset bend</t>
  </si>
  <si>
    <t>150mm Diameter x 2mm thick down pipes</t>
  </si>
  <si>
    <t>Extra over 150mm diameter down pipe for offset bend</t>
  </si>
  <si>
    <t>Purpose made aluminium gutters with butt to butt strap joints, joints sealed solid all round to inside of gutter with and including "Dow Corning 813" or similar approved silicone sealant; gutter factory painted externally and internally with "ColourTech G4" or similar approved high performance non-fluorinated polymer modified long chain hydro-carbon paint, including fixing brackets and at least a 10-year guarantee against rust, corrosion, peeling and flaking of paint</t>
  </si>
  <si>
    <t>1mm Thick gutter, 500mm girth, five times bent</t>
  </si>
  <si>
    <t>Extra over 1mm thick gutter, 500mm girth, for angle</t>
  </si>
  <si>
    <t>Extra over 1mm thick gutter, 500mm girth, gutter for outlet to 75 x 50mm down pipe</t>
  </si>
  <si>
    <t>Extra over 1mm thick gutter, 500mm girth, gutter for outlet to 78 x 78mm down pipe</t>
  </si>
  <si>
    <t>Extra over 1mm thick gutter, 500mm girth, gutter for outlet to 100 x 75mm down pipe</t>
  </si>
  <si>
    <t>Extra over 1mm thick gutter, 500mm girth, gutter for outlet to 76mm diameter down pipe</t>
  </si>
  <si>
    <t>Extra over 1mm thick gutter, 500mm girth, gutter for outlet to 101mm diameter down pipe</t>
  </si>
  <si>
    <t>Extra over 1mm thick gutter, 500mm girth, gutter for outlet to 150mm diameter down pipe</t>
  </si>
  <si>
    <t>1.2mm Thick gutter, 650mm girth, five times bent</t>
  </si>
  <si>
    <t>Extra over 1.2mm thick gutter, 650mm girth, for angle</t>
  </si>
  <si>
    <t>Extra over 1.2mm thick gutter, 650mm girth, gutter for outlet to 75 x 50mm down pipe</t>
  </si>
  <si>
    <t>Extra over 1.2mm thick gutter, 650mm girth, gutter for outlet to 78 x 78mm down pipe</t>
  </si>
  <si>
    <t>Extra over 1.2mm thick gutter, 650mm girth, gutter for outlet to 100 x 75mm down pipe</t>
  </si>
  <si>
    <t>Extra over 1.2mm thick gutter, 650mm girth, gutter for outlet to 76mm diameter down pipe</t>
  </si>
  <si>
    <t>Extra over 1.2mm thick gutter, 650mm girth, gutter for outlet to 101mm diameter down pipe</t>
  </si>
  <si>
    <t>Extra over 1.2mm thick gutter, 650mm girth, gutter for outlet to 150mm diameter down pipe</t>
  </si>
  <si>
    <t>Extra over purpose made gutters for stopped/closed ends, will be project specific and measured in work package quotation</t>
  </si>
  <si>
    <t>Cast iron full bore roof outlets</t>
  </si>
  <si>
    <t>80mm Diameter full bore centre bolt outlet with threaded straight outlet, flat grate and uPVC adaptor</t>
  </si>
  <si>
    <t>100mm Diameter full bore centre bolt outlet with threaded straight outlet, flat grate and uPVC adaptor</t>
  </si>
  <si>
    <t>150mm Diameter full bore centre bolt outlet with threaded straight outlet, flat grate and uPVC adaptor</t>
  </si>
  <si>
    <t>80mm Diameter full bore centre bolt outlet with threaded straight outlet, dome grate and uPVC adaptor</t>
  </si>
  <si>
    <t>100mm Diameter full bore centre bolt outlet with threaded straight outlet, dome grate and uPVC adaptor</t>
  </si>
  <si>
    <t>150mm Diameter full bore centre bolt outlet with threaded straight outlet, dome grate and uPVC adaptor</t>
  </si>
  <si>
    <t>80mm Diameter full bore centre bolt outlet with threaded 90-degree side outlet, dome grate and uPVC adaptor</t>
  </si>
  <si>
    <t>100mm Diameter full bore centre bolt outlet with threaded 90-degree side outlet, dome grate and uPVC adaptor</t>
  </si>
  <si>
    <t>150mm Diameter full bore centre bolt outlet with threaded 90-degree side outlet, dome grate and uPVC adaptor</t>
  </si>
  <si>
    <t>80mm Two-way full bore centre bolt outlet with threaded straight outlet, dome grate and uPVC adaptor</t>
  </si>
  <si>
    <t>100mm Two-way full bore centre bolt outlet with threaded straight outlet, dome grate and uPVC adaptor</t>
  </si>
  <si>
    <t>Descriptions of all sanitary fittings shall be deemed to include sealing at junctions with wall surfaces and worktops, etc. with an approved silicone joint sealer and therefore all rates shall be deemed to include joint sealer.</t>
  </si>
  <si>
    <t>"Franke" or similar approved stainless steel type 304 (18/10) sinks with at least a 25-year warranty</t>
  </si>
  <si>
    <t>"Trendline 711SEB" single bowl drop-on sink, size 535mm wide x 900mm long, with end drainer to one side only and 38mm diameter waste outlet; bowl size 460mm (left to right) x 350mm (front to back) x 135mm deep</t>
  </si>
  <si>
    <t>"Trendline 711SEB" single bowl drop-on sink, size 535mm wide x 1050mm long, with end drainer to one side only and 38mm diameter waste outlet; bowl size 460mm (left to right) x 350mm (front to back) x 135mm deep</t>
  </si>
  <si>
    <t>"Trendline 711DEB" single bowl drop-on sink, size 535mm wide x 1200mm long, with end drainer to one side only and 38mm diameter waste outlet; bowl size 460mm (left to right) x 350mm (front to back) x 135mm deep</t>
  </si>
  <si>
    <t>"Trendline 721SEB" double bowl drop-on sink, size 535mm wide x 1200mm long, with end drainer to one side only and 38mm diameter waste outlets; each bowl size 343mm (left to right) x 410mm (front to back) x 135mm deep</t>
  </si>
  <si>
    <t>"Trendline 722DCB" double bowl drop-on sink, size 535mm wide x 1500mm long, with end drainer to both sides and 38mm diameter waste outlets; each bowl size 343mm (left to right) x 410mm (front to back) x 135mm deep</t>
  </si>
  <si>
    <t>"Trendline 722DCB" double bowl drop-on sink, size 535mm wide x 1800mm long, with end drainer to both sides and 38mm diameter waste outlets; each bowl size 343mm (left to right) x 410mm (front to back) x 135mm deep</t>
  </si>
  <si>
    <t>"Projectline PLN611" single bowl inset sink, size 460mm wide x 800mm long, with end drainer to one side only and 38mm diameter waste outlet; bowl size 340mm (left to right) x 370mm (front to back) x 150mm deep</t>
  </si>
  <si>
    <t>"Projectline PLN621" double bowl inset sink, size 460mm wide x 1160mm long, with end drainer to one side only and 38mm diameter waste outlets; each bowl size 340mm (left to right) x 370mm (front to back); bowls respectively 140mm deep and 150mm deep</t>
  </si>
  <si>
    <t>"Quinline QLX611" single bowl inset sink, size 500mm wide x 900mm long, with end drainer to one side only and 90mm diameter waste outlet; bowl size 410mm (left to right) x 343mm (front to back) x 165mm deep</t>
  </si>
  <si>
    <t>"Quinline QLX621-120" double bowl inset sink, size 500mm wide x 1200mm long, with end drainer to one side only and 90mm diameter waste outlets; each bowl size 343mm (left to right) x 410mm (front to back); bowls respectively 165mm deep and 167mm deep</t>
  </si>
  <si>
    <t>"Quinline QLX622" double bowl inset sink, size 500mm wide x 1500mm long, with end drainer to both sides and 90mm diameter waste outlets; each bowl size 343mm (left to right) x 410mm (front to back); bowls respectively 153mm deep and 165mm deep</t>
  </si>
  <si>
    <t>"Betta", "Lecico", "Vaal", "Cobra", "Grohe" or similar approved white ceramic wash hand basins with pre-punched one or two tap holes and accessories; covered with at least a 10-year guarantee / warranty against manufacturing defects</t>
  </si>
  <si>
    <t xml:space="preserve">Semi-rectangular/round wall hung cloakroom wash hand basin, size approximately 465mm long x 290mm wide x 120mm deep, complete with and including integrated overflow; basin bolted to wall with and including two 10mm basin fixing bolts </t>
  </si>
  <si>
    <t xml:space="preserve">Semi-rectangular/round wall hung wash hand basin, size approximately 555mm long x 425mm wide x 165mm deep, complete with and including integrated overflow; basin bolted to wall with and including two 10mm basin fixing bolts </t>
  </si>
  <si>
    <t xml:space="preserve">Rectangular wash hand basin, size approximately 550mm Long  x 400mm wide x 175mm deep, complete with and including integrated overflow; basin secured to and including two semi-concealed metal brackets; each bracket bolted to wall with and including three 8mm expansion bolts </t>
  </si>
  <si>
    <t xml:space="preserve">Universal wash hand basin pedestal, approximately 175mm wide x 165mm deep x 630mm high </t>
  </si>
  <si>
    <t>"Betta", "Lecico", "Vaal", "Cobra", "Grohe" or similar approved white ceramic wash down pans and cisterns; covered with at least a 10-year guarantee / warranty against manufacturing defects</t>
  </si>
  <si>
    <t xml:space="preserve">9-litre Front flush cistern, 460mm wide x 361mm high, suitable for low level pan, including fixations (flushing mechanism, flush lever and flush pipe excluded) </t>
  </si>
  <si>
    <t>Close-coupled wash down pan with 90° outlet, size 360mm wide x 415mm high, including fixations (excluding seat and lid)</t>
  </si>
  <si>
    <t>Low level wash down pan with 90° outlet, size 360mm wide x 404mm high, including fixations (seat and lid excluded)</t>
  </si>
  <si>
    <t>Close-coupled 9-litre front flush cistern, size 402mm wide x 360mm high, including fixations (flushing mechanism and flush pipe excluded)</t>
  </si>
  <si>
    <t xml:space="preserve">Close-coupled 9-litre top flush cistern, size 340mm wide x 415mm high, including fixations (flushing mechanism and flush pipe excluded) </t>
  </si>
  <si>
    <t xml:space="preserve">Paraplegic 9-litre side flush cistern, 460mm wide x 361mm high, with extended lever handle, suitable for low level paraplegic pan, including fixations (flushing mechanism, flush lever and flush pipe excluded) </t>
  </si>
  <si>
    <t>Paraplegic low level wash down pan with 90° outlet, size 360mm wide x 458mm high (seat and lid excluded)</t>
  </si>
  <si>
    <t>"Betta", "Lecico", "Vaal", "Cobra", "Grohe" or similar approved white ceramic urinals; covered with at least a 10-year guarantee / warranty against manufacturing defects</t>
  </si>
  <si>
    <t>Flat back, top entry wall hung bowl urinal, 300mm long x  315mm wide x 450mm high; urinal complete with and including two hanger brackets and fixing bolts</t>
  </si>
  <si>
    <t>"Betta", "Lecico", "Vaal", "Cobra", "Grohe" or similar approved white cast acrylic baths and shower trays; covered with at least a 10-year guarantee / warranty against manufacturing defects</t>
  </si>
  <si>
    <t>Rectangular drop-in/built-in bath, 1700mm long x 700mm wide x 400mm high (outer dimensions), including chrome plated handles</t>
  </si>
  <si>
    <t>Shower tray, 900mm x 900mm x 375mm deep (outer dimensions)</t>
  </si>
  <si>
    <t>"Betta", "Lecico", "Vaal", "Cobra", "Grohe", "DPE (Dutton Plastics Engineering)", "Cobra" or similar approved sanitary fitting accessories and spares provided with at least a two-year guarantee on all toilets seats and at least a one-year guarantee on all mechanisms against manufacturing defects</t>
  </si>
  <si>
    <t>Wash hand basin: Tap hole stopper</t>
  </si>
  <si>
    <t>Wash hand basin : 10mm Basin fixing bolts</t>
  </si>
  <si>
    <t>Wash hand basin: Semi-concealed basin brackets, secured with and including three 8mm diameter expansion bolts</t>
  </si>
  <si>
    <t>Wash hand basin: Basin pressed metal wall hanger bracket</t>
  </si>
  <si>
    <t>Wash hand basin: Basin pressed metal concealed wall bracket</t>
  </si>
  <si>
    <t>Toilet seat: Lid buffers</t>
  </si>
  <si>
    <t>Toilet seat: Seat buffers</t>
  </si>
  <si>
    <t>Toilet seat: Heavy duty double flap plastic toilet pan seat and lid, including hinges, screws, seat buffers, lid buffers, etc.</t>
  </si>
  <si>
    <t xml:space="preserve">Cistern: Fixation screws </t>
  </si>
  <si>
    <t xml:space="preserve">Cistern: Fixation screws, short </t>
  </si>
  <si>
    <t xml:space="preserve">Cistern flush pipe: 38mm / 44mm Flush pipe washer </t>
  </si>
  <si>
    <t xml:space="preserve">Cistern flush pipe: Rubber connector        </t>
  </si>
  <si>
    <t xml:space="preserve">Cistern flush pipe: Closet rubber bung </t>
  </si>
  <si>
    <t xml:space="preserve">Cistern: Close-coupled foam ring </t>
  </si>
  <si>
    <t>Cistern: 12mm Flat / Conical / Nozzle washer                   Flat washer          Conical washer          Nozzle washer</t>
  </si>
  <si>
    <t xml:space="preserve">Cistern: 15mm / 20mm Washer </t>
  </si>
  <si>
    <t xml:space="preserve">Cistern: 38mm / 44mm Conical washer </t>
  </si>
  <si>
    <t xml:space="preserve">Cistern: 44mm Sealing washer </t>
  </si>
  <si>
    <t xml:space="preserve">Cistern: 12mm Back nut </t>
  </si>
  <si>
    <t xml:space="preserve">Cistern: 38mm / 44mm Back nut </t>
  </si>
  <si>
    <t>Cistern: 38mm / 44mm Cap nut     38mm Cap nut        44mm Cap nut</t>
  </si>
  <si>
    <t xml:space="preserve">Cistern: Diaphragm       </t>
  </si>
  <si>
    <t xml:space="preserve">Cistern: Plastic ball valve stud </t>
  </si>
  <si>
    <t xml:space="preserve">Cistern: Plastic ball valve shoe </t>
  </si>
  <si>
    <t xml:space="preserve">Cistern: 110mm x 8mm ball float </t>
  </si>
  <si>
    <t xml:space="preserve">Cistern: Straight/Bent aluminium ball valve arm, 220mm long, including plastic shoe and stud </t>
  </si>
  <si>
    <t xml:space="preserve">Cistern: Straight/Bent aluminium ball valve arm, 263mm long, including plastic shoe and stud </t>
  </si>
  <si>
    <t xml:space="preserve">Cistern: Straight/Bent aluminium ball valve arm, 6mm diameter thread x 220mm long, including metal shoe </t>
  </si>
  <si>
    <t xml:space="preserve">Cistern: 15mm Side inlet valve, including aluminium straight arm, 263mm long, plastic shoe and stud       </t>
  </si>
  <si>
    <t xml:space="preserve">Cistern: 15mm Bottom inlet valve, including straight aluminium arm, 220mm long, plastic shoe and stud        </t>
  </si>
  <si>
    <t xml:space="preserve">Cistern: 15mm Bottom inlet valve </t>
  </si>
  <si>
    <t xml:space="preserve">Cistern: Low level / close-coupled outlet valve, including back nut and adjusting rod </t>
  </si>
  <si>
    <t xml:space="preserve">Cistern: Dual flush valve, including push button    </t>
  </si>
  <si>
    <t xml:space="preserve">Cistern: Split pin </t>
  </si>
  <si>
    <t xml:space="preserve">Cistern: Die cast chromium plated front flush handle     </t>
  </si>
  <si>
    <t xml:space="preserve">Cistern: Swivel lever arm, including bolt, nut, etc.    </t>
  </si>
  <si>
    <t xml:space="preserve">Cistern: Single top flush button </t>
  </si>
  <si>
    <t xml:space="preserve">Cistern: Dual top flush button </t>
  </si>
  <si>
    <t xml:space="preserve">Cistern: Adjusting rod </t>
  </si>
  <si>
    <t xml:space="preserve">Cistern: Flush hook </t>
  </si>
  <si>
    <t xml:space="preserve">Cistern: 38-44mm PVC low level toilet flush pipe, including washer for low level cisterns </t>
  </si>
  <si>
    <t xml:space="preserve">Cistern: 44mm PVC low level toilet flush pipe, including washer for semi-close-coupled cistern </t>
  </si>
  <si>
    <t xml:space="preserve">Cistern: 44mm PVC low level toilet flush pipe, including washer for concealed cistern </t>
  </si>
  <si>
    <t>Cistern: Low level side / bottom inlet and front flush flushing mechanism, outlet valve and inlet valve kit, including fixation screws, die cast chrome plated lever handle, ball float, flush pipe, etc.      Side inlet               Bottom inlet</t>
  </si>
  <si>
    <t xml:space="preserve">Cistern: Low level side / bottom inlet and paraplegic flush flushing mechanism, outlet valve and inlet valve kit, including fixation screws, die cast chrome plated lever handle, ball float, flush pipe, etc. </t>
  </si>
  <si>
    <t xml:space="preserve">Cistern: Semi-close-coupled bottom inlet and front flush flushing mechanism, outlet valve and inlet valve kit, including fixation screws, die cast chrome plated lever handle, ball float, foam rubber, etc. </t>
  </si>
  <si>
    <t xml:space="preserve">Cistern: Semi-close-coupled bottom inlet and paraplegic front flush flushing mechanism, outlet valve and inlet valve kit, including fixation screws, die cast chrome plated lever handle, ball float, foam rubber, etc. </t>
  </si>
  <si>
    <t>Cistern: Close-coupled side / bottom inlet and front flush flushing mechanism, outlet valve and inlet valve kit, including fixation screws, die cast chrome plated lever handle, ball float, foam rubber, etc.     Side inlet                Bottom inlet</t>
  </si>
  <si>
    <t xml:space="preserve">Cistern: Close-coupled bottom inlet and single top flush flushing mechanism and outlet valve kit, including fixation screws, foam rubber, flush push button, etc. </t>
  </si>
  <si>
    <t xml:space="preserve">Cistern: Close-coupled bottom inlet and dual top flush flushing mechanism and outlet valve kit, including fixation screws, foam rubber, flush push button, etc. </t>
  </si>
  <si>
    <t xml:space="preserve">Cistern: Close-coupled bottom inlet and paraplegic front flush flushing mechanism, outlet valve and inlet valve kit, including fixation screws, die cast chrome plated lever handle, ball float, foam rubber, etc. </t>
  </si>
  <si>
    <t>WASTE OUTLETS</t>
  </si>
  <si>
    <t>"DPE (Dutton Plastics Engineering)" or similar approved PVC waste outlets, including connections to waste outlets and pipes, provided with at least a one-year warranty / guarantee on all mechanisms against manufacturing defects</t>
  </si>
  <si>
    <t>32mm Unslotted basin waste with flanged back nut, washer, plug, chain and stay</t>
  </si>
  <si>
    <t>32mm Slotted basin waste with flanged back nut, washer, plug, chain and stay</t>
  </si>
  <si>
    <t>38mm Sink combination waste with overflow, flanged back nut, washer, plug, chain and stay</t>
  </si>
  <si>
    <t xml:space="preserve">38mm Bath combination waste with overflow, flanged back nut, washer, plug, chain and stay </t>
  </si>
  <si>
    <t>38mm Shower waste with stainless steel grating, flanged back nut and washer</t>
  </si>
  <si>
    <t>38mm Urinal waste with stainless steel grating flanged back nut and washer</t>
  </si>
  <si>
    <t>"Cobra" or similar approved, including connections to waste pipes, manufactured from corrosion resistant DZR brass and covered with a 20 year warranty  /guarantee against manufacturing defects</t>
  </si>
  <si>
    <t xml:space="preserve">"309-32/N" Anti-theft chrome plated plug with 72mm spindle suitable for 32mm wastes </t>
  </si>
  <si>
    <t xml:space="preserve">"309-40/N" Anti-theft chrome plated plug with 72mm spindle suitable for 38/40mm wastes </t>
  </si>
  <si>
    <t>"308/N" 32mm Unslotted chrome plated basin waste with flanged back nut, washer, plug, chain and stay</t>
  </si>
  <si>
    <t>"301/N" 32mm Slotted chrome plated basin waste with flanged back nut, washer, plug, chain and stay</t>
  </si>
  <si>
    <t>"302-32/N" 32mm Slotted chrome plated click-type / pop-up basin waste with flanged back nut, washer and plug</t>
  </si>
  <si>
    <t>"302-32NOSLOT/N" 32mm Unslotted chrome plated click-type / pop-up basin waste with flanged back nut, washer and plug</t>
  </si>
  <si>
    <t>"316/N" 38mm Unslotted chrome plated sink/bath waste with flanged back nut, washer, plug and chain</t>
  </si>
  <si>
    <t>"318-40/N" 38mm Unslotted chrome plated sink/bath click-type / pop-up waste with flanged back nut, washer, plug and chain</t>
  </si>
  <si>
    <t>"310/N" 38mm Slotted chrome plated heavy sink waste with back nut, plug and chain</t>
  </si>
  <si>
    <t>"311/N" 38mm Slotted chrome plated heavy sink waste with back nut, plug and chain</t>
  </si>
  <si>
    <t>"DPE (Dutton Plastics Engineering)", "Marley" or similar approved RUBBER traps, including connections to waste outlets and pipes, provided with at least a one-year warranty / guarantee on all mechanisms against manufacturing defects</t>
  </si>
  <si>
    <t>32 x 40mm Universal P-trap</t>
  </si>
  <si>
    <t>32 x 40mm Reseal universal P-trap</t>
  </si>
  <si>
    <t>32 x 40mm Universal S-trap</t>
  </si>
  <si>
    <t>32 x 40mm Reseal universal S-trap</t>
  </si>
  <si>
    <t>40 x 40mm Universal P-trap</t>
  </si>
  <si>
    <t>40 x 40mm Reseal universal P-trap</t>
  </si>
  <si>
    <t>40 x 300mm Wash trough combination trap</t>
  </si>
  <si>
    <t>40 x 600mm Wash trough combination trap</t>
  </si>
  <si>
    <t>50mm Medium seal shower trap and grating</t>
  </si>
  <si>
    <t>40mm Bath combination trap</t>
  </si>
  <si>
    <t>40mm Reseal bath combination trap, including overflow</t>
  </si>
  <si>
    <t>"DPE (Dutton Plastics Engineering)", "Marley" or similar approved PVC traps, including connections to waste outlets and pipes, provided with at least a one-year warranty / guarantee on all mechanisms against manufacturing defects</t>
  </si>
  <si>
    <t>32mm / 38m Basin P-trap with 40mm outlet, including 32mm to 38mm waste adaptor</t>
  </si>
  <si>
    <t>32mm / 38m Basin P-trap with 50mm outlet, including 32mm to 38mm waste adaptor</t>
  </si>
  <si>
    <t>38mm Sink P-trap with 40mm outlet</t>
  </si>
  <si>
    <t xml:space="preserve">32mm / 38m Sink S-trap with 40mm outlet, including 32mm to 38mm waste adaptor </t>
  </si>
  <si>
    <t>32mm / 38m Sink S-trap with 50mm outlet, including 32mm to 38mm waste adaptor</t>
  </si>
  <si>
    <t xml:space="preserve">40mm Sink combination trap </t>
  </si>
  <si>
    <t>32mm / 38m Bottle trap with 40mm outlet, including 32mm to 38mm waste adaptor</t>
  </si>
  <si>
    <t>32mm / 38m Chrome plated bottle trap with 40mm outlet, including 32mm to 38mm waste adaptor</t>
  </si>
  <si>
    <t>32mm / 38m ANTI-VAC bottle trap with 40mm outlet, including 32mm to 38mm waste adaptor</t>
  </si>
  <si>
    <t>32mm / 38m ANTI-VAC bottle trap with 50mm outlet, including 32mm to 38mm waste adaptor</t>
  </si>
  <si>
    <t>32mm / 38m ANTI-VAC chrome plated bottle trap with 40mm outlet, including 32mm to 38mm waste adaptor</t>
  </si>
  <si>
    <t>32mm / 38m ANTI-VAC chrome plated bottle trap with 50mm outlet, including 32mm to 38mm waste adaptor</t>
  </si>
  <si>
    <t>40mm Shower P-trap, including stainless steel grating</t>
  </si>
  <si>
    <t>50mm Shallow seal shower trap, including chrome plated grating</t>
  </si>
  <si>
    <t>40mm Bath combination trap with overflow</t>
  </si>
  <si>
    <t>40mm T-piece with closed nut</t>
  </si>
  <si>
    <t>"C-373/1N" 75mm Diameter chrome plated shower grating</t>
  </si>
  <si>
    <t>"373/N" 38mm Brass shower p-trap, including 75mm diameter chrome plated shower grating</t>
  </si>
  <si>
    <t>"340/N" 32mm / 38m Universal chrome plated bottle trap suitable for 40mm uPVC pipe, including 32mm to 38mm waste adaptor</t>
  </si>
  <si>
    <t>"ACO Rofo", "Herbish", "GCT", "ALLTRAP Engineering CC" or similar approved grade 304 stainless steel industrial floor traps / gullies / drains with a warranty / guaranty of 5 years against manufacturing defects</t>
  </si>
  <si>
    <t>125mm Diameter single seal full flow floor trap with slotted/holed round/square plain/non-slip cover plate and 50mm diameter straight / side bottom outlet (Round cover plate for use in epoxy / polyurethane coated floors and square cover plate for used in tiled floors)</t>
  </si>
  <si>
    <t>"ACO Rofo", "Herbish", "GCT", "ALLTRAP Engineering CC" or similar approved grade 316 stainless steel industrial floor traps / gullies / drains with a warranty / guaranty of 5 years against manufacturing defects</t>
  </si>
  <si>
    <t>SHOWER HEADS, TAPS AND MIXERS</t>
  </si>
  <si>
    <t>"Cobra" or similar approved connection fittings, spares, etc. including connections to sanitary fittings and pipes</t>
  </si>
  <si>
    <t>"C-15/350" 15mm Braided flexi-connector, 350mm long</t>
  </si>
  <si>
    <t>"C-15/450" 15mm Braided connector, 450mm long</t>
  </si>
  <si>
    <t>"C-20/300/N" 20mm Braided connector, 300mm long</t>
  </si>
  <si>
    <t>15mm Braided connector, 640mm long</t>
  </si>
  <si>
    <t xml:space="preserve">Hand shower: "008/5C/N"Chrome plated hand shower hose, 1700mm long </t>
  </si>
  <si>
    <t>All taps: "C-504-20/NV" S-connection rubber washers</t>
  </si>
  <si>
    <t>All taps: "S-093-15/N" 15mm washer plate</t>
  </si>
  <si>
    <t>All taps: "S-093-20/N" 20mm washer plate</t>
  </si>
  <si>
    <t>All taps: "S-095-15/N" 15mm washer plate</t>
  </si>
  <si>
    <t>All chrome plated taps: "C-INDICESETCP/NV" cold and hot water indice tap set</t>
  </si>
  <si>
    <t>Brass tap: "P-28/N" 15mm standard brass head part</t>
  </si>
  <si>
    <t>Brass tap: "S-25RB/N" 15mm standard brass head part</t>
  </si>
  <si>
    <t>Brass tap: "S-26RB/N" 20mm standard brass head part</t>
  </si>
  <si>
    <t>Brass tap: "C-084/N" tap key</t>
  </si>
  <si>
    <t>All chrome plated taps: "1264P/N" 15mm standard brass head part</t>
  </si>
  <si>
    <t xml:space="preserve">All chrome plated taps: "1264P/NV" 15mm standard brass head part </t>
  </si>
  <si>
    <t>All chrome plated taps: "1265P/NV" 15mm extended brass head part</t>
  </si>
  <si>
    <t>Concealed (undertile) stoptap: "P-32/NV" 15mm Chrome plated "Star" head part</t>
  </si>
  <si>
    <t>Concealed (undertile) stoptap: "P-33/NV" 20mm Chrome plated "Star" head part</t>
  </si>
  <si>
    <t>Pillar/bib tap: "P-5/NV" 15mm Chrome plated "Star" original head part</t>
  </si>
  <si>
    <t>Pillar/bib tap: "P-6/NV" 20mm Chrome plated "Star" original head part</t>
  </si>
  <si>
    <t>Extended concealed (undertile) tap: "P-7/NV" 15mm Chrome plated "Star" head part</t>
  </si>
  <si>
    <t>Pillar/bib tap: "P-8/NV" 15mm Chrome plated "Star" original head part</t>
  </si>
  <si>
    <t>Sink mixer: "S-041/10/NV" Sink mixer aerated swivel spout</t>
  </si>
  <si>
    <t>Sink mixer: "S-041/NV" Sink mixer aerated swivel spout</t>
  </si>
  <si>
    <t>"P059-15/NV" 15mm Chrome plated extension piece, with sliding wall flange</t>
  </si>
  <si>
    <t>"P059-20/NV" 20mm Chrome plated extension piece, with sliding wall flange</t>
  </si>
  <si>
    <t>Medical tap and mixer: "S-500/1/HP" Chrome plated medical elbow-action tap lever</t>
  </si>
  <si>
    <t>Medical tap and mixer: "S-500/1/N" Chrome plated medical elbow-action tap lever</t>
  </si>
  <si>
    <t>Medical tap and mixer: "S-508/1/N" medical tap head part</t>
  </si>
  <si>
    <t>Aerated spouts: "C-M24X1/N" aerator</t>
  </si>
  <si>
    <t>"Cobra" or similar approved shower heads, hand showers, etc., including connections to sanitary fittings and pipes, covered with a 5 year warranty / guarantee against manufacturing defects</t>
  </si>
  <si>
    <t xml:space="preserve">Shower: "P-024" 15mm Diameter inlet x 145mm long chrome plated flanged shower arm </t>
  </si>
  <si>
    <t xml:space="preserve">Shower: "029ROUND" 15mm Diameter inlet x 300mm long chrome plated flanged shower arm </t>
  </si>
  <si>
    <t xml:space="preserve">Shower: "070CP" 15mm Diameter inlet x 100mm diameter chrome plated shower head </t>
  </si>
  <si>
    <t xml:space="preserve">Shower: "076SNUG-RND" 15mm Diameter inlet x 173mm diameter chrome plated shower head </t>
  </si>
  <si>
    <t xml:space="preserve">Hand shower: "002PAUSE" 22mm Diameter x 600mm long chrome plated shower rail </t>
  </si>
  <si>
    <t xml:space="preserve">Hand shower: "28060" Chrome plated hand shower holder </t>
  </si>
  <si>
    <t xml:space="preserve">Hand shower: "007BREATHE-RND" 63mm Diameter x 130mm long 3-spray hand shower </t>
  </si>
  <si>
    <t xml:space="preserve">Hand shower: "28050" 15mm Diameter inlet chrome plated hand shower to head shower conversion mount </t>
  </si>
  <si>
    <t>Hand shower: "007COB/CP" Hand shower set, comprising of and including 3-spray shower head, shower head holder and shower hose</t>
  </si>
  <si>
    <t>"Cobra" or similar approved taps, including connections to sanitary fittings and pipes, covered with a 20 year warranty / guarantee against manufacturing defects</t>
  </si>
  <si>
    <t>Brass wall and bib taps</t>
  </si>
  <si>
    <t>"200-15/N" 15mm Brass wall tap</t>
  </si>
  <si>
    <t>"200-20/N" 20mm Brass wall tap</t>
  </si>
  <si>
    <t>"108-15/N" 15mm Brass hose wall tap</t>
  </si>
  <si>
    <t>"108-20/N" 20mm Brass hose wall tap</t>
  </si>
  <si>
    <t>"121-15/N" 15mm Brass concealed stop tap</t>
  </si>
  <si>
    <t>"121-20/N" 20mm Brass concealed stop tap</t>
  </si>
  <si>
    <t>"121-25/N" 25mm Brass concealed stop tap</t>
  </si>
  <si>
    <t>Chrome plated pillar taps</t>
  </si>
  <si>
    <t>"111-15/NV" 15mm Chrome plated "Star" pillar tap</t>
  </si>
  <si>
    <t>"113/NV" 15mm Chrome plated "Star" original pillar tap</t>
  </si>
  <si>
    <t>"211-15/N" 15mm Chrome plated "Star" pillar tap</t>
  </si>
  <si>
    <t>"211-15/NV" 15mm Chrome plated "Star" original pillar tap</t>
  </si>
  <si>
    <t>Chrome plated wall and bib taps</t>
  </si>
  <si>
    <t>"106-15/NV" 15mm Chrome plated "Star" wall tap</t>
  </si>
  <si>
    <t>"206-15/N" 15mm Chrome plated "Star" bib tap</t>
  </si>
  <si>
    <t>"206-15/NV" 15mm Chrome plated "Star" original bib tap</t>
  </si>
  <si>
    <t>"206-20/N" 20mm Chrome plated "Star" bib tap</t>
  </si>
  <si>
    <t>"206-20/NV" 20mm Chrome plated "Star" original bib tap</t>
  </si>
  <si>
    <t>"206EXT-15/NV" 15mm Chrome plated "Star" extended bib tap</t>
  </si>
  <si>
    <t>"206EXT-20/NV" 20mm Chrome plated "Star" extended bib tap</t>
  </si>
  <si>
    <t>"107EC-15/NV" 15mm Chrome plated "Star" hose bib tap</t>
  </si>
  <si>
    <t>"207EC-20/NV" 20mm Chrome plated "Star" original hose bib tap</t>
  </si>
  <si>
    <t>Chrome plated stop taps</t>
  </si>
  <si>
    <t>"128-15/NV" or "138-15/NV" 15mm Chrome plated "Star" concealed (undertile) stop tap</t>
  </si>
  <si>
    <t>"128-20/NV" or "138-20/NV" 20mm Chrome plated "Star" concealed (undertile) stop tap</t>
  </si>
  <si>
    <t>"228-15/N" or "238-15/N" 15mm Chrome plated "Star" concealed (undertile) stop tap</t>
  </si>
  <si>
    <t>"228-15/NV" 15mm Chrome plated "Star" original concealed (undertile) stop tap</t>
  </si>
  <si>
    <t>"226-15/N" 15mm Chrome plated "Star" exposed stop tap</t>
  </si>
  <si>
    <t>"226-15/NV" 15mm Chrome plated "Star" original exposed stop tap</t>
  </si>
  <si>
    <t>"226-20/NV" 20mm Chrome plated "Star" exposed stop tap</t>
  </si>
  <si>
    <t>Chrome plated sink taps and sink mixers</t>
  </si>
  <si>
    <t>"115/N" 15mm Chrome plated "Star" pillar type sink tap (no swivel outlet)</t>
  </si>
  <si>
    <t xml:space="preserve">"166/041/NV" 15mm Chrome plated "Star" wall mounted sink mixer with aerated swivel spout </t>
  </si>
  <si>
    <t>"171/041/N" 15mm Chrome plated "Star" deck mounted sink mixer with aerated swivel spout</t>
  </si>
  <si>
    <t>"171/041/NV" 15mm Chrome plated "Star" deck mounted sink mixer with aerated swivel spout</t>
  </si>
  <si>
    <t xml:space="preserve">"196/NV" 15mm Chrome plated "Star" wall mounted sink mixer with aerated swivel spout </t>
  </si>
  <si>
    <t>"266/041/10/N" 15mm Chrome plated "Star" wall mounted sink mixer with aerated swivel spout</t>
  </si>
  <si>
    <t>"266/041/10/NV" 15mm Chrome plated "Star" original wall mounted sink mixer with aerated swivel spout</t>
  </si>
  <si>
    <t>"296/N" 15mm Chrome plated "Star" sink mixer with aerated swivel spout</t>
  </si>
  <si>
    <t>"296/NV" 15mm Chrome plated "Star" original sink mixer with aerated swivel spout</t>
  </si>
  <si>
    <t>"P-216/041/10E/N" 15mm Chrome plated "Star" wall mounted original sink tap with aerated swivel spout</t>
  </si>
  <si>
    <t>"P-219/041/10E/N" 15mm Chrome plated "Star" deck mounted original sink tap with aerated swivel spout</t>
  </si>
  <si>
    <t>Chrome plated bath mixers</t>
  </si>
  <si>
    <t>"151/NV" 15mm Chrome plated "Star" wall mounted exposed bath mixer, complete with and including diverter, hand shower, hand shower holder and hand shower hose</t>
  </si>
  <si>
    <t>"249/N" or "251-15/N" 15mm Chrome plated "Star" wall mounted exposed bath mixer, complete with and including diverter, hand shower, hand shower holder and hand shower hose</t>
  </si>
  <si>
    <t>"249/NV" 15mm Chrome plated "Star" original wall mounted exposed bath mixer, complete with and including diverter, hand shower, hand shower holder and hand shower hose</t>
  </si>
  <si>
    <t>"251-15/NV" 15mm Chrome plated "Star" original wall mounted exposed bath mixer, complete with and including diverter, hand shower, hand shower holder and hand shower hose</t>
  </si>
  <si>
    <t xml:space="preserve">"Breathe" 15mm Diameter inlet x 105mm diameter flange single lever concealed (undertile) shower/bath mixer  </t>
  </si>
  <si>
    <t>Chrome plated medical taps and mixers</t>
  </si>
  <si>
    <t>"500-21/HP" 15mm Chrome plated medical wall mounted elbow-action bib tap</t>
  </si>
  <si>
    <t>"500-21/N" 15mm Chrome plated medical wall mounted elbow-action bib tap</t>
  </si>
  <si>
    <t>"503-21/HP" 15mm Chrome plated medical elbow-action pillar tap</t>
  </si>
  <si>
    <t>"503-21/N" 15mm Chrome plated medical elbow-action pillar tap</t>
  </si>
  <si>
    <t>"505-21/HP" 15mm Chrome plated medical elbow-action pillar tap with aerated spout</t>
  </si>
  <si>
    <t>"507/HP" 15mm Chrome plated wall mounted medical elbow basin mixer with aerated swivel spout</t>
  </si>
  <si>
    <t>"507/N" 15mm Chrome plated wall mounted medical elbow basin mixer with aerated swivel spout</t>
  </si>
  <si>
    <t xml:space="preserve">"510-21/HP" 15mm Chrome plated wall mounted medical elbow basin mixer with aerated fixed spout </t>
  </si>
  <si>
    <t>"510-21/N" 15mm Chrome plated wall mounted medical elbow basin mixer with aerated fixed spout</t>
  </si>
  <si>
    <t>"515-21/HP" 15mm Chrome plated deck mounted medical elbow basin mixer with aerated swivel spout</t>
  </si>
  <si>
    <t>"515-21/N" 15mm Chrome plated deck mounted medical elbow basin mixer with aerated swivel spout</t>
  </si>
  <si>
    <t>"515/055-21/HP" 15mm Chrome plated wall mounted medical elbow basin mixer with aerated swivel spout</t>
  </si>
  <si>
    <t>"515/055-21/N" 15mm Chrome plated wall mounted medical elbow basin mixer with aerated swivel spout</t>
  </si>
  <si>
    <t xml:space="preserve">"521-21/HP" 15mm Chrome plated deck mounted medical elbow basin mixer with aerated swivel spout </t>
  </si>
  <si>
    <t>"521-21/N" 15mm Chrome plated deck mounted medical elbow basin mixer with aerated swivel spout</t>
  </si>
  <si>
    <t>VALVES</t>
  </si>
  <si>
    <t>Flush valve: "C-FJ8-20/N" urinal pushbutton</t>
  </si>
  <si>
    <t>Flush valve: "C-FJ8-24/N" brass captive linkage</t>
  </si>
  <si>
    <t>Flush valve: "C-FJC1-2.C-FJ8-10/N" Top cover and piston for toilet</t>
  </si>
  <si>
    <t xml:space="preserve">Flush valve: "C-FJC1-2.C-FJ8-11/N" Top cover and piston for urinal </t>
  </si>
  <si>
    <t>Flush valve: "C-FJT5-5SEAL/N" junior flush pipe seal</t>
  </si>
  <si>
    <t>Flush valve: "C-FJV1-2/N" seat buffer</t>
  </si>
  <si>
    <t>Flush valve: "C-FJV1-7/N" junior pipe connector</t>
  </si>
  <si>
    <t>Flush valve: "C-FM8-20/N" chrome plated pan connector for top entry toilet pans</t>
  </si>
  <si>
    <t>Flush valve: "C-FM8-30/N" toilet piston</t>
  </si>
  <si>
    <t>Flush valve: "C-FM8-32/N" flush valve head part</t>
  </si>
  <si>
    <t>Flush valve: "C-FM8-45/N" Brass elbow</t>
  </si>
  <si>
    <t>Flush valve: "C-FM8-80/N" chrome plated extended flush valve lever</t>
  </si>
  <si>
    <t>Flush valve: "C-FMC1-5/N" handle and nut</t>
  </si>
  <si>
    <t>Flush valve: "C-FMC1-6/N" pushbutton</t>
  </si>
  <si>
    <t>Flush valve: "C-FMC1-2.C-FM8-30" top cover and piston for toilet</t>
  </si>
  <si>
    <t>Flush valve: "C-FMC1-3/N" control stop</t>
  </si>
  <si>
    <t>Flush valve: "C-FMC8-60/N" plunger assembly</t>
  </si>
  <si>
    <t>Flush valve: "C-FMR1-015/N" push rod</t>
  </si>
  <si>
    <t>Flush valve: "C-FMV8-3/N" pipe connector</t>
  </si>
  <si>
    <t>Flush valve: "C-KM9-10/NV" paraplegic elbow</t>
  </si>
  <si>
    <t>Flush valve: "C-KM9-12/19/NV" Knee/elbow lever</t>
  </si>
  <si>
    <t>Flush valve: "C-KM9-13/N" pushbutton</t>
  </si>
  <si>
    <t>Flush valve: "C-KM9-15/N" pushbutton</t>
  </si>
  <si>
    <t>Flush valve: "C-KM9-16/N" palm press button</t>
  </si>
  <si>
    <t>Geyser pressure valve: "C-PAV1-5/N" geyser valve diaphragm</t>
  </si>
  <si>
    <t>Geyser pressure valve: "C-PAV1-10/N" geyser valve repair kit</t>
  </si>
  <si>
    <t>Geyser pressure valve: "C-PAV1-10L/N" geyser valve repair kit</t>
  </si>
  <si>
    <t>Geyser pressure valve: "C-PAV1-51/N" geyser valve diaphragm</t>
  </si>
  <si>
    <t>Geyser pressure valve: "Masterflo I C-PA3-832/N" 400kPa geyser valve cartridge</t>
  </si>
  <si>
    <t>Geyser pressure valve: "C-PA4-812/N" 100kPa geyser valve cartridge</t>
  </si>
  <si>
    <t>Geyser pressure valve: "C-PA4-822/N" 200kPa geyser valve cartridge</t>
  </si>
  <si>
    <t>Geyser pressure valve: "C-PA4-832/N" 400kPa geyser valve cartridge</t>
  </si>
  <si>
    <t>Float valve: "C-762-15/N" Brass float valve plunger</t>
  </si>
  <si>
    <t>"Cobra" or similar approved angles valves, including connections to sanitary fittings and pipes, covered with a 2 year warranty / guarantee against manufacturing defects</t>
  </si>
  <si>
    <t>Angle valves</t>
  </si>
  <si>
    <t>"232-10/NV" 15mm Chrome plated angle valve</t>
  </si>
  <si>
    <t>Ball valves</t>
  </si>
  <si>
    <t>"1030-15/N" 15mm Chrome plated ball valve</t>
  </si>
  <si>
    <t>"1094-15" 15mm Brass ball valve</t>
  </si>
  <si>
    <t>"1094-20" 20mm Brass ball valve</t>
  </si>
  <si>
    <t>"1094-25" 25mm Brass ball valve</t>
  </si>
  <si>
    <t>"1094-32" 32mm Brass ball valve</t>
  </si>
  <si>
    <t>"1094-40" 40mm Brass ball valve</t>
  </si>
  <si>
    <t>"1094-50" 50mm Brass ball valve</t>
  </si>
  <si>
    <t xml:space="preserve">"1096-15" 15mm Nickel plated ball valve </t>
  </si>
  <si>
    <t>"1096-20" 20mm Nickel plated ball valve</t>
  </si>
  <si>
    <t>"1096-25" 25mm Nickel plated ball valve</t>
  </si>
  <si>
    <t>"1096-32" 32mm Nickel plated ball valve</t>
  </si>
  <si>
    <t>"1096-40" 40mm Nickel plated ball valve</t>
  </si>
  <si>
    <t>"1096-50" 50mm Nickel plated ball valve</t>
  </si>
  <si>
    <t>Check valves</t>
  </si>
  <si>
    <t>"1022-15/N" 15mm Brass swing check valve</t>
  </si>
  <si>
    <t>"1022-20/N" 20mm Brass swing check valve</t>
  </si>
  <si>
    <t>"1022-25/N" 25mm Brass swing check valve</t>
  </si>
  <si>
    <t>"1022-32/N" 32mm Brass swing check valve</t>
  </si>
  <si>
    <t>"1022-40/N" 40mm Brass swing check valve</t>
  </si>
  <si>
    <t>"1022-50/N" 50mm Brass swing check valve</t>
  </si>
  <si>
    <t>"1025-15/N" 15mm Brass spring check valve</t>
  </si>
  <si>
    <t>"1025-20/N" 20mm Brass spring check valve</t>
  </si>
  <si>
    <t>"1025-25/N" 25mm Brass spring check valve</t>
  </si>
  <si>
    <t>"1025-40/N" 40mm Brass spring check valve</t>
  </si>
  <si>
    <t>"1025-50/N" 50mm Brass spring check valve</t>
  </si>
  <si>
    <t>Gate valves</t>
  </si>
  <si>
    <t>"1002/125-15" 15mm Brass steel handle full-way light duty (red handle) gate valve</t>
  </si>
  <si>
    <t>"1002/125-20" 20mm Brass steel handle full-way light duty (red handle) gate valve</t>
  </si>
  <si>
    <t xml:space="preserve">"1002/125-25" 25mm Brass steel handle full-way light duty (red handle) gate valve </t>
  </si>
  <si>
    <t>"1002/125-32" 32mm Brass steel handle full-way light duty (red handle) gate valve</t>
  </si>
  <si>
    <t>"1002/125-40" 40mm Brass steel handle full-way light duty (red handle) gate valve</t>
  </si>
  <si>
    <t>"1002/125-50" 50mm Brass steel handle full-way light duty (red handle) gate valve</t>
  </si>
  <si>
    <t>"1002/125-65" 65mm Brass steel handle full-way light duty (red handle) gate valve</t>
  </si>
  <si>
    <t>"1002/125-80" 80mm Brass steel handle full-way light duty (red handle) gate valve</t>
  </si>
  <si>
    <t>"1002/125-100" 100mm Brass steel handle full-way light duty (red handle) gate valve</t>
  </si>
  <si>
    <t>"1001/125-15" 15mm Brass steel handle full-way heavy duty (green handle) gate valve</t>
  </si>
  <si>
    <t>"1001/125-20" 20mm Brass steel handle full-way heavy duty (green handle) gate valve</t>
  </si>
  <si>
    <t xml:space="preserve">"1001/125-25" 25mm Brass steel handle full-way heavy duty (green handle) gate valve </t>
  </si>
  <si>
    <t>"1001/125-32" 32mm Brass steel handle full-way heavy duty (green handle) gate valve</t>
  </si>
  <si>
    <t>"1001/125-40" 40mm Brass steel handle full-way heavy duty (green handle) gate valve</t>
  </si>
  <si>
    <t>"1001/125-50" 50mm Brass steel handle full-way heavy duty (green handle) gate valve</t>
  </si>
  <si>
    <t>Strainer valves</t>
  </si>
  <si>
    <t>"1050-15/N" 15mm Brass strainer</t>
  </si>
  <si>
    <t>"1050-20/N" 20mm Brass strainer</t>
  </si>
  <si>
    <t>Toilet and urinal flush valves and accessories</t>
  </si>
  <si>
    <t>"FJ2-000/N" 22mm chrome plated junior toilet flush valve</t>
  </si>
  <si>
    <t xml:space="preserve">"FJ2-100/N" junior toilet flush valve, including back entry flush pipe, pan connector, wall flange and rubber seat </t>
  </si>
  <si>
    <t xml:space="preserve">"FJ2-210/N" junior toilet flush valve, including top entry flush pipe, pan connector, wall flange and rubber seat buffer </t>
  </si>
  <si>
    <t>"FJ4-001/N" 22mm chrome plated toilet/urinal flush valve, including push rod captive linkage</t>
  </si>
  <si>
    <t xml:space="preserve">"FJ6-000/N" 22mm chrome plated urinal flush valve </t>
  </si>
  <si>
    <t>"FJ8-102/N" 22mm chrome plated concealed urinal flush valve, including push rod and captive linkage, push button assembly and straight urinal tail pipe</t>
  </si>
  <si>
    <t>"FJT1-1/N" 25mm chrome plated flush pipe for junior toilet flush valve</t>
  </si>
  <si>
    <t>"FJT1-2/N" 25mm chrome plated straight toilet flush valve flush pipe</t>
  </si>
  <si>
    <t>"FJT1-5N" 25mm chrome plated flush pipe for junior toilet flush valve</t>
  </si>
  <si>
    <t>"FJ4-203/N" 22mm chrome plated concealed back entry junior toilet flush valve , including flush pipe with elbow, push rod and captive linkage, push button assembly and rubber pan connector</t>
  </si>
  <si>
    <t>"FJ4-203PR/N" 22mm chrome plated concealed back entry toilet flush valve, including flush pipe with elbow, through-the-wall vandal resistant guide tube, push rod and captive linkage, push button assembly and rubber pan connector</t>
  </si>
  <si>
    <t>"FJT5-1/N" 25mm chrome plated urinal flush valve flush pipe</t>
  </si>
  <si>
    <t>"FJT5-4/N" 12mm chrome plated straight urinal flush pipe</t>
  </si>
  <si>
    <t>"FJT5-5/N" 25mm chrome plated bent urinal flush pipe</t>
  </si>
  <si>
    <t>"FM1-000/N" chrome plated toilet flush valve</t>
  </si>
  <si>
    <t>"FM1-100/N" chrome plated toilet flush valve, including flush pipe for back entry and rubber pan connector</t>
  </si>
  <si>
    <t>"FM1-210/N" chrome plated toilet flush valve, including flush pipe for top entry and rubber pan connector</t>
  </si>
  <si>
    <t>"FM1-214/N" chrome plated toilet flush valve, including flush pipe for top entry (no pan connector)</t>
  </si>
  <si>
    <t>"FMT1-1/N" 38mm diameter chrome plated toilet flush pipe</t>
  </si>
  <si>
    <t>"FMT1-2/N" 38mm diameter chrome plated toilet flush pipe</t>
  </si>
  <si>
    <t>"FMT1-3/N" 38mm diameter chrome plated flush pipe</t>
  </si>
  <si>
    <t xml:space="preserve">"FM2-100/N" chrome plated toilet flush valve, including flush pipe for back entry and rubber pan connector </t>
  </si>
  <si>
    <t>"FM2-210/N" chrome plated toilet flush valve, including flush pipe for top entry and rubber pan connector</t>
  </si>
  <si>
    <t>"FM2-214/N" chrome plated toilet flush valve, including flush pipe for top entry and rubber pan connector</t>
  </si>
  <si>
    <t>"FM3-402/N" 22mm chrome plated concealed toilet flush valve, including flush pipe with elbow for back entry, push rod and captive linkage, push button assembly and rubber pan connector</t>
  </si>
  <si>
    <t>"FMT3-4CP/N" 38mm diameter chrome plated flush pipe</t>
  </si>
  <si>
    <t>Float valves</t>
  </si>
  <si>
    <t>"700-15/N" 15mm Brass float valve</t>
  </si>
  <si>
    <t>"700-20/N" 20mm Brass float valve</t>
  </si>
  <si>
    <t>"700-25/N" 25mm Brass float valve</t>
  </si>
  <si>
    <t>"700-32/N" 32mm Brass float valve</t>
  </si>
  <si>
    <t>"700-40/N" 40mm Brass float valve</t>
  </si>
  <si>
    <t>"700-50/N" 50mm Brass float valve</t>
  </si>
  <si>
    <t>Vacuum breakers, pressure valves, safety valves, drain cocks, etc.</t>
  </si>
  <si>
    <t>"PB6-301/N" 15mm Brass single jumper vacuum breaker</t>
  </si>
  <si>
    <t>"PB6-302/N" 22mm Brass single jumper vacuum breaker (male connection)</t>
  </si>
  <si>
    <t>"PB6-303/N" 22mm Brass single jumper vacuum breaker (female connection)</t>
  </si>
  <si>
    <t>"PB1-10/N" 22mm Brass double jumper vacuum breaker (male connection)</t>
  </si>
  <si>
    <t>"PB1-10CX/N" 22mm Brass double jumper vacuum breaker (female connection)</t>
  </si>
  <si>
    <t>"550-22/N" 22mm Brass geyser drain cock</t>
  </si>
  <si>
    <t>"555-20/N" 22mm Brass geyser drain cock</t>
  </si>
  <si>
    <t>"557-20/N" 22mm Brass geyser drain cock</t>
  </si>
  <si>
    <t>"558-20/N" 22mm Brass geyser drain cock</t>
  </si>
  <si>
    <t>"558-22/N" 22mm Brass geyser drain cock</t>
  </si>
  <si>
    <t xml:space="preserve">"Closy/Kwikflo PA1-1L/N" 22mm x 100 kPa Brass pressure control valve with integral relief valve, stainless steel seat and strainer </t>
  </si>
  <si>
    <t xml:space="preserve">"Closy/Kwikflo PA1-1/N" 22mm x 400 kPa Brass pressure control valve with integral relief valve, stainless steel seat and strainer </t>
  </si>
  <si>
    <t>"Masterflo I PA3-132/N" 22mm x 400 kPa Brass pressure control valve with integral relief valve, stainless steel seat and strainer</t>
  </si>
  <si>
    <t>"Masterflo I PA3-332/N" 22mm x 400 kPa Brass pressure control valve with integral relief valve, stainless steel seat and strainer</t>
  </si>
  <si>
    <t>"Masterflo I PA3-342/N" 22mm x 600 kPa Brass pressure control valve with integral relief valve, stainless steel seat and strainer</t>
  </si>
  <si>
    <t>"Masterflo II PA4-331/N" 15mm x 400 kPa Brass pressure control valve with integral relief valve, stainless steel seat and strainer</t>
  </si>
  <si>
    <t>"Masterflo II PA4-331/N" 22mm x 400 kPa Brass pressure control valve with integral relief valve, stainless steel seat and strainer</t>
  </si>
  <si>
    <t>"PB1-13/N" 20mm x 100 kPa Brass safety valve</t>
  </si>
  <si>
    <t>"PB1-23/N" 20mm x 200 kPa Brass safety valve</t>
  </si>
  <si>
    <t>"PB1-43/N" 20mm x 400 kPa Brass safety valve</t>
  </si>
  <si>
    <t>"PB1-66/N" 20mm x 600 kPa Brass safety valve</t>
  </si>
  <si>
    <t>"Walker Crosweller Walcro" or similar approved, including connections to pipes, covered with a 1 year warranty / guarantee against manufacturing defects</t>
  </si>
  <si>
    <t>Valves, etc.</t>
  </si>
  <si>
    <t>15mm "Rada Meynell" three-way thermostatic mixing valvee</t>
  </si>
  <si>
    <t>20mm "Rada Meynell" three-way thermostatic mixing valve</t>
  </si>
  <si>
    <t>15mm Temperature gauge with 80mm diameter dial</t>
  </si>
  <si>
    <t>SANITARY PLUMBING</t>
  </si>
  <si>
    <t>"Marley" or similar approved uPVC pipes, including straight sockets and pipe clips</t>
  </si>
  <si>
    <t xml:space="preserve">40mm Pipes </t>
  </si>
  <si>
    <t xml:space="preserve">50mm Pipes </t>
  </si>
  <si>
    <t xml:space="preserve">110mm Pipes </t>
  </si>
  <si>
    <t xml:space="preserve">Extra over uPVC pipes for "Marley" or similar approved uPVC fittings </t>
  </si>
  <si>
    <t>40mm Stop end (Solvent weld)</t>
  </si>
  <si>
    <t>50mm Stop end (solvent weld)</t>
  </si>
  <si>
    <t>110mm Stop end (Solvent weld)</t>
  </si>
  <si>
    <t>40mm Stop end (BSP - threaded)</t>
  </si>
  <si>
    <t>50mm Stop end (BSP - threaded)</t>
  </si>
  <si>
    <t>110mm Stop end (BSP - threaded)</t>
  </si>
  <si>
    <t>40mm Pipe clip</t>
  </si>
  <si>
    <t>50mm Pipe clip</t>
  </si>
  <si>
    <t xml:space="preserve">40mm Bend </t>
  </si>
  <si>
    <t xml:space="preserve">50mm Bend </t>
  </si>
  <si>
    <t xml:space="preserve">110mm Bend </t>
  </si>
  <si>
    <t>40mm Junction</t>
  </si>
  <si>
    <t xml:space="preserve">50mm Junction </t>
  </si>
  <si>
    <t xml:space="preserve">110mm Junction </t>
  </si>
  <si>
    <t xml:space="preserve">40mm Access bend </t>
  </si>
  <si>
    <t xml:space="preserve">50mm Access bend </t>
  </si>
  <si>
    <t xml:space="preserve">110mm Access bend </t>
  </si>
  <si>
    <t>110mm Acces bend with ventilation horn</t>
  </si>
  <si>
    <t xml:space="preserve">40mm Access junction </t>
  </si>
  <si>
    <t xml:space="preserve">50mm Access junction </t>
  </si>
  <si>
    <t xml:space="preserve">110mm Access junction </t>
  </si>
  <si>
    <t>110mm Inspection pipe</t>
  </si>
  <si>
    <t>40 x 32mm Adaptor</t>
  </si>
  <si>
    <t>40 x 38mm Adaptor</t>
  </si>
  <si>
    <t>50 x 32mm Adaptor</t>
  </si>
  <si>
    <t>50 x 38mm Adaptor</t>
  </si>
  <si>
    <t>50 x 50mm Adaptor</t>
  </si>
  <si>
    <t>50 x 40mm Reducer</t>
  </si>
  <si>
    <t>110 x 50mm Eccentric reducer</t>
  </si>
  <si>
    <t>50 x 50mm Double ring socket</t>
  </si>
  <si>
    <t>110mm Single socket</t>
  </si>
  <si>
    <t>110mm Double Socket</t>
  </si>
  <si>
    <t>110mm Kimberley socket</t>
  </si>
  <si>
    <t xml:space="preserve">50 x 40 x 50mm Reducing junction </t>
  </si>
  <si>
    <t xml:space="preserve">110 x 50mm Reducing junction </t>
  </si>
  <si>
    <t xml:space="preserve">110 x 50mm Access reducing junction </t>
  </si>
  <si>
    <t>110 x 50mm Double reducing junction</t>
  </si>
  <si>
    <t>110 x 50mm Double access reducing junction</t>
  </si>
  <si>
    <t>110mm Straight pan collar</t>
  </si>
  <si>
    <t>110mm Off-set pan collar</t>
  </si>
  <si>
    <t>110mm Bent pan collar</t>
  </si>
  <si>
    <t>110mm Access bent pan collar</t>
  </si>
  <si>
    <t xml:space="preserve">50mm Air vent cowl </t>
  </si>
  <si>
    <t>110mm Air vent cowl</t>
  </si>
  <si>
    <t>50mm One-way vent valve</t>
  </si>
  <si>
    <t>50mm Two-way vent valve</t>
  </si>
  <si>
    <t xml:space="preserve">110mm Two-way vent valve </t>
  </si>
  <si>
    <t>110 x 59mm Strap-on-boss</t>
  </si>
  <si>
    <t>110mm Overflow gulley head</t>
  </si>
  <si>
    <t>WATER SUPPLIES</t>
  </si>
  <si>
    <t>"Maksal Class II" or similar approved hard drawn copper pipes  in roofs, ceiling voids, to and in chases to walls etc. including supports</t>
  </si>
  <si>
    <t xml:space="preserve">15mm Pipes </t>
  </si>
  <si>
    <t>15mm Pipes chased in brick wall</t>
  </si>
  <si>
    <t>15mm Pipes suspended not exceeding 1000mm below concrete soffit</t>
  </si>
  <si>
    <t xml:space="preserve">22mm Pipes </t>
  </si>
  <si>
    <t>22mm Pipes chased in brick wall</t>
  </si>
  <si>
    <t>22mm Pipes suspended not exceeding 1000mm below concrete soffit</t>
  </si>
  <si>
    <t>28mm Pipes</t>
  </si>
  <si>
    <t>28mm Pipes chased in brick wall</t>
  </si>
  <si>
    <t>28mm Pipes suspended not exceeding 1000mm below concrete soffit</t>
  </si>
  <si>
    <t>35mm Pipes</t>
  </si>
  <si>
    <t>35mm Pipes chased in brick wall</t>
  </si>
  <si>
    <t>35mm Pipes suspended not exceeding 1000mm below concrete soffit</t>
  </si>
  <si>
    <t>42mm Pipes</t>
  </si>
  <si>
    <t>42mm Pipes chased in brick wall</t>
  </si>
  <si>
    <t>42mm Pipes suspended not exceeding 1000mm below concrete soffit</t>
  </si>
  <si>
    <t>54mm Pipes</t>
  </si>
  <si>
    <t>54mm Pipes chased in brick wall</t>
  </si>
  <si>
    <t>54mm Pipes suspended not exceeding 1000mm below concrete soffit</t>
  </si>
  <si>
    <t>67mm Pipes</t>
  </si>
  <si>
    <t>67mm Pipes chased in brick wall</t>
  </si>
  <si>
    <t>67mm Pipes suspended not exceeding 1000mm below concrete soffit</t>
  </si>
  <si>
    <t>75mm Pipes</t>
  </si>
  <si>
    <t>75mm Pipes chased in brick wall</t>
  </si>
  <si>
    <t>75mm Pipes suspended not exceeding 1000mm below concrete soffit</t>
  </si>
  <si>
    <t>108mm Pipes</t>
  </si>
  <si>
    <t>108mm Pipes chased in brick wall</t>
  </si>
  <si>
    <t>108mm Pipes suspended not exceeding 1000mm below concrete soffit</t>
  </si>
  <si>
    <t>Extra over class II copper pipes for "Maksal" or similar approved capillary fittings</t>
  </si>
  <si>
    <t xml:space="preserve">15mm Fittings </t>
  </si>
  <si>
    <t xml:space="preserve">22mm Fittings </t>
  </si>
  <si>
    <t>28mm Fittings</t>
  </si>
  <si>
    <t>35mm Stop end</t>
  </si>
  <si>
    <t>42mm Stop end</t>
  </si>
  <si>
    <t>54mm Stop end</t>
  </si>
  <si>
    <t>35mm Coupler</t>
  </si>
  <si>
    <t>42mm Coupler</t>
  </si>
  <si>
    <t>54mm Coupler</t>
  </si>
  <si>
    <t>35mm Reducer</t>
  </si>
  <si>
    <t>42mm Reducer</t>
  </si>
  <si>
    <t>54mm Reducer</t>
  </si>
  <si>
    <t>67mm Reducer</t>
  </si>
  <si>
    <t>76mm Reducer</t>
  </si>
  <si>
    <t>108mm Reducer</t>
  </si>
  <si>
    <t>35mm Bend / elbow</t>
  </si>
  <si>
    <t>42mm Bend / elbow</t>
  </si>
  <si>
    <t>54mm Bend / elbow</t>
  </si>
  <si>
    <t>67mm Bend / elbow</t>
  </si>
  <si>
    <t>76mm Bend / elbow</t>
  </si>
  <si>
    <t>108mm Bend / elbow</t>
  </si>
  <si>
    <t>35mm Tee</t>
  </si>
  <si>
    <t>42mm Tee</t>
  </si>
  <si>
    <t>54mm Tee</t>
  </si>
  <si>
    <t>67mm Tee</t>
  </si>
  <si>
    <t>76mm Tee</t>
  </si>
  <si>
    <t>108mm Tee</t>
  </si>
  <si>
    <t>35mm Reducing tee</t>
  </si>
  <si>
    <t>42mm Reducing tee</t>
  </si>
  <si>
    <t>54mm Reducing tee</t>
  </si>
  <si>
    <t>67mm Reducing tee</t>
  </si>
  <si>
    <t>76mm Reducing tee</t>
  </si>
  <si>
    <t>108mm Reducing tee</t>
  </si>
  <si>
    <t>Extra over class II copper pipes for "Maksal" or similar approved copper compression fittings</t>
  </si>
  <si>
    <t>15mm Fittings</t>
  </si>
  <si>
    <t>22mm Fittings</t>
  </si>
  <si>
    <t>35mm Wallplate bend / elbow</t>
  </si>
  <si>
    <t>42mm Wallplate bend / elbow</t>
  </si>
  <si>
    <t>54mm Wallplate bend / elbow</t>
  </si>
  <si>
    <t>35mm Reducing bend / elbow</t>
  </si>
  <si>
    <t>42mm Reducing bend / elbow</t>
  </si>
  <si>
    <t>54mm Reducing bend / elbow</t>
  </si>
  <si>
    <t>Stopcock boxes, etc.</t>
  </si>
  <si>
    <t>Cast iron stopcock box type 11B, size 225 x 225 x 100mm high x 10,0kg, with hinged lid</t>
  </si>
  <si>
    <t>Stopcock chambers of and including 50mm thick unreinforced 15mPa/19mm unreinforced concrete bottom, protruding all round 50mm beyond external face of brick walls, one brick walls of NFP bricks in 6:1 cement mortar on top of concrete bottom; bottom of chamber wood floated; walls finish fair with flush joints to internal side of chamber; top of chamber covered with cast iron stopcock box bedded in and including 20mPa/19mm unreinforced concrete surround, 50mm thick, graded to falls on top, finished smooth on all exposed surfaces and angle rounded edged all round (Stopcock box elsewhere measured)</t>
  </si>
  <si>
    <t>Stopcock chamber, 223mm x 223mm x not exceeding 500mm deep internally</t>
  </si>
  <si>
    <t>ELECTRIC HOT WATER CYLINDERS</t>
  </si>
  <si>
    <t xml:space="preserve">"Kwikot"  or similar approved </t>
  </si>
  <si>
    <t>10 Litre "Prisma" under basin geyser</t>
  </si>
  <si>
    <t>15 Litre "Prisma" over basin geyser</t>
  </si>
  <si>
    <t>30 Litre "Prisma" over basin geyser</t>
  </si>
  <si>
    <t>2.5 Litre "Kwikbol" instant boiling water dispenser</t>
  </si>
  <si>
    <t>25 Litre "Kwikbol" instant boiling water dispenser</t>
  </si>
  <si>
    <t xml:space="preserve">50 Litre "Superline 400 DUAL" high pressure horizontal or vertical wall mounted hot water cylinder </t>
  </si>
  <si>
    <t xml:space="preserve">100 Litre "Superline 400 DUAL" high pressure horizontal or vertical wall mounted hot water cylinder </t>
  </si>
  <si>
    <t xml:space="preserve">150 Litre "Superline 600 DUAL" high pressure horizontal or vertical wall mounted hot water cylinder </t>
  </si>
  <si>
    <t xml:space="preserve">200 Litre "Superline 400 DUAL" high pressure horizontal or vertical wall mounted hot water cylinder </t>
  </si>
  <si>
    <t xml:space="preserve">250 Litre "Superline 400 DUAL" high pressure horizontal or vertical wall mounted hot water cylinder </t>
  </si>
  <si>
    <t>"Kwikot" or similar approved electrical hot water cylinder spares and accessories</t>
  </si>
  <si>
    <t>Deck mounted tap sink mixer for under basin geyser</t>
  </si>
  <si>
    <t>Wall mounted tap sink mixer for over basin geyser</t>
  </si>
  <si>
    <t>20mm Vacuum breaker</t>
  </si>
  <si>
    <t>20mm Drain cock</t>
  </si>
  <si>
    <t>20mm Temperature and relief valve</t>
  </si>
  <si>
    <t>3kW standard spiral element</t>
  </si>
  <si>
    <t>20 Amp thermostat</t>
  </si>
  <si>
    <t>Geyser blanket</t>
  </si>
  <si>
    <t>600 x 600mm "Kwiktray" polyethelene geyser drip tray with 50mm diameter outlet  and PVC adaptor</t>
  </si>
  <si>
    <t>1600 x 600mm "Kwiktray polyethelene geyser drip tray with 50mm diameter outlet  and PVC adaptor</t>
  </si>
  <si>
    <t>50mm uPVC overflow pipe</t>
  </si>
  <si>
    <t>PIPE PROTECTION</t>
  </si>
  <si>
    <t>Brown paper wrapped around pipes chased in walls</t>
  </si>
  <si>
    <t>Wrapping to 15mm pipe and couplings</t>
  </si>
  <si>
    <t>Wrapping to 22mm pipe and couplings</t>
  </si>
  <si>
    <t>Wrapping to 28mm pipes and couplings</t>
  </si>
  <si>
    <t>Extra for wrapping around 15mm fittings</t>
  </si>
  <si>
    <t>Extra for wrapping around 22mm fittings</t>
  </si>
  <si>
    <t>Extra for wrapping around 28mm fittings</t>
  </si>
  <si>
    <t>LAGGING</t>
  </si>
  <si>
    <t>Pre-formed, fire retarded, closed cell, flexible polyethylene tube insulation</t>
  </si>
  <si>
    <t>Insulation to 15mm pipe and couplings</t>
  </si>
  <si>
    <t>Insulation to 22mm pipe and couplings</t>
  </si>
  <si>
    <t>Insulation to 28mm pipe and couplings</t>
  </si>
  <si>
    <t>Extra for insulation around 15mm fittings</t>
  </si>
  <si>
    <t>Extra for insulation around 22mm fittings</t>
  </si>
  <si>
    <t>SECTION NO. 3</t>
  </si>
  <si>
    <t>BILL NO. 18</t>
  </si>
  <si>
    <t>ELECTRICAL WORK</t>
  </si>
  <si>
    <t>EXISTING WORK</t>
  </si>
  <si>
    <t>Make safe, disconnect, dismantle and remove surface mounted / chased electrical work</t>
  </si>
  <si>
    <t>Surface mounted PVC / steel trunking</t>
  </si>
  <si>
    <t>Surface mounted power skirtings</t>
  </si>
  <si>
    <t>Surface mounted PVC / steel conduits</t>
  </si>
  <si>
    <t>Cable trays, wire mesh baskets, etc.</t>
  </si>
  <si>
    <t>1623</t>
  </si>
  <si>
    <t>Socket cover plates</t>
  </si>
  <si>
    <t>Light switches, including cover plates</t>
  </si>
  <si>
    <t>Switched sockets, including cover plates</t>
  </si>
  <si>
    <t>Isolators, including cover plates</t>
  </si>
  <si>
    <t>Surface mounted PVC / steel wall boxes</t>
  </si>
  <si>
    <t>Built-in / chased PVC / steel wall boxes, not exceeding 100 x 100mm, from plastered brick walls, including closing hole solid with and including 1:3 cement plaster finished smooth and flush with adjacent plastered walls (paint elsewhere measured)</t>
  </si>
  <si>
    <t>Surface mounted weatherproof box and socket</t>
  </si>
  <si>
    <t>Daylight switches</t>
  </si>
  <si>
    <t>1622</t>
  </si>
  <si>
    <t>Wall mounted / ceiling mounted / suspended light fittings</t>
  </si>
  <si>
    <t>Wall mounted / ceiling mounted heaters, fans, etc.</t>
  </si>
  <si>
    <t>Make safe, disconnect, dismantle and remove surface mounted / chased electrical work, including wiring, cables, etc.</t>
  </si>
  <si>
    <t>Surface mounted distribution board, including all switch gear</t>
  </si>
  <si>
    <t>Built-in / chased distribution board, including all switch gear and wiring, not exceeding 0.5 square metre, from plastered brick walls, including closing hole solid with and including 1:3 cement plaster finished smooth and flush with adjacent plastered walls (paint elsewhere measured)</t>
  </si>
  <si>
    <t>Make safe, disconnect, dismantle and remove electrical switch gear from distribution boards</t>
  </si>
  <si>
    <t>One pole (1P), 26mm width breaker, isolator, etc.</t>
  </si>
  <si>
    <t>Two pole (2P), 2x26mm width breaker, isolator, etc.</t>
  </si>
  <si>
    <t>Triple pole (3) breaker, isolator, etc.</t>
  </si>
  <si>
    <t>Three pole (3P), 3x26mm width moulded case circuit breaker</t>
  </si>
  <si>
    <t>One pole (1P), 26mm width surge arrestor</t>
  </si>
  <si>
    <t>Two pole (2P), 2x26mm width surge arrestor</t>
  </si>
  <si>
    <t>Three pole (3P), 3x26mm width surge arrestor</t>
  </si>
  <si>
    <t>One pole (1P), 26mm width earth leakage</t>
  </si>
  <si>
    <t>Two pole (2P), 2x26mm width earth leakage</t>
  </si>
  <si>
    <t>Three pole (3P), 3x26mm width earth leakage</t>
  </si>
  <si>
    <t>NEW ELECTRICAL WORK AND REPAIR TO / UPGRADING OF EXISTING WORK</t>
  </si>
  <si>
    <t>LOW VOLTAGE DISTRIBUTION</t>
  </si>
  <si>
    <t>CABLE TRENCHES</t>
  </si>
  <si>
    <t>Fine red sand filling supplied by the contractor</t>
  </si>
  <si>
    <t>In trenches (bedding and blanket)</t>
  </si>
  <si>
    <t>SLEEVES</t>
  </si>
  <si>
    <t>Unplasticised polyvinyl chloride (UPVC) sleeve piping, including bending, threading, short lengths, draw boxes, couplings, bends, tees, saddles and the like</t>
  </si>
  <si>
    <t>32mm Diameter</t>
  </si>
  <si>
    <t>50mm Diameter</t>
  </si>
  <si>
    <t>50mm Diameter TELKOM ribbed sleeve</t>
  </si>
  <si>
    <t>75mm Diameter</t>
  </si>
  <si>
    <t>110mm Diameter</t>
  </si>
  <si>
    <t>High density polyethylene (HTwo (2)E) double walled corrugated flexible cable sleeves, complete with and including all couplings, fittings, bends, galvanised draw wire and accessories installed in cable trenches (trenches elsewhere measured)</t>
  </si>
  <si>
    <t>160mm Diameter</t>
  </si>
  <si>
    <t>CABLE TRAYS</t>
  </si>
  <si>
    <t>Galvanised wire mesh cable trays, including all splices, fixing screws, cutting and supports to steel and/or timber roof trusses</t>
  </si>
  <si>
    <t>50mm wide x 50mm deep</t>
  </si>
  <si>
    <t>100mm wide x 50mm deep</t>
  </si>
  <si>
    <t>150mm wide x 50mm deep</t>
  </si>
  <si>
    <t>200mm wide x 50mm deep</t>
  </si>
  <si>
    <t>300mm wide x 50mm deep</t>
  </si>
  <si>
    <t>100mm wide x 75mm deep</t>
  </si>
  <si>
    <t>150mm wide x 75mm deep</t>
  </si>
  <si>
    <t>200mm wide x 75mm deep</t>
  </si>
  <si>
    <t>300mm wide x 75mm deep</t>
  </si>
  <si>
    <t>50mm Wide x 50mm deep: 90-Degree horizontal bend</t>
  </si>
  <si>
    <t>100mm Wide x 50mm deep: 90-Degree horizontal bend</t>
  </si>
  <si>
    <t>150mm Wide x 50mm deep: 90-Degree horizontal bend</t>
  </si>
  <si>
    <t>200mm Wide x 50mm deep: 90-Degree horizontal bend</t>
  </si>
  <si>
    <t>300mm Wide x 50mm deep: 90-Degree horizontal bend</t>
  </si>
  <si>
    <t>100mm Wide x 75mm deep: 90-Degree horizontal bend</t>
  </si>
  <si>
    <t>150mm Wide x 75mm deep: 90-Degree horizontal bend</t>
  </si>
  <si>
    <t>200mm Wide x 75mm deep: 90-Degree horizontal bend</t>
  </si>
  <si>
    <t>300mm Wide x 75mm deep: 90-Degree horizontal bend</t>
  </si>
  <si>
    <t>50mm Wide x 50mm deep: 90-Degree T-piece</t>
  </si>
  <si>
    <t>100mm Wide x 50mm deep: 90-Degree T-piece</t>
  </si>
  <si>
    <t>150mm Wide x 50mm deep: 90-Degree T-piece</t>
  </si>
  <si>
    <t>200mm Wide x 50mm deep: 90-Degree T-piece</t>
  </si>
  <si>
    <t>300mm Wide x 50mm deep: 90-Degree T-piece</t>
  </si>
  <si>
    <t>100mm Wide x 75mm deep: 90-Degree T-piece</t>
  </si>
  <si>
    <t>150mm Wide x 75mm deep: 90-Degree T-piece</t>
  </si>
  <si>
    <t>200mm Wide x 75mm deep: 90-Degree T-piece</t>
  </si>
  <si>
    <t>300mm Wide x 75mm deep: 90-Degree T-piece</t>
  </si>
  <si>
    <t>50mm Wide x 50mm deep: 90-Degree internal/external bend</t>
  </si>
  <si>
    <t>100mm Wide x 50mm deep: 90-Degree internal/external bend</t>
  </si>
  <si>
    <t>150mm Wide x 50mm deep: 90-Degree internal/external bend</t>
  </si>
  <si>
    <t>200mm Wide x 50mm deep: 90-Degree internal/external bend</t>
  </si>
  <si>
    <t>300mm Wide x 50mm deep: 90-Degree internal/external bend</t>
  </si>
  <si>
    <t>100mm Wide x 75mm deep: 90-Degree internal/external bend</t>
  </si>
  <si>
    <t>150mm Wide x 75mm deep: 90-Degree internal/external bend</t>
  </si>
  <si>
    <t>200mm Wide x 75mm deep: 90-Degree internal/external bend</t>
  </si>
  <si>
    <t>300mm Wide x 75mm deep: 90-Degree internal/external bend</t>
  </si>
  <si>
    <t>50mm Wide x 50mm deep: 90-Degree 4-way cross over</t>
  </si>
  <si>
    <t>100mm Wide x 50mm deep: 90-Degree 4-way cross over</t>
  </si>
  <si>
    <t>150mm Wide x 50mm deep: 90-Degree 4-way cross over</t>
  </si>
  <si>
    <t>200mm Wide x 50mm deep: 90-Degree 4-way cross over</t>
  </si>
  <si>
    <t>300mm Wide x 50mm deep: 90-Degree 4-way cross over</t>
  </si>
  <si>
    <t>100mm Wide x 75mm deep: 90-Degree 4-way cross over</t>
  </si>
  <si>
    <t>150mm Wide x 75mm deep: 90-Degree 4-way cross over</t>
  </si>
  <si>
    <t>200mm Wide x 75mm deep: 90-Degree 4-way cross over</t>
  </si>
  <si>
    <t>300mm Wide x 75mm deep: 90-Degree 4-way cross over</t>
  </si>
  <si>
    <t>CHANNELS AND TRUNKING</t>
  </si>
  <si>
    <t>Channels and trunking area elsewhere measured in this list.</t>
  </si>
  <si>
    <t>CABLES</t>
  </si>
  <si>
    <t>Quantities for cables do not allow for snaking and additional length at connections. The tenderer must allow in the rates for snaking and additional length at connections.</t>
  </si>
  <si>
    <t>600/1000V PVC/PVC/SWA/PVC insulated stranded COPPER core cables</t>
  </si>
  <si>
    <t>1,5mm² x 2-Core</t>
  </si>
  <si>
    <t>2,5mm² x 2-Core</t>
  </si>
  <si>
    <t>4mm² x 2-Core</t>
  </si>
  <si>
    <t>6mm² x 2-Core</t>
  </si>
  <si>
    <t>10mm² x 2-Core</t>
  </si>
  <si>
    <t>16mm² x 2-Core</t>
  </si>
  <si>
    <t>25mm² x 2-Core</t>
  </si>
  <si>
    <t>1,5mm² x 3-Core</t>
  </si>
  <si>
    <t>2,5mm² x 3-Core</t>
  </si>
  <si>
    <t>4mm² x 3-Core</t>
  </si>
  <si>
    <t>6mm² x 3-Core</t>
  </si>
  <si>
    <t>10mm² x 3-Core</t>
  </si>
  <si>
    <t>16mm² x 3-Core</t>
  </si>
  <si>
    <t>25mm² x 3-Core</t>
  </si>
  <si>
    <t>1,5mm² x 4-Core</t>
  </si>
  <si>
    <t>2,5mm² x 4-Core</t>
  </si>
  <si>
    <t>4mm² x 4-Core</t>
  </si>
  <si>
    <t>6mm² x 4-Core</t>
  </si>
  <si>
    <t>10mm² x 4-Core</t>
  </si>
  <si>
    <t>16mm² x 4-Core</t>
  </si>
  <si>
    <t>25mm² x 4-Core</t>
  </si>
  <si>
    <t>600/1000V PVC/PVC/SWA/PVC cable joints (glands and shrouds), complete with and including neoprene shrouds, glands, etc.</t>
  </si>
  <si>
    <t>600/1000V PVC/PVC/SWA/PVC cable terminations, complete with and including cable crimping lugs, core insulation, cable glands and plates, etc.</t>
  </si>
  <si>
    <t>EARTH WIRES</t>
  </si>
  <si>
    <t>Quantities for earth wires do not allow for snaking and additional length at connections. The tenderer must allow in the rates for snaking and additional length at connections.</t>
  </si>
  <si>
    <t>Stranded bare copper earth wires</t>
  </si>
  <si>
    <t>1mm² Earth wire</t>
  </si>
  <si>
    <t>2,5mm² Earth wire</t>
  </si>
  <si>
    <t>4mm² Earth wire</t>
  </si>
  <si>
    <t>6mm² Earth wire</t>
  </si>
  <si>
    <t>10mm² Earth wire</t>
  </si>
  <si>
    <t>16mm² Earth wire</t>
  </si>
  <si>
    <t>150mm Wide yellow and red plastic danger warning tape, with wording on tape indicating electrical cable below</t>
  </si>
  <si>
    <t xml:space="preserve">- - - - - - - - - - - - - - - - - - </t>
  </si>
  <si>
    <t>LOW TENSION DISTRIBUTION</t>
  </si>
  <si>
    <t>DISTRIBUTION BOARDS</t>
  </si>
  <si>
    <t>Work to existing distribution boards</t>
  </si>
  <si>
    <t>1879</t>
  </si>
  <si>
    <t>Supply and install new legend</t>
  </si>
  <si>
    <t>1880</t>
  </si>
  <si>
    <t>Supply and install new distribution board lock</t>
  </si>
  <si>
    <t>Distribution boards</t>
  </si>
  <si>
    <t>Distribution boards are purpose made per project and will be specified for pricing in the relevant work package.</t>
  </si>
  <si>
    <t>CIRCUIT BREAKERS</t>
  </si>
  <si>
    <t>"CBi electric", "Schneider Electric", "ABB", "Hager" or similar approved MINIATURE circuit breakers type "C2" (white toggle) with breaking capacity of 6kA</t>
  </si>
  <si>
    <t>10A One pole (1P), 13mm width</t>
  </si>
  <si>
    <t>15A One pole (1P), 13mm width</t>
  </si>
  <si>
    <t>20A One pole (1P), 13mm width</t>
  </si>
  <si>
    <t>25A One pole (1P), 13mm width</t>
  </si>
  <si>
    <t>10A One pole and neutral (1P + N), 2x13mm width</t>
  </si>
  <si>
    <t>15A One pole and neutral (1P + N), 2x13mm width</t>
  </si>
  <si>
    <t>20A One pole and neutral (1P + N), 2x13mm width</t>
  </si>
  <si>
    <t>25A One pole and neutral (1P + N), 2x13mm width</t>
  </si>
  <si>
    <t>10A Two pole (2P), 2x13mm width</t>
  </si>
  <si>
    <t>15A Two pole (2P), 2x13mm width</t>
  </si>
  <si>
    <t>20A Two pole (2P), 2x13mm width</t>
  </si>
  <si>
    <t>25A Two pole (2P), 2x13mm width</t>
  </si>
  <si>
    <t>10A Three pole (3P), 3x13mm width</t>
  </si>
  <si>
    <t>15A Three pole (3P), 3x13mm width</t>
  </si>
  <si>
    <t>20A Three pole (3P), 3x13mm width</t>
  </si>
  <si>
    <t>25A Three pole (3P), 3x13mm width</t>
  </si>
  <si>
    <t>10A Three pole and neutral (3P + N), 4x13mm width</t>
  </si>
  <si>
    <t>15A Three pole and neutral (3P + N), 4x13mm width</t>
  </si>
  <si>
    <t>20A Three pole and neutral (3P + N), 4x13mm width</t>
  </si>
  <si>
    <t>25A Three pole and neutral (3P + N), 4x13mm width</t>
  </si>
  <si>
    <t>10A One pole (1P), 26mm width</t>
  </si>
  <si>
    <t>15A One pole (1P), 26mm width</t>
  </si>
  <si>
    <t>20A One pole (1P), 26mm width</t>
  </si>
  <si>
    <t>25A One pole (1P), 26mm width</t>
  </si>
  <si>
    <t>30A One pole (1P), 26mm width</t>
  </si>
  <si>
    <t>35A One pole (1P), 26mm width</t>
  </si>
  <si>
    <t>40A One pole (1P), 26mm width</t>
  </si>
  <si>
    <t>45A One pole (1P), 26mm width</t>
  </si>
  <si>
    <t>50A One pole (1P), 26mm width</t>
  </si>
  <si>
    <t>63A One pole (1P), 26mm width</t>
  </si>
  <si>
    <t>70A One pole (1P), 26mm width</t>
  </si>
  <si>
    <t>80A One pole (1P), 26mm width</t>
  </si>
  <si>
    <t>90A One pole (1P), 26mm width</t>
  </si>
  <si>
    <t>100A One pole (1P), 26mm width</t>
  </si>
  <si>
    <t>125A One pole (1P), 26mm width</t>
  </si>
  <si>
    <t>10A One pole and neutral (1P + N), 26mm width</t>
  </si>
  <si>
    <t>15A One pole and neutral (1P + N), 26mm width</t>
  </si>
  <si>
    <t>20A One pole and neutral (1P + N), 26mm width</t>
  </si>
  <si>
    <t>25A One pole and neutral (1P + N), 26mm width</t>
  </si>
  <si>
    <t>30A One pole and neutral (1P + N), 26mm width</t>
  </si>
  <si>
    <t>35A One pole and neutral (1P + N), 26mm width</t>
  </si>
  <si>
    <t>40A One pole and neutral (1P + N), 26mm width</t>
  </si>
  <si>
    <t>45A One pole and neutral (1P + N), 26mm width</t>
  </si>
  <si>
    <t>50A One pole and neutral (1P + N), 26mm width</t>
  </si>
  <si>
    <t>63A One pole and neutral (1P + N), 26mm width</t>
  </si>
  <si>
    <t>70A One pole and neutral (1P + N), 26mm width</t>
  </si>
  <si>
    <t>80A One pole and neutral (1P + N), 26mm width</t>
  </si>
  <si>
    <t>90A One pole and neutral (1P + N), 26mm width</t>
  </si>
  <si>
    <t>100A One pole and neutral (1P + N), 26mm width</t>
  </si>
  <si>
    <t>125A One pole and neutral (1P + N), 26mm width</t>
  </si>
  <si>
    <t>10A Two pole (2P), 2x26mm width</t>
  </si>
  <si>
    <t>15A Two pole (2P), 2x26mm width</t>
  </si>
  <si>
    <t>20A Two pole (2P), 2x26mm width</t>
  </si>
  <si>
    <t>25A Two pole (2P), 2x26mm width</t>
  </si>
  <si>
    <t>30A Two pole (2P), 2x26mm width</t>
  </si>
  <si>
    <t>35A Two pole (2P), 2x26mm width</t>
  </si>
  <si>
    <t>40A Two pole (2P), 2x26mm width</t>
  </si>
  <si>
    <t>45A Two pole (2P), 2x26mm width</t>
  </si>
  <si>
    <t>50A Two pole (2P), 2x26mm width</t>
  </si>
  <si>
    <t>63A Two pole (2P), 2x26mm width</t>
  </si>
  <si>
    <t>70A Two pole (2P), 2x26mm width</t>
  </si>
  <si>
    <t>80A Two pole (2P), 2x26mm width</t>
  </si>
  <si>
    <t>90A Two pole (2P), 2x26mm width</t>
  </si>
  <si>
    <t>100A Two pole (2P), 2x26mm width</t>
  </si>
  <si>
    <t>125A Two pole (2P), 2x26mm width</t>
  </si>
  <si>
    <t>10A Three pole (3P), 3x26mm width</t>
  </si>
  <si>
    <t>15A Three pole (3P), 3x26mm width</t>
  </si>
  <si>
    <t>20A Three pole (3P), 3x26mm width</t>
  </si>
  <si>
    <t>25A Three pole (3P), 3x26mm width</t>
  </si>
  <si>
    <t>30A Three pole (3P), 3x26mm width</t>
  </si>
  <si>
    <t>35A Three pole (3P), 3x26mm width</t>
  </si>
  <si>
    <t>40A Three pole (3P), 3x26mm width</t>
  </si>
  <si>
    <t>45A Three pole (3P), 3x26mm width</t>
  </si>
  <si>
    <t>50A Three pole (3P), 3x26mm width</t>
  </si>
  <si>
    <t>63A Three pole (3P), 3x26mm width</t>
  </si>
  <si>
    <t>70A Three pole (3P), 3x26mm width</t>
  </si>
  <si>
    <t>80A Three pole (3P), 3x26mm width</t>
  </si>
  <si>
    <t>90A Three pole (3P), 3x26mm width</t>
  </si>
  <si>
    <t>100A Three pole (3P), 3x26mm width</t>
  </si>
  <si>
    <t>125A Three pole (3P), 3x26mm width</t>
  </si>
  <si>
    <t>70A Three pole and neutral (3P + N), 4x26mm width</t>
  </si>
  <si>
    <t>80A Three pole and neutral (3P + N), 4x26mm width</t>
  </si>
  <si>
    <t>90A Three pole and neutral (3P + N), 4x26mm width</t>
  </si>
  <si>
    <t>100A Three pole and neutral (3P + N), 4x26mm width</t>
  </si>
  <si>
    <t>"CBi electric", "Schneider Electric", "ABB", "Hager" or similar approved MINIATURE circuit breakers type "C1" (orange toggle) with breaking capacity of 6kA</t>
  </si>
  <si>
    <t>MOULDED CASE CIRCUIT BREAKERS</t>
  </si>
  <si>
    <t>"CBi electric", "Schneider Electric", "ABB", "Hager" or similar approved HYDRAULIC MAGNETIC MOULDED CASE circuit breakers</t>
  </si>
  <si>
    <t>800A Two pole (2P), with interrupting capacity of 20kA</t>
  </si>
  <si>
    <t>1200A Two pole (2P), with interrupting capacity of 20kA</t>
  </si>
  <si>
    <t>600A Three pole (3P), with interrupting capacity of 20kA</t>
  </si>
  <si>
    <t>1200A Three pole (3P), with interrupting capacity of 20kA</t>
  </si>
  <si>
    <t>1500A Three pole (3P), with interrupting capacity of 20kA</t>
  </si>
  <si>
    <t>1200A Two pole (2P), with interrupting capacity of 40kA</t>
  </si>
  <si>
    <t>600A Three pole (3P), with interrupting capacity of 40kA</t>
  </si>
  <si>
    <t>1200A Three pole (3P), with interrupting capacity of 40kA</t>
  </si>
  <si>
    <t>EARTH LEAKAGES</t>
  </si>
  <si>
    <t>"CBi electric", "Schneider Electric", "ABB", "Hager" or similar approved EARTH LEAKAGE circuit breakers type C2 with breaking capacity of 6kA and overload protection</t>
  </si>
  <si>
    <t>10A One pole and neutral (1P + N), 36mm width</t>
  </si>
  <si>
    <t>15A One pole and neutral (1P + N), 36mm width</t>
  </si>
  <si>
    <t>20A One pole and neutral (1P + N), 36mm width</t>
  </si>
  <si>
    <t>40A One pole and neutral (1P + N), 36mm width</t>
  </si>
  <si>
    <t>50A One pole and neutral (1P + N), 36mm width</t>
  </si>
  <si>
    <t>63A One pole and neutral (1P + N), 36mm width</t>
  </si>
  <si>
    <t>100A One pole and neutral (1P + N), 65mm width</t>
  </si>
  <si>
    <t>15A One pole and neutral (3P + N), 117mm width</t>
  </si>
  <si>
    <t>20A One pole and neutral (3P + N), 117mm width</t>
  </si>
  <si>
    <t>30A One pole and neutral (3P + N), 117mm width</t>
  </si>
  <si>
    <t>40A One pole and neutral (3P + N), 117mm width</t>
  </si>
  <si>
    <t>50A One pole and neutral (3P + N), 117mm width</t>
  </si>
  <si>
    <t>60A One pole and neutral (3P + N), 117mm width</t>
  </si>
  <si>
    <t>70A One pole and neutral (3P + N), 117mm width</t>
  </si>
  <si>
    <t>80A One pole and neutral (3P + N), 117mm width</t>
  </si>
  <si>
    <t>SURGE PROTECTORS</t>
  </si>
  <si>
    <t>"CBi electric", "Schneider Electric", "ABB", "Hager" or similar approved SURGE PROTECTORS</t>
  </si>
  <si>
    <t>10kA One pole (1P), 13mm width</t>
  </si>
  <si>
    <t>10kA One pole and neutral (1P + N), 2x13mm width</t>
  </si>
  <si>
    <t>10kA Three pole (3P), 3x13mm width</t>
  </si>
  <si>
    <t>10kA Three pole and neutral (3P + N), 4x13mm width</t>
  </si>
  <si>
    <t>40kA One pole (1P), 13mm width</t>
  </si>
  <si>
    <t>40kA One pole and neutral (1P + N), 2x13mm width</t>
  </si>
  <si>
    <t>40kA Three pole (3P), 3x13mm width</t>
  </si>
  <si>
    <t>40kA Three pole and neutral (3P + N), 4x13mm width</t>
  </si>
  <si>
    <t>DISTRIBUTION BOARD ACCESSORIES AND SUNDRIES</t>
  </si>
  <si>
    <t>"CBi electric", "Schneider Electric", "ABB", "Hager" or similar approved accessories</t>
  </si>
  <si>
    <t>Busbar (uninsulated), single phase</t>
  </si>
  <si>
    <t>Busbar (insulated), 3-phase</t>
  </si>
  <si>
    <t>Busbar link</t>
  </si>
  <si>
    <t>Busbar extended lug therminal</t>
  </si>
  <si>
    <t>Neutral bar</t>
  </si>
  <si>
    <t>Escutcheon blank</t>
  </si>
  <si>
    <t>Safety blank</t>
  </si>
  <si>
    <t>Adaptor plate</t>
  </si>
  <si>
    <t>Rail to rail plate</t>
  </si>
  <si>
    <t>Mini rail, 1248mm long, 96 ways x 13mm</t>
  </si>
  <si>
    <t>Mini rail, 1248mm long, 48 ways x 26mm</t>
  </si>
  <si>
    <t>LABELLING</t>
  </si>
  <si>
    <t>Labelling of distribution board</t>
  </si>
  <si>
    <t>CONTAINMENT</t>
  </si>
  <si>
    <t>RIGID CONDUITS</t>
  </si>
  <si>
    <t>PVC conduits, including bending, threading, jointing, short lengths, draw boxes, couplings, bends, tees, saddles and the like</t>
  </si>
  <si>
    <t>20mm Conduit</t>
  </si>
  <si>
    <t>25mm Conduit</t>
  </si>
  <si>
    <t>32mm Conduit</t>
  </si>
  <si>
    <t>40mm Conduit</t>
  </si>
  <si>
    <t>50mm Conduit</t>
  </si>
  <si>
    <t>Galvanised steel conduits, including bending, threading, jointing, short lengths, draw boxes, couplings, bends, tees, saddles and the like</t>
  </si>
  <si>
    <t>1630</t>
  </si>
  <si>
    <t>1631</t>
  </si>
  <si>
    <t>1632</t>
  </si>
  <si>
    <t>1633</t>
  </si>
  <si>
    <t>OUTLET BOXES, COVER PLATES, ETC.</t>
  </si>
  <si>
    <t>Draw boxes are included with conduits and not separately measured.</t>
  </si>
  <si>
    <t>PVC switch, socket and other boxes</t>
  </si>
  <si>
    <t>Wall box, 100 x 50 x 50mm deep</t>
  </si>
  <si>
    <t>Wall box, 100 x 100 x 50mm deep</t>
  </si>
  <si>
    <t>Closed back surface mounted extension box, 100 x 50 x 50mm deep</t>
  </si>
  <si>
    <t>Closed back surface mounted extension box, 100 x 100 x 50mm deep</t>
  </si>
  <si>
    <t>Open back surface mounted extension box, 100 x 50 x 50mm deep</t>
  </si>
  <si>
    <t>Open back surface mounted extension box, 100 x 100 x 50mm deep</t>
  </si>
  <si>
    <t>Surface mounted isolator box, 150 x 110 x 50mm deep</t>
  </si>
  <si>
    <t>Fibreglass switch, socket and other boxes</t>
  </si>
  <si>
    <t>Surface mounted weatherproof box, 102 x 154mm</t>
  </si>
  <si>
    <t>Surface mounted weatherproof box, 145 x 153mm</t>
  </si>
  <si>
    <t>Galvanised steel switch, socket and other boxes</t>
  </si>
  <si>
    <t>1635</t>
  </si>
  <si>
    <t>1636</t>
  </si>
  <si>
    <t>White epoxy coated steel switch, socket and other boxes</t>
  </si>
  <si>
    <t>PVC cover plates</t>
  </si>
  <si>
    <t>Blank cover plate, 50mm wide x 100mm high</t>
  </si>
  <si>
    <t>Blank cover plate, 100 x 100mm</t>
  </si>
  <si>
    <t>White epoxy coated steel cover plates</t>
  </si>
  <si>
    <t>1-Lever / 2-Lever / 3-Lever / 4-lever switch cover plate, 50mm wide x 100mm high (only measured where cover plate to existing switch is damaged or missing)</t>
  </si>
  <si>
    <t>1-Lever / 2-Lever / 3-Lever / 4-lever switch cover plate, 100 x 100mm (only measured where cover plate to existing switch is damaged or missing)</t>
  </si>
  <si>
    <t>1-Lever / 2-Lever horizontal switch cover plate, 100mm wide x 50mm high (only measured where cover plate to existing switch is damaged or missing)</t>
  </si>
  <si>
    <t>Single socket cover plate, 100 x 100mm (only measured where cover plate to existing switch is damaged or missing)</t>
  </si>
  <si>
    <t>Double socket cover plate, 100 x 100mm (only measured where cover plate to existing switch is damaged or missing)</t>
  </si>
  <si>
    <t>Combo socket cover plate, 100 x 100mm (1x 3-point socket and 2x 2-point sockets) (only measured where cover plate to existing switch is damaged or missing)</t>
  </si>
  <si>
    <t>Isolator cover plate, 50mm wide x 100mm high (only measured where cover plate to existing switch is damaged or missing)</t>
  </si>
  <si>
    <t>Isolator cover plate, 100 x 100mm (only measured where cover plate to existing switch is damaged or missing)</t>
  </si>
  <si>
    <t>Switch socket cover plate, 50mm wide x 100mm high (RED) (only measured where cover plate to existing switch is damaged or missing)</t>
  </si>
  <si>
    <t>Switch socket cover plate, 100 x 100mm (RED) (only measured where cover plate to existing switch is damaged or missing)</t>
  </si>
  <si>
    <t>FLEXIBLE CONDUITS</t>
  </si>
  <si>
    <t>PVC flexible conduits, including connectors/adaptors</t>
  </si>
  <si>
    <t>20mm Flexible conduit, not exceeding 1 meter long</t>
  </si>
  <si>
    <t>25mm Flexible conduit, not exceeding 1 meter long</t>
  </si>
  <si>
    <t>Galvanised steel flexible conduits, including connectors/adaptors</t>
  </si>
  <si>
    <t>WIRING CHANNELS AND TRUNKING</t>
  </si>
  <si>
    <t>PVC trunking and accessories, including all cover plates, splices, fixing screws and cutting</t>
  </si>
  <si>
    <t xml:space="preserve">16 x 16mm </t>
  </si>
  <si>
    <t xml:space="preserve">25 x 16mm </t>
  </si>
  <si>
    <t xml:space="preserve">40 x 16mm </t>
  </si>
  <si>
    <t xml:space="preserve">25 x 25mm </t>
  </si>
  <si>
    <t xml:space="preserve">40 x 25mm </t>
  </si>
  <si>
    <t xml:space="preserve">40 x 40mm </t>
  </si>
  <si>
    <t xml:space="preserve">100 x 40mm </t>
  </si>
  <si>
    <t xml:space="preserve">50 x 50mm </t>
  </si>
  <si>
    <t xml:space="preserve">75 x 50mm </t>
  </si>
  <si>
    <t xml:space="preserve">100 x 50mm </t>
  </si>
  <si>
    <t xml:space="preserve">75 x 75mm </t>
  </si>
  <si>
    <t xml:space="preserve">100 x 100mm </t>
  </si>
  <si>
    <t xml:space="preserve">End cap for 16 x 16mm </t>
  </si>
  <si>
    <t>End cap for 25 x 16mm</t>
  </si>
  <si>
    <t>End cap for 40 x 16mm</t>
  </si>
  <si>
    <t>End cap for 25 x 25mm</t>
  </si>
  <si>
    <t>End cap for 40 x 25mm</t>
  </si>
  <si>
    <t>End cap for 40 x 40mm</t>
  </si>
  <si>
    <t>End cap for 100 x 40mm</t>
  </si>
  <si>
    <t>End cap for 50 x 50mm</t>
  </si>
  <si>
    <t>End cap for 75 x 50mm</t>
  </si>
  <si>
    <t>End cap for 100 x 50mm</t>
  </si>
  <si>
    <t>End cap for 75 x 75mm</t>
  </si>
  <si>
    <t>End cap for 100 x 100mm</t>
  </si>
  <si>
    <t xml:space="preserve">External bend for 16 x 16mm </t>
  </si>
  <si>
    <t>External bend for 25 x 16mm</t>
  </si>
  <si>
    <t>External bend for 40 x 16mm</t>
  </si>
  <si>
    <t>External bend for 25 x 25mm</t>
  </si>
  <si>
    <t>External bend for 40 x 25mm</t>
  </si>
  <si>
    <t>External bend for 40 x 40mm</t>
  </si>
  <si>
    <t>External bend for 100 x 40mm</t>
  </si>
  <si>
    <t>External bend for 50 x 50mm</t>
  </si>
  <si>
    <t>External bend for 75 x 50mm</t>
  </si>
  <si>
    <t>External bend for 100 x 50mm</t>
  </si>
  <si>
    <t>External bend for 75 x 75mm</t>
  </si>
  <si>
    <t>External bend for 100 x 100mm</t>
  </si>
  <si>
    <t xml:space="preserve">Internal bend for 16 x 16mm </t>
  </si>
  <si>
    <t>Internal bend for 25 x 16mm</t>
  </si>
  <si>
    <t>Internal bend for 40 x 16mm</t>
  </si>
  <si>
    <t>Internal bend for 25 x 25mm</t>
  </si>
  <si>
    <t>Internal bend for 40 x 25mm</t>
  </si>
  <si>
    <t>Internal bend for 40 x 40mm</t>
  </si>
  <si>
    <t>Internal bend for 100 x 40mm</t>
  </si>
  <si>
    <t>Internal bend for 50 x 50mm</t>
  </si>
  <si>
    <t>Internal bend for 75 x 50mm</t>
  </si>
  <si>
    <t>Internal bend for 100 x 50mm</t>
  </si>
  <si>
    <t>Internal bend for 75 x 75mm</t>
  </si>
  <si>
    <t>Internal bend for 100 x 100mm</t>
  </si>
  <si>
    <t xml:space="preserve">Flat bend for 16 x 16mm </t>
  </si>
  <si>
    <t>Flat bend for 25 x 16mm</t>
  </si>
  <si>
    <t>Flat bend for 40 x 16mm</t>
  </si>
  <si>
    <t>Flat bend for 25 x 25mm</t>
  </si>
  <si>
    <t>Flat bend for 40 x 25mm</t>
  </si>
  <si>
    <t>Flat bend for 40 x 40mm</t>
  </si>
  <si>
    <t>Flat bend for 100 x 40mm</t>
  </si>
  <si>
    <t>Flat bend for 50 x 50mm</t>
  </si>
  <si>
    <t>Flat bend for 75 x 50mm</t>
  </si>
  <si>
    <t>Flat bend for 100 x 50mm</t>
  </si>
  <si>
    <t>Flat bend for 75 x 75mm</t>
  </si>
  <si>
    <t>Flat bend for 100 x 100mm</t>
  </si>
  <si>
    <t xml:space="preserve">Flat tee for 16 x 16mm </t>
  </si>
  <si>
    <t>Flat tee for 25 x 16mm</t>
  </si>
  <si>
    <t>Flat tee for 40 x 16mm</t>
  </si>
  <si>
    <t>Flat tee for 25 x 25mm</t>
  </si>
  <si>
    <t>Flat tee for 40 x 25mm</t>
  </si>
  <si>
    <t>Flat tee for 40 x 40mm</t>
  </si>
  <si>
    <t>Flat tee for 100 x 40mm</t>
  </si>
  <si>
    <t>Flat tee for 50 x 50mm</t>
  </si>
  <si>
    <t>Flat tee for 75 x 50mm</t>
  </si>
  <si>
    <t>Flat tee for 100 x 50mm</t>
  </si>
  <si>
    <t>Flat tee for 75 x 75mm</t>
  </si>
  <si>
    <t>Flat tee for 100 x 100mm</t>
  </si>
  <si>
    <t>Rolled formed galvanised wiring channels and accessories, including all cover plates, splices, fixing screws and cutting</t>
  </si>
  <si>
    <t>41.3 x 41.3 x 2.5mm Thick (P1000)</t>
  </si>
  <si>
    <t>41.3 x 41.3 x 1mm Thick (P2000)</t>
  </si>
  <si>
    <t>41.3 x 41.3 x 2.5mm Thick (P2000)</t>
  </si>
  <si>
    <t>41.3 x 20.6 x 2.5mm Thick (P4000)</t>
  </si>
  <si>
    <t>External bend for 41.3 x 41.3mm (P1000/P2000)</t>
  </si>
  <si>
    <t>External bend for 41.3 x 20.6mm (P4000)</t>
  </si>
  <si>
    <t>Internal bend for 41.3 x 41.3mm (P1000/P2000)</t>
  </si>
  <si>
    <t>Internal bend for 41.3 x 20.6mm (P4000)</t>
  </si>
  <si>
    <t>Flat bend for 41.3 x 41.3mm (P1000/P2000)</t>
  </si>
  <si>
    <t>Flat bend for 41.3 x 20.6mm (P4000)</t>
  </si>
  <si>
    <t>Flat tee for 41.3 x 41.3mm (P1000/P2000)</t>
  </si>
  <si>
    <t>Flat tee for 41.3 x 20.6mm (P4000)</t>
  </si>
  <si>
    <t>Fourway for 41.3 x 41.3mm (P1000/P2000)</t>
  </si>
  <si>
    <t>Fourway for 41.3 x 20.6mm (P4000)</t>
  </si>
  <si>
    <t>Hanger for 41.3 x 41.3mm (P1000/P2000)</t>
  </si>
  <si>
    <t>Hanger for 41.3 x 20.6mm (P4000)</t>
  </si>
  <si>
    <t>Galvanised sheet metal trunking and accessories, including all cover plates, splices, fixing screws and cutting</t>
  </si>
  <si>
    <t xml:space="preserve"> 50.8 x 50.8 x 3mm Thick (P2200)</t>
  </si>
  <si>
    <t>76.2 x 76.2 x 3mm Thick (P8000)</t>
  </si>
  <si>
    <t>76.2 x 50.8 x 3mm Thick (P8200)</t>
  </si>
  <si>
    <t>76.2 x 63.5 x 3mm Thick (P8300)</t>
  </si>
  <si>
    <t>127 x 76 x 3mm Thick (P9000)</t>
  </si>
  <si>
    <t>End cap for 50.8 x 50.8mm (P2200)</t>
  </si>
  <si>
    <t>End cap for 76.2 x 76.2mm (P8000)</t>
  </si>
  <si>
    <t>End cap for 76.2 x 50.8mm (P8200)</t>
  </si>
  <si>
    <t>End cap for 76.2 x 63.5mm (P8300)</t>
  </si>
  <si>
    <t>End cap for 127 x 76mm (P9000)</t>
  </si>
  <si>
    <t>External bend for 50.8 x 50.8mm (P2200)</t>
  </si>
  <si>
    <t>External bend for 76.2 x 76.2mm (P8000)</t>
  </si>
  <si>
    <t>External bend for 76.2 x 50.8mm (P8200)</t>
  </si>
  <si>
    <t>External bend for 76.2 x 63.5mm (P8300)</t>
  </si>
  <si>
    <t>External bend for 127 x 76mm (P9000)</t>
  </si>
  <si>
    <t>Internal bend for 50.8 x 50.8mm (P2200)</t>
  </si>
  <si>
    <t>Internal bend for 76.2 x 76.2mm (P8000)</t>
  </si>
  <si>
    <t>Internal bend for 76.2 x 50.8mm (P8200)</t>
  </si>
  <si>
    <t>Internal bend for 76.2 x 63.5mm (P8300)</t>
  </si>
  <si>
    <t>Internal bend for 127 x 76mm (P9000)</t>
  </si>
  <si>
    <t>Flat bend for 50.8 x 50.8mm (P2200)</t>
  </si>
  <si>
    <t>Flat bend for 76.2 x 76.2mm (P8000)</t>
  </si>
  <si>
    <t>Flat bend for 76.2 x 50.8mm (P8200)</t>
  </si>
  <si>
    <t>Flat bend for 76.2 x 63.5mm (P8300)</t>
  </si>
  <si>
    <t>Flat bend for 127 x 76mm (P9000)</t>
  </si>
  <si>
    <t>Flat tee for 50.8 x 50.8mm (P2200)</t>
  </si>
  <si>
    <t>Flat tee for 76.2 x 76.2mm (P8000)</t>
  </si>
  <si>
    <t>Flat tee for 76.2 x 50.8mm (P8200)</t>
  </si>
  <si>
    <t>Flat tee for 76.2 x 63.5mm (P8300)</t>
  </si>
  <si>
    <t>Flat tee for 127 x 76mm (P9000)</t>
  </si>
  <si>
    <t>Fourway for 50.8 x 50.8mm (P2200)</t>
  </si>
  <si>
    <t>Fourway for 76.2 x 76.2mm (P8000)</t>
  </si>
  <si>
    <t>Fourway for 76.2 x 50.8mm (P8200)</t>
  </si>
  <si>
    <t>Fourway for 76.2 x 63.5mm (P8300)</t>
  </si>
  <si>
    <t>Fourway for 127 x 76mm (P9000)</t>
  </si>
  <si>
    <t>Hanger for 50.8 x 50.8mm (P2200)</t>
  </si>
  <si>
    <t>Hanger for 76.2 x 76.2mm (P8000)</t>
  </si>
  <si>
    <t>Hanger for 76.2 x 50.8mm (P8200)</t>
  </si>
  <si>
    <t>Hanger for 76.2 x 63.5mm (P8300)</t>
  </si>
  <si>
    <t>POWER SKIRTINGS</t>
  </si>
  <si>
    <t>Epoxy coated steel power skirtings and accessories, including all splices, cover plates, fixing screw, cutting, etc.</t>
  </si>
  <si>
    <t>Single compartment power skirting, 55mm wide x 90mm high</t>
  </si>
  <si>
    <t>Two compartment power skirting, 55mm wide x 165mm high</t>
  </si>
  <si>
    <t>Three compartment power skirting, 55mm wide x 244mm high</t>
  </si>
  <si>
    <t>End cap for single compartment power skirting</t>
  </si>
  <si>
    <t>End cap for two compartment power skirting</t>
  </si>
  <si>
    <t>End cap for three compartment power skirting</t>
  </si>
  <si>
    <t>Internal/external bend for single compartment power skirting</t>
  </si>
  <si>
    <t>Internal/external bend for two compartment power skirting</t>
  </si>
  <si>
    <t>Internal/external bend for three compartment power skirting</t>
  </si>
  <si>
    <t>Flat bend for single compartment power skirting</t>
  </si>
  <si>
    <t>Flat bend for two compartment power skirting</t>
  </si>
  <si>
    <t>Flat bend for three compartment power skirting</t>
  </si>
  <si>
    <t>Flat tee for single compartment power skirting</t>
  </si>
  <si>
    <t>Flat tee for two compartment power skirting</t>
  </si>
  <si>
    <t>Flat tee for three compartment power skirting</t>
  </si>
  <si>
    <t>WIRING</t>
  </si>
  <si>
    <t>CONDUCTORS</t>
  </si>
  <si>
    <t>600/1000 Volt PVC insulated stranded copper conductors drawn into conduit, trunking or power skirting</t>
  </si>
  <si>
    <t>1.5mm² Conductors (Red/Black)</t>
  </si>
  <si>
    <t>1.5mm² Conductors (Earth : Green/Yellow)</t>
  </si>
  <si>
    <t>2.5mm² Conductors (Red/black)</t>
  </si>
  <si>
    <t>2.5mm² Conductors (Earth : Green/Yellow)</t>
  </si>
  <si>
    <t>4mm² Conductors (Red/Black)</t>
  </si>
  <si>
    <t>4mm² Conductors (Earth : Green/Yellow)</t>
  </si>
  <si>
    <t>6mm² Conductors (Red/Black)</t>
  </si>
  <si>
    <t>6mm² Conductors (Earth : Green/Yellow)</t>
  </si>
  <si>
    <t>DRAW WIRES</t>
  </si>
  <si>
    <t>1,6mm Diamater galvanised steel draw-wires drawn into conduit</t>
  </si>
  <si>
    <t>LIGHT SWITCHES, BELL SWITCHES, SWITCHED SOCKETS AND ISOLATING SWITCHES</t>
  </si>
  <si>
    <t>All light switches, bell switches, switched sockets and isolators must be "Crabtree", "CBi" or similar approved.</t>
  </si>
  <si>
    <t>LIGHT SWITCH UNITS, BELL SWITCH UNITS, ETC.</t>
  </si>
  <si>
    <t>50mm Wide x 100mm high vertical steel type flush mounted light switch units, bell switch units, etc., comprising of and including switches on yokes, WHITE (unless otherwise indicated) cover plates and tamper proof fixing screws, mounted in boxes (boxes elsewhere measured)</t>
  </si>
  <si>
    <t>1921</t>
  </si>
  <si>
    <t>6A Surface mounted push button bell</t>
  </si>
  <si>
    <t>1922</t>
  </si>
  <si>
    <t>6A Flush mounted 1-lever one-way bell press switch unit</t>
  </si>
  <si>
    <t>16A Flush mounted 1-lever one-way light switch unit</t>
  </si>
  <si>
    <t>1923</t>
  </si>
  <si>
    <t>16A Flush mounted 2-lever one-way light switch unit</t>
  </si>
  <si>
    <t>1924</t>
  </si>
  <si>
    <t>16A Flush mounted 3-lever one-way light switch unit</t>
  </si>
  <si>
    <t>1925</t>
  </si>
  <si>
    <t>16A Flush mounted 4-lever one-way light switch unit</t>
  </si>
  <si>
    <t>16A Flush mounted 1-lever two-way light switch unit</t>
  </si>
  <si>
    <t>16A Flush mounted 2-lever two-way light switch unit</t>
  </si>
  <si>
    <t>16A Flush mounted 3-lever two-way light switch unit</t>
  </si>
  <si>
    <t>16A Flush mounted 4-lever two-way light switch unit</t>
  </si>
  <si>
    <t>16A Flush mounted 1-lever one-way rotary dimmer light switch unit</t>
  </si>
  <si>
    <t>16A Flush mounted 2-lever one-way rotary dimmer light switch unit</t>
  </si>
  <si>
    <t>16A Flush mounted 3-lever one-way rotary dimmer light switch unit</t>
  </si>
  <si>
    <t>16A Flush mounted 1-lever one-way LED dimmer light switch unit</t>
  </si>
  <si>
    <t>16A Flush mounted 2-lever one-way LED dimmer light switch unit</t>
  </si>
  <si>
    <t>16A Flush mounted 3-lever one-way LED dimmer light switch unit</t>
  </si>
  <si>
    <t>100mm Wide x 50mm high vertical steel type flush mounted light switch units, bell switch units, etc., comprising of and including switches on yokes, WHITE (unless otherwise indicated) cover plates and tamper proof fixing screws, mounted in boxes (boxes elsewhere measured)</t>
  </si>
  <si>
    <t>100 x 100mm Steel type flush mounted light switch units, bell switch units, etc., comprising of and including switches on yokes, WHITE (unless otherwise indicated) cover plates and tamper proof fixing screws, mounted in boxes (boxes elsewhere measured)</t>
  </si>
  <si>
    <t>75 x 75mm Steel type surface mounted light switch units, bell switch units, etc., comprising of and including switches on yokes, WHITE (unless otherwise indicated) cover plates and tamper proof fixing screws, mounted in boxes (boxes elsewhere measured)</t>
  </si>
  <si>
    <t>16A Surface mounted INDUSTRIAL 1-lever one-way light switch unit</t>
  </si>
  <si>
    <t>16A Surface mounted INDUSTRIAL 1-lever one-way light switch unit (ORANGE coverplate)</t>
  </si>
  <si>
    <t>16A Surface mounted INDUSTRIAL 2-lever one-way light switch unit</t>
  </si>
  <si>
    <t>16A Surface mounted INDUSTRIAL 3-lever one-way light switch unit</t>
  </si>
  <si>
    <t>16A Surface mounted INDUSTRIAL 1-lever two-way light switch unit</t>
  </si>
  <si>
    <t>16A Surface mounted INDUSTRIAL 2-lever two-way light switch unit</t>
  </si>
  <si>
    <t>16A Surface mounted INDUSTRIAL 2-lever with one lever x one-way and one lever x two-way light switch unit</t>
  </si>
  <si>
    <t>119mm Wide x 83mm high surface mounted steel type light switch units, bell switch units, etc., fitted in and including weather proof surface mounted boxes WHITE (unless otherwise indicated)</t>
  </si>
  <si>
    <t>16A Surface mounted INDUSTRIAL 1-lever one-way light switch unit, including weather proof surface box</t>
  </si>
  <si>
    <t>16A Surface mounted INDUSTRIAL 1-lever two-way light switch unit, including weather proof surface box</t>
  </si>
  <si>
    <t>SWITCHED SOCKETS</t>
  </si>
  <si>
    <t>100mm Wide x 50mm high steel type flush mounted switched socket units, comprising of and including switched sockets on yokes, WHITE (unless otherwise indicated) cover plates and tamper proof fixing screws, mounted in boxes (boxes elsewhere measured)</t>
  </si>
  <si>
    <t>16A Flush mounted single 3-pin switched socket</t>
  </si>
  <si>
    <t>16A Flush mounted DEDICATED single 3-pin switched socket</t>
  </si>
  <si>
    <t>16A Flush mounted DEDICATED single 3-pin switched socket, with RED cover plate</t>
  </si>
  <si>
    <t>16A Flush mounted double 3-pin switched socket</t>
  </si>
  <si>
    <t>100 x 100mm Steel type flush mounted switched socket units, comprising of and including switched sockets on yokes, WHITE (unless otherwise indicated) cover plates and tamper proof fixing screws, mounted in boxes (boxes elsewhere measured)</t>
  </si>
  <si>
    <t>16A Flush mounted DEDICATED double 3-pin switched socket</t>
  </si>
  <si>
    <t>16A Flush mounted DEDICATED double 3-pin switched socket, with RED cover plate</t>
  </si>
  <si>
    <t>16A Flush mounted single slimline switched socket</t>
  </si>
  <si>
    <t>16A Flush mounted double slimline switched socket</t>
  </si>
  <si>
    <t>16A Flush mounted combination, comprising of single 3-pin single switched socket and single slimline switched socket</t>
  </si>
  <si>
    <t>16A Flush mounted combination, comprising of double 3-pin single switched socket and double slimline switched socket</t>
  </si>
  <si>
    <t>119mm Wide x 83mm high surface mounted steel type switched socket units, comprising of and including switched sockets on yokes, WHITE (unless otherwise indicated) cover plates and tamper proof fixing screws, mounted in boxes (boxes elsewhere measured)</t>
  </si>
  <si>
    <t>16A Surface mounted INDUSTRIAL single 3-pin switched socket</t>
  </si>
  <si>
    <t>16A Surface mounted INDUSTRIAL DEDICATED single 3-pin switched socket</t>
  </si>
  <si>
    <t>16A Surface mounted INDUSTRIAL double 3-pin switched socket</t>
  </si>
  <si>
    <t>16A Surface mounted INDUSTRIAL double 3-pin switched socket (ORANGE)</t>
  </si>
  <si>
    <t>16A Surface mounted INDUSTRIAL combination, comprising of double 3-pin single switched socket and double slimline switched socket</t>
  </si>
  <si>
    <t>119mm Wide x 83mm high surface mounted steel type switched socket units, fitted in and including weather proof surface mounted boxes WHITE (unless otherwise indicated)</t>
  </si>
  <si>
    <t>16A Surface mounted INDUSTRIAL single 3-pin switched socket, including weather proof surface box</t>
  </si>
  <si>
    <t>ISOLATING SWITCH UNITS</t>
  </si>
  <si>
    <t>50mm Wide x 100mm high steel type flush mounted isolators, comprising of and including isolating switches on yokes, WHITE (unless otherwise indicated) cover plates and tamper proof fixing screws, mounted in boxes (boxes elsewhere measured)</t>
  </si>
  <si>
    <t>30A Flush mounted double pole isolating switch unit</t>
  </si>
  <si>
    <t>60A Flush mounted double pole isolating switch unit</t>
  </si>
  <si>
    <t>60A Flush mounted triple pole isolating switch unit</t>
  </si>
  <si>
    <t>100mm Wide x 100mm high steel type isolating switches on yokes, WHITE (unless otherwise indicated) cover plates and tamper proof fixing screws, mounted in boxes (boxes elsewhere measured)</t>
  </si>
  <si>
    <t>30A Flush mounted double pole isolating switch unit with neon indicator</t>
  </si>
  <si>
    <t>83mm Wide x 119mm high surface mounted steel type isolating switch units, comprising of and including isolating switch units on yokes, WHITE (unless otherwise indicated) cover plates and tamper proof fixing screws, mounted in boxes (boxes elsewhere measured)</t>
  </si>
  <si>
    <t>30A Surface mounted INDUSTRIAL double pole isolating switch unit</t>
  </si>
  <si>
    <t>60A Surface mounted INDUSTRIAL double pole isolating switch unit</t>
  </si>
  <si>
    <t>60A Surface mounted INDUSTRIAL triple pole isolating switch unit</t>
  </si>
  <si>
    <t>LUMINAIRES</t>
  </si>
  <si>
    <t>INDOOR LUMINARIES</t>
  </si>
  <si>
    <t>2x20W LED x 2x4000lm x 4000K x 20IP x white double open channel surface mounted luminary, 87mm wide x 947mm long x 60mm deep</t>
  </si>
  <si>
    <t>2x20W LED x 2x4000lm x 4000K x 20IP x white double open channel surface mounted luminary, 87mm wide x 1236mm long x 60mm deep</t>
  </si>
  <si>
    <t xml:space="preserve">30W LED x 3600lm x 4000K x 20IP x white recessed ceiling panel light, size 600mm x 600mm, including 5A plug and 3,5m cabtyre cord </t>
  </si>
  <si>
    <t xml:space="preserve">60W LED x 7200lm x 4000K x 20IP x white recessed ceiling panel light, size 600mm x 1200mm, including 5A plug and 3,5m cabtyre cord </t>
  </si>
  <si>
    <t xml:space="preserve">5W LED x 400lm x 4000K x 20IP x white recessed down lighter </t>
  </si>
  <si>
    <t xml:space="preserve">17W LED x 2620lm x 4000K x 65IP x white surface mounted black powder coated round bulkhead, 280mm diameter x 104mm high, with opal diffuser </t>
  </si>
  <si>
    <t xml:space="preserve">8W LED x 1095lm x 4000K x 65IP x white surface mounted black powder coated rectangular bulkhead with prismatic-clear diffuser </t>
  </si>
  <si>
    <t xml:space="preserve">16W LED x 2190lm x 4000K x 65IP x white surface mounted black powder coated rectangular bulkhead with prismatic-clear diffuser </t>
  </si>
  <si>
    <t xml:space="preserve">46W LED x 7062lm x 4000K x 65IP x white surface mounted damp proof light fitting </t>
  </si>
  <si>
    <t xml:space="preserve">3W x 20IP standard emergency exit light with 1 hour 100% output Nickel-cadmium 5 x 2Ahr battery pack </t>
  </si>
  <si>
    <t>DAY/NIGHT CONTROL SWITCHES</t>
  </si>
  <si>
    <t>15A Day/night switch</t>
  </si>
  <si>
    <t>25A Day/night switch</t>
  </si>
  <si>
    <t>PHOTO-CELL</t>
  </si>
  <si>
    <t>16Amp Photo-Cell unit mounted in a shell of a round bulkhead fitting</t>
  </si>
  <si>
    <t>GENERAL / TESTING AND COMMISSIONING</t>
  </si>
  <si>
    <t xml:space="preserve">Allow for Certificate of Compliance (COC) in terms of the Occupational and Health Safety Act, OHS ACT of 1993. Allow for testing and balancing of Phases as well as commissioning of the whole electrical lighting and power installation </t>
  </si>
  <si>
    <t>Labelling of all light switches, socket outlets, isolators and draw boxes with permanent engraved screw on type labels</t>
  </si>
  <si>
    <t>BILL NO. 19</t>
  </si>
  <si>
    <t>MECHANICAL WORK</t>
  </si>
  <si>
    <t>AIR CONDITIONING INSTALLATION</t>
  </si>
  <si>
    <t>SPLIT TYPE AIR CONDITIONING UNITS</t>
  </si>
  <si>
    <t>"Daikin" "Samsung", "Carrier" or similar approved split type wall mounted inverted air conditioning unit with R-32 refrigerant; unit complete with and including an adjustable remote controller, condensing and evaporative units, electrical connection to isolator, seamless cold drawn copper refrigeration and drain piping, electrical wiring, brackets, supports, anti-corrosion treatment (blue chem), O-line brackets and all necessary accessories (isolator and piping elsewhere measured)</t>
  </si>
  <si>
    <t>Unit with a nominal cooling capacity of 9000 BTU per hour / 2.6kW</t>
  </si>
  <si>
    <t>Unit with a nominal cooling capacity of 12000 BTU per hour / 3.5kW</t>
  </si>
  <si>
    <t>Unit with a nominal cooling capacity of 18000 BTU per hour / 5.2kW</t>
  </si>
  <si>
    <t>Unit with a nominal cooling capacity of 24000 BTU per hour / 7kW</t>
  </si>
  <si>
    <t>Unit with a nominal cooling capacity of 36000 BTU per hour / 10.5kW</t>
  </si>
  <si>
    <t>Seamless cold drawn copper refrigerant piping, including supports, 15mm thick "Armaflex" insulation, electrical wires, painted galvanised "P2000" or "P8000" "Unistrat" trunking with removable cover plate for exposed refrigerant piping and UV-resistant arcylic cloth wrapped around sun-exposed piping</t>
  </si>
  <si>
    <t>6.3mm Diameter piping</t>
  </si>
  <si>
    <t>9.5mm Diameter piping</t>
  </si>
  <si>
    <t>Evacuate refrigerant piping and charge piping with and including R-32 refrigerant, including cradles and mounting</t>
  </si>
  <si>
    <t>uPVC class 6 condensate drain piping, including all fittings</t>
  </si>
  <si>
    <t>15mm Diameter piping</t>
  </si>
  <si>
    <t>Testing and commissioning</t>
  </si>
  <si>
    <t>Testing and commissioning, including provision of all required equipment for testing and commissioning, energizing of power connections to installed equipment in order to facilitate commissioning of the installation, perusal and approval of workshop drawings by the Contractor's Commissioning Engineer (work shop drawings produced by the Contractor), compiling and submission of commissioning program to the Engineer.</t>
  </si>
  <si>
    <t>Compile and provide three copies of the "Operating and Maintenance Manual" for the successful operation and maintenance of the installation, including draft document submitted to Engineer for approval and includion of record drawings; Operating and Maintenance Manual" comprising of index, system description, operating instructions, mechanical equipment and workshop and record drawings</t>
  </si>
  <si>
    <t>BILL NO. 20</t>
  </si>
  <si>
    <t>GLAZING</t>
  </si>
  <si>
    <t>GLAZING TO STEEL WITH AND INCLUDING PUTTY</t>
  </si>
  <si>
    <t>CLEAR FLOAT GLASS</t>
  </si>
  <si>
    <t>4mm Clear float glass</t>
  </si>
  <si>
    <t>1363</t>
  </si>
  <si>
    <t>Panes not exceeding 0,1 square metre</t>
  </si>
  <si>
    <t>1364</t>
  </si>
  <si>
    <t>Panes exceeding 0,1 square metre and not exceeding 0,5 square metre</t>
  </si>
  <si>
    <t>1365</t>
  </si>
  <si>
    <t>Panes exceeding 0,5 square metre and not exceeding 2 square metre</t>
  </si>
  <si>
    <t>6mm Clear float glass</t>
  </si>
  <si>
    <t>CLEAR LOW-E (low emissivity) GLASS</t>
  </si>
  <si>
    <t>4mm Clear low-E (low emissivity) coated float glass</t>
  </si>
  <si>
    <t>6mm Clear low-E (low emissivity) coated float glass</t>
  </si>
  <si>
    <t>OBSCURE GLASS</t>
  </si>
  <si>
    <t>6mm Obscure glass</t>
  </si>
  <si>
    <t>1371</t>
  </si>
  <si>
    <t>1372</t>
  </si>
  <si>
    <t>CLEAR LAMINATED SAFETY GLASS</t>
  </si>
  <si>
    <t>6.38mm Clear normal strength (NS) laminated safety glass, with 1 x 0.38mm PVB interlayer (Number of blows from a hand wielded hammer required to penetrate the glass = 3)</t>
  </si>
  <si>
    <t>1373</t>
  </si>
  <si>
    <t>1374</t>
  </si>
  <si>
    <t>1366</t>
  </si>
  <si>
    <t>Panes exceeding 4 square metre and not exceeding 6 square metre</t>
  </si>
  <si>
    <t>6.76mm Clear high penetration resistant (HPR) laminated safety glass, with 2 x 0.38mm PVB interlayers(Number of blows from a hand wielded hammer required to penetrate the glass = 8)</t>
  </si>
  <si>
    <t>7.52mm Clear high impact (HI) laminated safety glass, with 4 x 0.38mm PVB interlayers(Number of blows from a hand wielded hammer required to penetrate the glass = 24)</t>
  </si>
  <si>
    <t>CLEAR LOW-E (low emissivity) LAMINATED SAFETY GLASS</t>
  </si>
  <si>
    <t>6.38mm Clear low-E (low emissivity) normal strength (NS) laminated safety glass, with 1 x 0.38mm PVB interlayer (Number of blows from a hand wielded hammer required to penetrate the glass = 3)</t>
  </si>
  <si>
    <t>6.76mm Clear low-E (low emissivity) high penetration resistant (HPR) laminated safety glass, with 2 x 0.38mm PVB interlayers(Number of blows from a hand wielded hammer required to penetrate the glass = 8)</t>
  </si>
  <si>
    <t>7.52mm Clear low-E (low emissivity)  high impact (HI) laminated safety glass, with 4 x 0.38mm PVB interlayers(Number of blows from a hand wielded hammer required to penetrate the glass = 24)</t>
  </si>
  <si>
    <t>FIRE RATED GLASS (Georgian wired)</t>
  </si>
  <si>
    <t>6mm Clear fire rated glass</t>
  </si>
  <si>
    <t>6mm Obscure fire rated glass</t>
  </si>
  <si>
    <t>9.76mm Clear laminated safety fire rated glass</t>
  </si>
  <si>
    <t>GLAZING TO STEEL WITH AND INCLUDING PUTTY TO THE EXTERNAL FACE, CLEAR SILICONE SEALANT TO THE INTERNAL FACE</t>
  </si>
  <si>
    <t>"PALRAM" OR SIMILAR APPROVED POLYCARBONATE</t>
  </si>
  <si>
    <t>6mm "PALSUN" clear flat solid polycarbonate sheet with UV protective layer one side secured to steel frame with and including 4.2mm diameter x 16mm long self-tapping tek screws at 150mm centres</t>
  </si>
  <si>
    <t>6mm "PALSUN FR" clear flat solid flame retardant polycarbonate sheet secured to steel frame with and including 4.2mm diameter x 16mm long self-tapping tek screws at 150mm centres</t>
  </si>
  <si>
    <t>6mm "PALGARD" clear flat solid flame abrasion resistant polycarbonate sheet secured to steel frame with and including 4.2mm diameter x 16mm long self-tapping tek screws at 150mm centres</t>
  </si>
  <si>
    <t>GLAZING TO EXISTING ALUMINIUM FRAMES</t>
  </si>
  <si>
    <t>4mm Clear float glass (gaskets elsewhere measured)</t>
  </si>
  <si>
    <t>6mm Clear float glass (gaskets elsewhere measured)</t>
  </si>
  <si>
    <t>4mm Clear low-E (low emissivity) coated float glass (gaskets elsewhere measured)</t>
  </si>
  <si>
    <t>6mm Clear low-E (low emissivity) coated float glass (gaskets elsewhere measured)</t>
  </si>
  <si>
    <t>6mm Obscure glass (gaskets elsewhere measured)</t>
  </si>
  <si>
    <t>6.38mm Clear normal strength (NS) laminated safety glass, with 1 x 0.38mm PVB interlayer (Number of blows from a hand wielded hammer required to penetrate the glass = 3) (gaskets elsewhere measured)</t>
  </si>
  <si>
    <t>6.76mm Clear high penetration resistant (HPR) laminated safety glass, with 2 x 0.38mm PVB interlayers(Number of blows from a hand wielded hammer required to penetrate the glass = 8) (gaskets elsewhere measured)</t>
  </si>
  <si>
    <t>7.52mm Clear high impact (HI) laminated safety glass, with 4 x 0.38mm PVB interlayers(Number of blows from a hand wielded hammer required to penetrate the glass = 24) (gaskets elsewhere measured)</t>
  </si>
  <si>
    <t>6.38mm Clear low-E (low emissivity) normal strength (NS) laminated safety glass, with 1 x 0.38mm PVB interlayer (Number of blows from a hand wielded hammer required to penetrate the glass = 3) (gaskets elsewhere measured)</t>
  </si>
  <si>
    <t>6.76mm Clear low-E (low emissivity) high penetration resistant (HPR) laminated safety glass, with 2 x 0.38mm PVB interlayers(Number of blows from a hand wielded hammer required to penetrate the glass = 8) (gaskets elsewhere measured)</t>
  </si>
  <si>
    <t>7.52mm Clear low-E (low emissivity)  high impact (HI) laminated safety glass, with 4 x 0.38mm PVB interlayers(Number of blows from a hand wielded hammer required to penetrate the glass = 24) (gaskets elsewhere measured)</t>
  </si>
  <si>
    <t>BULLET RESISTANT GLASS</t>
  </si>
  <si>
    <t>28mm Thick bullet resistant glass (gaskets elsewhere measured)</t>
  </si>
  <si>
    <t>1375</t>
  </si>
  <si>
    <t xml:space="preserve">Panes exceeding 0.1 square metre and not exceeding 0.5 square metre </t>
  </si>
  <si>
    <t>1376</t>
  </si>
  <si>
    <t xml:space="preserve">Panes exceeding 0.5 square metre and not exceeding 2 square metre </t>
  </si>
  <si>
    <t>1377</t>
  </si>
  <si>
    <t xml:space="preserve">Panes exceeding 2 square metre and not exceeding 4 square metre </t>
  </si>
  <si>
    <t>38mm Thick bullet resistant glass (gaskets elsewhere measured)</t>
  </si>
  <si>
    <t>6mm "PALSUN" clear flat solid polycarbonate sheet with UV protective layer one side</t>
  </si>
  <si>
    <t>6mm "PALSUN FR" clear flat solid flame retardant polycarbonate sheet</t>
  </si>
  <si>
    <t>6mm "PALGARD" clear flat solid flame abrasion resistant polycarbonate sheet</t>
  </si>
  <si>
    <t>19mm "PALSHIELD 318" clear flat solid bullet resistant polycarbonate sheet</t>
  </si>
  <si>
    <t>"pdc Pressure Die Castings" or similar approved pvc gaskets suitable for glass or polycarbonate</t>
  </si>
  <si>
    <t>Type "H95" back wedge gasket (suitable for 4mm thick glazing)</t>
  </si>
  <si>
    <t>Type "H97" back wedge gasket (suitable for 6.38mm glazing)</t>
  </si>
  <si>
    <t>GLAZING TO WOOD WITH AND INCLUDING PUTTY</t>
  </si>
  <si>
    <t>GLAZING TO WOOD WITH PINNED-ON BEADS (beads elsewhere measured)</t>
  </si>
  <si>
    <t>8 x 8mm Wrought hardwood glazing bead</t>
  </si>
  <si>
    <t>8 x 10mm Wrought hardwood glazing bead</t>
  </si>
  <si>
    <t>10 x 12mm Wrought hardwood glazing bead</t>
  </si>
  <si>
    <t>LOUVRE BLADES</t>
  </si>
  <si>
    <t>6.38mm Clear laminated safety glass</t>
  </si>
  <si>
    <t>1399</t>
  </si>
  <si>
    <t>Louvre blades 110mm wide, all exposed edges polished smooth</t>
  </si>
  <si>
    <t>MIRRORS</t>
  </si>
  <si>
    <t>6mm Silvered float glass copper backed mirrors, holed for and fixed with and including chrome plated dome capped mirror screws with rubber buffers to plugs in brickwork or concrete</t>
  </si>
  <si>
    <t>1410</t>
  </si>
  <si>
    <t>Mirror, size 300mm x 400mm, fixed with 4 screws</t>
  </si>
  <si>
    <t>1411</t>
  </si>
  <si>
    <t>Mirror, size 500mm x 800mm, fixed with 4 screws</t>
  </si>
  <si>
    <t>1412</t>
  </si>
  <si>
    <t>Mirror, size 600mm x 900mm high, fixed with 4 screws</t>
  </si>
  <si>
    <t>BILL NO. 21</t>
  </si>
  <si>
    <t>PAINTWORK</t>
  </si>
  <si>
    <t>PAINTWORK ON NEW WORK AND EXISTING UNPAINTED WORK</t>
  </si>
  <si>
    <t>ON PRECAST CONCRETE, SMOOTH CONCRETE, CEMENT BAGGED CONCRETE, CEMENT BAGGED BRICKWORK, FAIR FACE BRICKWORK, ROUGH CEMENT PLASTER AND SMOOTH FLOATED CEMENT PLASTER</t>
  </si>
  <si>
    <t>EXTERIOR WATERPROOFING PAINT</t>
  </si>
  <si>
    <t>Apply ONE coat alkali resistant plaster primer; Apply ONE coat universal / all purpose undercoat and Apply TWO coats durable, UV-resistant, flexible, low-TVOC, exterior acrylic emulsion sheen paint with superior waterproofing properties and low water absorption to prevent ingress of moisture (Colour group: WHITE)</t>
  </si>
  <si>
    <t>1416</t>
  </si>
  <si>
    <t>1417</t>
  </si>
  <si>
    <t>On soffits to stairs and landings</t>
  </si>
  <si>
    <t>On mouldings, bands, etc. not exceeding 300mm wide / high / girth AND different from adjacent colour on walls</t>
  </si>
  <si>
    <t>On mouldings, bands, etc. not exceeding 300mm wide / high / girth AND different from adjacent colour on columns</t>
  </si>
  <si>
    <t>On mouldings, bands, etc. not exceeding 300mm wide / high / girth AND different from adjacent colour On ceilings/soffits and beams</t>
  </si>
  <si>
    <t>On mouldings, bands, etc. not exceeding 300mm wide / high / girth AND different from adjacent colour on soffits to stairs and landings</t>
  </si>
  <si>
    <t>Apply ONE coat alkali resistant plaster primer; Apply ONE coat universal / all purpose undercoat and Apply TWO coats durable, UV-resistant, flexible, low-TVOC, exterior acrylic emulsion sheen paint with superior waterproofing properties and low water absorption to prevent ingress of moisture (Colour group: PASTEL)</t>
  </si>
  <si>
    <t>Apply ONE coat alkali resistant plaster primer; Apply ONE coat universal / all purpose undercoat and Apply TWO coats durable, UV-resistant, flexible, low-TVOC, exterior acrylic emulsion sheen paint with superior waterproofing properties and low water absorption to prevent ingress of moisture (Colour group: DEEP)</t>
  </si>
  <si>
    <t>BRICK DRESSING</t>
  </si>
  <si>
    <t>Apply ONE coat UV-resistant solvent-based gloss acrylic brick and slasto dressing, thinned with and including manufacturer's prescribed product and instructions and Apply THREE coats UV-resistant solvent-based gloss acrylic brick and slasto dressing</t>
  </si>
  <si>
    <t>EXTERIOR WEATHER RESISTANT ACRYLIC EMULSION PAINT</t>
  </si>
  <si>
    <t>Apply ONE coat alkali resistant plaster primer; Apply ONE coat universal / all purpose undercoat and Apply TWO coats UV-resistant, weather-resistant, flexible, no-lead, finely textured, exterior acrylic emulsion matt paint with crack filler ingredient to cover hairline cracks and retard water from entering through cracks (Colour group: WHITE)</t>
  </si>
  <si>
    <t>Apply ONE coat alkali resistant plaster primer; Apply ONE coat universal / all purpose undercoat and Apply TWO coats UV-resistant, weather-resistant, flexible, no-lead, finely textured, exterior acrylic emulsion matt paint with crack filler ingredient to cover hairline cracks and retard water from entering through cracks (Colour group: PASTEL)</t>
  </si>
  <si>
    <t>Apply ONE coat alkali resistant plaster primer; Apply ONE coat universal / all purpose undercoat and Apply TWO coats UV-resistant, weather-resistant, flexible, no-lead, finely textured, exterior acrylic emulsion matt paint with crack filler ingredient to cover hairline cracks and retard water from entering through cracks (Colour group: DEEP)</t>
  </si>
  <si>
    <t>EXTERIOR FUNGAL AND WEATHER RESISTANT ACRYLIC EMULSION PAINT</t>
  </si>
  <si>
    <t>Apply ONE coat alkali resistant plaster primer; Apply ONE coat universal / all purpose undercoat and Apply TWO coats durable, UV-resistant, weather resistant, flexible, no-lead, low-TVOC, FUNGAL RESISTANT, exterior acrylic emulsion low sheen paint (Colour group: WHITE)</t>
  </si>
  <si>
    <t>Apply ONE coat alkali resistant plaster primer; Apply ONE coat universal / all purpose undercoat and Apply TWO coats durable, UV-resistant, weather resistant, flexible, no-lead, low-TVOC, FUNGAL RESISTANT, exterior acrylic emulsion low sheen paint (Colour group: PASTEL)</t>
  </si>
  <si>
    <t>Apply ONE coat alkali resistant plaster primer; Apply ONE coat universal / all purpose undercoat and Apply TWO coats durable, UV-resistant, weather resistant, flexible, no-lead, low-TVOC, FUNGAL RESISTANT, exterior acrylic emulsion low sheen paint (Colour group: DEEP)</t>
  </si>
  <si>
    <t>EXTERIOR / INTERIOR ACRYLIC EMULSION PAINT</t>
  </si>
  <si>
    <t>Apply ONE coat alkali resistant plaster primer; Apply ONE coat universal / all purpose undercoat and Apply TWO coats durable, no-lead, low-TVOC, easy-clean, acrylic emulsion smooth matt paint (Colour group: WHITE)</t>
  </si>
  <si>
    <t>Apply ONE coat alkali resistant plaster primer; Apply ONE coat universal / all purpose undercoat and Apply TWO coats durable, no-lead, low-TVOC, easy-clean, acrylic emulsion smooth matt paint (Colour group: PASTEL)</t>
  </si>
  <si>
    <t>Apply ONE coat alkali resistant plaster primer; Apply ONE coat universal / all purpose undercoat and Apply TWO coats durable, no-lead, low-TVOC, easy-clean, acrylic emulsion smooth matt paint (Colour group: DEEP)</t>
  </si>
  <si>
    <t>INTERIOR ACRYLIC EMULSION PAINT</t>
  </si>
  <si>
    <t>Apply ONE coat alkali resistant plaster primer; Apply ONE coat universal / all purpose undercoat and Apply TWO coats durable, no-lead, no-solvent, no-TVOC, stain resistant, easy-clean, washable, acrylic emulsion velvet sheen paint (Colour group: WHITE)</t>
  </si>
  <si>
    <t>Apply ONE coat alkali resistant plaster primer; Apply ONE coat universal / all purpose undercoat and Apply TWO coats durable, no-lead, no-solvent, no-TVOC, stain resistant, easy-clean, washable, acrylic emulsion velvet sheen paint  (Colour group: PASTEL)</t>
  </si>
  <si>
    <t>Apply ONE coat alkali resistant plaster primer; Apply ONE coat universal / all purpose undercoat and Apply TWO coats durable, no-lead, no-solvent, no-TVOC, stain resistant, easy-clean, washable, acrylic emulsion velvet sheen paint  (Colour group: DEEP)</t>
  </si>
  <si>
    <t>INTERIOR SOLVENT-BASED POLYURETHANE ALKYD ENAMEL PAINT</t>
  </si>
  <si>
    <t>Apply ONE coat alkali resistant plaster primer; Apply ONE coat universal / all purpose undercoat and Apply TWO coats durable, no-lead, low-TVOC, high opacity, moisture resistant, heat resistant, chip resistant, stain resistant, easy-clean, washable, NON-DRIP polyurethane alkyd enamel satin sheen paint (Colour group: WHITE)</t>
  </si>
  <si>
    <t>Apply ONE coat alkali resistant plaster primer; Apply ONE coat universal / all purpose undercoat and Apply TWO coats durable, no-lead, low-TVOC, high opacity, moisture resistant, heat resistant, chip resistant, stain resistant, easy-clean, washable, NON-DRIP polyurethane alkyd enamel satin sheen paint (Colour group: PASTEL)</t>
  </si>
  <si>
    <t>Apply ONE coat alkali resistant plaster primer; Apply ONE coat universal / all purpose undercoat and Apply TWO coats durable, no-lead, low-TVOC, high opacity, moisture resistant, heat resistant, chip resistant, stain resistant, easy-clean, washable, NON-DRIP polyurethane alkyd enamel satin sheen paint (Colour group: DEEP)</t>
  </si>
  <si>
    <t>EXTERIOR / INTERIOR WATER-BASED POLYURETHANE ACRYLIC HYBRID PAINT</t>
  </si>
  <si>
    <t>Apply ONE coat alkali resistant plaster primer; Apply ONE coat universal / all purpose undercoat and Apply TWO coats durable, no-lead, low-TVOC, moisture resistant, heat resistant, chip resistant, stain resistant, easy-clean, washable, NON-DRIP polyurethane acrylic hybrid satin sheen paint (Colour group: WHITE)</t>
  </si>
  <si>
    <t>Apply ONE coat alkali resistant plaster primer; Apply ONE coat universal / all purpose undercoat and Apply TWO coats durable, no-lead, low-TVOC, moisture resistant, heat resistant, chip resistant, stain resistant, easy-clean, washable, NON-DRIP polyurethane acrylic hybrid satin sheen paint (Colour group: PASTEL)</t>
  </si>
  <si>
    <t>Apply ONE coat alkali resistant plaster primer; Apply ONE coat universal / all purpose undercoat and Apply TWO coats durable, no-lead, low-TVOC, moisture resistant, heat resistant, chip resistant, stain resistant, easy-clean, washable, NON-DRIP polyurethane acrylic hybrid satin sheen paint (Colour group: DEEP)</t>
  </si>
  <si>
    <t>INTERIOR MICROBIAL GROWTH RESISTANT ACRYLIC EMULSION PAINT WITH SILVER TECHNOLOGY</t>
  </si>
  <si>
    <t>Apply ONE coat alkali resistant plaster primer; Apply ONE coat universal / all purpose undercoat and Apply TWO coats stain resistant, easy-clean, washable, MICROBIAL GROWTH RESISTANT, low-TVOC, low sheen paint with silver technology (Colour group: WHITE)</t>
  </si>
  <si>
    <t>Apply ONE coat alkali resistant plaster primer; Apply ONE coat universal / all purpose undercoat and Apply TWO coats stain resistant, easy-clean, washable, MICROBIAL GROWTH RESISTANT, low-TVOC, low sheen paint with silver technology (Colour group: PASTEL)</t>
  </si>
  <si>
    <t>Apply ONE coat alkali resistant plaster primer; Apply ONE coat universal / all purpose undercoat and Apply TWO coats stain resistant, easy-clean, washable, MICROBIAL GROWTH RESISTANT, low-TVOC, low sheen paint with silver technology (Colour group: DEEP)</t>
  </si>
  <si>
    <t>EXTERIOR WATER-BASED ACRYLIC ROOF PAINT WITH INFRA-RED REFLECTIVE TECHNOLOGY</t>
  </si>
  <si>
    <t>Apply ONE coat transparent green, matt, resin-based binding agent and Apply TWO coats UV-resistant, weather resistant, water-based acrylic low sheen roof paint with infra-red reflective technology (Colour group: WHITE)</t>
  </si>
  <si>
    <t>On roof coverings (concrete roof tiles - measured on flat)</t>
  </si>
  <si>
    <t>EXTERIOR / INTERIOR STOEP ENAMEL PAINT</t>
  </si>
  <si>
    <t>Apply ONE coat alkali-resistant high gloss stoep enamel, thinned as per manufacturer's instructions and Apply TWO coats alkali-resistant high gloss stoep enamel, unthinned</t>
  </si>
  <si>
    <t>On floors</t>
  </si>
  <si>
    <t>On mouldings, bands, etc. not exceeding 300mm wide / high / girth AND different from adjacent colour on floors</t>
  </si>
  <si>
    <t>- - - - - - - - - - - -</t>
  </si>
  <si>
    <t>ON GYPSUM PLASTER AND GYPSUM BOARD</t>
  </si>
  <si>
    <t>On partitioning</t>
  </si>
  <si>
    <t>On ceilings and cornices</t>
  </si>
  <si>
    <t>On mouldings, bands, etc. not exceeding 300mm wide / high / girth AND different from adjacent colour on partitioning</t>
  </si>
  <si>
    <t>On mouldings, bands, etc. not exceeding 300mm wide / high / girth AND different from adjacent colour on ceilings</t>
  </si>
  <si>
    <t>Apply ONE coat alkali resistant plaster primer; Apply ONE coat universal / all purpose undercoat and Apply TWO coats durable, no-lead, no-solvent, no-TVOC, stain resistant, easy-clean, washable, acrylic emulsion velvet sheen paint  (Colour group: WHITE)</t>
  </si>
  <si>
    <t>Apply ONE coat alkali resistant plaster primer; Apply ONE coat universal / all purpose undercoat ; Apply ONE coat universal / all purpose undercoat and Apply TWO coats durable, no-lead, low-TVOC, high opacity, moisture resistant, heat resistant, chip resistant, stain resistant, easy-clean, washable, NON-DRIP polyurethane alkyd enamel satin sheen paint (Colour group: PASTEL)</t>
  </si>
  <si>
    <t>ON FIBRE CEMENT</t>
  </si>
  <si>
    <t>On walls, cladding,  partioning, etc.</t>
  </si>
  <si>
    <t>On corrugated cladding (measured on flat)</t>
  </si>
  <si>
    <t>On eaves soffits</t>
  </si>
  <si>
    <t>On mouldings, bands, etc. not exceeding 300mm wide / high / girth AND different from adjacent colour on walls / cladding, walls / cladding, partitioning, etc.</t>
  </si>
  <si>
    <t>EXTERIOR ACRYLIC EMULSION PAINT</t>
  </si>
  <si>
    <t>Apply ONE coat transparent green, matt, resin-based binding agent / bonding liquid; 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WHITE)</t>
  </si>
  <si>
    <t>Apply ONE coat transparent green, matt, resin-based binding agent / bonding liquid; 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PASTEL)</t>
  </si>
  <si>
    <t>Apply ONE coat transparent green, matt, resin-based binding agent / bonding liquid; 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DEEP)</t>
  </si>
  <si>
    <t>EXTERIOR FUNGAL RESISTANT ACRYLIC EMULSION PAINT</t>
  </si>
  <si>
    <t>Apply ONE coat transparent green, matt, resin-based binding agent / bonding liquid; Apply ONE coat universal / all purpose undercoat and Apply TWO coats durable, UV-resistant, weather resistant, flexible, no-lead, low-TVOC, FUNGAL RESISTANT, exterior acrylic emulsion low sheen paint (Colour group: WHITE)</t>
  </si>
  <si>
    <t>Apply ONE coat transparent green, matt, resin-based binding agent / bonding liquid; Apply ONE coat universal / all purpose undercoat and Apply TWO coats durable, UV-resistant, weather resistant, flexible, no-lead, low-TVOC, FUNGAL RESISTANT, exterior acrylic emulsion low sheen paint (Colour group: PASTEL)</t>
  </si>
  <si>
    <t>Apply ONE coat transparent green, matt, resin-based binding agent / bonding liquid; Apply ONE coat universal / all purpose undercoat and Apply TWO coats durable, UV-resistant, weather resistant, flexible, no-lead, low-TVOC, FUNGAL RESISTANT, exterior acrylic emulsion low sheen paint (Colour group: DEEP)</t>
  </si>
  <si>
    <t>On fascias and barge boards</t>
  </si>
  <si>
    <t>On window cills</t>
  </si>
  <si>
    <t>On gutters</t>
  </si>
  <si>
    <t>On rain water down pipes</t>
  </si>
  <si>
    <t>On rain water down pipes, pipes, rails, beads, etc. not exceeding 300mm girth</t>
  </si>
  <si>
    <t>On walls, cladding, partioning, etc.</t>
  </si>
  <si>
    <t>On mouldings, bands, etc. not exceeding 300mm wide / high / girth AND different from adjacent colour on walls / cladding, partitioning, etc.</t>
  </si>
  <si>
    <t>Apply ONE coat transparent green, matt, resin-based binding agent / bonding liquid OR Apply ONE coat alkali resistant plaster primer; Apply ONE coat universal / all purpose undercoat and Apply TWO coats stain resistant, easy-clean, washable, MICROBIAL GROWTH RESISTANT, low-TVOC, low sheen paint with silver technology (Colour group: WHITE)</t>
  </si>
  <si>
    <t>Apply ONE coat transparent green, matt, resin-based binding agent / bonding liquid OR Apply ONE coat alkali resistant plaster primer; Apply ONE coat universal / all purpose undercoat and Apply TWO coats stain resistant, easy-clean, washable, MICROBIAL GROWTH RESISTANT, low-TVOC, low sheen paint with silver technology (Colour group: PASTEL)</t>
  </si>
  <si>
    <t>Apply ONE coat transparent green, matt, resin-based binding agent / bonding liquid OR Apply ONE coat alkali resistant plaster primer; Apply ONE coat universal / all purpose undercoat and Apply TWO coats stain resistant, easy-clean, washable, MICROBIAL GROWTH RESISTANT, low-TVOC, low sheen paint with silver technology (Colour group: DEEP)</t>
  </si>
  <si>
    <t>On cladding</t>
  </si>
  <si>
    <t>On corrugated roof coverings (measured on flat)</t>
  </si>
  <si>
    <t>ON uPVC</t>
  </si>
  <si>
    <t>ON MILD STEEL</t>
  </si>
  <si>
    <t>EXTERIOR BITUMEN AND ALKYD-BASED ALUMINIUM PAINT</t>
  </si>
  <si>
    <t>Apply TWO coats durable, UV-resistant, weather resistant and flexible bitumen alkyd-based aluminium silver lustre paint</t>
  </si>
  <si>
    <t>On rails, bars, pipes, etc.</t>
  </si>
  <si>
    <t>On structural steel</t>
  </si>
  <si>
    <t>On gates, grilles, balustrading, etc. (both sides measured over full flat area)</t>
  </si>
  <si>
    <t>On expanded mesh covered gates, grilles, balustrading, etc. (both sides measured over full flat area)</t>
  </si>
  <si>
    <t>1435</t>
  </si>
  <si>
    <t>On rails, bars, pipes, etc. not exceeding 300mm girth</t>
  </si>
  <si>
    <t>EXTERIOR / INTERIOR SOLVENT-BASED ENAMEL</t>
  </si>
  <si>
    <t>Apply ONE coat corrosion resistant, alkyd-based zinc phosphate primer; Apply ONE coat universal / all purpose undercoat and Apply TWO coats no-lead solvent-based enamel high gloss paint (Colour group: WHITE)</t>
  </si>
  <si>
    <t>Apply ONE coat corrosion resistant, alkyd-based zinc phosphate primer; Apply ONE coat universal / all purpose undercoat and Apply TWO coats no-lead solvent-based enamel high gloss paint (Colour group: PASTEL)</t>
  </si>
  <si>
    <t>Apply ONE coat corrosion resistant, alkyd-based zinc phosphate primer; Apply ONE coat universal / all purpose undercoat and Apply TWO coats no-lead solvent-based enamel high gloss paint (Colour group: DEEP)</t>
  </si>
  <si>
    <t>EXTERIOR / INTERIOR WATER-BASED ENAMEL</t>
  </si>
  <si>
    <t xml:space="preserve">Apply ONE coat corrosion resistant, alkyd-based zinc phosphate primer; Apply ONE coat universal / all purpose undercoat and Apply TWO coats low-TVOC water-based enamel high gloss paint (Colour group: WHITE) </t>
  </si>
  <si>
    <t xml:space="preserve">Apply ONE coat corrosion resistant, alkyd-based zinc phosphate primer; Apply ONE coat universal / all purpose undercoat and Apply TWO coats low-TVOC water-based enamel high gloss paint (Colour group: PASTEL) </t>
  </si>
  <si>
    <t xml:space="preserve">Apply ONE coat corrosion resistant, alkyd-based zinc phosphate primer; Apply ONE coat universal / all purpose undercoat and Apply TWO coats low-TVOC water-based enamel high gloss paint (Colour group: DEEP) </t>
  </si>
  <si>
    <t>ON GALVANISED STEEL AND SHEET IRON</t>
  </si>
  <si>
    <t>On inside of gutters</t>
  </si>
  <si>
    <t>Apply ONE coat water-based primer for galvanised iron; Apply ONE coat universal / all purpose undercoat and Apply TWO coats no-lead solvent-based enamel high gloss paint (Colour group: WHITE)</t>
  </si>
  <si>
    <t>On door frames</t>
  </si>
  <si>
    <t>On doors (including tops and bottoms)</t>
  </si>
  <si>
    <t>On strongroom, safe, transformer room doors and frames</t>
  </si>
  <si>
    <t>On louvres (both sides measured over full flat area)</t>
  </si>
  <si>
    <t>On windows (both sides measured over full flat area)</t>
  </si>
  <si>
    <t>On windows with burglar proofing (both sides measured over full flat area)</t>
  </si>
  <si>
    <t>Apply ONE coat water-based primer for galvanised iron;  Apply ONE coat universal / all purpose undercoat and Apply TWO coats no-lead solvent-based enamel high gloss paint (Colour group: PASTEL)</t>
  </si>
  <si>
    <t>Apply ONE coat water-based primer for galvanised iron;  Apply ONE coat universal / all purpose undercoat and Apply TWO coats no-lead solvent-based enamel high gloss paint (Colour group: DEEP)</t>
  </si>
  <si>
    <t>Apply ONE coat water-based primer for galvanised iron;  Apply ONE coat universal / all purpose undercoat and Apply TWO coats low-TVOC water-based enamel high gloss paint (Colour group: WHITE)</t>
  </si>
  <si>
    <t>Apply ONE coat water-based primer for galvanised iron;  Apply ONE coat universal / all purpose undercoat and Apply TWO coats low-TVOC water-based enamel high gloss paint (Colour group: PASTEL)</t>
  </si>
  <si>
    <t>Apply ONE coat water-based primer for galvanised iron;  Apply ONE coat universal / all purpose undercoat and Apply TWO coats low-TVOC water-based enamel high gloss paint (Colour group: DEEP)</t>
  </si>
  <si>
    <t>Apply ONE coat water-based primer for galvanised iron and Apply TWO coats UV-resistant, weather resistant, water-based acrylic low sheen roof paint with infra-red reflective technology (Colour group: WHITE)</t>
  </si>
  <si>
    <t>On corrugated-, ribbed-, troughed-profile cladding (measured on flat)</t>
  </si>
  <si>
    <t>On corrugated-, ribbed-, troughed-profile roof coverings (measured on flat)</t>
  </si>
  <si>
    <t>ON FACTORY PRIMED STEEL</t>
  </si>
  <si>
    <t>Apply ONE coat universal / all purpose undercoat and Apply TWO coats no-lead solvent-based enamel high gloss paint (Colour group: WHITE)</t>
  </si>
  <si>
    <t>Apply ONE coat universal / all purpose undercoat and Apply TWO coats no-lead solvent-based enamel high gloss paint (Colour group: PASTEL)</t>
  </si>
  <si>
    <t>Apply ONE coat universal / all purpose undercoat and Apply TWO coats no-lead solvent-based enamel high gloss paint (Colour group: DEEP)</t>
  </si>
  <si>
    <t xml:space="preserve">Apply ONE coat universal / all purpose undercoat and Apply TWO coats low-TVOC water-based enamel high gloss paint (Colour group: WHITE) </t>
  </si>
  <si>
    <t xml:space="preserve">Apply ONE coat universal / all purpose undercoat and Apply TWO coats low-TVOC water-based enamel high gloss paint (Colour group: PASTEL) </t>
  </si>
  <si>
    <t xml:space="preserve">Apply ONE coat universal / all purpose undercoat and Apply TWO coats low-TVOC water-based enamel high gloss paint (Colour group: DEEP) </t>
  </si>
  <si>
    <t>ON WOOD</t>
  </si>
  <si>
    <t>Apply ONE coat wood primer; Apply ONE coat universal / all purpose undercoat and Apply TWO coats durable, UV-resistant, flexible, low-TVOC, exterior acrylic emulsion sheen paint with superior waterproofing properties and low water absorption to prevent ingress of moisture (Colour group: WHITE)</t>
  </si>
  <si>
    <t>On walls, partitioning, cladding, etc.</t>
  </si>
  <si>
    <t xml:space="preserve">Apply ONE coat wood primer; Apply ONE coat universal / all purpose undercoat and Apply TWO coats durable, UV-resistant, flexible, low-TVOC, exterior acrylic emulsion sheen paint with superior waterproofing properties and low water absorption to prevent ingress of moisture (Colour group: PASTEL) </t>
  </si>
  <si>
    <t xml:space="preserve">Apply ONE coat wood primer; Apply ONE coat universal / all purpose undercoat and Apply TWO coats durable, UV-resistant, flexible, low-TVOC, exterior acrylic emulsion sheen paint with superior waterproofing properties and low water absorption to prevent ingress of moisture (Colour group: DEEP) </t>
  </si>
  <si>
    <t>WOOD PRESERVATIVE</t>
  </si>
  <si>
    <t>Apply THREE coats protective, water resistant, fungal resistant, peel resistant, chip resistant and crack resistant penetrating oil-based satin exterior wood preservative</t>
  </si>
  <si>
    <t>On rails, skirtings, etc.</t>
  </si>
  <si>
    <t>On ceilings</t>
  </si>
  <si>
    <t>On soffits of stairs and landings</t>
  </si>
  <si>
    <t>On balustrades (Both sides measured over full flat area)</t>
  </si>
  <si>
    <t>On exposed roof timbers</t>
  </si>
  <si>
    <t>On rails, skirtings, etc. not exceeding 300mm girth</t>
  </si>
  <si>
    <t>NATURAL DECK COATING</t>
  </si>
  <si>
    <t>Apply FOUR coats premium quality, UV-resistant, low-TVOC, wear-resistant, water based clear deck coating</t>
  </si>
  <si>
    <t>EXTERIOR VARNISH</t>
  </si>
  <si>
    <t>Apply THREE coats UV-resistant modified alkyd clear varnish</t>
  </si>
  <si>
    <t>INTERIOR VARNISH</t>
  </si>
  <si>
    <t>Apply FOUR coats polyurethane clear varnish</t>
  </si>
  <si>
    <t>Apply ONE coat wood primer; Apply ONE coat universal / all purpose undercoat and Apply TWO coats stain resistant, easy-clean, washable, MICROBIAL GROWTH RESISTANT, low-TVOC, low sheen paint with silver technology (Colour group: WHITE)</t>
  </si>
  <si>
    <t>On shelves, divisions, etc.</t>
  </si>
  <si>
    <t>On cupboards</t>
  </si>
  <si>
    <t>Apply ONE coat wood primer; Apply ONE coat universal / all purpose undercoat and Apply TWO coats stain resistant, easy-clean, washable, MICROBIAL GROWTH RESISTANT, low-TVOC, low sheen paint with silver technology (Colour group: PASTEL)</t>
  </si>
  <si>
    <t>Apply ONE coat wood primer; Apply ONE coat universal / all purpose undercoat and Apply TWO coats stain resistant, easy-clean, washable, MICROBIAL GROWTH RESISTANT, low-TVOC, low sheen paint with silver technology (Colour group: DEEP)</t>
  </si>
  <si>
    <t>Apply ONE coat wood primer; Apply ONE coat universal / all purpose undercoat and Apply TWO coats no-lead solvent-based enamel high gloss paint (Colour group: WHITE)</t>
  </si>
  <si>
    <t>Apply ONE coat wood primer; Apply ONE coat universal / all purpose undercoat and Apply TWO coats no-lead solvent-based enamel high gloss paint (Colour group: PASTEL)</t>
  </si>
  <si>
    <t>Apply ONE coat wood primer; Apply ONE coat universal / all purpose undercoat and Apply TWO coats no-lead solvent-based enamel high gloss paint (Colour group: DEEP)</t>
  </si>
  <si>
    <t>Apply ONE coat wood primer; Apply ONE coat universal / all purpose undercoat and Apply TWO coats low-TVOC water-based enamel high gloss paint (Colour group: WHITE)</t>
  </si>
  <si>
    <t>Apply ONE coat wood primer; Apply ONE coat universal / all purpose undercoat and Apply TWO coats low-TVOC water-based enamel high gloss paint (Colour group: PASTEL)</t>
  </si>
  <si>
    <t>Apply ONE coat wood primer; Apply ONE coat universal / all purpose undercoat and Apply TWO coats low-TVOC water-based enamel high gloss paint (Colour group: DEEP)</t>
  </si>
  <si>
    <t>PAINTWORK ON PREVIOUSLY PAINTED WORK IN SOUND / GOOD CONDITION</t>
  </si>
  <si>
    <t>Apply ONE coat universal / all purpose undercoat and Apply TWO coats durable, UV-resistant, flexible, low-TVOC, exterior acrylic emulsion sheen paint with superior waterproofing properties and low water absorption to prevent ingress of moisture (Colour group: WHITE)</t>
  </si>
  <si>
    <t>Apply ONE coat universal / all purpose undercoat and Apply TWO coats durable, UV-resistant, flexible, low-TVOC, exterior acrylic emulsion sheen paint with superior waterproofing properties and low water absorption to prevent ingress of moisture (Colour group: PASTEL)</t>
  </si>
  <si>
    <t>Apply ONE coat universal / all purpose undercoat and Apply TWO coats durable, UV-resistant, flexible, low-TVOC, exterior acrylic emulsion sheen paint with superior waterproofing properties and low water absorption to prevent ingress of moisture (Colour group: DEEP)</t>
  </si>
  <si>
    <t>Apply TWO coats UV-resistant solvent-based gloss acrylic brick and slasto dressing</t>
  </si>
  <si>
    <t>Apply ONE coat universal / all purpose undercoat and Apply TWO coats UV-resistant, weather-resistant, flexible, no-lead, finely textured, exterior acrylic emulsion matt paint with crack filler ingredient to cover hairline cracks and retard water from entering through cracks (Colour group: WHITE)</t>
  </si>
  <si>
    <t>Apply ONE coat universal / all purpose undercoat and Apply TWO coats UV-resistant, weather-resistant, flexible, no-lead, finely textured, exterior acrylic emulsion matt paint with crack filler ingredient to cover hairline cracks and retard water from entering through cracks (Colour group: PASTEL)</t>
  </si>
  <si>
    <t>Apply ONE coat universal / all purpose undercoat and Apply TWO coats UV-resistant, weather-resistant, flexible, no-lead, finely textured, exterior acrylic emulsion matt paint with crack filler ingredient to cover hairline cracks and retard water from entering through cracks (Colour group: DEEP)</t>
  </si>
  <si>
    <t>Apply ONE coat universal / all purpose undercoat and Apply TWO coats durable, UV-resistant, weather resistant, flexible, no-lead, low-TVOC, FUNGAL RESISTANT, exterior acrylic emulsion low sheen paint (Colour group: WHITE)</t>
  </si>
  <si>
    <t>Apply ONE coat universal / all purpose undercoat and Apply TWO coats durable, UV-resistant, weather resistant, flexible, no-lead, low-TVOC, FUNGAL RESISTANT, exterior acrylic emulsion low sheen paint (Colour group: PASTEL)</t>
  </si>
  <si>
    <t>Apply ONE coat universal / all purpose undercoat and Apply TWO coats durable, UV-resistant, weather resistant, flexible, no-lead, low-TVOC, FUNGAL RESISTANT, exterior acrylic emulsion low sheen paint (Colour group: DEEP)</t>
  </si>
  <si>
    <t>Apply ONE coat universal / all purpose undercoat and Apply TWO coats durable, no-lead, low-TVOC, easy-clean, acrylic emulsion smooth matt paint (Colour group: WHITE)</t>
  </si>
  <si>
    <t>Apply ONE coat universal / all purpose undercoat and Apply TWO coats durable, no-lead, low-TVOC, easy-clean, acrylic emulsion smooth matt paint (Colour group: PASTEL)</t>
  </si>
  <si>
    <t>Apply ONE coat universal / all purpose undercoat and Apply TWO coats durable, no-lead, low-TVOC, easy-clean, acrylic emulsion smooth matt paint (Colour group: DEEP)</t>
  </si>
  <si>
    <t>Apply ONE coat universal / all purpose undercoat and Apply TWO coats durable, no-lead, no-solvent, no-TVOC, stain resistant, easy-clean, washable, acrylic emulsion velvet sheen paint (Colour group: WHITE)</t>
  </si>
  <si>
    <t>Apply ONE coat universal / all purpose undercoat and Apply TWO coats durable, no-lead, no-solvent, no-TVOC, stain resistant, easy-clean, washable, acrylic emulsion velvet sheen paint  (Colour group: PASTEL)</t>
  </si>
  <si>
    <t>Apply ONE coat universal / all purpose undercoat and Apply TWO coats durable, no-lead, no-solvent, no-TVOC, stain resistant, easy-clean, washable, acrylic emulsion velvet sheen paint  (Colour group: DEEP)</t>
  </si>
  <si>
    <t>Apply ONE coat universal / all purpose undercoat and Apply TWO coats durable, no-lead, low-TVOC, high opacity, moisture resistant, heat resistant, chip resistant, stain resistant, easy-clean, washable, NON-DRIP polyurethane alkyd enamel satin sheen paint (Colour group: WHITE)</t>
  </si>
  <si>
    <t>Apply ONE coat universal / all purpose undercoat and Apply TWO coats durable, no-lead, low-TVOC, high opacity, moisture resistant, heat resistant, chip resistant, stain resistant, easy-clean, washable, NON-DRIP polyurethane alkyd enamel satin sheen paint (Colour group: PASTEL)</t>
  </si>
  <si>
    <t>Apply ONE coat universal / all purpose undercoat and Apply TWO coats durable, no-lead, low-TVOC, high opacity, moisture resistant, heat resistant, chip resistant, stain resistant, easy-clean, washable, NON-DRIP polyurethane alkyd enamel satin sheen paint (Colour group: DEEP)</t>
  </si>
  <si>
    <t>Apply ONE coat universal / all purpose undercoat and Apply TWO coats durable, no-lead, low-TVOC, moisture resistant, heat resistant, chip resistant, stain resistant, easy-clean, washable, NON-DRIP polyurethane acrylic hybrid satin sheen paint (Colour group: WHITE)</t>
  </si>
  <si>
    <t>Apply ONE coat universal / all purpose undercoat and Apply TWO coats durable, no-lead, low-TVOC, moisture resistant, heat resistant, chip resistant, stain resistant, easy-clean, washable, NON-DRIP polyurethane acrylic hybrid satin sheen paint (Colour group: PASTEL)</t>
  </si>
  <si>
    <t>Apply ONE coat universal / all purpose undercoat and Apply TWO coats durable, no-lead, low-TVOC, moisture resistant, heat resistant, chip resistant, stain resistant, easy-clean, washable, NON-DRIP polyurethane acrylic hybrid satin sheen paint (Colour group: DEEP)</t>
  </si>
  <si>
    <t>Apply ONE coat universal / all purpose undercoat and Apply TWO coats stain resistant, easy-clean, washable, MICROBIAL GROWTH RESISTANT, low-TVOC, low sheen paint with silver technology (Colour group: WHITE)</t>
  </si>
  <si>
    <t>Apply ONE coat universal / all purpose undercoat and Apply TWO coats stain resistant, easy-clean, washable, MICROBIAL GROWTH RESISTANT, low-TVOC, low sheen paint with silver technology (Colour group: PASTEL)</t>
  </si>
  <si>
    <t>Apply ONE coat universal / all purpose undercoat and Apply TWO coats stain resistant, easy-clean, washable, MICROBIAL GROWTH RESISTANT, low-TVOC, low sheen paint with silver technology (Colour group: DEEP)</t>
  </si>
  <si>
    <t>Apply TWO coats alkali-resistant high gloss stoep enamel</t>
  </si>
  <si>
    <t>Apply ONE coat universal / all purpose undercoat and Apply TWO coats durable, no-lead, no-solvent, no-TVOC, stain resistant, easy-clean, washable, acrylic emulsion velvet sheen paint  (Colour group: WHITE)</t>
  </si>
  <si>
    <t>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WHITE)</t>
  </si>
  <si>
    <t>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PASTEL)</t>
  </si>
  <si>
    <t>Apply ONE coat universal / all purpose undercoat and Apply TWO coats UV-resistant, weather resistant, flexible, no-lead, finely textured, exterior acrylic emulsion matt paint with crack filler ingredient to cover hairline cracks and retard water from entering through cracks (Colour group: DEEP)</t>
  </si>
  <si>
    <t>Apply TWO coats UV-resistant, weather resistant, water-based acrylic low sheen roof paint with infra-red reflective technology (Colour group: WHITE)</t>
  </si>
  <si>
    <t>ON METAL/STEEL</t>
  </si>
  <si>
    <t>Apply ONE coat universal / all purpose undercoat and Apply TWO coats low-TVOC water-based enamel high gloss paint (Colour group: WHITE)</t>
  </si>
  <si>
    <t>Apply ONE coat universal / all purpose undercoat and Apply TWO coats low-TVOC water-based enamel high gloss paint (Colour group: PASTEL)</t>
  </si>
  <si>
    <t>Apply ONE coat universal / all purpose undercoat and Apply TWO coats low-TVOC water-based enamel high gloss paint (Colour group: DEEP)</t>
  </si>
  <si>
    <t>ON ZINCALUME AND ALUZINC COATED STEEL</t>
  </si>
  <si>
    <t>ON FACTORY COATED CHROMADEK, COLOUR-PLUS, ETC. COATED GALVANISED SHEET IRON</t>
  </si>
  <si>
    <t>Apply ONE coat anti-corrosive and anti-rust epoxy strontium chromate primer and Apply TWO coats UV-resistant, weather resistant, water-based acrylic low sheen roof paint with infra-red reflective technology (Colour group: WHITE)</t>
  </si>
  <si>
    <t xml:space="preserve">Apply ONE coat universal / all purpose undercoat and Apply TWO coats durable, UV-resistant, flexible, low-TVOC, exterior acrylic emulsion sheen paint with superior waterproofing properties and low water absorption to prevent ingress of moisture (Colour group: PASTEL) </t>
  </si>
  <si>
    <t xml:space="preserve">Apply ONE coat universal / all purpose undercoat and Apply TWO coats durable, UV-resistant, flexible, low-TVOC, exterior acrylic emulsion sheen paint with superior waterproofing properties and low water absorption to prevent ingress of moisture (Colour group: DEEP) </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</si>
  <si>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</si>
  <si>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</si>
  <si>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</si>
  <si>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</si>
  <si>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</si>
  <si>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</si>
  <si>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</si>
  <si>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</si>
  <si>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</si>
  <si>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</si>
  <si>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</si>
  <si>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</si>
  <si>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</si>
  <si>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</si>
  <si>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</si>
  <si>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</si>
  <si>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</si>
  <si>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</si>
  <si>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</si>
  <si>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</si>
  <si>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</si>
  <si>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</si>
  <si>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</si>
  <si>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</si>
  <si>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Apply TWO coats polyurethane clear varnish</t>
  </si>
  <si>
    <t>1259</t>
  </si>
  <si>
    <t>1260</t>
  </si>
  <si>
    <t>1261</t>
  </si>
  <si>
    <t>1262</t>
  </si>
  <si>
    <t>1263</t>
  </si>
  <si>
    <t>1264</t>
  </si>
  <si>
    <t>1265</t>
  </si>
  <si>
    <t>1266</t>
  </si>
  <si>
    <t>1267</t>
  </si>
  <si>
    <t>1268</t>
  </si>
  <si>
    <t>1269</t>
  </si>
  <si>
    <t>INTERIOR MICROBIAL GROWTH RESISTANT PAINT WITH SILVER TECHNOLOGY</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</si>
  <si>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</si>
  <si>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</si>
  <si>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</si>
  <si>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</si>
  <si>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</si>
  <si>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</si>
  <si>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</si>
  <si>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</si>
  <si>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</si>
  <si>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</si>
  <si>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</si>
  <si>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</si>
  <si>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</si>
  <si>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</si>
  <si>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</si>
  <si>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</si>
  <si>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</si>
  <si>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</si>
  <si>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</si>
  <si>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</si>
  <si>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</si>
  <si>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</si>
  <si>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</si>
  <si>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</si>
  <si>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</si>
  <si>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</si>
  <si>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</si>
  <si>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</si>
  <si>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</si>
  <si>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</si>
  <si>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1300</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</si>
  <si>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</si>
  <si>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</si>
  <si>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</si>
  <si>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</si>
  <si>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</si>
  <si>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</si>
  <si>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</si>
  <si>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</si>
  <si>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</si>
  <si>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</si>
  <si>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</si>
  <si>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</si>
  <si>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</si>
  <si>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</si>
  <si>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</si>
  <si>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</si>
  <si>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</si>
  <si>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</si>
  <si>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</si>
  <si>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</si>
  <si>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</si>
  <si>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</si>
  <si>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</si>
  <si>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</si>
  <si>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</si>
  <si>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</si>
  <si>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</si>
  <si>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</si>
  <si>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</si>
  <si>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</si>
  <si>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</si>
  <si>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</si>
  <si>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</si>
  <si>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</si>
  <si>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</si>
  <si>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</si>
  <si>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</si>
  <si>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</si>
  <si>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</si>
  <si>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</si>
  <si>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</si>
  <si>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</si>
  <si>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</si>
  <si>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</si>
  <si>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</si>
  <si>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</si>
  <si>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</si>
  <si>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</si>
  <si>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</si>
  <si>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</si>
  <si>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</si>
  <si>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</si>
  <si>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</si>
  <si>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</si>
  <si>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</si>
  <si>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</si>
  <si>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</si>
  <si>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</si>
  <si>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</si>
  <si>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</si>
  <si>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</si>
  <si>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</si>
  <si>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PAINT ON PREVIOUSLY PAINTED WORK IN BAD / POOR CONDITION</t>
  </si>
  <si>
    <t>1367</t>
  </si>
  <si>
    <t>1368</t>
  </si>
  <si>
    <t>1369</t>
  </si>
  <si>
    <t>1370</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</si>
  <si>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</si>
  <si>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</si>
  <si>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</si>
  <si>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</si>
  <si>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</si>
  <si>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</si>
  <si>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</si>
  <si>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</si>
  <si>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</si>
  <si>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</si>
  <si>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</si>
  <si>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</si>
  <si>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</si>
  <si>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</si>
  <si>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</si>
  <si>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</si>
  <si>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</si>
  <si>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</si>
  <si>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</si>
  <si>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</si>
  <si>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</si>
  <si>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1400</t>
  </si>
  <si>
    <t>1401</t>
  </si>
  <si>
    <t>1402</t>
  </si>
  <si>
    <t>1403</t>
  </si>
  <si>
    <t>1404</t>
  </si>
  <si>
    <t>1405</t>
  </si>
  <si>
    <t>1406</t>
  </si>
  <si>
    <t>1407</t>
  </si>
  <si>
    <t>1408</t>
  </si>
  <si>
    <t>1409</t>
  </si>
  <si>
    <t>1413</t>
  </si>
  <si>
    <t>1414</t>
  </si>
  <si>
    <t>1415</t>
  </si>
  <si>
    <t>1418</t>
  </si>
  <si>
    <t>1419</t>
  </si>
  <si>
    <t>1420</t>
  </si>
  <si>
    <t>1421</t>
  </si>
  <si>
    <t>1422</t>
  </si>
  <si>
    <t>1423</t>
  </si>
  <si>
    <t>1424</t>
  </si>
  <si>
    <t>1425</t>
  </si>
  <si>
    <t>1426</t>
  </si>
  <si>
    <t>1427</t>
  </si>
  <si>
    <t>1428</t>
  </si>
  <si>
    <t>1429</t>
  </si>
  <si>
    <t>1430</t>
  </si>
  <si>
    <t>1431</t>
  </si>
  <si>
    <t>1432</t>
  </si>
  <si>
    <t>1433</t>
  </si>
  <si>
    <t>1434</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</si>
  <si>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</si>
  <si>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</si>
  <si>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</si>
  <si>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</si>
  <si>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</si>
  <si>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</si>
  <si>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</si>
  <si>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</si>
  <si>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</si>
  <si>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</si>
  <si>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</si>
  <si>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</si>
  <si>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</si>
  <si>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</si>
  <si>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</si>
  <si>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</si>
  <si>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</si>
  <si>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</si>
  <si>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</si>
  <si>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</si>
  <si>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</si>
  <si>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</si>
  <si>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</si>
  <si>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</si>
  <si>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</si>
  <si>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</si>
  <si>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</si>
  <si>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</si>
  <si>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</si>
  <si>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</si>
  <si>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</si>
  <si>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</si>
  <si>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</si>
  <si>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</si>
  <si>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</si>
  <si>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</si>
  <si>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</si>
  <si>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</si>
  <si>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</si>
  <si>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</si>
  <si>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</si>
  <si>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</si>
  <si>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</si>
  <si>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</si>
  <si>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</si>
  <si>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</si>
  <si>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</si>
  <si>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</si>
  <si>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</si>
  <si>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</si>
  <si>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</si>
  <si>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</si>
  <si>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</si>
  <si>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</si>
  <si>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</si>
  <si>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</si>
  <si>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</si>
  <si>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</si>
  <si>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</si>
  <si>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</si>
  <si>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</si>
  <si>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</si>
  <si>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</si>
  <si>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</si>
  <si>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1500</t>
  </si>
  <si>
    <t>1501</t>
  </si>
  <si>
    <t>1502</t>
  </si>
  <si>
    <t>1503</t>
  </si>
  <si>
    <t>1504</t>
  </si>
  <si>
    <t>1505</t>
  </si>
  <si>
    <t>1506</t>
  </si>
  <si>
    <t>1507</t>
  </si>
  <si>
    <t>1508</t>
  </si>
  <si>
    <t>1509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</si>
  <si>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</si>
  <si>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</si>
  <si>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</si>
  <si>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</si>
  <si>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</si>
  <si>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</si>
  <si>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</si>
  <si>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</si>
  <si>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</si>
  <si>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</si>
  <si>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</si>
  <si>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</si>
  <si>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</si>
  <si>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</si>
  <si>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</si>
  <si>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</si>
  <si>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</si>
  <si>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</si>
  <si>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</si>
  <si>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</si>
  <si>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</si>
  <si>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</si>
  <si>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</si>
  <si>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</si>
  <si>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</si>
  <si>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</si>
  <si>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</si>
  <si>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</si>
  <si>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</si>
  <si>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</si>
  <si>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</si>
  <si>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</si>
  <si>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</si>
  <si>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</si>
  <si>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</si>
  <si>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</si>
  <si>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</si>
  <si>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</si>
  <si>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</si>
  <si>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</si>
  <si>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</si>
  <si>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</si>
  <si>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</si>
  <si>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</si>
  <si>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</si>
  <si>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</si>
  <si>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</si>
  <si>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</si>
  <si>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</si>
  <si>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</si>
  <si>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</si>
  <si>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</si>
  <si>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</si>
  <si>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</si>
  <si>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</si>
  <si>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</si>
  <si>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</si>
  <si>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</si>
  <si>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</si>
  <si>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</si>
  <si>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</si>
  <si>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</si>
  <si>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</si>
  <si>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</si>
  <si>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</si>
  <si>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</si>
  <si>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</si>
  <si>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</si>
  <si>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</si>
  <si>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</si>
  <si>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</si>
  <si>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</si>
  <si>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</si>
  <si>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</si>
  <si>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</si>
  <si>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</si>
  <si>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</si>
  <si>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</si>
  <si>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</si>
  <si>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</si>
  <si>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</si>
  <si>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</si>
  <si>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</si>
  <si>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</si>
  <si>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</si>
  <si>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</si>
  <si>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</si>
  <si>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</si>
  <si>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</si>
  <si>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1599</t>
  </si>
  <si>
    <t>1600</t>
  </si>
  <si>
    <t>1601</t>
  </si>
  <si>
    <t>1602</t>
  </si>
  <si>
    <t>1603</t>
  </si>
  <si>
    <t>1604</t>
  </si>
  <si>
    <t>1605</t>
  </si>
  <si>
    <t>1606</t>
  </si>
  <si>
    <t>1607</t>
  </si>
  <si>
    <t>1608</t>
  </si>
  <si>
    <t>1609</t>
  </si>
  <si>
    <t>1610</t>
  </si>
  <si>
    <t>1611</t>
  </si>
  <si>
    <t>1612</t>
  </si>
  <si>
    <t>1613</t>
  </si>
  <si>
    <t>1614</t>
  </si>
  <si>
    <t>1615</t>
  </si>
  <si>
    <t>1616</t>
  </si>
  <si>
    <t>1617</t>
  </si>
  <si>
    <t>1618</t>
  </si>
  <si>
    <t>1619</t>
  </si>
  <si>
    <t>1620</t>
  </si>
  <si>
    <t>1621</t>
  </si>
  <si>
    <t>1624</t>
  </si>
  <si>
    <t>1625</t>
  </si>
  <si>
    <t>1626</t>
  </si>
  <si>
    <t>1627</t>
  </si>
  <si>
    <t>1628</t>
  </si>
  <si>
    <t>1629</t>
  </si>
  <si>
    <t>1634</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</si>
  <si>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</si>
  <si>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</si>
  <si>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</si>
  <si>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</si>
  <si>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</si>
  <si>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</si>
  <si>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</si>
  <si>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</si>
  <si>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</si>
  <si>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</si>
  <si>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</si>
  <si>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</si>
  <si>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</si>
  <si>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</si>
  <si>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</si>
  <si>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</si>
  <si>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</si>
  <si>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</si>
  <si>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</si>
  <si>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</si>
  <si>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</si>
  <si>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</si>
  <si>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</si>
  <si>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</si>
  <si>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</si>
  <si>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</si>
  <si>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</si>
  <si>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</si>
  <si>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</si>
  <si>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</si>
  <si>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</si>
  <si>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</si>
  <si>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</si>
  <si>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</si>
  <si>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</si>
  <si>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</si>
  <si>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</si>
  <si>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</si>
  <si>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</si>
  <si>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</si>
  <si>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</si>
  <si>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</si>
  <si>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</si>
  <si>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</si>
  <si>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</si>
  <si>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</si>
  <si>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</si>
  <si>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</si>
  <si>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</si>
  <si>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</si>
  <si>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</si>
  <si>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</si>
  <si>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</si>
  <si>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</si>
  <si>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</si>
  <si>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</si>
  <si>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</si>
  <si>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</si>
  <si>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</si>
  <si>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</si>
  <si>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</si>
  <si>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</si>
  <si>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1699</t>
  </si>
  <si>
    <t>1700</t>
  </si>
  <si>
    <t>1701</t>
  </si>
  <si>
    <t>1702</t>
  </si>
  <si>
    <t>1703</t>
  </si>
  <si>
    <t>1704</t>
  </si>
  <si>
    <t>1705</t>
  </si>
  <si>
    <t>1706</t>
  </si>
  <si>
    <t>1707</t>
  </si>
  <si>
    <t>1708</t>
  </si>
  <si>
    <t>1709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</si>
  <si>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</si>
  <si>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</si>
  <si>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</si>
  <si>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</si>
  <si>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</si>
  <si>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</si>
  <si>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</si>
  <si>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</si>
  <si>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</si>
  <si>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</si>
  <si>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</si>
  <si>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</si>
  <si>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</si>
  <si>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</si>
  <si>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</si>
  <si>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</si>
  <si>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</si>
  <si>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</si>
  <si>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</si>
  <si>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</si>
  <si>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</si>
  <si>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</si>
  <si>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</si>
  <si>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</si>
  <si>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</si>
  <si>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</si>
  <si>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</si>
  <si>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</si>
  <si>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</si>
  <si>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</si>
  <si>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</si>
  <si>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</si>
  <si>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</si>
  <si>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</si>
  <si>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</si>
  <si>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</si>
  <si>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</si>
  <si>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</si>
  <si>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</si>
  <si>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</si>
  <si>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</si>
  <si>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</si>
  <si>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</si>
  <si>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</si>
  <si>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</si>
  <si>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</si>
  <si>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</si>
  <si>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</si>
  <si>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</si>
  <si>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</si>
  <si>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</si>
  <si>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</si>
  <si>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</si>
  <si>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</si>
  <si>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</si>
  <si>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</si>
  <si>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</si>
  <si>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</si>
  <si>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</si>
  <si>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</si>
  <si>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</si>
  <si>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</si>
  <si>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</si>
  <si>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</si>
  <si>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</si>
  <si>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</si>
  <si>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</si>
  <si>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</si>
  <si>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</si>
  <si>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</si>
  <si>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</si>
  <si>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</si>
  <si>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</si>
  <si>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</si>
  <si>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</si>
  <si>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</si>
  <si>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</si>
  <si>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</si>
  <si>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</si>
  <si>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</si>
  <si>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</si>
  <si>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</si>
  <si>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</si>
  <si>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</si>
  <si>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</si>
  <si>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</si>
  <si>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</si>
  <si>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</si>
  <si>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</si>
  <si>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</si>
  <si>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1800</t>
  </si>
  <si>
    <t>1801</t>
  </si>
  <si>
    <t>1802</t>
  </si>
  <si>
    <t>1803</t>
  </si>
  <si>
    <t>1804</t>
  </si>
  <si>
    <t>1805</t>
  </si>
  <si>
    <t>1806</t>
  </si>
  <si>
    <t>1807</t>
  </si>
  <si>
    <t>1808</t>
  </si>
  <si>
    <t>1809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</si>
  <si>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</si>
  <si>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</si>
  <si>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</si>
  <si>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</si>
  <si>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</si>
  <si>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</si>
  <si>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</si>
  <si>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</si>
  <si>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</si>
  <si>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</si>
  <si>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</si>
  <si>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</si>
  <si>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</si>
  <si>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</si>
  <si>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</si>
  <si>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</si>
  <si>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</si>
  <si>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</si>
  <si>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</si>
  <si>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</si>
  <si>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</si>
  <si>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</si>
  <si>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</si>
  <si>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</si>
  <si>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</si>
  <si>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</si>
  <si>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</si>
  <si>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</si>
  <si>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</si>
  <si>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</si>
  <si>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</si>
  <si>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</si>
  <si>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</si>
  <si>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</si>
  <si>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</si>
  <si>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</si>
  <si>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</si>
  <si>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</si>
  <si>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</si>
  <si>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</si>
  <si>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</si>
  <si>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</si>
  <si>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</si>
  <si>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</si>
  <si>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</si>
  <si>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</si>
  <si>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</si>
  <si>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</si>
  <si>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Apply ONE coat durable waterborne anti-corrosive red oxide primer and Apply TWO coats UV-resistant, weather resistant, water-based acrylic low sheen roof paint with infra-red reflective technology (Colour group: WHITE)</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</si>
  <si>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</si>
  <si>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</si>
  <si>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</si>
  <si>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</si>
  <si>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</si>
  <si>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</si>
  <si>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</si>
  <si>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</si>
  <si>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</si>
  <si>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</si>
  <si>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</si>
  <si>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</si>
  <si>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</si>
  <si>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</si>
  <si>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</si>
  <si>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</si>
  <si>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</si>
  <si>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</si>
  <si>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</si>
  <si>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</si>
  <si>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</si>
  <si>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1881</t>
  </si>
  <si>
    <t>1882</t>
  </si>
  <si>
    <t>1883</t>
  </si>
  <si>
    <t>1884</t>
  </si>
  <si>
    <t>1885</t>
  </si>
  <si>
    <t>1886</t>
  </si>
  <si>
    <t>1887</t>
  </si>
  <si>
    <t>1888</t>
  </si>
  <si>
    <t>1889</t>
  </si>
  <si>
    <t>1890</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</si>
  <si>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</si>
  <si>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</si>
  <si>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</si>
  <si>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</si>
  <si>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</si>
  <si>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</si>
  <si>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</si>
  <si>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</si>
  <si>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</si>
  <si>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</si>
  <si>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</si>
  <si>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</si>
  <si>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</si>
  <si>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</si>
  <si>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</si>
  <si>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</si>
  <si>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</si>
  <si>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</si>
  <si>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</si>
  <si>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</si>
  <si>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</si>
  <si>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</si>
  <si>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</si>
  <si>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</si>
  <si>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</si>
  <si>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</si>
  <si>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</si>
  <si>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</si>
  <si>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</si>
  <si>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</si>
  <si>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</si>
  <si>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</si>
  <si>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</si>
  <si>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</si>
  <si>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</si>
  <si>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</si>
  <si>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</si>
  <si>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</si>
  <si>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</si>
  <si>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</si>
  <si>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</si>
  <si>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</si>
  <si>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</si>
  <si>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</si>
  <si>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</si>
  <si>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</si>
  <si>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</si>
  <si>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</si>
  <si>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</si>
  <si>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</si>
  <si>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</si>
  <si>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</si>
  <si>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</si>
  <si>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</si>
  <si>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</si>
  <si>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</si>
  <si>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</si>
  <si>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</si>
  <si>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</si>
  <si>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</si>
  <si>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</si>
  <si>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</si>
  <si>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</si>
  <si>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</si>
  <si>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</si>
  <si>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</si>
  <si>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</si>
  <si>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</si>
  <si>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</si>
  <si>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</si>
  <si>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</si>
  <si>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</si>
  <si>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</si>
  <si>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</si>
  <si>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</si>
  <si>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</si>
  <si>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</si>
  <si>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</si>
  <si>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</si>
  <si>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</si>
  <si>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</si>
  <si>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</si>
  <si>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</si>
  <si>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</si>
  <si>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</si>
  <si>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</si>
  <si>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</si>
  <si>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</si>
  <si>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</si>
  <si>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</si>
  <si>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</si>
  <si>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</si>
  <si>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</si>
  <si>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</si>
  <si>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</si>
  <si>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</si>
  <si>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</si>
  <si>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</si>
  <si>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</si>
  <si>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</si>
  <si>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</si>
  <si>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</si>
  <si>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</si>
  <si>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</si>
  <si>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</si>
  <si>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</si>
  <si>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SITE CLEARANCE</t>
  </si>
  <si>
    <t>SITE CLEARANCE, ETC.</t>
  </si>
  <si>
    <t>Digging up and removing rubbish, debris, vegetation, hedges, shrubs and trees not exceeding 200mm girth, bush, etc.</t>
  </si>
  <si>
    <t>Stripping average 150mm thick layer of top soil and stockpiling on site</t>
  </si>
  <si>
    <t>Prune, cut back and remove existing branches to bushes, shrubs, trees, etc.</t>
  </si>
  <si>
    <t>Bushes, shrubs, trees, etc. exceeding 1500mm and not exceeding 2000mm girth at 1000mm height above ground</t>
  </si>
  <si>
    <t>Bushes, shrubs, trees, etc. exceeding 2000mm and not exceeding 2500mm girth at 1000mm height above ground</t>
  </si>
  <si>
    <t>Cut down and remove existing trees, bushes, etc., including grubbing up roots, filling in holes, compacting filling to 95% Mod AASHTO and finishing top of compacted filling flush with adjacent ground level</t>
  </si>
  <si>
    <t>Bushes, shrubs, trees, etc. exceeding 200mm and not exceeding 500mm girth at 1000mm height above ground</t>
  </si>
  <si>
    <t>Bushes, shrubs, trees, etc. exceeding 500mm and not exceeding 1000mm girth at 1000mm height above ground</t>
  </si>
  <si>
    <t>Bushes, shrubs, trees, etc. exceeding 1000mm and not exceeding 1500mm girth at 1000mm height above ground</t>
  </si>
  <si>
    <t>Bushes, shrubs, trees, etc. exceeding 2500mm and not exceeding 3000mm girth at 1000mm height above ground</t>
  </si>
  <si>
    <t>BILL NO.  2</t>
  </si>
  <si>
    <t>SITE SERVICES</t>
  </si>
  <si>
    <t>ALTERATIONS RELATED TO TRENCHES FOR SOIL DRAINAGE, STORM WATER DRAINAGE, WATER SUPPLY, MANHOLES, INSPECTION CHAMBERS, CATCH PITS AND THE LIKE</t>
  </si>
  <si>
    <t>SERVICE/CLEAN/INSPECT REPAIR EXISTING WORK</t>
  </si>
  <si>
    <t xml:space="preserve">Unblock and remove all debris, sand, vegetation, foreign objects, etc. </t>
  </si>
  <si>
    <t>uPVC/cast iron/mild steel waste pipes, irrespective of size</t>
  </si>
  <si>
    <t>uPVC/Earthernware sewer pipes, irrespective of size</t>
  </si>
  <si>
    <t>uPVC/concrete storm water pipes, irrespective of size</t>
  </si>
  <si>
    <t>Brick/concrete/precast concrete square/rectangular/round manholes, inspection chambers, etc. to sewer system</t>
  </si>
  <si>
    <t>Brick/concrete/precast concrete square/rectangular/round manholes, inspection chambers, etc. to storm water system</t>
  </si>
  <si>
    <t>Waste pipes, sewer pipes, storm water pipes, manholes, inspection chambers, storm water pits, etc.</t>
  </si>
  <si>
    <t>Hrs</t>
  </si>
  <si>
    <t>EARTH WORKS RELATED TO TRENCHES FOR SOIL DRAINAGE, STORM WATER DRAINAGE, WATER SUPPLY, MANHOLES, INSPECTION CHAMBERS, CATCH PITS AND THE LIKE</t>
  </si>
  <si>
    <t>Selected earth filling, aggregate not exceeding 6mm, obtained from the excavations and/or prescribed stock piles on site, compacted to 93% Mod AASHTO density in layers not exceeding 150mm thick</t>
  </si>
  <si>
    <t>Bedding to trenches</t>
  </si>
  <si>
    <t>Filling, aggregate not exceeding 6mm, supplied by the contractor, compacted to 93% Mod AASHTO density in layers not exceeding 150mm thick</t>
  </si>
  <si>
    <t>Selected earth filling, aggregate not exceeding 10mm, obtained from the excavations and/or prescribed stock piles on site, compacted to 93% Mod AASHTO density in layers not exceeding 150mm thick</t>
  </si>
  <si>
    <t>Backfilling to trenches</t>
  </si>
  <si>
    <t>Filling, aggregate not exceeding 10mm, supplied by the contractor, compacted to 93% Mod AASHTO density in layers not exceeding 150mm thick</t>
  </si>
  <si>
    <t>Selected earth filling, aggregate not exceeding 30mm, obtained from the excavations and/or prescribed stock piles on site, compacted to 93% Mod AASHTO density in layers not exceeding 150mm thick</t>
  </si>
  <si>
    <t>Filling, aggregate not exceeding 30mm, supplied by contractor, compacted to 93% Mod AASHTO density in layers not exceeding 150mm thick</t>
  </si>
  <si>
    <t>Selected earth filling, aggregate not exceeding 63mm, obtained from the excavations and/or prescribed stock piles on site, compacted to 95% Mod AASHTO density in layers not exceeding 150mm thick</t>
  </si>
  <si>
    <t>Filling, aggregate not exceeding 63mm, supplied by contractor, compacted to 95% Mod AASHTO density in layers not exceeding 150mm thick</t>
  </si>
  <si>
    <t>Compaction of ground surfaces to 90% modified "AASHTO" density</t>
  </si>
  <si>
    <t>Bottom of trenches</t>
  </si>
  <si>
    <t>1:8 Soil cement (soilcrete)</t>
  </si>
  <si>
    <t>Bedding, blanket, etc. to trenches</t>
  </si>
  <si>
    <t>END OF "EARTH WORKS RELATED TO TRENCHES FOR SOIL DRAINAGE, STORM WATER DRAINAGE, WATER SUPPLY, MANHOLES, INSPECTION CHAMBERS, CATCH PITS AND THE LIKE"</t>
  </si>
  <si>
    <t>SOIL DRAINAGE</t>
  </si>
  <si>
    <t>UNDERGROUND PIPES</t>
  </si>
  <si>
    <t>Solid wall normal duty class 51 (SABS 791) uPVC plain ended pipes, including straight couplings</t>
  </si>
  <si>
    <t>110mm Pipes horizontally, vertically or ramped to cleaning eyes, etc. (trench excavations, bedding, blanket and backfilling elsewhere measured)</t>
  </si>
  <si>
    <t>160mm Pipes horizontally, vertically or ramped to cleaning eyes, etc. (trench excavations, bedding, blanket and backfilling elsewhere measured)</t>
  </si>
  <si>
    <t>200mm Pipes horizontally, vertically or ramped to cleaning eyes, etc. (trench excavations, bedding, blanket and backfilling elsewhere measured)</t>
  </si>
  <si>
    <t>110mm Pipes laid in and including trenches not exceeding 1 meter deep</t>
  </si>
  <si>
    <t>160mm Pipes laid in and including trenches not exceeding 1 meter deep</t>
  </si>
  <si>
    <t>200mm Pipes laid in and including trenches not exceeding 1 meter deep</t>
  </si>
  <si>
    <t>110mm Pipes laid in and including trenches exceeding 1 meter deep and not exceeding 2 meter deep</t>
  </si>
  <si>
    <t>160mm Pipes laid in and including trenches exceeding 1 meter deep and not exceeding 2 meter deep</t>
  </si>
  <si>
    <t>200mm Pipes laid in and including trenches exceeding 1 meter deep and not exceeding 2 meter deep</t>
  </si>
  <si>
    <t>Solid wall normal duty class 51 (SABS 791) uPVC socketed rubber ring ended pipes, including straight couplings</t>
  </si>
  <si>
    <t>Solid wall heavy duty class 34 (SABS 791) uPVC plain ended pipes, including straight couplings</t>
  </si>
  <si>
    <t>Solid wall heavy duty class 34 (SABS 791) uPVC socketed rubber ring ended pipes, including straight couplings</t>
  </si>
  <si>
    <t>Twin wall heavy duty 400kPa uPVC pipes with double-ring and lip seal joints, including straight couplings</t>
  </si>
  <si>
    <t>Extra over solid wall and twin wall uPVC pipes for uPVC fittings</t>
  </si>
  <si>
    <t>110mm Plain stop end</t>
  </si>
  <si>
    <t>160mm Plain stop end</t>
  </si>
  <si>
    <t>200mm Plain stop end</t>
  </si>
  <si>
    <t>110mm Access stop end</t>
  </si>
  <si>
    <t>160mm Access stop end</t>
  </si>
  <si>
    <t>200mm Access stop end</t>
  </si>
  <si>
    <t>110mm Round rodding eye access cover</t>
  </si>
  <si>
    <t>110mm Oval rodding eye access cover</t>
  </si>
  <si>
    <t>190 x 110mm Round gully grate</t>
  </si>
  <si>
    <t>250 x 250mm Square gully grate</t>
  </si>
  <si>
    <t>150 x 110mm Round gully head and grate</t>
  </si>
  <si>
    <t>250 x 250mm Square gully head and grate</t>
  </si>
  <si>
    <t>110mm PVC/Cast iron adaptor</t>
  </si>
  <si>
    <t>160mm PVC/Cast iron adaptor</t>
  </si>
  <si>
    <t>200mm PVC/Cast iron adaptor</t>
  </si>
  <si>
    <t>110mm PVC/Earthernware adaptor</t>
  </si>
  <si>
    <t>160mm PVC/Earthernware adaptor</t>
  </si>
  <si>
    <t>200mm PVC/Earthernware adaptor</t>
  </si>
  <si>
    <t>160mm Single socket</t>
  </si>
  <si>
    <t>200mm Single socket</t>
  </si>
  <si>
    <t>110mm Double socket</t>
  </si>
  <si>
    <t>160mm Double socket</t>
  </si>
  <si>
    <t>200mm Double socket</t>
  </si>
  <si>
    <t>160mm Kimberley socket</t>
  </si>
  <si>
    <t>200mm Kimberley socket</t>
  </si>
  <si>
    <t>160mm Inspection pipe</t>
  </si>
  <si>
    <t>200mm Inspection pipe</t>
  </si>
  <si>
    <t>110mm Bend</t>
  </si>
  <si>
    <t>160mm Bend</t>
  </si>
  <si>
    <t>200mm Bend</t>
  </si>
  <si>
    <t>110mm Access bend</t>
  </si>
  <si>
    <t>110mm Junction</t>
  </si>
  <si>
    <t>160mm Junction</t>
  </si>
  <si>
    <t>200mm Junction</t>
  </si>
  <si>
    <t>110mm Access junction</t>
  </si>
  <si>
    <t>160 x 110mm Reducing junction</t>
  </si>
  <si>
    <t>200 x 160mm Reducing junction</t>
  </si>
  <si>
    <t>160 x 110mm Reducing access junction</t>
  </si>
  <si>
    <t>200 x 160mm Reducing access junction</t>
  </si>
  <si>
    <t>110mm Gulley P-trap</t>
  </si>
  <si>
    <t>110mm Grease trap, including strainers</t>
  </si>
  <si>
    <t>160mm Grease trap, including strainers</t>
  </si>
  <si>
    <t>110mm Grease trap strainer</t>
  </si>
  <si>
    <t>160mm Grease trap strainer</t>
  </si>
  <si>
    <t>Inspection marker slabs, gulley surrounds, etc.</t>
  </si>
  <si>
    <t xml:space="preserve">Precast concrete inspection eye marker slab, size 300 x 300 x 50mm thick, set in ground </t>
  </si>
  <si>
    <t>Precast concrete dished gully top, size 445 x 430 x 165mm high, with 125mm diameter hole suitable for 110mm uPVC gulley head (elsewhere measured)</t>
  </si>
  <si>
    <t>END OF "SOIL DRAINAGE"</t>
  </si>
  <si>
    <t>STORM WATER DRAINAGE</t>
  </si>
  <si>
    <t>"Kaytech Kaypipe" or similar approved HDPE geopipe with 70% "open" pipe for filtration, including straight couplings</t>
  </si>
  <si>
    <t>75mm Pipe</t>
  </si>
  <si>
    <t>110mm Pipe</t>
  </si>
  <si>
    <t>160mm Pipe</t>
  </si>
  <si>
    <t>"Kaytech Flo-pipe" or similar approved twinwall HDPE slotted geopipe, including straight couplings</t>
  </si>
  <si>
    <t>Extra over HDPE geopipes for uPVC fittings</t>
  </si>
  <si>
    <t>Class 100D "ROCLA" or similar approved precast concrete pipes with interlocking joints</t>
  </si>
  <si>
    <t>225mm Pipes (excavations, bedding, etc. elsewhere measured)</t>
  </si>
  <si>
    <t>300mm Pipes (excavations, bedding, etc. elsewhere measured)</t>
  </si>
  <si>
    <t>225mm Pipes laid in and including trenches not exceeding 1 meter deep</t>
  </si>
  <si>
    <t>300mm Pipes laid in and including trenches not exceeding 1 meter deep</t>
  </si>
  <si>
    <t>ENCASEMENT OF SOIL AND STORM WATER DRAINAGE PIPES</t>
  </si>
  <si>
    <t>1:8 Soil cement (soilcrete) encasing to pipes and fittings, including formwork</t>
  </si>
  <si>
    <t>110mm uPVC pipes (measured over fittings)</t>
  </si>
  <si>
    <t>160mm uPVC pipes (measured over fittings)</t>
  </si>
  <si>
    <t>200mm uPVC pipes (measured over fittings)</t>
  </si>
  <si>
    <t>15mPa/19mm unreinforced concrete encasing to pipes and fittings, including formwork</t>
  </si>
  <si>
    <t>END OF "STORM WATER DRAINAGE"</t>
  </si>
  <si>
    <t>WATER SUPPLY</t>
  </si>
  <si>
    <t>THRUST BLOCKS</t>
  </si>
  <si>
    <t>PIPES AND PIPE FITTINGS</t>
  </si>
  <si>
    <t>HDPE pipe class PE100 PN12.5, including straight couplings</t>
  </si>
  <si>
    <t>25mm Pipes (trench excavations, bedding, blanket and backfilling elsewhere measured)</t>
  </si>
  <si>
    <t>32mm Pipes (trench excavations, bedding, blanket and backfilling elsewhere measured)</t>
  </si>
  <si>
    <t>40mm Pipes (trench excavations, bedding, blanket and backfilling elsewhere measured)</t>
  </si>
  <si>
    <t>50mm Pipes (trench excavations, bedding, blanket and backfilling elsewhere measured)</t>
  </si>
  <si>
    <t>63mm Pipes (trench excavations, bedding, blanket and backfilling elsewhere measured)</t>
  </si>
  <si>
    <t>75mm Pipes (trench excavations, bedding, blanket and backfilling elsewhere measured)</t>
  </si>
  <si>
    <t>90mm Pipes (trench excavations, bedding, blanket and backfilling elsewhere measured)</t>
  </si>
  <si>
    <t>110mm Pipes (trench excavations, bedding, blanket and backfilling elsewhere measured)</t>
  </si>
  <si>
    <t>125mm Pipes (trench excavations, bedding, blanket and backfilling elsewhere measured)</t>
  </si>
  <si>
    <t>140mm Pipes (trench excavations, bedding, blanket and backfilling elsewhere measured)</t>
  </si>
  <si>
    <t>160mm Pipes (trench excavations, bedding, blanket and backfilling elsewhere measured)</t>
  </si>
  <si>
    <t>180mm Pipes (trench excavations, bedding, blanket and backfilling elsewhere measured)</t>
  </si>
  <si>
    <t>200mm Pipes (trench excavations, bedding, blanket and backfilling elsewhere measured)</t>
  </si>
  <si>
    <t>25mm Pipes laid in and including trenches not exceeding 1 meter deep</t>
  </si>
  <si>
    <t>32mm Pipes laid in and including trenches not exceeding 1 meter deep</t>
  </si>
  <si>
    <t>40mm Pipes laid in and including trenches not exceeding 1 meter deep</t>
  </si>
  <si>
    <t>50mm Pipes laid in and including trenches not exceeding 1 meter deep</t>
  </si>
  <si>
    <t>63mm Pipes laid in and including trenches not exceeding 1 meter deep</t>
  </si>
  <si>
    <t>75mm Pipes laid in and including trenches not exceeding 1 meter deep</t>
  </si>
  <si>
    <t>90mm Pipes laid in and including trenches not exceeding 1 meter deep</t>
  </si>
  <si>
    <t>125mm Pipes laid in and including trenches not exceeding 1 meter deep</t>
  </si>
  <si>
    <t>140mm Pipes laid in and including trenches not exceeding 1 meter deep</t>
  </si>
  <si>
    <t>180mm Pipes laid in and including trenches not exceeding 1 meter deep</t>
  </si>
  <si>
    <t>25mm Pipes laid in and including trenches exceeding 1 meter deep and not exceeding 2 meter deep</t>
  </si>
  <si>
    <t>32mm Pipes laid in and including trenches exceeding 1 meter deep and not exceeding 2 meter deep</t>
  </si>
  <si>
    <t>40mm Pipes laid in and including trenches exceeding 1 meter deep and not exceeding 2 meter deep</t>
  </si>
  <si>
    <t>50mm Pipes laid in and including trenches exceeding 1 meter deep and not exceeding 2 meter deep</t>
  </si>
  <si>
    <t>63mm Pipes laid in and including trenches exceeding 1 meter deep and not exceeding 2 meter deep</t>
  </si>
  <si>
    <t>75mm Pipes laid in and including trenches exceeding 1 meter deep and not exceeding 2 meter deep</t>
  </si>
  <si>
    <t>90mm Pipes laid in and including trenches exceeding 1 meter deep and not exceeding 2 meter deep</t>
  </si>
  <si>
    <t>125mm Pipes laid in and including trenches exceeding 1 meter deep and not exceeding 2 meter deep</t>
  </si>
  <si>
    <t>140mm Pipes laid in and including trenches exceeding 1 meter deep and not exceeding 2 meter deep</t>
  </si>
  <si>
    <t>180mm Pipes laid in and including trenches exceeding 1 meter deep and not exceeding 2 meter deep</t>
  </si>
  <si>
    <t>HDPE pipe class PE100 PN16, including straight couplings</t>
  </si>
  <si>
    <t>Extra over HDPE pipes for HDPE PE100 fabricated fittings</t>
  </si>
  <si>
    <t>25mm Fittings</t>
  </si>
  <si>
    <t>32mm Stub</t>
  </si>
  <si>
    <t>40mm Stub</t>
  </si>
  <si>
    <t>50mm Stub</t>
  </si>
  <si>
    <t>63mm Stub</t>
  </si>
  <si>
    <t>75mm Stub</t>
  </si>
  <si>
    <t>90mm Stub</t>
  </si>
  <si>
    <t>110mm Stub</t>
  </si>
  <si>
    <t>125mm Stub</t>
  </si>
  <si>
    <t>140mm Stub</t>
  </si>
  <si>
    <t>160mm Stub</t>
  </si>
  <si>
    <t>180mm Stub</t>
  </si>
  <si>
    <t>200mm Stub</t>
  </si>
  <si>
    <t>32mm Reducer</t>
  </si>
  <si>
    <t>40mm Reducer</t>
  </si>
  <si>
    <t>50mm Reducer</t>
  </si>
  <si>
    <t>63mm Reducer</t>
  </si>
  <si>
    <t>75mm Reducer</t>
  </si>
  <si>
    <t>90mm Reducer</t>
  </si>
  <si>
    <t>110mm Reducer</t>
  </si>
  <si>
    <t>125mm Reducer</t>
  </si>
  <si>
    <t>140mm Reducer</t>
  </si>
  <si>
    <t>160mm Reducer</t>
  </si>
  <si>
    <t>180mm Reducer</t>
  </si>
  <si>
    <t>200mm Reducer</t>
  </si>
  <si>
    <t>50mm Bend/elbow</t>
  </si>
  <si>
    <t>63mm Bend/elbow</t>
  </si>
  <si>
    <t>75mm Bend/elbow</t>
  </si>
  <si>
    <t>90mm Bend/elbow</t>
  </si>
  <si>
    <t>110mm Bend/elbow</t>
  </si>
  <si>
    <t>125mm Bend/elbow</t>
  </si>
  <si>
    <t>140mm Bend/elbow</t>
  </si>
  <si>
    <t>160mm Bend/elbow</t>
  </si>
  <si>
    <t>180mm Bend/elbow</t>
  </si>
  <si>
    <t>200mm Bend/elbow</t>
  </si>
  <si>
    <t>50mm Tee</t>
  </si>
  <si>
    <t>63mm Tee</t>
  </si>
  <si>
    <t>75mm Tee</t>
  </si>
  <si>
    <t>90mm Tee</t>
  </si>
  <si>
    <t>110mm Tee</t>
  </si>
  <si>
    <t>125mm Tee</t>
  </si>
  <si>
    <t>140mm Tee</t>
  </si>
  <si>
    <t>160mm Tee</t>
  </si>
  <si>
    <t>180mm Tee</t>
  </si>
  <si>
    <t>200mm Tee</t>
  </si>
  <si>
    <t>50mm Reducing tee</t>
  </si>
  <si>
    <t>63mm Reducing tee</t>
  </si>
  <si>
    <t>75mm Reducing tee</t>
  </si>
  <si>
    <t>90mm Reducing tee</t>
  </si>
  <si>
    <t>110mm Reducing tee</t>
  </si>
  <si>
    <t>125mm Reducing tee</t>
  </si>
  <si>
    <t>140mm Reducing tee</t>
  </si>
  <si>
    <t>160mm Reducing tee</t>
  </si>
  <si>
    <t>180mm Reducing tee</t>
  </si>
  <si>
    <t>200mm Reducing tee</t>
  </si>
  <si>
    <t>50mm Lateral (Y-junction)</t>
  </si>
  <si>
    <t>63mm Lateral (Y-junction)</t>
  </si>
  <si>
    <t>75mm Lateral (Y-junction)</t>
  </si>
  <si>
    <t>90mm Lateral (Y-junction)</t>
  </si>
  <si>
    <t>110mm Lateral (Y-junction)</t>
  </si>
  <si>
    <t>125mm Lateral (Y-junction)</t>
  </si>
  <si>
    <t>140mm Lateral (Y-junction)</t>
  </si>
  <si>
    <t>160mm Lateral (Y-junction)</t>
  </si>
  <si>
    <t>180mm Lateral (Y-junction)</t>
  </si>
  <si>
    <t>200mm Lateral (Y-junction)</t>
  </si>
  <si>
    <t>110 x 63mm Saddle fusion tee, 250mm</t>
  </si>
  <si>
    <t>110 x 63mm Saddle fusion tee, 500mm</t>
  </si>
  <si>
    <t>110 x 63mm Saddle fusion tee, 1000mm</t>
  </si>
  <si>
    <t>50mm Cross</t>
  </si>
  <si>
    <t>63mm Cross</t>
  </si>
  <si>
    <t>75mm Cross</t>
  </si>
  <si>
    <t>90mm Cross</t>
  </si>
  <si>
    <t>110mm Cross</t>
  </si>
  <si>
    <t>125mm Cross</t>
  </si>
  <si>
    <t>140mm Cross</t>
  </si>
  <si>
    <t>160mm Cross</t>
  </si>
  <si>
    <t>50mm Reducing cross</t>
  </si>
  <si>
    <t>63mm Reducing cross</t>
  </si>
  <si>
    <t>75mm Reducing cross</t>
  </si>
  <si>
    <t>125mm Reducing cross</t>
  </si>
  <si>
    <t>140mm Reducing cross</t>
  </si>
  <si>
    <t>160mm Reducing cross</t>
  </si>
  <si>
    <t>180mm Reducing cross</t>
  </si>
  <si>
    <t>200mm Reducing cross</t>
  </si>
  <si>
    <t>Extra over HDPE pipes for HDPE PE100 moulded fittings</t>
  </si>
  <si>
    <t>32mm End cap</t>
  </si>
  <si>
    <t>40mm End cap</t>
  </si>
  <si>
    <t>50mm End cap</t>
  </si>
  <si>
    <t>63mm End cap</t>
  </si>
  <si>
    <t>75mm End cap</t>
  </si>
  <si>
    <t>90mm End cap</t>
  </si>
  <si>
    <t>110mm End cap</t>
  </si>
  <si>
    <t>125mm End cap</t>
  </si>
  <si>
    <t>140mm End cap</t>
  </si>
  <si>
    <t>160mm End cap</t>
  </si>
  <si>
    <t>180mm End cap</t>
  </si>
  <si>
    <t>200mm End cap</t>
  </si>
  <si>
    <t>32mm Bend/elbow</t>
  </si>
  <si>
    <t>40mm Bend/elbow</t>
  </si>
  <si>
    <t>32mm Tee</t>
  </si>
  <si>
    <t>40mm Tee</t>
  </si>
  <si>
    <t>32mm Reducing tee</t>
  </si>
  <si>
    <t>40mm Reducing tee</t>
  </si>
  <si>
    <t>110 x 63mm Reducing cross</t>
  </si>
  <si>
    <t>110 x 90mm Reducing cross</t>
  </si>
  <si>
    <t>125 x 90mm Reducing cross</t>
  </si>
  <si>
    <t>160 x 90mm Reducing cross</t>
  </si>
  <si>
    <t>Extra over HDPE pipes for HDPE PE100 compression fittings</t>
  </si>
  <si>
    <t>32mm End plug</t>
  </si>
  <si>
    <t>40mm End plug</t>
  </si>
  <si>
    <t>50mm End plug</t>
  </si>
  <si>
    <t>63mm End plug</t>
  </si>
  <si>
    <t>75mm End plug</t>
  </si>
  <si>
    <t>90mm End plug</t>
  </si>
  <si>
    <t>110mm End plug</t>
  </si>
  <si>
    <t>32mm Reducing coupling</t>
  </si>
  <si>
    <t>40mm Reducing coupling</t>
  </si>
  <si>
    <t>50mm Reducing coupling</t>
  </si>
  <si>
    <t>63mm Reducing coupling</t>
  </si>
  <si>
    <t>75mm Reducing coupling</t>
  </si>
  <si>
    <t>90mm Reducing coupling</t>
  </si>
  <si>
    <t>110mm Reducing coupling</t>
  </si>
  <si>
    <t>32mm Adaptor</t>
  </si>
  <si>
    <t>40mm Adaptor</t>
  </si>
  <si>
    <t>50mm Adaptor</t>
  </si>
  <si>
    <t>63mm Adaptor</t>
  </si>
  <si>
    <t>75mm Adaptor</t>
  </si>
  <si>
    <t>90mm Adaptor</t>
  </si>
  <si>
    <t>110mm Adaptor</t>
  </si>
  <si>
    <t>32mm Unreinforced saddle</t>
  </si>
  <si>
    <t>40mm Unreinforced saddle</t>
  </si>
  <si>
    <t>50mm Unreinforced saddle</t>
  </si>
  <si>
    <t>63mm Unreinforced saddle</t>
  </si>
  <si>
    <t>110mm Reinforced saddle</t>
  </si>
  <si>
    <t>160mm Reinforced saddle</t>
  </si>
  <si>
    <t>200mm Reinforced saddle</t>
  </si>
  <si>
    <t>50mm Flanged Adaptor</t>
  </si>
  <si>
    <t>63mm Flanged adaptor</t>
  </si>
  <si>
    <t>90mm Flanged adaptor</t>
  </si>
  <si>
    <t>110mm Flanged adaptor</t>
  </si>
  <si>
    <t>Extra over HDPE pipes for galvanised fittings</t>
  </si>
  <si>
    <t>32mm Flange</t>
  </si>
  <si>
    <t>40mm Flange</t>
  </si>
  <si>
    <t>50mm Flange</t>
  </si>
  <si>
    <t>63mm Flange</t>
  </si>
  <si>
    <t>75mm Flange</t>
  </si>
  <si>
    <t>90mm Flange</t>
  </si>
  <si>
    <t>110mm Flange</t>
  </si>
  <si>
    <t>125mm Flange</t>
  </si>
  <si>
    <t>140mm Flange</t>
  </si>
  <si>
    <t>160mm Flange</t>
  </si>
  <si>
    <t>180mm Flange</t>
  </si>
  <si>
    <t>200mm Flange</t>
  </si>
  <si>
    <t>uPVC class 12 pressure pipe</t>
  </si>
  <si>
    <t>uPVC class 16 pressure pipe</t>
  </si>
  <si>
    <t>Extra over uPVC pressure pipes, for uPVC pressure fittings</t>
  </si>
  <si>
    <t>125mm End plug</t>
  </si>
  <si>
    <t>140mm End plug</t>
  </si>
  <si>
    <t>160mm End plug</t>
  </si>
  <si>
    <t>180mm End plug</t>
  </si>
  <si>
    <t>200mm End plug</t>
  </si>
  <si>
    <t>32mm Repair coupling</t>
  </si>
  <si>
    <t>40mm Repair coupling</t>
  </si>
  <si>
    <t>50mm Repair coupling</t>
  </si>
  <si>
    <t>63mm Repair coupling</t>
  </si>
  <si>
    <t>75mm Repair coupling</t>
  </si>
  <si>
    <t>90mm Repair coupling</t>
  </si>
  <si>
    <t>110mm Repair coupling</t>
  </si>
  <si>
    <t>125mm Repair coupling</t>
  </si>
  <si>
    <t>140mm Repair coupling</t>
  </si>
  <si>
    <t>160mm Repair coupling</t>
  </si>
  <si>
    <t>180mm Repair coupling</t>
  </si>
  <si>
    <t>200mm Repair coupling</t>
  </si>
  <si>
    <t>125mm Reducing coupling</t>
  </si>
  <si>
    <t>140mm Reducing coupling</t>
  </si>
  <si>
    <t>160mm Reducing coupling</t>
  </si>
  <si>
    <t>180mm Reducing coupling</t>
  </si>
  <si>
    <t>200mm Reducing coupling</t>
  </si>
  <si>
    <t>125mm Adaptor</t>
  </si>
  <si>
    <t>140mm Adaptor</t>
  </si>
  <si>
    <t>160mm Adaptor</t>
  </si>
  <si>
    <t>180mm Adaptor</t>
  </si>
  <si>
    <t>200mm Adaptor</t>
  </si>
  <si>
    <t>32mm Flanged adaptor</t>
  </si>
  <si>
    <t>40mm Flanged adaptor</t>
  </si>
  <si>
    <t>50mm Flanged adaptor</t>
  </si>
  <si>
    <t>75mm Flanged adaptor</t>
  </si>
  <si>
    <t>125mm Flanged adaptor</t>
  </si>
  <si>
    <t>140mm Flanged adaptor</t>
  </si>
  <si>
    <t>160mm Flanged adaptor</t>
  </si>
  <si>
    <t>180mm Flanged adaptor</t>
  </si>
  <si>
    <t>200mm Flanged adaptor</t>
  </si>
  <si>
    <t>32mm Cross</t>
  </si>
  <si>
    <t>40mm Cross</t>
  </si>
  <si>
    <t>180mm Cross</t>
  </si>
  <si>
    <t>200mm Cross</t>
  </si>
  <si>
    <t>Medium galvanised mild steel pipes and fittings</t>
  </si>
  <si>
    <t>REPAIR PIPES: "Klinger Mzansi", "AVK" or similar approved ductile iron fittings, factory coated with and including "Carboline", "Sigmaguard" or similar approved corrosion resistant protective coating</t>
  </si>
  <si>
    <t>110mm Repair collar</t>
  </si>
  <si>
    <t>125mm Repair collar</t>
  </si>
  <si>
    <t>140mm Repair collar</t>
  </si>
  <si>
    <t>160mm Repair collar</t>
  </si>
  <si>
    <t>180mm Repair collar</t>
  </si>
  <si>
    <t>200mm Repair collar</t>
  </si>
  <si>
    <t>110mm Ultra clamp</t>
  </si>
  <si>
    <t>125mm Ultra clamp</t>
  </si>
  <si>
    <t>140mm Ultra clamp</t>
  </si>
  <si>
    <t>160mm Ultra clamp</t>
  </si>
  <si>
    <t>180mm Ultra clamp</t>
  </si>
  <si>
    <t>200mm Ultra clamp</t>
  </si>
  <si>
    <t>110mm G-flex repair clamp</t>
  </si>
  <si>
    <t>125mm G-flex repair clamp</t>
  </si>
  <si>
    <t>140mm G-flex repair clamp</t>
  </si>
  <si>
    <t>160mm G-flex repair clamp</t>
  </si>
  <si>
    <t>180mm G-flex repair clamp</t>
  </si>
  <si>
    <t>200mm G-flex repair clamp</t>
  </si>
  <si>
    <t>TAP INTO PIPES: "Klinger Mzansi", "AVK" or similar approved fabricated FLANGED ductile iron fittings, factory coated with and including "Carboline", "Sigmaguard" or similar approved corrosion resistant protective coating and suitable for use on PVC pressure pipes, HDPE pipes and metal pipes</t>
  </si>
  <si>
    <t>63mm DI-saddle</t>
  </si>
  <si>
    <t>75mm DI-saddle</t>
  </si>
  <si>
    <t>90mm DI-saddle</t>
  </si>
  <si>
    <t>110mm DI-saddle</t>
  </si>
  <si>
    <t>125mm DI-saddle</t>
  </si>
  <si>
    <t>140mm DI-saddle</t>
  </si>
  <si>
    <t>160mm DI-saddle</t>
  </si>
  <si>
    <t>180mm DI-saddle</t>
  </si>
  <si>
    <t>200mm DI-saddle</t>
  </si>
  <si>
    <t>50mm Buffalo saddle - single strap</t>
  </si>
  <si>
    <t>63mm Buffalo saddle - single strap</t>
  </si>
  <si>
    <t>75mm Buffalo saddle - single strap</t>
  </si>
  <si>
    <t>90mm Buffalo saddle - single strap</t>
  </si>
  <si>
    <t>110mm Buffalo saddle - single strap</t>
  </si>
  <si>
    <t>125mm Buffalo saddle - single strap</t>
  </si>
  <si>
    <t>140mm Buffalo saddle - single strap</t>
  </si>
  <si>
    <t>160mm Buffalo saddle - single strap</t>
  </si>
  <si>
    <t>180mm Buffalo saddle - single strap</t>
  </si>
  <si>
    <t>200mm Buffalo saddle - single strap</t>
  </si>
  <si>
    <t>125mm Buffalo saddle - double strap</t>
  </si>
  <si>
    <t>140mm Buffalo saddle - double strap</t>
  </si>
  <si>
    <t>160mm Buffalo saddle - double strap</t>
  </si>
  <si>
    <t>180mm Buffalo saddle - double strap</t>
  </si>
  <si>
    <t>200mm Buffalo saddle - double strap</t>
  </si>
  <si>
    <t>160mm Easi tee</t>
  </si>
  <si>
    <t>180mm Easi tee</t>
  </si>
  <si>
    <t>200mm Easi tee</t>
  </si>
  <si>
    <t>JOIN PIPES - NON-RESTAINED JOINTS : "Klinger Mzansi", "AVK" or similar approved fabricated FLANGED ductile iron fittings, factory coated with and including "Carboline", "Sigmaguard" or similar approved corrosion resistant protective coating and suitable for use on PVC pressure pipes, HDPE pipes and metal pipes</t>
  </si>
  <si>
    <t>110mm Unifit coupling</t>
  </si>
  <si>
    <t>125mm Unifit coupling</t>
  </si>
  <si>
    <t>140mm Unifit coupling</t>
  </si>
  <si>
    <t>160mm Unifit coupling</t>
  </si>
  <si>
    <t>180mm Unifit coupling</t>
  </si>
  <si>
    <t>200mm Unifit coupling</t>
  </si>
  <si>
    <t>110mm Long barrel coupling</t>
  </si>
  <si>
    <t>125mm Long barrel coupling</t>
  </si>
  <si>
    <t>140mm Long barrel coupling</t>
  </si>
  <si>
    <t>160mm Long barrel coupling</t>
  </si>
  <si>
    <t>180mm Long barrel coupling</t>
  </si>
  <si>
    <t>200mm Long barrel coupling</t>
  </si>
  <si>
    <t>"AVK" or similar approved fusion epoxy coated ductile iron valves suitable for PN16 working pressure</t>
  </si>
  <si>
    <t>50mm Air valve</t>
  </si>
  <si>
    <t>80mm Air valve</t>
  </si>
  <si>
    <t>100mm Air valve</t>
  </si>
  <si>
    <t>150mm Air valve</t>
  </si>
  <si>
    <t>VALVE BOXES</t>
  </si>
  <si>
    <t>"AVK" or similar approved cast iron valve boxes, complete with and including lids</t>
  </si>
  <si>
    <t>Valve box, 145mm diameter x 250mm high x 3kg (for service connection valves)</t>
  </si>
  <si>
    <t>WATER STORAGE TANKS</t>
  </si>
  <si>
    <t>Collect, transport, deliver and place in position polyethylene tanks supplied by Employer (valves, pipes and fittings elsewhere measured)</t>
  </si>
  <si>
    <t>Collect 1820mm diameter x 2255mm high x 5000-litre vertical tank from Karl Bremer Hospital</t>
  </si>
  <si>
    <t>Transport ONE 1820mm diameter x 2255mm high x 5000-litre tank</t>
  </si>
  <si>
    <t>km</t>
  </si>
  <si>
    <t>Transport TWO 1820mm diameter x 2255mm high x 5000-litre tanks</t>
  </si>
  <si>
    <t>Deliver and place in position 1820mm diameter x 2255mm high x 5000-litre tank</t>
  </si>
  <si>
    <t>"JoJo", "Rototank" or similar approved UV-resistant, BPA-free, LLDPE, ribbed, polymer water storage tank with black inner lining, 40mm diameter inlet, 40mm diameter outlet, 40mm diameter overflow, ball valve and clip-on lid; tank provided with 10-year guarantee supplied and installed by Contractor (valves, pipes and fittings elsewhere measured)</t>
  </si>
  <si>
    <t>1820mm Diameter x 2255mm high x 5 000 litre vertical tank</t>
  </si>
  <si>
    <t>END OF "WATER SUPPLY"</t>
  </si>
  <si>
    <t xml:space="preserve">MANHOLES, INSPECTION CHAMBERS, CATCH PITS, VALVE CHAMBERS, ETC. </t>
  </si>
  <si>
    <t>Rates for manholes, inspection chambers, catch pits, etc. shall be deemed to include for all concrete slabs in bottoms, precast concrete rings, precast concrete tops, brick walls, screeds, plaster, etc. Rates for excavations, manholes covers and frames, etc. to be allowed for against appropriate items measured separately from inspection chamber items.</t>
  </si>
  <si>
    <t>Catch pits formed of and including 150mm thick unreinforced 20mPa/19mm unreinforced concrete bottom, protruding all round 150mm beyond external face of brick walls, one brick walls of NFX bricks in 3:1 cement mortar on top of concrete bottom; bottom of chamber covered with and including 3:1 cement screed average 100mm thick and wood floated to falls and cross falls; 110mm diameter semi-dished channels formed in screed; internal face of walls covered with and including 4:1 wood floated cement plaster; top of chamber covered with cast iron manhole cover and frame with frame bedded in and including 20mPa/19mm unreinforced concrete surround, 150mm thick, graded to falls on top, finished smooth on all exposed surfaces and angle rounded edges all round (Manhole covers and frames elsewhere measured)</t>
  </si>
  <si>
    <t>Catch pits, 300 x 500 x not exceeding 500mm deep internally with access for two to four 110mm and/or 160mm and/or 200mm pipes and semi-dished channels to bottom of manholes, inspections chambers, catch pits, etc.</t>
  </si>
  <si>
    <t>Catch pits, 300 x 500 x exceeding 500mm deep and not exceeding 1 meter deep internally with access for two to four 110mm and/or 160mm and/or 200mm pipes and semi-dished channels to bottom of manholes, inspections chambers, catch pits, etc.</t>
  </si>
  <si>
    <t>Cast iron covers, gratings, etc.</t>
  </si>
  <si>
    <t>Heavy duty stormwater grating and frame, size 300 x 450 x 53,2kg</t>
  </si>
  <si>
    <t>Inspection chambers of and including 150mm thick unreinforced 20mPa/19mm unreinforced concrete bottom, protruding all round 150mm beyond external face of brick walls, one brick walls of NFX bricks in 3:1 cement mortar on top of concrete bottom; bottom of chamber covered with and including 3:1 cement screed average 100mm thick and wood floated to falls and cross falls; 110mm diameter semi-dished channels formed in screed; internal face of walls covered with and including 4:1 wood floated cement plaster; top of chamber covered with cast iron manhole cover and frame with frame bedded in and including 20mPa/19mm unreinforced concrete surround, 150mm thick, graded to falls on top, finished smooth on all exposed surfaces and angle rounded edges all round (Manhole covers and frames elsewhere measured)</t>
  </si>
  <si>
    <t>Inspection chamber 450mm x 600mm x not exceeding 500mm deep internally with access for two to four 110mm and/or 160mm and/or 200mm pipes and semi-dished channels to bottom of manholes, inspections chambers, catch pits, etc.</t>
  </si>
  <si>
    <t>Inspection chamber 450mm x 600mm x exceeding 500mm and not exceeding 1 meter deep internally with access for two to four 110mm and/or 160mm and/or 200mm pipes and semi-dished channels to bottom of manholes, inspections chambers, catch pits, etc.</t>
  </si>
  <si>
    <t>Inspection chamber 450mm x 600mm x exceeding 1 meter and not exceeding 1,5 meter deep internally with access for two to four 110mm and/or 160mm and/or 200mm pipes and semi-dished channels to bottom of manholes, inspections chambers, catch pits, etc.</t>
  </si>
  <si>
    <t>Inspection chamber 450mm x 600mm x exceeding 1,5 meter and not exceeding 2 meter deep internally with access for two to four 110mm and/or 160mm and/or 200mm pipes and semi-dished channels to bottom of manholes, inspections chambers, catch pits, etc.</t>
  </si>
  <si>
    <t>Inspection chamber formed of and including in-situ concrete bottom, precast concrete chamber rings of 65mm thick wall and precast concrete cover slab with opening suitable for cast iron manhole cover and frame; 150mm thick 20mPa/19mm unreinforced concrete bottom protruding all round 150mm beyond external face of precast concrete rings; bottom of chamber covered with and including 3:1 cement screed average 100mm thick, wood floated to falls and cross falls and 110mm diameter semi-dished channels formed in screed; precast concrete chamber rings fitted with and including cast iron steps spaced at approximately 250mm centres (Manholes covers and frames elsewhere measured)</t>
  </si>
  <si>
    <t>Inspection chamber, 1 meter diameter x not exceeding 1,5 meter deep internally, with access for two to four 110mm and/or 160mm and/or 200mm pipes and semi-dished channels to bottom of manholes, inspections chambers, catch pits, etc.</t>
  </si>
  <si>
    <t>Inspection chamber, 1 meter diameter x exceeding 1,5 meter deep and not exceeding 2 meter deep internally, with access for two to four 110mm and/or 160mm and/or 200mm pipes and semi-dished channels to bottom of manholes, inspections chambers, catch pits, etc.</t>
  </si>
  <si>
    <t>"Saint Gobain PAm", "National manhole covers and frames", "Wuzland and Primus Manholes Covers" or similar approved ductile (cast) iron covers, gratings, etc.</t>
  </si>
  <si>
    <t>Type 8A double seal heavy duty manhole cover and frame, size 450 x 600mm x 72kg</t>
  </si>
  <si>
    <t>Type 4A double seal heavy duty manhole cover and frame, size 550mm diameter x 75kg</t>
  </si>
  <si>
    <t>Type 10A hydrant / meter box, size 300mm long x 200mm wide x 150mm deep x 17kg</t>
  </si>
  <si>
    <t>Type 5 hydrant / meter box, size 375mm long x 300mm wide x 150mm deep x 45kg</t>
  </si>
  <si>
    <t>Type 7 stop cock box, size 115mm diameter x 95mm deep x 4,3kg</t>
  </si>
  <si>
    <t>Type ROAD stop cock box, size 178mm long x 115mm wide x 150mm deep x 17kg</t>
  </si>
  <si>
    <t>Type 11A stop cock box, size 150mm long x 150mm wide x 150mm deep x 4,5kg</t>
  </si>
  <si>
    <t>Type 11B stop cock box, size 250mm long x 150mm wide x 100mm deep x 10kg</t>
  </si>
  <si>
    <t>Type 3B hydrant box, size 100mm diameter at top x 230mm diameter at bottom x 230mm deep x 17kg</t>
  </si>
  <si>
    <t>Type 3A hydrant box, size 100mm diameter at top x 230mm diameter at bottom x 300mm deep x 25.2kg</t>
  </si>
  <si>
    <t>113mm Diameter x 0,4kg gulley grid</t>
  </si>
  <si>
    <t>140mm Diameter x 0,7kg gulley grid</t>
  </si>
  <si>
    <t>Storm water grating and frame, 300 x 450mm x 53,2kg</t>
  </si>
  <si>
    <t>Storm water grating and frame, 450 x 600mm x 99,5kg</t>
  </si>
  <si>
    <t>Storm water grating and frame, 400 x 600mm x 127kg</t>
  </si>
  <si>
    <t>Storm water grating and frame, 150 x 150mm x 2,8kg</t>
  </si>
  <si>
    <t>Storm water grating and frame, 230 x 230mm x 5,3kg</t>
  </si>
  <si>
    <t>Storm water grating and frame, 300 x 300mm x 10,3kg</t>
  </si>
  <si>
    <t>Storm water grating and frame, 450 x 450mm x 27,4kg</t>
  </si>
  <si>
    <t>Storm water grating and frame, 600 x 600mm x 50kg</t>
  </si>
  <si>
    <t>Lifting key for manhole cover</t>
  </si>
  <si>
    <t>"National Manhole Covers", "Wuzland and Primus Manholes Covers" or similar approved polymer concrete covers, gratings, etc.</t>
  </si>
  <si>
    <t>Single seal heavy duty cover and frame, size 300 x 300mm x 10kg cover x 10kg frame</t>
  </si>
  <si>
    <t>Single seal heavy duty cover and frame, size 450 x 450mm x 29kg cover x 23kg frame</t>
  </si>
  <si>
    <t>Single seal heavy duty cover and frame, size 600 x 600mm x 54kg cover x 29kg frame</t>
  </si>
  <si>
    <t>END OF "MANHOLES, INSPECTION CHAMBERS, CATCH PITS, VALVE CHAMBERS, ETC. "</t>
  </si>
  <si>
    <t>TESTING</t>
  </si>
  <si>
    <t>Testing pipe system, including rinsing entire system from all sand, debris, etc. before testing</t>
  </si>
  <si>
    <t>Soil drainage pipe system</t>
  </si>
  <si>
    <t>Storm water drainage pipe system</t>
  </si>
  <si>
    <t>Water supply pipe system</t>
  </si>
  <si>
    <t>INSPECTION OF EXISTING PIPES</t>
  </si>
  <si>
    <t>Inspect existing PVC, HDPE, earthen ware, cast iron, fibre cement, asbestos cement, precast concrete, etc. pipes with appropriate pipe camera-video inspection equipment to identify problem areas like cracks, breaks, blockages, etc. without damaging the pipes, take photos, make video recordings and compile reports of findings, inclusive of photos and videos for submission to Employer</t>
  </si>
  <si>
    <t>50mm to 160mm diameter soil drainage pipes not exceeding 40 meter long in a single length</t>
  </si>
  <si>
    <t>50mm to 160mm diameter storm water drainage pipes not exceeding 40 meter long in a single length</t>
  </si>
  <si>
    <t>50mm to 160mm diameter water supply pipes not exceeding 40 meter long in a single length</t>
  </si>
  <si>
    <t>FENCING, GATES, ETC.</t>
  </si>
  <si>
    <t>INSPECTIONS AND REPORTS BY MANUFACTURER's REPRESENTATIVE</t>
  </si>
  <si>
    <t>FENCING SYSTEM</t>
  </si>
  <si>
    <t>The fencing system must be installed by a contractor accredit with / approved by the relevant manufacturer for the installation of their product.</t>
  </si>
  <si>
    <t>The contractor shall submit to the Employer written confirmation obtained from the manufacturer that the fence system, including gates, have been installed in accordance with the manufacturer's instructions.</t>
  </si>
  <si>
    <t>GATE MOTORS</t>
  </si>
  <si>
    <t>The gate motors must be installed by a contractor accredit with / approved by the relevant manufacturer for the installation of their product.</t>
  </si>
  <si>
    <t>ALTERATIONS</t>
  </si>
  <si>
    <t>Welded wire mesh fence</t>
  </si>
  <si>
    <t>Continuous welded wire mesh fence not exceeding 2.40 metre high from metal posts, wire strands, etc.</t>
  </si>
  <si>
    <t>Continuous welded wire mesh fence not exceeding 2.40 metre high, including wire strands, metal posts, concrete footings, excavations, backfilling, compaction of backfilled material, etc.</t>
  </si>
  <si>
    <t>Panelled welded wire mesh fence not exceeding 2.40 metre high from metal posts, wire strands, etc.</t>
  </si>
  <si>
    <t>Panelled welded wire mesh fence not exceeding 2.40 metre high, including clamps, wire strands, metal posts, concrete footings, excavations, backfilling, compaction of backfilled material, etc.</t>
  </si>
  <si>
    <t>Welded wire mesh fence panels not exceeding 3.50 metre wide x 2.40 metre high from metal posts</t>
  </si>
  <si>
    <t>Metal fence post not exceeding 2.40 metre high, including concrete footings, etc. and backfilling and compaction of backfilled material to holes</t>
  </si>
  <si>
    <t>Palisade fence</t>
  </si>
  <si>
    <t>Metal palisade fence not exceeding 2.40 metre high from metal posts</t>
  </si>
  <si>
    <t>Metal palisade fence not exceeding 2.40 metre high, including metal posts, concrete footings, excavations, backfilling, compaction of backfilled material, etc.</t>
  </si>
  <si>
    <t>Precast concrete palisade fence not exceeding 2.40 metre high from precast concrete posts</t>
  </si>
  <si>
    <t>Precast concrete palisade fence not exceeding 2.40 metre high, including precast concrete posts, concrete footings, excavations, backfilling, compaction of backfilled material, etc.</t>
  </si>
  <si>
    <t>Precast concrete fence</t>
  </si>
  <si>
    <t>Precast concrete fence (vibracrete wall) not exceeding 2.40 metre high from precast concrete posts</t>
  </si>
  <si>
    <t>Precast concrete fence (vibracrete wall) not exceeding 2.40 metre high, including precast concrete posts, concrete footings, excavations, backfilling, compaction of backfilled material, etc.</t>
  </si>
  <si>
    <t>Timber/steel gates</t>
  </si>
  <si>
    <t>Hinged single gate, not exceeding 1.50 metre wide x 2.40m high</t>
  </si>
  <si>
    <t>Hinged single gate, not exceeding 1.50 metre wide x 2.40m high, including metal posts, concrete footings, etc. and backfilling and compaction of backfilled material to holes</t>
  </si>
  <si>
    <t>Hinged double gate, not exceeding 3.50 metre wide overall x 2.40m high</t>
  </si>
  <si>
    <t>Sliding gate, not exceeding 5 metre wide overall x 2.40m high</t>
  </si>
  <si>
    <t>Sliding gate not exceeding 5 metre wide x 2.40 metre high, including metal posts, sliding gear, tracks, concrete footings, etc. and backfilling and compaction of backfilled material to holes</t>
  </si>
  <si>
    <t>Cast-in metal track, not exceeding 5 metre long, including concrete footing and backfilling and compaction of backfilled material to holes</t>
  </si>
  <si>
    <t>Fence accessories</t>
  </si>
  <si>
    <t>Barbed wire roll/flat wrapped to top/bottom of fence</t>
  </si>
  <si>
    <t>Barbed wire roll/flat wrapped in ground under fence, including excavations, backfilling, compaction of backfilled material, etc.</t>
  </si>
  <si>
    <t>Clean galvanised steel fences, gates, etc. from all traces of dirt, iron oxide residue, etc. on both sides (no painting required cleaning)</t>
  </si>
  <si>
    <t>Wire mesh covered hand-operated single gate, 900mm wide x 2400mm high, hinged on four bullet hinges</t>
  </si>
  <si>
    <t>Wire mesh covered hand-operated double gate; each leaf 2000mm wide x 2300mm high, hinged on four bullet hinges</t>
  </si>
  <si>
    <t>Wire mesh covered sliding gate, 4000mm wide x 2400mm high, including all rails, guides, etc.</t>
  </si>
  <si>
    <t>Secure loose welded wire mesh fence to metal posts, strands, etc. with and including binding wire, clamps, etc.</t>
  </si>
  <si>
    <t>Continuous welded wire mesh fence not exceeding 2.40 metre high</t>
  </si>
  <si>
    <t>Panelled welded wire mesh fence not exceeding 2.40 metre high to metal posts</t>
  </si>
  <si>
    <t>Welded wire mesh fence panels not exceeding 3.50 metre wide x 2.40 metre high</t>
  </si>
  <si>
    <t>Secure loose palisade fence to posts, including welding, clamps, bolts, etc.</t>
  </si>
  <si>
    <t>Metal palisade fence not exceeding 2.40 metre high</t>
  </si>
  <si>
    <t>Metal palisade fence  panels not exceeding 3.50 metre wide x 2.40 metre high</t>
  </si>
  <si>
    <t>Service, repair and re-align/adjust all movable components/parts (hinges, locks, rollers, sliding gear, etc.) of existing timber/steel gates to ensure that gates are in perfect working order</t>
  </si>
  <si>
    <t>Inspect, service and repair existing galvanized MOTORIZED SLIDING gates; replace damaged and missing rollers, guides, wheels, racks, etc.; clean track from all dirt, sand, stones, etc. to ensure that gates are in perfect working order</t>
  </si>
  <si>
    <t>Motorized welded fence mesh covered single sliding gate, overall approximately 4000mm wide x 2400mm high</t>
  </si>
  <si>
    <t>Motorized welded fence mesh covered single sliding gate, overall approximately 6000mm wide x 2400mm high</t>
  </si>
  <si>
    <t>Motorized welded fence mesh covered double sliding gate, each leaf overall 3000mm wide x 240mm high</t>
  </si>
  <si>
    <t>Inspect , service and repair existing electric motors to sliding gates; check settings, etc. to ensure motors are in perfect working order</t>
  </si>
  <si>
    <t>Gate motor, D10, E10, etc.</t>
  </si>
  <si>
    <t>Remove existing 24V battery/power supply to existing motors and replace with and including with new 24V battery/power supply</t>
  </si>
  <si>
    <t>Welded wire mesh fence not exceeding 2.40 metre high to metal posts, wire strands, etc., including new fixing material (i.e. welding, binding wire, clamps, bolts, etc.)</t>
  </si>
  <si>
    <t>Panelled welded wire mesh fence not exceeding 2.40 metre high to metal posts, wire strands, etc., including new fixing material (i.e. welding, clamps, bolts, etc.)</t>
  </si>
  <si>
    <t>Welded wire mesh fence panels not exceeding 3.50 metre wide x 2.40 metre high to metal posts, including new fixing material (i.e. welding, clamps, bolts, etc.)</t>
  </si>
  <si>
    <t>Metal palisade fence not exceeding 2.40 metre high to metal posts, including new fixing material (i.e. welding, clamps, bolts, etc.)</t>
  </si>
  <si>
    <t>Hinged single gate, not exceeding 1.50 metre wide x 2.40m high, including new hinges (new posts elsewhere measured)</t>
  </si>
  <si>
    <t>Hinged double gate, not exceeding 3.50 metre wide overall x 2.40m high, including new hinges (new posts elsewhere measured)</t>
  </si>
  <si>
    <t>Sliding gate, not exceeding 5 metre wide overall x 2.40m high (New sliding gear, guides, posts and track elsewhere measured)</t>
  </si>
  <si>
    <t>"Cochrane ClearVu" OR SIMILAR APPROVED CLEAR VIEW FENCE SYSTEMS</t>
  </si>
  <si>
    <t>Fences must be a complete system of which all components are manufactured by the same manufacturer.</t>
  </si>
  <si>
    <t>UV-resistant thermoplastic / marine fusion bond fence system comprising of and including single skin FLAT panels, posts, cover plates and bottom rails where it forms integral part of the design, rigid (which cannot be pressed flat) saw toothed top rails and fixators; panels formed of 4mm diameter (uncoated thickness) wire, spaced horizontally and vertically to form 76.2mm long x 12.7mm high apertures (excavations and concrete bases elsewhere measured)</t>
  </si>
  <si>
    <t>Fence, 2100mm high</t>
  </si>
  <si>
    <t>Fence, 2100mm high, with posts extended to accommodate 450mm diameter flat wrap razor topping or BTC coil topping (elsewhere measured)</t>
  </si>
  <si>
    <t>Fence, 2100mm high, with posts extended to form a 45 degree overhang on ONE side to accommodate 450mm diameter flat wrap razor topping or BTC coil topping (elsewhere measured)</t>
  </si>
  <si>
    <t xml:space="preserve">Fence, 2100mm high, with posts extended to form a 45 degree overhang on BOTH sides to accommodate 450mm diameter flat wrap razor toppings or BTC coil toppings (elsewhere measured) </t>
  </si>
  <si>
    <t>Fence, 2400mm high</t>
  </si>
  <si>
    <t>Fence, 2400mm high, with posts extended to accommodate 450mm diameter flat wrap razor topping or BTC coil topping (elsewhere measured)</t>
  </si>
  <si>
    <t>Fence, 2400mm high, with posts extended to form a 45 degree overhang on ONE side to accommodate 450mm diameter flat wrap razor topping or BTC coil topping (elsewhere measured)</t>
  </si>
  <si>
    <t xml:space="preserve">Fence, 2400mm high, with posts extended to form a 45 degree overhang on BOTH sides to accommodate 450mm diameter flat wrap razor toppings or BTC coil toppings (elsewhere measured) </t>
  </si>
  <si>
    <t>Fence, 3000mm high</t>
  </si>
  <si>
    <t>Fence, 3000mm high, with posts extended to accommodate 450mm diameter flat wrap razor topping or BTC coil topping (elsewhere measured)</t>
  </si>
  <si>
    <t>Fence, 3000mm high, with posts extended to form a 45 degree overhang on ONE side to accommodate 450mm diameter flat wrap razor topping or BTC coil topping (elsewhere measured)</t>
  </si>
  <si>
    <t xml:space="preserve">Fence, 3000mm high, with posts extended to form a 45 degree overhang on BOTH sides to accommodate 450mm diameter flat wrap razor toppings or BTC coil toppings (elsewhere measured) </t>
  </si>
  <si>
    <t xml:space="preserve">UV-resistant thermoplastic / marine fusion bond fence system comprising of and including single skin REINFORCED panels (each panel reinforced with 4 (four) 50mm deep ‘V’ formation horizontal recessed bands), posts, cover plates and bottom rails where it forms integral part of the design, rigid (which cannot be pressed flat) saw toothed top rails and fixators; panels formed of 4mm diameter (uncoated thickness) wire, spaced horizontally and vertically to form 76.2mm long x 12.7mm high apertures (excavations and concrete bases elsewhere measured)  </t>
  </si>
  <si>
    <t xml:space="preserve">Factory-dipped bitumen coated "ANTI-BURROW" FLAT panel, equal to width of fence panels x 600mm high, formed of 3mm diameter (uncoated thickness) wire, spaced horizontally and vertically to form 76.2mm long x 12.7mm high apertures, secured to underside of fence panels and ends of anti-dig panel cast into adjacent concrete footings of posts (excavations and concrete elsewhere measured) </t>
  </si>
  <si>
    <t>Hot-dipped galvanised flat wrap razor wire of 500mm coil diameter, 2.5mm diameter core wire and 13mm wide x 0.3 - 0.5mm thick blade with 27.5mm long x 12.5mm wide x 0.3 - 0.5mm thick barbs; secured to top of fence, including two rows supporting 2mm diameter single strand hot-dipped galvanised barbed wires and binding wires</t>
  </si>
  <si>
    <t>Hot-dipped galvanised concertina razor wire of 500mm coil diameter, 2.5mm diameter core wire and 13mm wide x 0.3 - 0.5mm thick blade with 27.5mm long x 12.5mm wide x 0.3 - 0.5mm thick barbs; secured to top of fence, including two rows supporting 2mm diameter single strand hot-dipped galvanised barbed wires and binding wires</t>
  </si>
  <si>
    <t>"BETAFENCE" OR SIMILAR APPROVED CLEAR VIEW FENCE SYSTEMS</t>
  </si>
  <si>
    <t>GATES</t>
  </si>
  <si>
    <t>Pedestrian gates and vehicle gates will be project specific and details for pricing will be provided in the bills of quantities issued with Work Packages.</t>
  </si>
  <si>
    <t>GATE MOTORS AND ACCESSORIES</t>
  </si>
  <si>
    <t>"Centurion D10 SMART" or similar approved industrial gate motor with a gate speed up to 26m/min, suitable for a gate up to 1000kg and rated for up to 750 daily operations, complete with and including battery and updating of software</t>
  </si>
  <si>
    <t>"Centurion D20 SMART" or similar approved heavy duty industrial gate motor with a gate speed up to 26m/min, suitable for a gate up 2000kg and rated for up to 750 daily operations, complete with and including battery and update of software</t>
  </si>
  <si>
    <t>"Centurion D10 / D20" theft detergent cage, including discus padlock</t>
  </si>
  <si>
    <t>10mm Steel rack, 2m long, welded to steel gate</t>
  </si>
  <si>
    <t>Nylon rack, 2m long, attached to and including electro plated or hot-dipped galvanised angle iron; rack secured to gate with tek screws</t>
  </si>
  <si>
    <t>Solid nylon razz rack, 0,5m long, attached to gate with tek screws</t>
  </si>
  <si>
    <t>RETAINING WALLS</t>
  </si>
  <si>
    <t>REMOVE OF EXISTING WORK</t>
  </si>
  <si>
    <t>Break down and remove rubble masonry work</t>
  </si>
  <si>
    <t>Rubble masonry retaining walls, comprising of natural stone laid in courses and set in cement mortar</t>
  </si>
  <si>
    <t>Take out and remove precast concrete</t>
  </si>
  <si>
    <t>230mm Wide Retaining wall of D-shaped hollow blocks, 230mm wide x 300mm deep x 200mm high, filled with ground</t>
  </si>
  <si>
    <t>EXCAVATION, FILLING, ETC OTHER THAN BULK</t>
  </si>
  <si>
    <t>Earth filling obtained from the excavations and/or prescribed stock piles on site compacted to 93% Mod AASHTO density in layers not exceeding 250mm thick</t>
  </si>
  <si>
    <t>Behind retaining walls</t>
  </si>
  <si>
    <t>Filling of 13mm crushed stone</t>
  </si>
  <si>
    <t>In retaining blocks</t>
  </si>
  <si>
    <t>Graded crushed stone, supplied by contractor, compacted to 98% Mod AASHTO density in layers not exceeding 150mm thick</t>
  </si>
  <si>
    <t>G5 filling supplied by the contractor, compacted to 93% Mod AASHTO density in layers not exceeding 150mm thick</t>
  </si>
  <si>
    <t>Cut back face of vertical sides of open face excavations in earth to an angle of approximately 135 degrees (cart away excavated material elsewhere measured)</t>
  </si>
  <si>
    <t>Cut back not exceeding 500mm high</t>
  </si>
  <si>
    <t>Cut back exceeding 500mm and not exceeding 1500mm high</t>
  </si>
  <si>
    <t>Cut back exceeding 1500mm and not exceeding 3000mm high</t>
  </si>
  <si>
    <t>Cut back exceeding 3000mm and not exceeding 4500mm high</t>
  </si>
  <si>
    <t>15mPa/19mm concrete</t>
  </si>
  <si>
    <t>In retaining wall blocks</t>
  </si>
  <si>
    <t xml:space="preserve">"Terraforce" or similar approved 14mPa precast concrete hollow retaining blocks finished smooth on all exposed surfaces and filled with specified material as laying of blocks progress (stone filling and concrete filling elsewhere measured) </t>
  </si>
  <si>
    <t>Retaining walls, formed of and including 350mm deep x 400mm long x 225mm high type "L11 Standard" interlocking planter blocks</t>
  </si>
  <si>
    <t>Retaining walls, formed of and including 350mm deep x 400mm long x 225mm high type "L11 Standard" interlocking planter blocks laid in single rows; each row stepped back by approximate 148mm to form a slope of approximately 57 degrees</t>
  </si>
  <si>
    <t>FILTER FABRIC</t>
  </si>
  <si>
    <t>"Kaytech Bidim" or similar approved non-woven continuous filament needle punched polyester geotextiles</t>
  </si>
  <si>
    <t>Grade A2, 1.4mm thick x 150g/m², geotextile fabric wrapped around pipes</t>
  </si>
  <si>
    <t>Grade A4, 1.9mm thick x 210g/m², geotextile fabric behind retaining walls, laid to slope</t>
  </si>
  <si>
    <t>Grade A4, 1.9mm thick x 210g/m², geotextile fabric horizontal between compacted layers</t>
  </si>
  <si>
    <t>DRAINAGE</t>
  </si>
  <si>
    <t>"Flo-pipe" or similar approved slotted HDPE sub-soil drainage pipe</t>
  </si>
  <si>
    <t>Extra over slotted HDPE pipe for fittings</t>
  </si>
  <si>
    <t>PARKING AREAS, DRIVEWAYS, ROADS, ETC.</t>
  </si>
  <si>
    <t>Paving, tar, kerb, channels, etc. to walkways, court yards, paths, roads, etc.</t>
  </si>
  <si>
    <t>Precast concrete/brick paving/slabs</t>
  </si>
  <si>
    <t>Precast concrete/brick paving/slabs, including plastic underlay/waterproofing sheet</t>
  </si>
  <si>
    <t>Precast concrete/brick paving/slabs in patches not exceeding 1 square metre</t>
  </si>
  <si>
    <t>Tar or other bitumen surfaces, not exceeding average 50mm thick</t>
  </si>
  <si>
    <t>Precast concrete/brick kerbs, edging, etc., including concrete bedding</t>
  </si>
  <si>
    <t>Precast concrete/brick kerbs, edging, etc., including concrete bedding, in patches</t>
  </si>
  <si>
    <t>Precast concrete/brick paving/slabs in edges not exceeding 300mm wide, including concrete bedding</t>
  </si>
  <si>
    <t>Precast concrete/brick paving/slabs in edges not exceeding 300mm wide, including concrete bedding, in patches</t>
  </si>
  <si>
    <t>Precast concrete storm water channel, not exceeding 700mm wide, including concrete bedding</t>
  </si>
  <si>
    <t>Precast concrete storm water channel, not exceeding 700mm wide, including concrete bedding, in patches</t>
  </si>
  <si>
    <t>REMOVE OF EXISTING WORK AND STORE FOR RE-USE</t>
  </si>
  <si>
    <t xml:space="preserve">Excavation in earth not exceeding 2m deep for reducing levels </t>
  </si>
  <si>
    <t>Under paving, driveways, yards, etc.</t>
  </si>
  <si>
    <t>Filling of G4 material in accordance with SANS 1200 DM, compacted to 95% Mod AASHTO density</t>
  </si>
  <si>
    <t>Under paved areas</t>
  </si>
  <si>
    <t>Filling of G5 material in accordance with SANS 1200 DM, compacted to 95% Mod AASHTO density</t>
  </si>
  <si>
    <t>Filling of G7 material in accordance with SANS 1200 DM, compacted to 95% Mod AASHTO density</t>
  </si>
  <si>
    <t>Compaction of surfaces, etc</t>
  </si>
  <si>
    <t>Compaction of ground surface under paving, etc. including scarifying to a depth of 150mm, breaking down oversized material and compacting to 93% modified "AASHTO" density</t>
  </si>
  <si>
    <t>TARMAC</t>
  </si>
  <si>
    <t>Hot-mixed continuously graded medium asphalt layer, as per THR8</t>
  </si>
  <si>
    <t>30mm Thick on driveways, roads, parking areas, etc.</t>
  </si>
  <si>
    <t>30mm Thick in patching pothole not exceeding 500mm diameter, in driveways, roads, parking areas, etc.</t>
  </si>
  <si>
    <t>Speed control hump, 3 meter wide at base and 150mm high at centre</t>
  </si>
  <si>
    <t>PAVING BRICKS</t>
  </si>
  <si>
    <t>Grey paving of 100 x 200 x 50mm thick x 25mPa precast concrete rectangular paving bricks, laid in herringbone pattern with butt joints on and including 25mm thick river sand bed with dry filler sand swept and vibrated into joints</t>
  </si>
  <si>
    <t>Walkways, paths, aprons, yards, etc.</t>
  </si>
  <si>
    <t>Walkways, paths, aprons, yards, etc. to falls</t>
  </si>
  <si>
    <t>Walkways, paths, aprons, yards, etc. to falls and cross falls</t>
  </si>
  <si>
    <t>200mm Wide straight flat edge, bedded in and including 15mPa unreinforced concrete</t>
  </si>
  <si>
    <t>Grey paving of 100 x 200 x 80mm thick x 25mPa precast concrete interlocking paving bricks, laid in herringbone pattern with butt joints on and including 25mm thick river sand bed with dry filler sand swept and vibrated into joints</t>
  </si>
  <si>
    <t>Roads, driveways, parking, etc.</t>
  </si>
  <si>
    <t>Roads, driveways, parking, etc. to falls</t>
  </si>
  <si>
    <t>Roads, driveways, parking, etc. to falls and cross falls</t>
  </si>
  <si>
    <t>Speed control hump, 3 meter wide at base x 150mm high at centre</t>
  </si>
  <si>
    <t>Circular cutting to 50mm paving brick</t>
  </si>
  <si>
    <t>Circular cutting to 80mm paving brick</t>
  </si>
  <si>
    <t>KERBS, CHANNELS, ETC.</t>
  </si>
  <si>
    <t xml:space="preserve">25mPa pre-cast concrete kerbs in 1m lengths, placed in position in ground next to each other at edges of paving, jointed with 1:4 cement mortar and pointed with flush joints with semi-dry cement mortar pressed in; including all necessary excavations, formwork, filling in and ramming </t>
  </si>
  <si>
    <t xml:space="preserve">Channel, 600mm wide, formed of and including TWO mountable kerbs (fig.14); each kerb 300mm wide x 125mm high at back and 90mm high to front </t>
  </si>
  <si>
    <t xml:space="preserve">25mPa pre-cast concrete kerbs in 1m lengths, placed in position in ground next to each other at edges of paving, jointed with and including 1:4 cement mortar and pointed with flush joints with semi-dry cement mortar pressed in; kerbs bedding in and including continuous 15mPa unreinforced concrete, approximately 250mm wide x 50mm high under kerb and 250mm high x average 50mm thick behind kerb; including all necessary excavations, formwork, filling in and ramming </t>
  </si>
  <si>
    <t xml:space="preserve">Heavy duty half battered barrier kerb (fig. 3), 125mm wide at top x 150mm wide at bottom x 300mm high at back x 180mm and 120mm high at front </t>
  </si>
  <si>
    <t xml:space="preserve">Heavy duty half battered barrier kerb (fig. 3), 125mm wide at top x 150mm wide at bottom x 300mm high at back x 180mm and 120mm high at front, circular on plan to radius  not exceeding 4 metre </t>
  </si>
  <si>
    <t xml:space="preserve">Heavy duty half battered barrier kerb (fig. 3), 125mm wide at top x 150mm wide at bottom x 300mm high at back x 180mm and 120mm high at front, circular on plan to radius  exceeding 4 metre </t>
  </si>
  <si>
    <t xml:space="preserve">Heavy duty mountable kerb (fig. 8B), 25mm wide at top x 300mm wide at bottom x 25mm and 75mm high at front x 175mm high at back </t>
  </si>
  <si>
    <t xml:space="preserve">Heavy duty transition (drop) kerb suitable for half battered barrier kerb (fig.3) to mountable kerb (fig. 8B) </t>
  </si>
  <si>
    <t>One layer of 250 micron black polyethylene membrane well lapped at joints and intersections</t>
  </si>
  <si>
    <t>Under paving, stone covering, etc.</t>
  </si>
  <si>
    <t>One layer of 500 micron black polyethelene membrane well lapped at joints and intersections</t>
  </si>
  <si>
    <t>METAL WORK</t>
  </si>
  <si>
    <t>POSTS</t>
  </si>
  <si>
    <t>Hot dipped galvanised steel posts with one end cast in concrete base and other end closed with and including domed cap (concrete base elsewhere measured)</t>
  </si>
  <si>
    <t>Signage post, formed of and including 76mm diameter x 2mm thick hollow section tube, 2500mm long; bottom end of post fitted with and including 12mm diameter x 200mm long solid bar let through two holes in post, bar welded solid all round to post; top of post closed off with and including 76mm diameter x 6mm thick cover plate welded on; top end of post fitted with and including welded-on 340 x 450mm frame for fixing of disabled sign (elsewhere measured); 340 x 450mm frame formed of and including 19 x 19 x 1,6mm thick square hollow section tubing; post cast in concrete footing (elsewhere measured)</t>
  </si>
  <si>
    <t>ROAD TRAFFIC SIGNS</t>
  </si>
  <si>
    <t>1.2mm Thick galvanised sheet iron with chromadek finish</t>
  </si>
  <si>
    <t xml:space="preserve">Road sign type R323-P, disabled persons vehicle parking reservation sign, size 340 x 450mm, including clamps for fixing to 76mm diameter steel post (post elsewhere measured) </t>
  </si>
  <si>
    <t>ON PRECAST CONCRETE</t>
  </si>
  <si>
    <t>Two coats alkali resistant, moisture tolerant, fast drying, abrasion resistant, durable, non-lead WHITE brick and concrete marking paint with minimum dry film thickness (DFT) of 230 micron per coat</t>
  </si>
  <si>
    <t xml:space="preserve">Straight traffic information arrow, type GM4.1, 1250mm long in total, comprising of 250mm wide x 450mm long stem and 1250mm wide x 800mm long arrow </t>
  </si>
  <si>
    <t xml:space="preserve">Straight traffic information arrow, type GM4.1, 2500mm long in total, comprising of 250mm wide x 900mm long stem and 1250mm wide x 1600mm long arrow </t>
  </si>
  <si>
    <t>Two coats alkali resistant, moisture tolerant, fast drying, abrasion resistant, durable, non-lead YELLOW brick and concrete marking paint with minimum dry film thickness (DFT) of 230 micron per coat</t>
  </si>
  <si>
    <t>Painted island, comprising of 150mm wide lines, 300mm apart and diagonally spaced at 30 degree angles in one direction only (Type RM5 road marking)</t>
  </si>
  <si>
    <t>Painted route, 1000mm wide, comprising of 150mm wide x 1000mm long lines, 300mm apart</t>
  </si>
  <si>
    <t>Lines, 100mm wide</t>
  </si>
  <si>
    <t>Numeral or letter 300mm high</t>
  </si>
  <si>
    <t>Traffic Arrows</t>
  </si>
  <si>
    <t>Disabled signage, 750 x 1000mm</t>
  </si>
  <si>
    <t>SECTION NO. 4</t>
  </si>
  <si>
    <t>MARINE / SHIPPING CONTAINERS</t>
  </si>
  <si>
    <t>REPAIR EXISTING WORK</t>
  </si>
  <si>
    <t>Inspect all components (steel frames, troughed sheet iron walls and roof, steel doors, floors, roof ventilators, etc.)  for any holes, leakages, etc.; repair holes, leakages, etc. leaving shipping container watertight on completion</t>
  </si>
  <si>
    <t>20-Foot container, with external dimensions 2591 wide x 6058mm long x 2438mm high, comprising of three compartments; one office and two toilets with one wash hand basin each</t>
  </si>
  <si>
    <t>40-Foot container, with external dimensions 2591 wide x 12192mm long x 2438mm high, comprising of three compartments; one office and two toilets with one wash hand basin each</t>
  </si>
  <si>
    <t>SERVICING EXISTING WORK</t>
  </si>
  <si>
    <t>Service and repair existing doors in STEEL frames, align door and hinges, make sure hinges are properly fixed to frame, make sure door is properly secured to hinges, replace damaged and missing door furniture (i.e. locks, handles, hinges, etc.) to ensure that doors are in perfect working order, not scraping the floor or frame</t>
  </si>
  <si>
    <t>Steel double door, approximately 1500mm wide x 2100mm high; remove existing lever lock and replace with and including one new double cylinder lock with lever handles; remove existing supply and install new striker plate; supply and install one additional heavy duty metal barrel bolt, approximately 150mm long to top of one leaf   No existing striker plate</t>
  </si>
  <si>
    <t>Clean, service and repair existing sanitary fittings, taps, etc., including unblocking of traps and repair any leaks on pipes and fittings (new taps, traps, pipes, etc. elsewhere measured)</t>
  </si>
  <si>
    <t>Single bowl ceramic wash hand basin</t>
  </si>
  <si>
    <t>Floor mounted ceramic toilet pan and wall mounted front flush uPVC cistern</t>
  </si>
  <si>
    <t>Form new ventilation opening in existing troughed metal sheet iron walls</t>
  </si>
  <si>
    <t>Opening to suit ventilation louvre unit,  300 x 300mm</t>
  </si>
  <si>
    <t>Form new door opening in existing troughed metal sheet iron walls</t>
  </si>
  <si>
    <t>Opening to suit door and frame, overall approximately 850mm wide x 2050mm high; existing sheet iron can be re-used to form new door (elsewhere measured)</t>
  </si>
  <si>
    <t>RELOCATION OF EXISTING SHIPPING CONTAINERS</t>
  </si>
  <si>
    <t>Disconnect container's electrical supply, water supply and waste pipes from existing services, including blocking off pipes and terminating disconnected electrical wiring, cables, etc.</t>
  </si>
  <si>
    <t>Transport container, including uploading from existing site and off-loading and placing in position on new site</t>
  </si>
  <si>
    <t xml:space="preserve">Transport 20-foot container, with external dimensions 2591 wide x 6058mm long x 2438mm high </t>
  </si>
  <si>
    <t>Transport 40-Foot container, with external dimensions 2591 wide x 12192mm long x 2438mm high</t>
  </si>
  <si>
    <t>Uploading from existing site and off-loading and placing in position on new site: 20-foot container, with external dimensions 2591 wide x 6058mm long x 2438mm high</t>
  </si>
  <si>
    <t>Uploading from existing site and off-loading and placing in position on new site: 40-Foot container, with external dimensions 2591 wide x 12192mm long x 2438mm high</t>
  </si>
  <si>
    <t>HOT-DIPPED GALVANISED MILD STEEL BALUSTRADE</t>
  </si>
  <si>
    <t>EAVES AND VERGE CLOSURES</t>
  </si>
  <si>
    <t>Hot-dipped galvanised type LF14/1230 (12 x 30mm mesh size and 3mm wide x 2mm thick strand x 4.8kg/m²) galvanised flattened expanded metal welded to steel; welded to container and steel roof members</t>
  </si>
  <si>
    <t>Covering to vertical opening between top of steel container and underside of metal roof sheeting, mesh cut to suit IBR profile</t>
  </si>
  <si>
    <t>DOORS AND FRAMES</t>
  </si>
  <si>
    <t>Purpose made welded door and frame</t>
  </si>
  <si>
    <t xml:space="preserve">Door and frame, with door opening approximately 850mm wide x 2050mm high; materials and construction of door and frame to match materials and construction existing double door and frame; door fitted with and including one lever handle lock set with double cylinder and mortice deadlock; door frame sealed all round and both sides solid with and including an approved silicone sealant </t>
  </si>
  <si>
    <t>LOUVRES</t>
  </si>
  <si>
    <t>Natural anodised aluminium louvres, sealed all round on both sides of  louvres solid with and including and approved silicone sealant</t>
  </si>
  <si>
    <t>Weather louvre, size 300 x 300mm, with fixed louvre blades and insect gauze</t>
  </si>
  <si>
    <t>FLOOR COVERINGS, LININGS, ETC.</t>
  </si>
  <si>
    <t>Specified protective coating must be applied by an installer/contractor approved/accredited as an authorised applicator of the specified product by the relevant manufacturer.</t>
  </si>
  <si>
    <t>Substrates and surfaces must be smooth, clean, free of contaminants and dry. Substrates and surfaces must be prepared in accordance with manufacturer's instructions. Rates shall be deemed to include the cost of substrate preparation.</t>
  </si>
  <si>
    <t>The contractor shall arrange with the relevant manufacturer for inspections during application of protective coating, as well as on completion of application. The contractor shall obtain a written report from the manufacturer after each inspection and submit it to the Employer. Such report shall at least reflect the date of inspection, work inspected, outcome of inspection, any rectifications to be done, etc.The contract shall submit written confirmation obtained from the manufacturer to the Employer as proof that application requirements have been adhered to.</t>
  </si>
  <si>
    <t xml:space="preserve">3mm thick "Rhino linings" or similar approved rust resistant, corrosion resistant, crack resistant, warp resistant, peel resistant, slip resistant, chemical resistant, acid resistant, temperature resistant, impact resistant, durable, easy-cleanable polyurethane protective coating </t>
  </si>
  <si>
    <t>On timber floors</t>
  </si>
  <si>
    <t>On troughed metal walls (measured on flat) doors included</t>
  </si>
  <si>
    <t>Allow for Certificate of Compliance, by a qualified electrician, and for testing and balancing of phases, as well as commissioning of the electrical installation to the containers</t>
  </si>
  <si>
    <t>ON PREVIOUSLY PAINTED METAL SURFACES</t>
  </si>
  <si>
    <t>On external troughed sides/walls and top/roof of container, including doors (measured on flat)</t>
  </si>
  <si>
    <t>On internal troughed sides/walls and ceiling of container, including doors (measured on flat)</t>
  </si>
  <si>
    <t>ON CHROMADEK/COLOURPLUS COATED METAL SURFACES</t>
  </si>
  <si>
    <t>Apply ONE coat anti-corrosive and anti-rust epoxy strontium chromate primer; Apply ONE coat universal / all purpose undercoat and Apply TWO coats no-lead solvent-based enamel high gloss paint (Colour group: WHITE)</t>
  </si>
  <si>
    <t>"Husky100 Kit 00/18A" sliding gear with aluminium track, suitable for door up to 50mm thick x 950mm wide x 2700mm high x minimum 25kg to maximum 100kg</t>
  </si>
  <si>
    <t>"Husky100 Kit 00/24A" sliding gear with aluminium track, suitable for door up to 50mm thick x 1250mm wide x 2700mm high x minimum 25kg to maximum 100kg</t>
  </si>
  <si>
    <t>"Husky100 Kit 00/18" sliding gear with steel track, suitable for door up to 50mm thick x 950mm wide x 2700mm high x minimum 25kg to maximum 100kg</t>
  </si>
  <si>
    <t>"Husky100 Kit 00/24" sliding gear with steel track, suitable for door up to 50mm thick x 1250mm wide x 2700mm high x minimum 25kg to maximum 100kg</t>
  </si>
  <si>
    <t>Type "77" channel gasket (used in combination with type "H95" and "H97")</t>
  </si>
  <si>
    <t>Wrought softwood, treated to SABS CCA  specification and nailed to EXISTING sawn softwood battens</t>
  </si>
  <si>
    <t>Wrought softwood, untreated, nailed to and including new sawn softwood battens treated to SABS CCA  specification</t>
  </si>
  <si>
    <t>Wrought softwood, nailed to and including new sawn softwood battens; all timbers treated to SABS CCA  specification</t>
  </si>
  <si>
    <t>Fibre cement, secured to and including new sawn softwood battens; all timbers treated to SABS CCA  specification</t>
  </si>
  <si>
    <t xml:space="preserve">"Union Q5X85MM-SS" stainless steel Euro cylinder hook lock </t>
  </si>
  <si>
    <t>Wrought softwood grade 5 treated to SABS CCA  specification</t>
  </si>
  <si>
    <t>Other operating costs. This item will only considered for payment if a detailed breakdown is submitted with the tender.  Specify :  
1. ______________________   R____________  2.	______________________   R____________  3.	______________________   R____________  4.	______________________   R____________  5.	______________________   R____________  6.	______________________   R____________  7.	______________________   R____________</t>
  </si>
  <si>
    <t xml:space="preserve">1. Preliminaries are project specific and will therefore be itemised, quantified and priced per project in the work package quotation.  
2. Preliminaries in this bill are for reference purposes only and NOT for pricing.  
3. The items in this section may vary in work package quotation, depending on the scope of the project. </t>
  </si>
  <si>
    <t>Section A : Establishment cost  
Section B : De-establishment cost 
Section C : Ongoing operational costs</t>
  </si>
  <si>
    <t>TOTAL CARRIED TO FINAL SUMMARY</t>
  </si>
  <si>
    <t>TOTAL CARRIED TO SUMMARY OF SECTION 2</t>
  </si>
  <si>
    <t xml:space="preserve">END OF ASBESTOS AND ASBESTOS CONTAINING MATERIAL
 - - - - - - - - - - - - - - - - - - </t>
  </si>
  <si>
    <t xml:space="preserve">END OF REMOVAL OF EXISTING WORK
 - - - - - - - - - - - - - - - - - - </t>
  </si>
  <si>
    <t xml:space="preserve">END OF REMOVAL AND STORE OF EXISTING WORK FOR RE-USE/RE-FIXING
 - - - - - - - - - - - - - - - - - - </t>
  </si>
  <si>
    <t xml:space="preserve">END OF PREPARATION AND/OR MAKING OF EXISTING WORK
 - - - - - - - - - - - - - - - - - - </t>
  </si>
  <si>
    <t xml:space="preserve">END OF SERVICE/INSPECT/CLEAN/REPAIR EXISTING WORK
 - - - - - - - - - - - - - - - - - - </t>
  </si>
  <si>
    <t xml:space="preserve">END OF BUILD UP EXISTING OPENINGS
  - - - - - - - - - - - - - - - - - - </t>
  </si>
  <si>
    <t xml:space="preserve">END OF FORM NEW OPENINGS 
 - - - - - - - - - - - - - - - - - - </t>
  </si>
  <si>
    <t xml:space="preserve">END OF TAKE FROM STORE EXISTING WORK, OVERHAUL, SERVICE AND RE-INSTALL 
- - - - - - - - - - - - - - - - - - </t>
  </si>
  <si>
    <t>Bagging of 1:3 cement and sand mixture</t>
  </si>
  <si>
    <r>
      <rPr>
        <b/>
        <u/>
        <sz val="10"/>
        <rFont val="Arial Narrow"/>
        <family val="2"/>
      </rPr>
      <t>Note</t>
    </r>
    <r>
      <rPr>
        <u/>
        <sz val="10"/>
        <rFont val="Arial Narrow"/>
        <family val="2"/>
      </rPr>
      <t>:</t>
    </r>
    <r>
      <rPr>
        <sz val="10"/>
        <rFont val="Arial Narrow"/>
        <family val="2"/>
      </rPr>
      <t xml:space="preserve"> All doors to be SANS 545 and SANS 613 certified (mechanical performance criteria), pre-sealed and provided with a minimum 5-year quality guarantee from the manufacturer.</t>
    </r>
  </si>
  <si>
    <r>
      <rPr>
        <b/>
        <u/>
        <sz val="10"/>
        <rFont val="Arial Narrow"/>
        <family val="2"/>
      </rPr>
      <t>Note:</t>
    </r>
    <r>
      <rPr>
        <sz val="10"/>
        <rFont val="Arial Narrow"/>
        <family val="2"/>
      </rPr>
      <t xml:space="preserve"> All door frames to be SANS 545 and SANS 613 certified (mechanical performance criteria), pre-sealed and provided with a minimum 5-year quality guarantee from the manufacturer.</t>
    </r>
  </si>
  <si>
    <t>Under worktop/counter built-in floor cupboards and drawer units formed of and including:  
-Bearers: 38 x 76mm sawn soft wood timbers;
-Skirtings, bottoms, sides, carcasses and shelves: 16mm thick melamine faced CHIPBOARD (colour: White); 
-Bottoms, sides, backs and fronts of drawers: 16mm thick melamine faced CHIPBOARD (colour: White); 
-Doors and drawer faces: 16mm thick melamine faced CHIPBOARD (colour: Folkstone Grey Peen); 
-Covered back of all units: 3mm thick white hardboard 
-Exposed edges of all components in units, including doors, shelves and drawers: 1mm thick PVC edge strips matching the colour of the relevant melamine
 - - - - - - - - - - -</t>
  </si>
  <si>
    <t>Built-in wall cupboards formed of and including:  
-Bottoms, sides, tops and shelves: 16mm thick melamine faced CHIPBOARD (colour: White); 
-Doors: 16mm thick melamine faced CHIPBOARD (colour: Folkstone Grey Peen); 
-Covered back of all units: 3mm thick white hardboard;
-Exposed edges of all components in units, including doors and shelves: 1mm thick PVC edge strips matching the colour of the relevant melamine
 - - - - - - - - - - -</t>
  </si>
  <si>
    <t>"FloorworX Superflex" 300 x 300 x 2.5mm thick or similar approved or similar approved homogeneous vinyl tiles, including adhesive to cementitious/timber/metal surfaces</t>
  </si>
  <si>
    <t>"Polyflor Polyflex Plus PU" 300 x 300 x 2mm thick or similar approved homogeneous vinyl tiles, including adhesive to cementitious/timber/metal surfaces</t>
  </si>
  <si>
    <t>"Gerflor Mactile" 300 x 300 x 2.5mm thick or similar approved homogeneous vinyl tiles, including adhesive to cementitious/timber/metal surfaces</t>
  </si>
  <si>
    <t>2mm Thick "FloorworX Superflex" or similar approved homogeneous vinyl sheeting, including adhesive to cementitious/timber/metal surfaces</t>
  </si>
  <si>
    <t>2mm Thick "FloorworX Sphera Element" or similar approved homogeneous vinyl sheeting, including adhesive to cementitious/timber/metal surfaces</t>
  </si>
  <si>
    <t>2mm Thick "Polyflor XL PU" or similar approved homogeneous vinyl sheeting, including adhesive to cementitious/timber/metal surfaces (Strip and sealing of sheeting elsewhere measured)</t>
  </si>
  <si>
    <t>2mm Thick "Polyflor Standard XL" or similar approved homogeneous vinyl sheeting, including adhesive to cementitious/timber/metal surfaces</t>
  </si>
  <si>
    <t>2mm Thick "Polyflor 2000 PUR" or similar approved homogeneous vinyl sheeting, including adhesive to cementitious/timber/metal surfaces</t>
  </si>
  <si>
    <t>2mm Thick "Polyflor Classic Mystique PUR" or similar approved homogeneous vinyl sheeting, including adhesive to cementitious/timber/metal surfaces</t>
  </si>
  <si>
    <t>2mm Thick "Polyflor Palettone PUR" or similar approved homogeneous vinyl sheeting, including adhesive to cementitious/timber/metal surfaces</t>
  </si>
  <si>
    <t>2mm Thick "Gerflor Mipolam Troplan Plus" or similar approved homogeneous vinyl sheeting, including adhesive to cementitious/timber/metal surfaces</t>
  </si>
  <si>
    <t>2mm Thick "Gerflor Mipolam Atlas" or similar approved homogeneous vinyl sheeting, including adhesive to cementitious/timber/metal surfaces</t>
  </si>
  <si>
    <t>2mm Thick "Gerflor Mipolam Ambiance Ultra" or similar approved homogeneous vinyl sheeting, including adhesive to cementitious/timber/metal surfaces</t>
  </si>
  <si>
    <t>2mm Thick "Polyflor SD" or similar approved homogeneous static dissipative vinyl sheeting, including adhesive to cementitious/timber/metal surfaces</t>
  </si>
  <si>
    <t>2mm Thick "Polyflor Finesse SD" or similar approved homogeneous static dissipative vinyl sheeting, including adhesive to cementitious/timber/metal surfaces</t>
  </si>
  <si>
    <t>2mm Thick "Polyflor Palettone SD" or similar approved homogeneous static dissipative vinyl sheeting, including adhesive to cementitious/timber/metal surfaces</t>
  </si>
  <si>
    <t>2mm Thick "Gerflor Mipolam Robust EL7" or similar approved homogeneous static dissipative vinyl sheeting, including adhesive to cementitious/timber/metal surfaces</t>
  </si>
  <si>
    <t xml:space="preserve">VINYL SHEETING: or similar approved safety </t>
  </si>
  <si>
    <t>2mm Thick "Polyflor Polysafe Hydro" or similar approved safety vinyl sheeting, including adhesive to cementitious/timber/metal surfaces</t>
  </si>
  <si>
    <t>2mm Thick "Polyflor Quattro PUR" or similar approved safety vinyl sheeting, including adhesive to cementitious/timber/metal surfaces</t>
  </si>
  <si>
    <t>2mm Thick "Gerflor Tarasafe Standard" or similar approved safety vinyl sheeting, including adhesive to cementitious/timber/metal surfaces</t>
  </si>
  <si>
    <t>2mm Thick "Gerflor Tarasafe Ultra O" or similar approved safety vinyl sheeting, including adhesive to cementitious/timber/metal surfaces</t>
  </si>
  <si>
    <t>"FloorworX MCF22" or similar approved 15mm high cove fillet</t>
  </si>
  <si>
    <t>"FloorworX MCF35" or similar approved 26mm high cove fillet</t>
  </si>
  <si>
    <t>"FloorworX MCF54" or similr approved 41mm high cove fillet</t>
  </si>
  <si>
    <t>"Polyflor PC20" or similar approved 20mm high cove fillet</t>
  </si>
  <si>
    <t>"Gerflor" or similar approved 20mm high cove fillet</t>
  </si>
  <si>
    <t>"Gerflor" or similar approved 32mm high cove fillet</t>
  </si>
  <si>
    <t>"Gerflor" or similar approved 38mm high cove fillet</t>
  </si>
  <si>
    <t>"Gerflor" or similar approved 12mm cove fillet for walls</t>
  </si>
  <si>
    <t>"FloorworX MFE10" or similar approved 19 x 30mm high skirting</t>
  </si>
  <si>
    <t>"FloorworX MFE5" or similar approved 50 x 100mm high skirting</t>
  </si>
  <si>
    <t>"FloorworX MCB70" or similar approved 10 x 70mm high skirting</t>
  </si>
  <si>
    <t>"FloorworX MCB100" or similar approved 14 x 100mm high skirting</t>
  </si>
  <si>
    <t>"Polyflor MC17C" or similar approved 70 x 100mm high skirting</t>
  </si>
  <si>
    <t>"Gerflor Vynaflex" or similar approved 60mm high skirting</t>
  </si>
  <si>
    <t>"Gerflor Vynaflex" or similar approved 80mm high skirting</t>
  </si>
  <si>
    <t>"Polyflor CS26" or similar approved 21mm high capping strip</t>
  </si>
  <si>
    <t>"Polyflor CS486" or similar approved 35mm high capping strip</t>
  </si>
  <si>
    <t>"Polyflor TC48SA" or similar approved 42mm high tile capping strip (for use between vinyl sheeting turned up against wall and wall tiles)</t>
  </si>
  <si>
    <t>"Gerflor P769" or similar approved connecting profile capping strip</t>
  </si>
  <si>
    <t>"Gerflor" or similar approved 100mm high flexible full cove former and capping strip</t>
  </si>
  <si>
    <t>"Gerflor" or similar approved 100mm high flexible full cove former and capping strip CLIP system</t>
  </si>
  <si>
    <t>"FloorworX MFE5 EXT" or similar approved 95mm high external corner</t>
  </si>
  <si>
    <t>"Gerflor" or similar approved 196mm high external corner</t>
  </si>
  <si>
    <t>"FloorworX MHR1006" or similar approved 6 x 40mm wide handrail</t>
  </si>
  <si>
    <t>"FloorworX MHR4010" or similar approved 10 x 50mm wide handrail</t>
  </si>
  <si>
    <t>Extra over "Polyflor Gradus SHR40P" or similar approved handrail for universal internal/external corners, including fixings</t>
  </si>
  <si>
    <t>"Gerflor T27/3R" or similar approved stair nosing</t>
  </si>
  <si>
    <t>"Polyflor EJC65" or similar approved 65mm wide PVC construction joint cover</t>
  </si>
  <si>
    <t>"Gerflor" or similar approved design cover strip</t>
  </si>
  <si>
    <t>"Polyflor Gradus CGFLX60T" or similar approved 60mm x 60mm x 90 degree once piece adjustable corner guard, 1000mm long, with tape</t>
  </si>
  <si>
    <t>"Gerflor Leanea'Flex" or similar approved 45mm x 45mm x 90 degree once piece adjustable corner guard, 1000mm long, including end caps to both ends</t>
  </si>
  <si>
    <t>"Polyflor Gradus R15 Rubrail" or similar approved multi-purpose protective lining, 2mm thick x 150mm high rail glued to cementitious surfaces/wood/metal</t>
  </si>
  <si>
    <t>"Polyflor Gradus BHPA125" or similar approved 125mm high bed head protecting rail, complete with and including brackets</t>
  </si>
  <si>
    <t>"Polyflor Gradus SureProtect Endure K15" or similar approved push or kick plates, 813mm wide x 1000mm high</t>
  </si>
  <si>
    <t>"Gerflor" or similar approved non-porous anti-bacterial push or kick plates, 813mm wide x 1000mm high</t>
  </si>
  <si>
    <t>"Gerflor" or similar approved stair clip system (installed in internal corner between tread and riser)</t>
  </si>
  <si>
    <t>"Gerflor" or similar approved diminishing profile (installed at overlapping junction between floor turn-ups and wall linings)</t>
  </si>
  <si>
    <t>"FloorworX MCB150" or similar approved 20 x 150mm high skirting</t>
  </si>
  <si>
    <t>"Polyflor MC210C" or similar approved 60 x 150mm high skirting</t>
  </si>
  <si>
    <t>"Gerflor Vynaflex" or similar approved 100mm high skirting</t>
  </si>
  <si>
    <t>"FloorworX MCS18" or similar approved 6 x 32mm high capping strip</t>
  </si>
  <si>
    <t>"FloorworX MFE16" or similar approved 22mm high capping strip</t>
  </si>
  <si>
    <t>"Polyflor CB30" and "Polyflor CTC30" or similar approved 28mm high capping strip clip system</t>
  </si>
  <si>
    <t>"Gerflor"or similar approved 28mm high capping strip</t>
  </si>
  <si>
    <t>"Gerflor" or similar approved 20mm high capping strip clip system</t>
  </si>
  <si>
    <t>"Gerflor P1509" or similar approved connecting profile capping strip</t>
  </si>
  <si>
    <t>"FloorworX MFE5 INT" or similar approved 95mm high internal corner</t>
  </si>
  <si>
    <t>"Gerflor" or similar approved 110mm high external corner</t>
  </si>
  <si>
    <t>"FloorworX MHR2010" or similar approved 10 x 40mm wide handrail</t>
  </si>
  <si>
    <t>"FloorworX MHR3006" or similar approved 6 x 50mm wide handrail</t>
  </si>
  <si>
    <t>"Polyflor Gradus SHR40P" or similar approved 40mm diameter handrail, comprising of and including an aluminium retainer, PVC-u cover, reveals, self-tapping screws and mounting brackets</t>
  </si>
  <si>
    <t>Extra over "Polyflor Gradus SHR40P" or similar approved handrail for left/right hand return, including fixings</t>
  </si>
  <si>
    <t>"Polyflor Gradus CHR160" or similar approved 160mm high combination handrail, comprising of and including an aluminium retainer, profiled cover, reveals, self-tapping screws and mounting brackets</t>
  </si>
  <si>
    <t>Extra over "Polyflor Gradus CHR160" or similar approved combination handrail for left/right hand return, including fixings</t>
  </si>
  <si>
    <t>Extra over "Polyflor Gradus CHR160" or similar approved combination handrail for universal internal/external corners, including fixings</t>
  </si>
  <si>
    <t>"FloorworX MSN120" or similar approved  65 x 38mm stair nosing</t>
  </si>
  <si>
    <t>"Polyflor AVR5020" or similar approved 48mm wide aluminium floor repair trim, sealed all round with and including an approved anti-fungal silicone sealant (used where welded joints to vinyl sheeting have failed)</t>
  </si>
  <si>
    <r>
      <rPr>
        <b/>
        <u/>
        <sz val="10"/>
        <rFont val="Arial Narrow"/>
        <family val="2"/>
      </rPr>
      <t>Note:</t>
    </r>
    <r>
      <rPr>
        <sz val="10"/>
        <rFont val="Arial Narrow"/>
        <family val="2"/>
      </rPr>
      <t xml:space="preserve"> Information on most of the piano hinges is obtainable from the website of "General Hinges and Aluminium Frames".</t>
    </r>
  </si>
  <si>
    <r>
      <rPr>
        <b/>
        <u/>
        <sz val="10"/>
        <rFont val="Arial Narrow"/>
        <family val="2"/>
      </rPr>
      <t>Note :</t>
    </r>
    <r>
      <rPr>
        <sz val="10"/>
        <rFont val="Arial Narrow"/>
        <family val="2"/>
      </rPr>
      <t xml:space="preserve"> 
The term "single sided" refers to letters, numerals, pictograms or signs appearing on one side of the name/sign plate.  
The term "double sided" refers to letters, numerals, pictograms or signs appearing on both sides of the name/sign plate.  
All signs must adhere to SANS 1186.
 - - - - - - - - - - - - - - -</t>
    </r>
  </si>
  <si>
    <r>
      <rPr>
        <b/>
        <u/>
        <sz val="10"/>
        <rFont val="Arial Narrow"/>
        <family val="2"/>
      </rPr>
      <t>Note:</t>
    </r>
    <r>
      <rPr>
        <sz val="10"/>
        <rFont val="Arial Narrow"/>
        <family val="2"/>
      </rPr>
      <t xml:space="preserve"> Patented metal corner protectors, etc. measured in Ironmongery</t>
    </r>
  </si>
  <si>
    <t>Grille, screen, burglar proofing, etc., 1000mm wide x 1000mm high formed of and including:
38 x 50 x 2mm thick hollow section outer frame, 
40mm x 5mm thick flat section continuous length vertical bars, spaced at 300mm centres, welded solid at intersections with outer frame
40mm x 5mm thick flat section continuous length horizontal bars, spaced at 300mm centres, welded solid at intersections with outer frame and vertical bars
continuous "Mentis Flatex 346A/6320G" or similar approved expanded metal with short way 25mm long, long way 50mm long and strand 3mm wide x 3mm thick dressed across full width/depth of outer frame and welded solid at intersections with outer frame, vertical bars and horizontal bars,
four 50 x 50 x 5mm thick flat section Fixing plates, lugs, brackets, etc., twice angle rounded, once holed for bolts and welded solid to outer frame
(bolts elsewhere measured)</t>
  </si>
  <si>
    <t>The Tenderer must allow an amount of R200 per square meter (excluding delivery to site and VAT) for tiles as cost/purchase price. 
- - - - - - - - - - - - - - - - - - - - - - - -</t>
  </si>
  <si>
    <t>The Tenderer must allow an amount of R230 per square meter (excluding delivery to site and VAT) for tiles as cost/purchase price. 
- - - - - - - - - - - - - - - - - - - - - - - -</t>
  </si>
  <si>
    <t>The Tenderer must allow an amount of R250 per square meter (excluding delivery to site and VAT) for tiles as cost/purchase price. 
- - - - - - - - - - - - - - - - - - - - - - - -</t>
  </si>
  <si>
    <t>The Tenderer must allow an amount of R200 per square meter (excluding delivery to site and VAT) for tiles as cost/purchase price.
 - - - - - - - - - - - - - - - - - - - - - - - -</t>
  </si>
  <si>
    <t>The Tenderer must allow an amount of R300 per square meter (excluding delivery to site and VAT) for tiles as cost/purchase price. 
- - - - - - - - - - - - - - - - - - - - - - - -</t>
  </si>
  <si>
    <t>The Tenderer must allow an amount of R400 per square meter (excluding delivery to site and VAT) for tiles as cost/purchase price.
 - - - - - - - - - - - - - - - - - - - - - - - -</t>
  </si>
  <si>
    <t>The Tenderer must allow an amount of R450 per square meter (excluding delivery to site and VAT) for tiles as cost/purchase price.
 - - - - - - - - - - - - - - - - - - - - - - - -</t>
  </si>
  <si>
    <r>
      <rPr>
        <b/>
        <u/>
        <sz val="10"/>
        <rFont val="Arial Narrow"/>
        <family val="2"/>
      </rPr>
      <t xml:space="preserve">Note:
</t>
    </r>
    <r>
      <rPr>
        <sz val="10"/>
        <rFont val="Arial Narrow"/>
        <family val="2"/>
      </rPr>
      <t>Images of full bore roof outlets and adaptors referred to in the items below. 
Full bore with flat grate 
Full bore with domed grate and straight outlet 
Full bore with domed grate and side outlet 
Two-way full bore PVC full-bore adaptor (included in items below)
- - - - - - - - - - - -</t>
    </r>
  </si>
  <si>
    <r>
      <rPr>
        <b/>
        <u/>
        <sz val="10"/>
        <rFont val="Arial Narrow"/>
        <family val="2"/>
      </rPr>
      <t xml:space="preserve">Note:  </t>
    </r>
    <r>
      <rPr>
        <sz val="10"/>
        <rFont val="Arial Narrow"/>
        <family val="2"/>
      </rPr>
      <t>Anti-vac bottle trap is used to effectively prevent unpleasant odors.</t>
    </r>
  </si>
  <si>
    <r>
      <rPr>
        <b/>
        <u/>
        <sz val="10"/>
        <rFont val="Arial Narrow"/>
        <family val="2"/>
      </rPr>
      <t xml:space="preserve">Note:  
</t>
    </r>
    <r>
      <rPr>
        <sz val="10"/>
        <rFont val="Arial Narrow"/>
        <family val="2"/>
      </rPr>
      <t>Rates for luminaries must allow for supply and installation of lamps, tubes, etc.</t>
    </r>
  </si>
  <si>
    <r>
      <rPr>
        <b/>
        <u/>
        <sz val="10"/>
        <rFont val="Arial Narrow"/>
        <family val="2"/>
      </rPr>
      <t xml:space="preserve">Note:  
</t>
    </r>
    <r>
      <rPr>
        <sz val="10"/>
        <rFont val="Arial Narrow"/>
        <family val="2"/>
      </rPr>
      <t>All first coat wood preservatives, first coat varnish, first coat deck coating and primers must be applied on wood surfaces PRIOR fixing.</t>
    </r>
  </si>
  <si>
    <t>END OF PAINTWORK ON NEW WORK AND EXISTING UNPAINTED WORK
 - - - - - - - - - - - - - - - - - - -</t>
  </si>
  <si>
    <t>END OF PAINTWORK ON PREVIOUSLY PAINTED WORK IN SOUND / GOOD CONDITIONS
 - - - - - - - - - - - - - - - - - - -</t>
  </si>
  <si>
    <r>
      <rPr>
        <b/>
        <u/>
        <sz val="10"/>
        <rFont val="Arial Narrow"/>
        <family val="2"/>
      </rPr>
      <t xml:space="preserve">NOTE:  
</t>
    </r>
    <r>
      <rPr>
        <sz val="10"/>
        <rFont val="Arial Narrow"/>
        <family val="2"/>
      </rPr>
      <t>The rates must allow for the stripping of all painting to the bare surfaces of concrete, plaster, gypsum, fibre cement, uPVC, metal, wood, etc. and preparation and treating of bare surfaces the same as for the application of paint on new surfaces.</t>
    </r>
  </si>
  <si>
    <t>END OF PAINTWORK ON PREVIOUSLY PAINTED WORK IN BAD / POOR CONDITION
 - - - - - - - - - - - - - - - - - - -</t>
  </si>
  <si>
    <t>TOTAL CARRIED TO SUMMARY OF SECTION 3</t>
  </si>
  <si>
    <r>
      <rPr>
        <b/>
        <u/>
        <sz val="10"/>
        <rFont val="Arial Narrow"/>
        <family val="2"/>
      </rPr>
      <t xml:space="preserve">Note:  
</t>
    </r>
    <r>
      <rPr>
        <sz val="10"/>
        <rFont val="Arial Narrow"/>
        <family val="2"/>
      </rPr>
      <t>Rates for pipes measured as "laid in and including trenches" shall be deemed to include excavations, risk of collapse of excavations, keeping excavations free of water, bedding, backfilling, compaction, disposal of surplus material and any additional excavation and backfilling necessary at joints.</t>
    </r>
  </si>
  <si>
    <r>
      <rPr>
        <b/>
        <u/>
        <sz val="10"/>
        <rFont val="Arial Narrow"/>
        <family val="2"/>
      </rPr>
      <t xml:space="preserve">Note: </t>
    </r>
    <r>
      <rPr>
        <sz val="10"/>
        <rFont val="Arial Narrow"/>
        <family val="2"/>
      </rPr>
      <t xml:space="preserve"> 
Where solid wall normal duty class 51 (SABS 791) uPVC pipes, solid wall heavy duty class 34 (SABS 791) uPVC pipes or twin wall heavy duty 400kPa uPVC pipes and appropriate fittings are specified for storm water drainage in work package quotation, the items and rates under "Soil drainage" in this bill will be applied.</t>
    </r>
  </si>
  <si>
    <t>All work related to thrust blocks will be measured and priced at work package quotation as per relevant trades, items and rates in the bills of quantities accepted under this contract. 
Example: Concrete and formwork: Relevant items and rates in the trade, "Concrete, Formwork and Reinforcement" will be applied at work package quotation.</t>
  </si>
  <si>
    <t>All work related to galvanised mild steel pipes will be measured and priced at work package quotation as per relevant trades, items and rates in the bills of quantities accepted under this contract. 
Rates in the trade, "Plumbing and Drainage" will be applied at work package quotation.</t>
  </si>
  <si>
    <t>The contractor must liaise with an authorised representative of the manufacturer to:  
1. Obtain the name of contractors accredit with / authorised by the manufacturer to install their fence system  
2. Inspect the area where the fence will be installed and report on any risks that may be encountered  
3. Obtain written reports, for submission to the Employer, containing at least the following: 
     Name of project 
     Name of manufacturer 
     Name of representative 
     Date of inspection 
     Time of inspection 
     Type of works inspected (example: installation of posts, panels, under dig, etc.). 
     Positions can be indicated on drawings, sketches or by means of photos 
     Outcome of inspection; at least the following items must be addressed: 
                        Correct / incorrect installation of components 
     Conclusion and recommendation</t>
  </si>
  <si>
    <t>BILL NO</t>
  </si>
  <si>
    <t>SUMMARY OF SECTION 2: BUILDERS WORK</t>
  </si>
  <si>
    <t>SUMMARY OF SECTION 3: EXTERNAL WORK</t>
  </si>
  <si>
    <t>Site services</t>
  </si>
  <si>
    <t>Parking, driveways, roads, etc.</t>
  </si>
  <si>
    <t>Marine / Shipping containers</t>
  </si>
  <si>
    <t>SECTION NO</t>
  </si>
  <si>
    <t>Preliminaries</t>
  </si>
  <si>
    <t>Builders work</t>
  </si>
  <si>
    <t>External work</t>
  </si>
  <si>
    <t>DO NOT PRICE</t>
  </si>
  <si>
    <t>SUB TOTAL</t>
  </si>
  <si>
    <t>ADD:  VALUE ADDED TAX (VAT) @ 15%</t>
  </si>
  <si>
    <t>TOTAL CARRIED TO FORM OF OFFER AND ACCEPTANCE</t>
  </si>
  <si>
    <t>FINAL SUMMARY</t>
  </si>
  <si>
    <r>
      <rPr>
        <b/>
        <u/>
        <sz val="10"/>
        <color rgb="FFFF0000"/>
        <rFont val="Arial Narrow"/>
        <family val="2"/>
      </rPr>
      <t>NOTE:</t>
    </r>
    <r>
      <rPr>
        <b/>
        <sz val="10"/>
        <color rgb="FFFF0000"/>
        <rFont val="Arial Narrow"/>
        <family val="2"/>
      </rPr>
      <t xml:space="preserve"> 
THE RATES AND AMOUNTS IN THIS EXCEL FILE AND THE RATES AND AMOUNTS IN THE HARD COPY PRICE LIST MUST BE THE SAME</t>
    </r>
  </si>
  <si>
    <t>2mm Thick "FloorworX Surestep" or similar approved or similar approved safety  vinyl sheeting, including adhesive to cementitious/timber/metal surfaces</t>
  </si>
  <si>
    <r>
      <rPr>
        <b/>
        <u/>
        <sz val="10"/>
        <rFont val="Arial Narrow"/>
        <family val="2"/>
      </rPr>
      <t>Notes:</t>
    </r>
    <r>
      <rPr>
        <b/>
        <sz val="10"/>
        <rFont val="Arial Narrow"/>
        <family val="2"/>
      </rPr>
      <t xml:space="preserve">    </t>
    </r>
    <r>
      <rPr>
        <sz val="10"/>
        <rFont val="Arial Narrow"/>
        <family val="2"/>
      </rPr>
      <t xml:space="preserve">  
</t>
    </r>
    <r>
      <rPr>
        <b/>
        <u/>
        <sz val="10"/>
        <rFont val="Arial Narrow"/>
        <family val="2"/>
      </rPr>
      <t xml:space="preserve">
</t>
    </r>
    <r>
      <rPr>
        <sz val="10"/>
        <rFont val="Arial Narrow"/>
        <family val="2"/>
      </rPr>
      <t>Pipe couplings: Suitable for joining of rigid plain ended pipes.        
Refer to hard copy of Price List for photos
- - - - - - - - - -</t>
    </r>
  </si>
  <si>
    <r>
      <rPr>
        <b/>
        <u/>
        <sz val="10"/>
        <rFont val="Arial Narrow"/>
        <family val="2"/>
      </rPr>
      <t xml:space="preserve">Notes:
</t>
    </r>
    <r>
      <rPr>
        <sz val="10"/>
        <rFont val="Arial Narrow"/>
        <family val="2"/>
      </rPr>
      <t>Suitable for all types of rigid pipe materials, unless otherwise stated.
1. Bolt-on pipe saddles to tap into pipes       
     DI-saddle: Suitable for PVC pipes     
     Buffalo single strap            
     Buffalo double strap    
2. Bolt-on pipe saddles to tap into damaged pipes        
     Easi tee
Refer to hard copy of Price List for photos
- - - - - - - - - - -</t>
    </r>
  </si>
  <si>
    <r>
      <rPr>
        <b/>
        <u/>
        <sz val="10"/>
        <rFont val="Arial Narrow"/>
        <family val="2"/>
      </rPr>
      <t xml:space="preserve">Notes:
</t>
    </r>
    <r>
      <rPr>
        <sz val="10"/>
        <rFont val="Arial Narrow"/>
        <family val="2"/>
      </rPr>
      <t>1. Repair collars
    For the repair of leaking bell and spigot pipes,  AC collars and couplings. 
    No need to dig up and disturb the pipe. Simply install around the leaking joint.
2. Clamps
    For rapid and permanent repair of damaged pipes, including corrosion pitting /  
    impact damage / cracks and holes. Clamps should not be used for joining 
    pipes as they do not accommodate pipe misalignment or angular deflection.             
    Suitable for PVC, steel and copper pipe.         
    Ultra clamp: Suitable for all rigid pipes.
3. G-flex repair clamp     
     For repair of high pressure pipes. G-flex repair clamps can be used to join 
     pipes as they can accommodate pipe misalignment and angular deflection.             
     Suitable for all rigid pipes
Refer to hard copy of Price List for photos
- - - - - - - - - -</t>
    </r>
  </si>
  <si>
    <t>It shall be deemed that the Contractor allows in his pricing and rates for adhering to the Asbestos Abatement Regulations, 2020, and Health and Safety Plan for all items listed under "Remove existing asbestos and asbestos-contained material".  
- - - - - - - - - - - - - -</t>
  </si>
  <si>
    <r>
      <t xml:space="preserve">All work is categorised as </t>
    </r>
    <r>
      <rPr>
        <b/>
        <sz val="10"/>
        <rFont val="Arial Narrow"/>
        <family val="2"/>
      </rPr>
      <t>"type 3 asbestos work"</t>
    </r>
    <r>
      <rPr>
        <sz val="10"/>
        <rFont val="Arial Narrow"/>
        <family val="2"/>
      </rPr>
      <t xml:space="preserve">; meaning the removal, repair or encapsulation of any asbestos and asbestos-containing material and </t>
    </r>
    <r>
      <rPr>
        <b/>
        <sz val="10"/>
        <rFont val="Arial Narrow"/>
        <family val="2"/>
      </rPr>
      <t>requiring registration as a type 3 registered asbestos contractor</t>
    </r>
    <r>
      <rPr>
        <sz val="10"/>
        <rFont val="Arial Narrow"/>
        <family val="2"/>
      </rPr>
      <t xml:space="preserve"> with the chief inspector.</t>
    </r>
  </si>
  <si>
    <t>Allow for the following by a registered asbestos removal company:
- Report for submission to the Employer prior removal of asbestos, on at least 
   the following:
    - Inspection and assessment of asbestos containing material on site
    - Plan/Method/Procedure of removal, loading, transport and off-loading of 
      asbestos containing material
     - Monitoring plan of execution of plan/method/procedure
- Obtain for submission to the Employer an Asbestos Clearance Certificate 
   stating that:
   - the asbestos containing materials were inspected, assessed, removed,
     loaded, transported and off-loaded in accordance with relevant regulations 
     and that the site was cleaned and
  - the site was cleaned and is free of any asbestos containing material</t>
  </si>
  <si>
    <t>The following are acceptable metal roof sheet manufacturers:  
Global Roofing Solutions (GRS) 
Youngman Roofing and Insulation
Safintra</t>
  </si>
  <si>
    <r>
      <rPr>
        <b/>
        <u/>
        <sz val="10"/>
        <rFont val="Arial Narrow"/>
        <family val="2"/>
      </rPr>
      <t>Note :</t>
    </r>
    <r>
      <rPr>
        <sz val="10"/>
        <rFont val="Arial Narrow"/>
        <family val="2"/>
      </rPr>
      <t xml:space="preserve"> 
Flashings for sheet metal roof coverings and claddings are measured under </t>
    </r>
    <r>
      <rPr>
        <b/>
        <u/>
        <sz val="10"/>
        <rFont val="Arial Narrow"/>
        <family val="2"/>
      </rPr>
      <t>"PROFILED METAL SHEETING AND ACCESSORIES"</t>
    </r>
    <r>
      <rPr>
        <sz val="10"/>
        <rFont val="Arial Narrow"/>
        <family val="2"/>
      </rPr>
      <t xml:space="preserve"> with the specific sheet profile in this section of the bills of quantities.
0.6mm Thickness flashings, etc. may not always be a stock item, but are available from the manufacturers on request.</t>
    </r>
  </si>
  <si>
    <t>Timber roof trusses will be project specific and included in the work package quotations. 
The items below is for information purposes only and gives the tenderer an indication of what may included in the work package quotation.</t>
  </si>
  <si>
    <t xml:space="preserve">The following is applicable in respect of roof trusses : 
 Trusses designed to approximately ____ degree pitches. Trusses are spaced at approximately ________mm centres. The roof covering is corrugate/troughed/ribbed metal / corrugated fibre cement roof sheeting / cement roof tiles. Ceilings are mainly gypsum plaster skimmed 6,4mm thick gypsum boards and 4mm thick pressed fibre cement boards nailed to 38 x 50mm sawn timbers on 400mm centres in one direction only and 1200 x 600 x 12,5mm thick vinyl cladded gypsum boards on an aluminium tee suspension system. The eaves will be closed with 4mm thick pressed fibre cement boards on 38 x 50mm sawn timbers.  
The word "span" is the horizontal length measured between the internal faces of the external walls. "Overhang" is the horizontal length measured from the external face of the external wall to the edge of the roof covering. "Height" is the vertical measurement from the bottom of the tie beam to the top of the truss. </t>
  </si>
  <si>
    <r>
      <rPr>
        <b/>
        <u/>
        <sz val="10"/>
        <rFont val="Arial Narrow"/>
        <family val="2"/>
      </rPr>
      <t>Notes :</t>
    </r>
    <r>
      <rPr>
        <sz val="10"/>
        <rFont val="Arial Narrow"/>
        <family val="2"/>
      </rPr>
      <t xml:space="preserve"> 
1. All fire doors and frames to comply with SANS 1253.
2. All doors and frames to be labelled indicating the manufacturer's name, identification number, classification and year of manufacture.
3. Rates for door frames to allow for screed thickness up to 30mm
4. View panels to be manufactured and installed by fire door and frame manufacturer
5. View panels measured as "Extra over fire doors class A, B or E....."; therefore additional cost to be priced against the "Extra over" item. </t>
    </r>
  </si>
  <si>
    <t>1.  Melamine faced chipboard manufactured in accordance with SANS 50312 : 2015 (EN 312 : 2010) (P2) and EN 14322 : 2017 (Table 1)  
2.  Melamine faced supawood manufactured in accordance with SANS 540-1 : 2009, EN 622-5 : 2 EN 14322 : 2017 (Table 1)  
3. Melamine faced chipboard, comprising of chipboard covered on both faces with 1mm thick melamine-impregnated décor paper  
4. Melamine faced supawood, comprising of supawood covered on both faces with 1mm thick melamine-impregnated décor paper  
5.  Melamine surfaces to be durable and scratch and moisture resistant  
6.  Components of fittings shall be cut to the required sizes; no joining of components to make up a required size shall be allowed 
7.  All components of fittings shall be glued and shot-pinned together, unless otherwise described  
8. Joinery fittings secured to brick walls with and including nail-in nylon countersunk CSK8 anchors  
9. The wording "size overall" refers to the distance measured from external face to the external face of a unit.  
10. The term "plugged" refers to the fixing of timbers to brick wall with nail-in nylon countersunk CSK8 anchors
 - - - - - - - - - - -</t>
  </si>
  <si>
    <t>The contractor shall arrange with the relevant manufacturer for inspections during installation of the partitioning, as well as on completion of installation. 
The contractor shall obtain a written report from the manufacturer after each inspection and submit it to the Employer. Such report shall at least reflect the date of inspection, work inspected, outcome of inspection, any rectifications to be done, etc.
The contract shall submit written confirmation obtained from manufacturers and test results to the Employer as proof that installation requirements have been adhered to.</t>
  </si>
  <si>
    <r>
      <rPr>
        <b/>
        <u/>
        <sz val="10"/>
        <rFont val="Arial Narrow"/>
        <family val="2"/>
      </rPr>
      <t xml:space="preserve">SABS colour and coding of signs: </t>
    </r>
    <r>
      <rPr>
        <sz val="10"/>
        <rFont val="Arial Narrow"/>
        <family val="2"/>
      </rPr>
      <t xml:space="preserve"> 
Fire safety: red coded "FB1" to "FB16" 
General information: green coded "GA1" to "GA36" 
Mandatory safety: blue coded "MV1" to "MV31" 
Prohibitive safety: red circular coded "PV1" to "PV39" 
Hazard safety: yellow triangle coded "WW1" to "WW46"  </t>
    </r>
  </si>
  <si>
    <t>38 x 38 x 2mm Thick hollow section top/side mounted uprights, 1050mm high from top of floor level to underside of handrail; 
- bottom of upright fitted with and including 100 x 100 x 5mm thick plate; plate three times drilled for bolts (bolts elsewhere measured) 
- top of upright welded to underside of handrail</t>
  </si>
  <si>
    <t>Straight/Raking balustrading, 1100mm high, formed of and including:  
- 38 x 50 x 2mm thick rectangular hollow section continuous handrail, welded to top of uprights 
- 38 x 50 x 2mm thick rectangular hollow section bottom rail, welded between uprights 
- 10mm diameter solid bar rails, spaced horizontally at 150mm centres, welded between uprights 
- 38 x 38 x 2mm thick hollow section  top/side mounted uprights, 1050mm high from top of floor level to underside of handrail, spaced at 1200mm centres; 
   - bottom of upright fitted with and including 100 x 100 x 5mm thick plate; plate three times drilled for bolts (bolts elsewhere measured) 
   - top of upright welded to underside of handrail</t>
  </si>
  <si>
    <t>Straight/raking balustrading, 1100mm high, formed of and including:
- 38 x 50 x 2mm thick rectangular hollow section continuous handrail welded to top of uprights
- 38 x 50 x 2mm thick rectangular hollow section bottom rail welded between uprights, 
- 10mm diameter solid bar balusters, spaced vertically at 110mm centres with one end welded to underside of handrail and other end welded to top of bottom rail
- 38 x 50 x 2mm thick hollow section  top/side mounted uprights, 1050mm high from top of floor level to underside of handrail, spaced at 1200mm centres;
   - bottom of upright fitted with and including 100 x 100 x 5mm thick plate; plate three times drilled for bolts (bolts elsewhere measured)
   - top of upright welded to underside of handrail</t>
  </si>
  <si>
    <t>Straight/raking balustrading, 1100mm high, comprising of and including:  
- 50.8mm diameter tube handrail 38.1mm diameter tube bottom rail 
- 19.1mm diameter tubular rails, horizontally spaced at 150mm centres 
- 38.1mm diameter tube  top/side mounted post fixed/side fixed/thread fixed/ core drilled uprights/posts, 1050mm high from top of floor level to underside of handrail, spaced at 1200mm centres
(Bolts and core drilling elsewhere measured)</t>
  </si>
  <si>
    <t>Straight/raking balustrading, 1100mm high, comprising of and including:  
- 50.8mm diameter tube handrail 
- 38.1mm diameter tube bottom rail 
- 19.1mm diameter tube balusters, vertically spaced at 100mm centres 
- 38.1mm diameter tube  top/side mounted post fixed/side fixed/thread fixed/ core drilled uprights/posts, 1050mm high from top of floor level to underside of handrail, spaced at 1200mm centres
(Bolts and core drilling elsewhere measured)</t>
  </si>
  <si>
    <t>Single gate, 1000mm wide x 2100mm high, formed of and including:
- 38 x 50 x 2mm thick hollow section outer frame, 
- two 38 x 50 x 2mm thick hollow section horizontal middle rails spaced apart to suit size of lock box/house for gate lock; 
- 12mm diameter solid continuous length vertical bars, spaced at 110mm centres, let through holes in middle rails with ends of bars let into holes in top and bottom outer frame; bars welded solid all round at holes; 
- three 12mm diameter bullet hinges
- lock box/house welded solid to horizontal middle rails and holed for gate lock key
(frame and lock elsewhere measured)</t>
  </si>
  <si>
    <t>Double gate, 1500mm wide x 2100mm high, hung in two equal sized hinged leafs; each leaf formed of and including
- 38 x 50 x 2mm thick hollow section outer frame, 
- two 38 x 50 x 2mm thick hollow section horizontal middle rails  spaced apart to suit size of gate lock; 
- 12mm diameter solid continuous length vertical bars, spaced at 110mm centres, let through holes in middle rails with ends of bars let into holes in top and bottom outer frame; bars welded solid all round at holes; 
- three 12mm diameter bullet hinges
Gate fitted with and including:
- two 40 x 40 x 5mm thick flat section stop plates, twice angle rounded  and welded to flush meeting style of ONE leaf;
- two barrel bolts, each 200mm long, formed of and including 10mm thick diameter solid bar, complete with and including two 20mm diameter x 2mm thick x 10mm long hollow section guides per bolt; 
guides welded solid to flush meeting style of ONE leaf;
- lock box/house welded solid to horizontal middle rails of ONE leaf and holed for gate lock key
(frame and gate lock elsewhere measured)</t>
  </si>
  <si>
    <t>Grille, screen, burglar proofing, etc., 1000mm wide x 1000mm high formed of and including:
- 38 x 50 x 2mm thick hollow section outer frame, 
- 19mm diameter solid continuous length vertical bars, spaced at 110mm centres, let into holes in top and bottom outer frame; bars welded solid all round at holes,
- four 50 x 50 x 5mm thick flat section Fixing plates, lugs, brackets, etc., twice angle rounded, once holed for bolts and welded solid to outer frame
(bolts elsewhere measured)</t>
  </si>
  <si>
    <t>Grille, screen, burglar proofing, etc., 1000mm wide x 1000mm high, protruding approximately 150mm from face of wall, formed of and including:
- 38 x 50 x 2mm thick hollow section outer frame, 
- 19mm diameter solid continuous length vertical bars, spaced at 110mm centres, let into holes in top and bottom outer frame; bars welded solid all round at holes,
- four 50 x 50 x 2mm thick x 150mm long hollow section spacers welded to outer frame
- four 50 x 100 x 5mm thick flat section Fixing plates, lugs, brackets, etc., twice angle rounded, once holed for bolts and welded solid to exposed ends of spacers
(bolts elsewhere measured)</t>
  </si>
  <si>
    <t>Grille, screen, burglar proofing, etc., 1000mm wide x 2000mm high formed of and including:
- 38 x 50 x 2mm thick hollow section outer frame, 
- two 38 x 50 x 2mm thick hollow section horizontal middle rails, 
- 19mm diameter solid continuous length vertical bars, spaced at 110mm centres, let through holes in middle rails with ends of bars let into holes in top and bottom outer frame; bars welded solid all round at holes,
- six 50 x 50 x 5mm thick flat section Fixing plates, lugs, brackets, etc., twice angle rounded, once holed for bolts and welded solid to outer frame
(bolts elsewhere measured)</t>
  </si>
  <si>
    <t>Grille, screen, burglar proofing, etc., 1000mm wide x 2000mm high, protruding approximately 150mm from face of wall, formed of and including:
- 38 x 50 x 2mm thick hollow section outer frame, 
- two 38 x 50 x 2mm thick hollow section horizontal middle rails, 
- 19mm diameter solid continuous length vertical bars, spaced at 110mm centres, let through holes in middle rails with ends of bars let into holes in top and bottom outer frame; bars welded solid all round at holes,
- six 50 x 50 x 2mm thick x 150mm long hollow section spacers welded to outer frame
six 50 x 100 x 5mm thick flat section Fixing plates, lugs, brackets, etc., twice angle rounded, once holed for bolts and welded solid to exposed ends of spacers
(bolts elsewhere measured)</t>
  </si>
  <si>
    <t>Grille, screen, burglar proofing, etc., 1000mm wide x 2000mm high formed of and including:
- 38 x 50 x 2mm thick hollow section outer frame, 
- 40mm x 5mm thick flat section continuous length vertical bars, spaced at 300mm centres, welded solid at intersections with outer frame
- 40mm x 5mm thick flat section continuous length horizontal bars, spaced at 300mm centres, welded solid at intersections with outer frame and vertical bars
- continuous "Mentis Flatex 346A/6320G" or similar approved expanded metal with short way 25mm long, long way 50mm long and strand 3mm wide x 3mm thick dressed across full width/depth of outer frame and welded solid at intersections with outer frame, vertical bars and horizontal bars,
- six 50 x 50 x 5mm thick flat section Fixing plates, lugs, brackets, etc., twice angle rounded, once holed for bolts and welded solid to outer frame
(bolts elsewhere measured)</t>
  </si>
  <si>
    <t>Grille, screen, burglar proofing, etc., 1000mm wide x 1000mm high, protruding approximately 150mm from face of wall, formed of and including: 
- 38 x 50 x 2mm thick hollow section outer frame on face and all sides 
- 40mm x 5mm thick flat section continuous length vertical bars, spaced at 300mm centres, welded solid at intersections with outer frame on face 
- 40mm x 5mm thick flat section continuous length horizontal bars, spaced at 300mm centres, welded solid at intersections with outer frame on face and vertical bars 
- continuous "Mentis Flatex 346A/6320G" or similar approved expanded metal with short way 25mm long, long way 50mm long and strand 3mm wide x 3mm thick dressed across full width/depth of outer frames on face and sides and welded solid at intersections with outer frames, vertical bars and horizontal bars,
- four 50 x 100 x 5mm thick flat section Fixing plates, lugs, brackets, etc., twice angle rounded, once holed for bolts and welded solid to outer frames on sides 
(bolts elsewhere measured)</t>
  </si>
  <si>
    <t>Grille, screen, burglar proofing, etc., 1000mm wide x 2000mm high, protruding approximately 150mm from face of wall, formed of and including: 
- 38 x 50 x 2mm thick hollow section outer frame on face and all sides
- 40mm x 5mm thick flat section continuous length vertical bars, spaced at 300mm centres, welded solid at intersections with outer frame on face 
- 40mm x 5mm thick flat section continuous length horizontal bars, spaced at 300mm centres, welded solid at intersections with outer frame on face and vertical bars 
- continuous "Mentis Flatex 346A/6320G" or similar approved expanded metal with short way 25mm long, long way 50mm long and strand 3mm wide x 3mm thick dressed across full width/depth of outer frames on face and sides and welded solid at intersections with outer frames, vertical bars and horizontal bars, 
- six 50 x 100 x 5mm thick flat section Fixing plates, lugs, brackets, etc., twice angle rounded, once holed for bolts and welded solid to outer frames on sides 
(bolts elsewhere measured)</t>
  </si>
  <si>
    <r>
      <t xml:space="preserve">Cage, size overall 950mm wide x 550mm deep x 900mm high, for air conditioning compressor units, formed of and including the following :  
1. 40 x 40 x 5mm angle section outer frame all round 
2. six 40 x 5mm thick flat section bracings, each 550mm long, welded at ends solid to angle section outer frame; two bracings to top, two bracing to bottom and one bracing to each side 
3. Frame covered to bottom, top and sides with and including "Flatex 346A/630G 30/55/2.6/2.9" or other approved flattened expanded mesh welded solid all round to frame and rails 
4. Cage fitted with and including double door, overall size approximately 950mm wide x 900mm high, comprising of two equal sized leaves; </t>
    </r>
    <r>
      <rPr>
        <b/>
        <u/>
        <sz val="10"/>
        <rFont val="Arial Narrow"/>
        <family val="2"/>
      </rPr>
      <t>each leaf formed of and including</t>
    </r>
    <r>
      <rPr>
        <sz val="10"/>
        <rFont val="Arial Narrow"/>
        <family val="2"/>
      </rPr>
      <t xml:space="preserve"> : 
     - 40 x 40 x 5mm Angle section outer frame 
     - one horizontal and one vertical rail of 40 x 5mm thick flat sections with ends welded solid to outer frame 
     - Covered with "Flatex 346A/630G 30/55/2.6/2.9" or other approved flattened expanded mesh welded solid all round to frame and rails 
     - Fitted with two 20mm diameter x 100mm long bullet hinges 
     - Fitted with 40 x 5mm flat section lug, 50mm long, once holed for pad lock (elsewhere measured), twice angle rounded and one end welded solid to outer frame  
5. Cage fitted with and including eight fixing lugs, each formed of 40 x 5mm flat section lugs, 40mm long, once holed for bolts (elsewhere measured), twice angle rounded and one end welded solid to outer frame </t>
    </r>
  </si>
  <si>
    <r>
      <rPr>
        <b/>
        <u/>
        <sz val="10"/>
        <rFont val="Arial Narrow"/>
        <family val="2"/>
      </rPr>
      <t xml:space="preserve">Note: 
</t>
    </r>
    <r>
      <rPr>
        <u/>
        <sz val="10"/>
        <rFont val="Arial Narrow"/>
        <family val="2"/>
      </rPr>
      <t xml:space="preserve">Frames </t>
    </r>
    <r>
      <rPr>
        <sz val="10"/>
        <rFont val="Arial Narrow"/>
        <family val="2"/>
      </rPr>
      <t xml:space="preserve"> 
All door frames must be manufactured of 1.2mm thick steel to SANS specifications and all joints, intersections, lugs, etc. must be welded solid all round.  
</t>
    </r>
    <r>
      <rPr>
        <u/>
        <sz val="10"/>
        <rFont val="Arial Narrow"/>
        <family val="2"/>
      </rPr>
      <t xml:space="preserve">
Installation</t>
    </r>
    <r>
      <rPr>
        <sz val="10"/>
        <rFont val="Arial Narrow"/>
        <family val="2"/>
      </rPr>
      <t xml:space="preserve">  
All frames must be delivered to site and installed in accordance with the manufacturer's recommendation.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door frames elsewhere measured. 
- - - - - - - - - - - -</t>
    </r>
  </si>
  <si>
    <r>
      <rPr>
        <b/>
        <u/>
        <sz val="10"/>
        <rFont val="Arial Narrow"/>
        <family val="2"/>
      </rPr>
      <t xml:space="preserve">Note: </t>
    </r>
    <r>
      <rPr>
        <sz val="10"/>
        <rFont val="Arial Narrow"/>
        <family val="2"/>
      </rPr>
      <t xml:space="preserve"> 
</t>
    </r>
    <r>
      <rPr>
        <u/>
        <sz val="10"/>
        <rFont val="Arial Narrow"/>
        <family val="2"/>
      </rPr>
      <t xml:space="preserve">Frames </t>
    </r>
    <r>
      <rPr>
        <sz val="10"/>
        <rFont val="Arial Narrow"/>
        <family val="2"/>
      </rPr>
      <t xml:space="preserve"> 
All frames must be manufactured of 1.2mm thick steel to SANS specifications and all joints, intersections, lugs, etc. must be welded solid all round.  
</t>
    </r>
    <r>
      <rPr>
        <u/>
        <sz val="10"/>
        <rFont val="Arial Narrow"/>
        <family val="2"/>
      </rPr>
      <t>Installation</t>
    </r>
    <r>
      <rPr>
        <sz val="10"/>
        <rFont val="Arial Narrow"/>
        <family val="2"/>
      </rPr>
      <t xml:space="preserve">  
All frames must be delivered to site and installed in accordance with the manufacturer's recommendation.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frames elsewhere measured.
 - - - - - - - - - - - -</t>
    </r>
  </si>
  <si>
    <r>
      <rPr>
        <b/>
        <u/>
        <sz val="10"/>
        <rFont val="Arial Narrow"/>
        <family val="2"/>
      </rPr>
      <t xml:space="preserve">Note:  
</t>
    </r>
    <r>
      <rPr>
        <u/>
        <sz val="10"/>
        <rFont val="Arial Narrow"/>
        <family val="2"/>
      </rPr>
      <t>Doors, frames and louvre panels</t>
    </r>
    <r>
      <rPr>
        <sz val="10"/>
        <rFont val="Arial Narrow"/>
        <family val="2"/>
      </rPr>
      <t xml:space="preserve">  
All doors and frames must be manufactured of 1.6mm thick steel to SANS specifications and all joints, intersections, lugs, etc. must be welded solid all round.  
</t>
    </r>
    <r>
      <rPr>
        <u/>
        <sz val="10"/>
        <rFont val="Arial Narrow"/>
        <family val="2"/>
      </rPr>
      <t>Louvre panels</t>
    </r>
    <r>
      <rPr>
        <sz val="10"/>
        <rFont val="Arial Narrow"/>
        <family val="2"/>
      </rPr>
      <t xml:space="preserve">  
All louvre panels must include factory fitted vermin proof mesh behind the louvre blades.   
</t>
    </r>
    <r>
      <rPr>
        <u/>
        <sz val="10"/>
        <rFont val="Arial Narrow"/>
        <family val="2"/>
      </rPr>
      <t>Installation</t>
    </r>
    <r>
      <rPr>
        <sz val="10"/>
        <rFont val="Arial Narrow"/>
        <family val="2"/>
      </rPr>
      <t xml:space="preserve">  
All units must be delivered to site and installed in accordance with the manufacturer's recommendation.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doors, frames and louvre panels elsewhere measured. 
- - - - - - - - - - - -</t>
    </r>
  </si>
  <si>
    <r>
      <t xml:space="preserve">Doors and frames must be stored  and installed in strict accordance with the manufacturer's instructions.
The Contractor must determine the actual size of doors and frames on site PRIOR ordering of doors and frames.
The contractor shall arrange with the relevant manufacturer for inspections during installation, as well as on completion of installation. 
The contractor shall obtain a written report from the manufacturer after each inspection and submit it to the Employer. Such report shall at least reflect the date of inspection, work inspected, outcome of inspection, any rectifications to be done, etc.
</t>
    </r>
    <r>
      <rPr>
        <b/>
        <u/>
        <sz val="10"/>
        <rFont val="Arial Narrow"/>
        <family val="2"/>
      </rPr>
      <t>Contact details of manufacturer :</t>
    </r>
    <r>
      <rPr>
        <sz val="10"/>
        <rFont val="Arial Narrow"/>
        <family val="2"/>
      </rPr>
      <t xml:space="preserve"> 
Telephone: 011 - 878 2300
Email: info.africa@gunnebo.com
Representative: Francois van Niekerk (072 141 8164)
- - - - - - - - - - - - - - -</t>
    </r>
  </si>
  <si>
    <r>
      <rPr>
        <b/>
        <u/>
        <sz val="10"/>
        <rFont val="Arial Narrow"/>
        <family val="2"/>
      </rPr>
      <t>Note</t>
    </r>
    <r>
      <rPr>
        <b/>
        <sz val="10"/>
        <rFont val="Arial Narrow"/>
        <family val="2"/>
      </rPr>
      <t xml:space="preserve">:  
</t>
    </r>
    <r>
      <rPr>
        <u/>
        <sz val="10"/>
        <rFont val="Arial Narrow"/>
        <family val="2"/>
      </rPr>
      <t>Supply and delivery of windows</t>
    </r>
    <r>
      <rPr>
        <sz val="10"/>
        <rFont val="Arial Narrow"/>
        <family val="2"/>
      </rPr>
      <t xml:space="preserve"> 
Due to the wide variety of windows shapes and sizes, the cost for supply and delivery of windows to site will be project specific and included in the respective work package quotations. 
</t>
    </r>
    <r>
      <rPr>
        <u/>
        <sz val="10"/>
        <rFont val="Arial Narrow"/>
        <family val="2"/>
      </rPr>
      <t xml:space="preserve">Installation </t>
    </r>
    <r>
      <rPr>
        <sz val="10"/>
        <rFont val="Arial Narrow"/>
        <family val="2"/>
      </rPr>
      <t xml:space="preserve"> 
The tenderer must allow in this section under the respective items for the installation of windows.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windows elsewhere measured. 
- - - - - - - - - - - - -</t>
    </r>
  </si>
  <si>
    <r>
      <rPr>
        <b/>
        <u/>
        <sz val="10"/>
        <rFont val="Arial Narrow"/>
        <family val="2"/>
      </rPr>
      <t xml:space="preserve">Note:
</t>
    </r>
    <r>
      <rPr>
        <u/>
        <sz val="10"/>
        <rFont val="Arial Narrow"/>
        <family val="2"/>
      </rPr>
      <t xml:space="preserve">Supply and delivery of burglar proofing
</t>
    </r>
    <r>
      <rPr>
        <sz val="10"/>
        <rFont val="Arial Narrow"/>
        <family val="2"/>
      </rPr>
      <t xml:space="preserve">Due to the wide variety sizes for type B1, B2, B11, B33 and 10mm square bars horizontally spaced at 150mm centres to suit windows of various sizes, the cost for supply and delivery of burglar proofing to site will be project specific and included in the respective work package quotations.
</t>
    </r>
    <r>
      <rPr>
        <u/>
        <sz val="10"/>
        <rFont val="Arial Narrow"/>
        <family val="2"/>
      </rPr>
      <t xml:space="preserve">Standard burglar proofing types
</t>
    </r>
    <r>
      <rPr>
        <sz val="10"/>
        <rFont val="Arial Narrow"/>
        <family val="2"/>
      </rPr>
      <t xml:space="preserve">
Refer to photos in hard copy Price List
</t>
    </r>
    <r>
      <rPr>
        <u/>
        <sz val="10"/>
        <rFont val="Arial Narrow"/>
        <family val="2"/>
      </rPr>
      <t xml:space="preserve">
Installation
</t>
    </r>
    <r>
      <rPr>
        <sz val="10"/>
        <rFont val="Arial Narrow"/>
        <family val="2"/>
      </rPr>
      <t xml:space="preserve">The tenderer must allow in this section under the respective items for the installation of burglar proofing.
All burglar proofing must be installed plumb, level and straight, with no bending, twisting or springing and must be securely welded to the steel frames.
</t>
    </r>
    <r>
      <rPr>
        <u/>
        <sz val="10"/>
        <rFont val="Arial Narrow"/>
        <family val="2"/>
      </rPr>
      <t xml:space="preserve">Finishes
</t>
    </r>
    <r>
      <rPr>
        <sz val="10"/>
        <rFont val="Arial Narrow"/>
        <family val="2"/>
      </rPr>
      <t>Paint to windows elsewhere measured
- - - - - - - - - - - - -</t>
    </r>
  </si>
  <si>
    <r>
      <rPr>
        <b/>
        <u/>
        <sz val="10"/>
        <rFont val="Arial Narrow"/>
        <family val="2"/>
      </rPr>
      <t>Note:</t>
    </r>
    <r>
      <rPr>
        <sz val="10"/>
        <rFont val="Arial Narrow"/>
        <family val="2"/>
      </rPr>
      <t xml:space="preserve">  
</t>
    </r>
    <r>
      <rPr>
        <u/>
        <sz val="10"/>
        <rFont val="Arial Narrow"/>
        <family val="2"/>
      </rPr>
      <t>Supply and delivery of french doors and side lights</t>
    </r>
    <r>
      <rPr>
        <sz val="10"/>
        <rFont val="Arial Narrow"/>
        <family val="2"/>
      </rPr>
      <t xml:space="preserve">  
Due to the wide variety of french doors and side lights types and sizes, the cost for supply and delivery of these items to site will be project specific and included in the respective work package quotations.  
</t>
    </r>
    <r>
      <rPr>
        <u/>
        <sz val="10"/>
        <rFont val="Arial Narrow"/>
        <family val="2"/>
      </rPr>
      <t>Installation</t>
    </r>
    <r>
      <rPr>
        <sz val="10"/>
        <rFont val="Arial Narrow"/>
        <family val="2"/>
      </rPr>
      <t xml:space="preserve">  
The tenderer must allow in this section under the respective items for the installation of french doors and side lights.  
All frames must be installed plumb, level and straight, with no bending, twisting or springing and must be securely anchored with pre-welded fixing lugs to sides.  
All joints between frames and adjacent surfaces must be sealed solid with clear silicone sealant to both sides of frames  
</t>
    </r>
    <r>
      <rPr>
        <u/>
        <sz val="10"/>
        <rFont val="Arial Narrow"/>
        <family val="2"/>
      </rPr>
      <t>Finishes</t>
    </r>
    <r>
      <rPr>
        <sz val="10"/>
        <rFont val="Arial Narrow"/>
        <family val="2"/>
      </rPr>
      <t xml:space="preserve">  
Paint to french doors and side lights elsewhere measured. 
- - - - - - - - - - - - -</t>
    </r>
  </si>
  <si>
    <r>
      <rPr>
        <b/>
        <u/>
        <sz val="10"/>
        <rFont val="Arial Narrow"/>
        <family val="2"/>
      </rPr>
      <t xml:space="preserve">Note: </t>
    </r>
    <r>
      <rPr>
        <sz val="10"/>
        <rFont val="Arial Narrow"/>
        <family val="2"/>
      </rPr>
      <t xml:space="preserve"> 
</t>
    </r>
    <r>
      <rPr>
        <u/>
        <sz val="10"/>
        <rFont val="Arial Narrow"/>
        <family val="2"/>
      </rPr>
      <t>Supply and delivery of windows, doors, side lights, etc.</t>
    </r>
    <r>
      <rPr>
        <sz val="10"/>
        <rFont val="Arial Narrow"/>
        <family val="2"/>
      </rPr>
      <t xml:space="preserve">  
Due to the wide variety of frame size and designs windows, doors, side lights, etc. sizes and designs, the cost for supply and delivery of these items to site will be project specific and included in the respective work package quotations.  
</t>
    </r>
    <r>
      <rPr>
        <u/>
        <sz val="10"/>
        <rFont val="Arial Narrow"/>
        <family val="2"/>
      </rPr>
      <t>Installation</t>
    </r>
    <r>
      <rPr>
        <sz val="10"/>
        <rFont val="Arial Narrow"/>
        <family val="2"/>
      </rPr>
      <t xml:space="preserve">  
The tenderer must allow in this section under the respective items for the installation of windows, doors, side lights, etc.  
All aluminium windows, doors, side lights, etc. must be installed by a specialised aluminium installer.  
All windows, doors, side lights, etc. must be installed plumb, level and straight, with no bending, twisting or springing and must be securely anchored.  
All joints between frames and adjacent surfaces must be sealed solid with clear silicone sealant to both sides of frames
 - - - - - - - - - - - - -</t>
    </r>
  </si>
  <si>
    <r>
      <rPr>
        <b/>
        <u/>
        <sz val="10"/>
        <rFont val="Arial Narrow"/>
        <family val="2"/>
      </rPr>
      <t xml:space="preserve">Note: 
</t>
    </r>
    <r>
      <rPr>
        <sz val="10"/>
        <rFont val="Arial Narrow"/>
        <family val="2"/>
      </rPr>
      <t>Cleaning of existing cementitious surfaces after removal of existing floor finishes are measured under "Alterations".
Sealants for joints are measured under "Waterproofing"</t>
    </r>
  </si>
  <si>
    <r>
      <rPr>
        <b/>
        <u/>
        <sz val="10"/>
        <rFont val="Arial Narrow"/>
        <family val="2"/>
      </rPr>
      <t xml:space="preserve">Note: 
</t>
    </r>
    <r>
      <rPr>
        <sz val="10"/>
        <rFont val="Arial Narrow"/>
        <family val="2"/>
      </rPr>
      <t>Cleaning of existing cementitious surfaces after removal of existing floor finishes are measured under "Alterations".
Sealants for joints are measured under "Waterproofing".
Treatment of exposed reinforcement steel is measured under "spalling" in "Alterations".</t>
    </r>
  </si>
  <si>
    <r>
      <rPr>
        <b/>
        <u/>
        <sz val="10"/>
        <rFont val="Arial Narrow"/>
        <family val="2"/>
      </rPr>
      <t xml:space="preserve">Note: 
</t>
    </r>
    <r>
      <rPr>
        <sz val="10"/>
        <rFont val="Arial Narrow"/>
        <family val="2"/>
      </rPr>
      <t>Cleaning of existing cementitious surfaces after removal of existing floor finishes are measured under "Alterations".</t>
    </r>
  </si>
  <si>
    <r>
      <rPr>
        <b/>
        <u/>
        <sz val="10"/>
        <rFont val="Arial Narrow"/>
        <family val="2"/>
      </rPr>
      <t>Note:</t>
    </r>
    <r>
      <rPr>
        <sz val="10"/>
        <rFont val="Arial Narrow"/>
        <family val="2"/>
      </rPr>
      <t xml:space="preserve"> 
Cleaning of existing cementitious surfaces after removal of existing floor finishes are measured under "Alterations".</t>
    </r>
  </si>
  <si>
    <t xml:space="preserve">WC suite, comprising of and including low level wash down pan with 90° outlet, 9-litre front flush cistern, heavy duty double flap plastic seat and lid, flushing mechanism, fixations and flush pipe; approximate dimensions as follow :
- pan: 360mm wide x 404mm high
- cistern: 460mm wide x 361mm high </t>
  </si>
  <si>
    <t xml:space="preserve">Close-coupled toilet suite, comprising of and including wash down pan with 90° outlet, 9-litre front flush cistern, heavy duty double flap plastic seat and lid, flushing mechanism, fixations, etc.; approximate dimensions as follow :
- pan: 360mm wide x 415mm high
- cistern: 402mm wide x 360mm high
- combined height of pan and cistern: 805mm
- installed length: 670mm </t>
  </si>
  <si>
    <t xml:space="preserve">Close-coupled toilet suite, comprising of and including wash down pan with 90° outlet, 9-litre top flush cistern, heavy duty double flap plastic seat and lid, flushing mechanism, fixations, etc.; approximate dimensions as follow :
- pan: 360mm wide x 415mm high
- cistern: 340mm wide x 415mm high
- combined height of pan and cistern: 805mm
- installed length: 670mm </t>
  </si>
  <si>
    <t>Paraplegic toilet suite, comprising of and including low level wash down pan with 90° outlet, 9-litre side flush cistern with extended lever handle, heavy duty double flap plastic seat and lid, flushing mechanism, fixations and flush pipe; approximate dimensions as follow :
- pan: 360mm wide x 458mm high
- cistern: 460mm wide x 361mm high 
- Double flap plastic seat and lid must be included</t>
  </si>
  <si>
    <t xml:space="preserve">Paraplegic close-coupled WC suite, comprising of and including wash down pan with 90° outlet, 9-litre side flush cistern with extended lever handle, heavy duty double flap plastic seat and lid, flushing mechanism, fixations, etc.; approximate dimensions as follow :
- pan: 365mm wide x 468mm high
- cistern: 443mm wide x 340mm high
- combined height of pan and cistern: 855mm
- installed length: 731mm </t>
  </si>
  <si>
    <r>
      <rPr>
        <b/>
        <u/>
        <sz val="10"/>
        <rFont val="Arial Narrow"/>
        <family val="2"/>
      </rPr>
      <t xml:space="preserve">Note:  
</t>
    </r>
    <r>
      <rPr>
        <sz val="10"/>
        <rFont val="Arial Narrow"/>
        <family val="2"/>
      </rPr>
      <t xml:space="preserve">
1. Unslotted waste: Designed for sinks, basins, baths, etc. without and overflow; completely watertight when closed. 
2. Slotted waste: Designed for sinks, basins, baths, etc. with and overflow; has a small slot to collect overflow water. </t>
    </r>
  </si>
  <si>
    <t>Rates must be inserted in the yellow cells</t>
  </si>
  <si>
    <t>NOTES TO THE TENDERER FOR COMPLETION OF THIS ELECTRONIC DOCUMENT</t>
  </si>
  <si>
    <t>The worksheets correlate with the trades in the Price List (Bills of Quantities)</t>
  </si>
  <si>
    <t>This document must be read in conjunction with the Price List as the Price List contains photos, which could not be loaded into this document under the relevant items.</t>
  </si>
  <si>
    <t>Number of items to be priced:</t>
  </si>
  <si>
    <t>Floor coverings, wall linings, etc.</t>
  </si>
  <si>
    <t>Marine/Shipping containers</t>
  </si>
  <si>
    <t>Bill / Trade</t>
  </si>
  <si>
    <t>Quantity</t>
  </si>
  <si>
    <t>TOTAL</t>
  </si>
  <si>
    <t>Temporary barriers, fencing and screens</t>
  </si>
  <si>
    <t>Remove existing asbestos and asbestos containing material</t>
  </si>
  <si>
    <t>Remove existing concrete work</t>
  </si>
  <si>
    <t>Remove existing brick walls</t>
  </si>
  <si>
    <t>Remove existing expansion / contruction joints</t>
  </si>
  <si>
    <t>Remove existing roofs, fascias, barge boards, eaves soffit closures, etc.</t>
  </si>
  <si>
    <t>Remove existing rain water goods</t>
  </si>
  <si>
    <t>Remove existing partitions</t>
  </si>
  <si>
    <t>Summary of work</t>
  </si>
  <si>
    <t>Remove existing doors and related work, i.e. ironmongery, cladding, frames, etc.</t>
  </si>
  <si>
    <t>Remove existing glazing to windows, doors, fanlights, etc.</t>
  </si>
  <si>
    <t>Remove existing roller shutter doors</t>
  </si>
  <si>
    <t>Remove existing floor and slab finishes</t>
  </si>
  <si>
    <t>Remove existing wall finishes</t>
  </si>
  <si>
    <t>Remove existing ceilings and finishes to concrete soffits</t>
  </si>
  <si>
    <t>REMOVE EXISTING WORK:  CEILINGS AND FINISHES TO CONCRETE SOFFITS</t>
  </si>
  <si>
    <t>Remove existing joinery fittings</t>
  </si>
  <si>
    <t>Remove existing sanitary fittings</t>
  </si>
  <si>
    <t>Remove existing hot water cylinders</t>
  </si>
  <si>
    <t>Remove existing taps, stop cocks, etc.</t>
  </si>
  <si>
    <t>Remove existing waste and vent pipes</t>
  </si>
  <si>
    <t>Remove existing traps</t>
  </si>
  <si>
    <t>Remove existing water supply</t>
  </si>
  <si>
    <t>Remove existing bathroom fittings</t>
  </si>
  <si>
    <t>Remove existing balustrading</t>
  </si>
  <si>
    <t>Remove existing mechanical equipment</t>
  </si>
  <si>
    <t>Remove and store for re-use existing expansion / contruction joints</t>
  </si>
  <si>
    <t>Remove and store for re-use existing roofs, fascias, barge boards, eaves soffit closures, etc.</t>
  </si>
  <si>
    <t>Remove and store for re-use existing rain water goods</t>
  </si>
  <si>
    <t>Remove and store for re-use existing partitions</t>
  </si>
  <si>
    <t>Remove existing windows and related work, i.e. cills, ironmongery, burglar proofing, blinds, pelmets, etc,</t>
  </si>
  <si>
    <t>Remove and store for re-use existing windows and related work, i.e. cills, ironmongery, burglar proofing, blinds, pelmets, etc.</t>
  </si>
  <si>
    <t>Remove and store for re-use existing doors and related work, i.e. ironmongery, cladding, frames, etc.</t>
  </si>
  <si>
    <t>Remove and store for re-use existing roller shutter doors</t>
  </si>
  <si>
    <t>Remove existing gates and security screens</t>
  </si>
  <si>
    <t>Remove and store for re-use existing gates and security screens</t>
  </si>
  <si>
    <t>Remove and store for re-use existing floor finishes</t>
  </si>
  <si>
    <t>Remove and store for re-use existing wall finishes</t>
  </si>
  <si>
    <t>Remove and store for re-use existing joinery fittings</t>
  </si>
  <si>
    <t>Remove and store for re-use existing sanitary fittings</t>
  </si>
  <si>
    <t>Remove and store for re-use existing hot water cylinders</t>
  </si>
  <si>
    <t>Remove and store for re-use existing taps, stop cocks, etc.</t>
  </si>
  <si>
    <t>Remove and store for re-use existing traps</t>
  </si>
  <si>
    <t>Remove and store for re-use existing bathroom fittings</t>
  </si>
  <si>
    <t>Remove and store for re-use existing balustrading</t>
  </si>
  <si>
    <t>Removeand store for re-use  existing mechanical equipment</t>
  </si>
  <si>
    <t>Preparation and/or making good of existing slabs, beams, etc.</t>
  </si>
  <si>
    <t>Preparation and/or making good of existing floors</t>
  </si>
  <si>
    <t>Preparation and/or making good of existing walls</t>
  </si>
  <si>
    <t>Preparation and/or making good of existing doors</t>
  </si>
  <si>
    <t>Preparation and/or making good of existing floor finishes</t>
  </si>
  <si>
    <t>Preparation and/or making good of existing wall finishes</t>
  </si>
  <si>
    <t>Preparation and/or making good of existing ceilings</t>
  </si>
  <si>
    <t>Service / inspect / clean / repair existing cracks</t>
  </si>
  <si>
    <t>Service / inspect / clean / repair existing spalling concrete</t>
  </si>
  <si>
    <t>Service / inspect / clean / repair existing expansion / construction joints</t>
  </si>
  <si>
    <t>Service / inspect / clean / repair existing roofs, fascias, barge boards, eaves soffit closures, etc.</t>
  </si>
  <si>
    <t>Service / inspect / clean / repair existing rain water goods</t>
  </si>
  <si>
    <t>Service / inspect / clean / repair existing windows / borrowed lights and related work, i.e. cills, ironmongery, burglar proofing, blinds, pelmets, etc,</t>
  </si>
  <si>
    <t>Service / inspect / clean / repair existing doors and related work, i.e. ironmongery, cladding, frames, etc.</t>
  </si>
  <si>
    <t>Service / inspect / clean / repair existing glazing</t>
  </si>
  <si>
    <t>Service / inspect / clean / repair existing roller shutter doors</t>
  </si>
  <si>
    <t>Service / inspect / clean / repair existing gates and security screens</t>
  </si>
  <si>
    <t>Service / inspect / clean / repair existing wall finishes</t>
  </si>
  <si>
    <t>Service / inspect / clean / repair existing joinery fittings</t>
  </si>
  <si>
    <t>Service / inspect / clean / repair existing sanitary fittings</t>
  </si>
  <si>
    <t>Service / inspect / clean / repair existing taps, stop cocks, valves, etc.</t>
  </si>
  <si>
    <t>Service / inspect / clean / repair existing traps</t>
  </si>
  <si>
    <t>Service / inspect / clean / repair existing bathroom fittings</t>
  </si>
  <si>
    <t>Service / inspect / clean / repair existing balustrading</t>
  </si>
  <si>
    <t>uPVC/cast iron gulley P-trap</t>
  </si>
  <si>
    <t>uPVC/chrome plated bottle trap</t>
  </si>
  <si>
    <t>BALUSTRADING</t>
  </si>
  <si>
    <t>Secure loose balustrading</t>
  </si>
  <si>
    <r>
      <rPr>
        <b/>
        <u/>
        <sz val="10"/>
        <rFont val="Arial Narrow"/>
        <family val="2"/>
      </rPr>
      <t>Note :</t>
    </r>
    <r>
      <rPr>
        <b/>
        <sz val="10"/>
        <rFont val="Arial Narrow"/>
        <family val="2"/>
      </rPr>
      <t xml:space="preserve">  
</t>
    </r>
    <r>
      <rPr>
        <sz val="10"/>
        <rFont val="Arial Narrow"/>
        <family val="2"/>
      </rPr>
      <t>The repair of spalled concrete comprises the following :  
1. Strip spalling concrete and expose affected steel surfaces 
2. Clean exposed steel from all rust 
3. Clean exposed concrete and steel from all dust, dirt, loose rust, any contaminants, etc. 
4. Treat exposed and cleaned steel with an anti-corrosion product / corrosion protection layer 
5. Apply a repair product to exposed concrete surfaces and treated steel surfaces 
6. Apply a levelling or smoothing product on repair product.  
The items below contains the detailed specification for the repairing of spalled concrete.</t>
    </r>
  </si>
  <si>
    <r>
      <rPr>
        <b/>
        <u/>
        <sz val="10"/>
        <rFont val="Arial Narrow"/>
        <family val="2"/>
      </rPr>
      <t>Note :</t>
    </r>
    <r>
      <rPr>
        <b/>
        <sz val="10"/>
        <rFont val="Arial Narrow"/>
        <family val="2"/>
      </rPr>
      <t xml:space="preserve"> 
</t>
    </r>
    <r>
      <rPr>
        <sz val="10"/>
        <rFont val="Arial Narrow"/>
        <family val="2"/>
      </rPr>
      <t>The word "acrylic" refers to heavy duty plastic. Most of the sanitary fittings like wash hand basins, wash troughs, urinals, wc pans, cisterns, sluices are concealed-fixed by means of bolts to the floors and/or walls.The wording "integral taps" refers to taps mounted on/in the sanitary fitting. All wall mounted taps are elsewhere measured.</t>
    </r>
  </si>
  <si>
    <r>
      <rPr>
        <b/>
        <u/>
        <sz val="10"/>
        <rFont val="Arial Narrow"/>
        <family val="2"/>
      </rPr>
      <t xml:space="preserve">Note : 
</t>
    </r>
    <r>
      <rPr>
        <sz val="10"/>
        <rFont val="Arial Narrow"/>
        <family val="2"/>
      </rPr>
      <t>The word "acrylic" refers to heavy duty plastic. Most of the sanitary fittings like wash hand basins, wash troughs, urinals, wc pans, cisterns, sluices are concealed-fixed by means of bolts to the floors and/or walls.The wording "integral taps" refers to taps mounted on/in the sanitary fitting. All wall mounted taps are elsewhere measured.</t>
    </r>
  </si>
  <si>
    <r>
      <rPr>
        <b/>
        <u/>
        <sz val="10"/>
        <rFont val="Arial Narrow"/>
        <family val="2"/>
      </rPr>
      <t>NOTE :</t>
    </r>
    <r>
      <rPr>
        <sz val="10"/>
        <rFont val="Arial Narrow"/>
        <family val="2"/>
      </rPr>
      <t xml:space="preserve"> 
The rate for building up plain, door or window openings shall include the following where necessary :  
1. Breaking out and/or building up of brickwork 
2. Breaking out of external and internal cills 
3. Provision of and building in of brick reinforcement (unless otherwise indicated in item) 
4. Provision of and building in of expansion joint material between horizontal and vertical concrete and brick surfaces (unless otherwise indicated in item) 
5. Sealing of all expansion joints with an approved silicon sealant to all exposed sides of joint (unless otherwise indicated in item) 
6. Making good plaster and/or face brick finishes on both sides of openings 
7. Making good cement screeds both sides of built-up openings  
Removal of windows, doors, etc. and new tiling and paintwork are elsewhere measured.</t>
    </r>
  </si>
  <si>
    <t>Build up existing openings plastered/tiled both sides</t>
  </si>
  <si>
    <t>Build up existing openings with face brick both sides</t>
  </si>
  <si>
    <t>The Tenderer must allow an amount of R10 000/1000 (excluding VAT) for face bricks as cost/purchase price, including delivery to site.  
The Tenderer's rates shall be for the supply and lay of face bricks; therefore the rates shall be deemed to include for all material, waste, tools and equipment, transport, off-loading and storing on site, labour, profit, etc. 
The tenderer's rates shall be adjusted during the contract period calculating the difference between the actual cost/purchase price, including transport to site and the allowance of R10 000/1000 face bricks.
 - - - - - - - - - - - - - - - - - - - - - - - -</t>
  </si>
  <si>
    <t>The Tenderer must allow an amount of R10 000/1000 (excluding VAT) for face bricks as cost/purchase price, including delivery to site. 
The Tenderer's rates shall be for the supply and lay of face bricks; therefore the rates shall be deemed to include for all material, waste, tools and equipment, transport, off-loading and storing on site, labour, profit, etc.  
The tenderer's rates shall be adjusted during the contract period calculating the difference between the actual cost/purchase price, including transport to site and the allowance of R10 000/1000 face bricks. 
- - - - - - - - - - - - - - - - - - - - - - - -</t>
  </si>
  <si>
    <t>The Tenderer must allow an amount of R10 000/1000 (excluding VAT) for face bricks as cost/purchase price, including delivery to site.  
The Tenderer's rates shall be for the supply and lay of face bricks; therefore the rates shall be deemed to include for all material, waste, tools and equipment, transport, off-loading and storing on site, labour, profit, etc.  
The tenderer's rates shall be adjusted during the contract period calculating the difference between the actual cost/purchase price, including transport to site and the allowance of R10 000/1000 face bricks. 
- - - - - - - - - - - - - - - - - - - - - - - -</t>
  </si>
  <si>
    <t>Build up existing openings with face brick one side and cement plaster/tiles on other side</t>
  </si>
  <si>
    <r>
      <rPr>
        <b/>
        <u/>
        <sz val="10"/>
        <rFont val="Arial Narrow"/>
        <family val="2"/>
      </rPr>
      <t xml:space="preserve">NOTE </t>
    </r>
    <r>
      <rPr>
        <b/>
        <sz val="10"/>
        <rFont val="Arial Narrow"/>
        <family val="2"/>
      </rPr>
      <t xml:space="preserve">: </t>
    </r>
    <r>
      <rPr>
        <sz val="10"/>
        <rFont val="Arial Narrow"/>
        <family val="2"/>
      </rPr>
      <t xml:space="preserve">The rate for forming openings shall include the following where necessary :  
1. Breaking out and building up of brickwork as necessary 
2. Provision of and building in of pre-stressed concrete lintols over openings (unless otherwise indicated in item) 
3. Provision of and building in of damp proofing to walls, cills, etc. (unless otherwise indicated in item) 
4. Provision of and building in of brick reinforcement (unless otherwise indicated in item) 
5. Making good plaster on walls, cills, soffits and into reveals 
6. Making good face brick finishes 
7. Making good cement screeds in door openings  
New windows, doors, cills, tiling and paintwork are elsewhere measured.  </t>
    </r>
  </si>
  <si>
    <t>Form new openings plastered/tiled both sides</t>
  </si>
  <si>
    <t>Form new openings with face bricks both sides</t>
  </si>
  <si>
    <t>Form new openings with face brick one side and cement plaster/tiles on other side</t>
  </si>
  <si>
    <t>Take from store existing work, overhaul, service and re-install windows and related work, i.e. cills, ironmongery, burglar proofing, blinds, pelmets, etc.</t>
  </si>
  <si>
    <t>Take from store existing work, overhaul, service and re-install doors and related work, i.e. ironmongery, cladding, frames, etc.</t>
  </si>
  <si>
    <t>Take from store existing work, overhaul, service and re-install roller shutter doors</t>
  </si>
  <si>
    <t>Take from store existing work, overhaul, service and re-install gates and security screens</t>
  </si>
  <si>
    <t>Take from store existing work, overhaul, service and re-install wall finishes</t>
  </si>
  <si>
    <t>Take from store existing work, overhaul, service and re-install sanitary fittings</t>
  </si>
  <si>
    <t>Take from store existing work, overhaul, service and re-install hot water cylinders</t>
  </si>
  <si>
    <t>Take from store existing work, overhaul, service and re-install taps, stop cocks, valves, etc.</t>
  </si>
  <si>
    <t>Take from store existing work, overhaul, service and re-install traps</t>
  </si>
  <si>
    <t>Take from store existing work, overhaul, service and re-install bathroom fittings</t>
  </si>
  <si>
    <t>Take from store existing work, overhaul, service and re-install balustrading</t>
  </si>
  <si>
    <t>Balustrading, including making good exposed surfaces (paint elsewhere measured)</t>
  </si>
  <si>
    <t>Decanting</t>
  </si>
  <si>
    <t>TAKE FROM STORE EXISTING WORK, OVERHAUL, SERVICE AND RE-INSTALL:  EXPANSION/CONSTRUCTION JOINTS</t>
  </si>
  <si>
    <t>Timber, PVC, rubber, metal, etc. expansion/construction joint profiles and/or covers to fibre cement, gypsum board, timber, concrete, brick, plaster, tiled or other cementitious surfaces</t>
  </si>
  <si>
    <t>TAKE FROM STORE EXISTING WORK, OVERHAUL, SERVICE AND RE-INSTALL:  ROOFS, FASCIAS, BARGE BOARDS, EAVES SOFFIT CLOSURES, ETC.</t>
  </si>
  <si>
    <t>Pierce-fixed corrugated or troughed-and-fluted (IBR, NU-rib, BR7, etc.) roof covering</t>
  </si>
  <si>
    <t>Concealed-fixed ribbed (Brownbuilt, Klip-Lok, Zip-tek, Klip-tite, etc.) roof covering</t>
  </si>
  <si>
    <t xml:space="preserve">METAL/FIBRE CEMENT/POLYCARBONATE roof coverings and/or accessories and/or underlays, membranes, insulation, etc. to TIMBER OR STEEL battens/purlins/rails, trusses, rafters, etc. </t>
  </si>
  <si>
    <t>FIBRE CEMENT/CONCRETE/METAL roof slates/tiles and/or accessories and/or underlays, membranes, insulation, etc. to TIMBER OR STEEL purlins/battens, trusses, rafters, etc.</t>
  </si>
  <si>
    <t>Fascias and barge boards to timber and/or steel</t>
  </si>
  <si>
    <t>Timbers, sheeting, etc. in eaves soffit closures to timber/steel rafters, beams, frames, etc.</t>
  </si>
  <si>
    <t>Fibre cement cladding</t>
  </si>
  <si>
    <t>Timber tongue and groove cladding</t>
  </si>
  <si>
    <t>Slatted timber cladding</t>
  </si>
  <si>
    <t>TAKE FROM STORE EXISTING WORK, OVERHAUL, SERVICE AND RE-INSTALL:  RAIN WATER GOODS</t>
  </si>
  <si>
    <t>TAKE FROM STORE EXISTING WORK, OVERHAUL, SERVICE AND RE-INSTALL:  PARTITIONS</t>
  </si>
  <si>
    <t>TAKE FROM STORE EXISTING WORK, OVERHAUL, SERVICE AND RE-INSTALL: WINDOWS</t>
  </si>
  <si>
    <t>TAKE FROM STORE EXISTING WORK, OVERHAUL, SERVICE AND RE-INSTALL: DOORS</t>
  </si>
  <si>
    <t>TAKE FROM STORE EXISTING WORK, OVERHAUL, SERVICE AND RE-INSTALL: ROLLER SHUTTER DOORS</t>
  </si>
  <si>
    <t>TAKE FROM STORE EXISTING WORK, OVERHAUL, SERVICE AND RE-INSTALL: GATES AND SECURITY SCREENS TO DOORS, WINDOWS AND PLAIN OPENINGS</t>
  </si>
  <si>
    <t>TAKE FROM STORE EXISTING WORK, OVERHAUL, SERVICE AND RE-INSTALL: WALL FINISHES</t>
  </si>
  <si>
    <t>TAKE FROM STORE EXISTING WORK, OVERHAUL, SERVICE AND RE-INSTALL: SANITARY FITTINGS</t>
  </si>
  <si>
    <t>TAKE FROM STORE EXISTING WORK, OVERHAUL, SERVICE AND RE-INSTALL: GEYSERS, HOT WATER CYLINDERS, ETC.</t>
  </si>
  <si>
    <t>TAKE FROM STORE EXISTING WORK, OVERHAUL, SERVICE AND RE-INSTALL: TAPS, STOP COCKS, VALVES, ETC.</t>
  </si>
  <si>
    <t>TAKE FROM STORE EXISTING WORK, OVERHAUL, SERVICE AND RE-INSTALL: TRAPS</t>
  </si>
  <si>
    <t>TAKE FROM STORE EXISTING WORK, OVERHAUL, SERVICE AND RE-INSTALL: BATHROOM FITTINGS</t>
  </si>
  <si>
    <t>TAKE FROM STORE EXISTING WORK, OVERHAUL, SERVICE AND RE-INSTALL: BALUSTRADING</t>
  </si>
  <si>
    <t>Take from store existing work, overhaul, service and re-install existing expansion / contruction joints</t>
  </si>
  <si>
    <t>Take from store existing work, overhaul, service and re-install existing roofs, fascias, barge boards, eaves soffit closures, etc.</t>
  </si>
  <si>
    <t>Take from store existing work, overhaul, service and re-install existing rain water goods</t>
  </si>
  <si>
    <t>Take from store existing work, overhaul, service and re-install existing partitions</t>
  </si>
  <si>
    <t>Demolitions and Alterations</t>
  </si>
  <si>
    <t>Excavations</t>
  </si>
  <si>
    <t>Filling</t>
  </si>
  <si>
    <t>Weed killers, insecticides, etc.</t>
  </si>
  <si>
    <t>Concrete and related works</t>
  </si>
  <si>
    <t>Formwork and related works</t>
  </si>
  <si>
    <t>Reinforcement and related works</t>
  </si>
  <si>
    <t>Window cills</t>
  </si>
  <si>
    <t>Brickwork and brickwork sundries</t>
  </si>
  <si>
    <t>Face brickwork and sundries</t>
  </si>
  <si>
    <t>Stonework (granite tops, etc.)</t>
  </si>
  <si>
    <t>Damp-proofing and waterproofing of walls, floors and roofs: 
Membranes and sheeting</t>
  </si>
  <si>
    <t>Damp-proofing and waterproofing of walls, floors and roofs: 
Priming coats</t>
  </si>
  <si>
    <t>Damp-proofing and waterproofing of walls, floors and roofs: 
Silane/siloxane, acrylic, rubber and bitumen liquid waterproofing</t>
  </si>
  <si>
    <t>Damp-proofing and waterproofing of walls, floors and roofs: 
Polyester, glass fibre membrane/matts embedded in liquid waterproofing</t>
  </si>
  <si>
    <t>Damp-proofing and waterproofing of walls, floors and roofs: 
Cementitious waterproofing</t>
  </si>
  <si>
    <t>Damp-proofing and waterproofing of walls, floors and roofs: 
Glass fibre membranes / matts embedded cementitious slurry</t>
  </si>
  <si>
    <t>Damp-proofing and waterproofing of walls, floors and roofs: 
Self-adhesive waterproofing</t>
  </si>
  <si>
    <t>Torch-on waterproofing shall be supplied and installed / applied by a specialist.  
All torch-on waterproofing to carry a warranty and/or guarantee on material and installation of at least ten (10) years.</t>
  </si>
  <si>
    <t>Torched-on bitumen waterproofing</t>
  </si>
  <si>
    <t>Sealing tapes, strips, etc.</t>
  </si>
  <si>
    <t>Protective stone dressing</t>
  </si>
  <si>
    <t>Protective membranes</t>
  </si>
  <si>
    <t>Protective coatings</t>
  </si>
  <si>
    <t>Joint sealants: Polyethylene sealants</t>
  </si>
  <si>
    <t>Joint sealants: Polyurethane sealants</t>
  </si>
  <si>
    <t>Joint sealants: Acrylic, silicone and silane sealants</t>
  </si>
  <si>
    <t>Joint sealants: Torch-on sealants</t>
  </si>
  <si>
    <t>Slate, tiles and shingles</t>
  </si>
  <si>
    <t>Clay roof tiles</t>
  </si>
  <si>
    <t>Fibre cement roof slates</t>
  </si>
  <si>
    <t>Stone roof slates</t>
  </si>
  <si>
    <t>Profiled metal sheeting and accessories</t>
  </si>
  <si>
    <t>Profiled metal sheeting and accessories:
Corrugated roof sheeting (Pierce fixed)</t>
  </si>
  <si>
    <t>Profiled metal sheeting and accessories:
Troughed (IBR) roof sheeting (Pierce fixed)</t>
  </si>
  <si>
    <t>Profiled metal sheeting and accessories:
Ribbed (klip-lok type profile) roof sheeting (Concealed fixed)</t>
  </si>
  <si>
    <t>Profiled metal sheeting and accessories:
Ribbed (brown-built type profile) roof sheeting (Concealed fixed)</t>
  </si>
  <si>
    <t>Profiled polycarbonate sheeting and accessories</t>
  </si>
  <si>
    <t>Sheet metal flashings, linings, copings, etc.</t>
  </si>
  <si>
    <t>Underlays, membranes, insulation, etc.</t>
  </si>
  <si>
    <t>Roof ventilators, extractors</t>
  </si>
  <si>
    <t>Static roof ventilators</t>
  </si>
  <si>
    <t>Roofs, floors, pergolas, etc.:
Non-structural timbers</t>
  </si>
  <si>
    <r>
      <t xml:space="preserve">Roofs, floors, pergolas, etc.:
Timber roof construction       -       </t>
    </r>
    <r>
      <rPr>
        <b/>
        <sz val="10"/>
        <rFont val="Arial Narrow"/>
        <family val="2"/>
      </rPr>
      <t>DO NOT PRICE</t>
    </r>
  </si>
  <si>
    <t>Roofs, floors, pergolas, etc.:
Structural timbers</t>
  </si>
  <si>
    <t>Roofs, floors, pergolas, etc.:
Fasteners</t>
  </si>
  <si>
    <t>Eaves and verges soffit closures</t>
  </si>
  <si>
    <t>Fascias and barge boards</t>
  </si>
  <si>
    <t>Floor boarding</t>
  </si>
  <si>
    <t>Doors (other than fire doors)</t>
  </si>
  <si>
    <t>Door frames</t>
  </si>
  <si>
    <t>Skirtings, beads, architraves, etc.</t>
  </si>
  <si>
    <t>Fire doors and frames</t>
  </si>
  <si>
    <t>General boards</t>
  </si>
  <si>
    <t>Post-formed tops</t>
  </si>
  <si>
    <t>Built-in cupboards</t>
  </si>
  <si>
    <t>Timber brandering, joists, etc.</t>
  </si>
  <si>
    <t>Nailed-up ceilnigs to existing brandering: Non-skimmed</t>
  </si>
  <si>
    <t>Nailed-up ceilnigs to existing brandering: Skimmed</t>
  </si>
  <si>
    <t>Nailed-up ceilings, including brandering: Non-skimmed</t>
  </si>
  <si>
    <t>Nailed-up ceilings, including brandering: Skimmed</t>
  </si>
  <si>
    <t>Nailed-up ceilings: Trap doors</t>
  </si>
  <si>
    <t>Nailed-up ceilnigs: Gypsum plaster finishes</t>
  </si>
  <si>
    <t>Suspended ceilings in existing suspension system</t>
  </si>
  <si>
    <t>Suspended ceilings, including new suspension system</t>
  </si>
  <si>
    <t>Nailed-up and suspended ceilings: Cornices, wall angles, etc.</t>
  </si>
  <si>
    <t>Nailed-up and suspended ceilings: Insulation</t>
  </si>
  <si>
    <t>Demountable partitions: Timber framed partitioning</t>
  </si>
  <si>
    <t>Demountable partitions: Steel framed partitioning systems</t>
  </si>
  <si>
    <t>Demountable partitions: Timber and steel framed partitioning - Sundries
(i.e. waterproofing, gaskets, insulation, gypsum plaster, etc.)</t>
  </si>
  <si>
    <t>Demountable partitions: Aluminium framed glazed partitioning</t>
  </si>
  <si>
    <t>Floor coverings: Carpet tiles</t>
  </si>
  <si>
    <t>Floor coverings: Vinyl tiles</t>
  </si>
  <si>
    <t>Floor coverings: Vinyl sheeting - standard</t>
  </si>
  <si>
    <t>Floor coverings: Vinyl sheeting - safety</t>
  </si>
  <si>
    <t>Floor coverings: Vinyl sheeting - ESD</t>
  </si>
  <si>
    <t>Floor coverings: Resilient skirtings, nosings, etc.</t>
  </si>
  <si>
    <t>Floor coverings: Metal nosings, joint covers, etc.etc.</t>
  </si>
  <si>
    <t>Floor coverings: Polish sealers, etc.</t>
  </si>
  <si>
    <t>Hinges, bolts, etc.</t>
  </si>
  <si>
    <t>Locks and cylinders</t>
  </si>
  <si>
    <t>Lever handles</t>
  </si>
  <si>
    <t>Locksets</t>
  </si>
  <si>
    <t>Push plates and kicking plates</t>
  </si>
  <si>
    <t>Sliding gear</t>
  </si>
  <si>
    <t>Door closers</t>
  </si>
  <si>
    <t>Panic escape devices</t>
  </si>
  <si>
    <t>Window fittings</t>
  </si>
  <si>
    <t>Letters, nameplates, etc.</t>
  </si>
  <si>
    <t>Bathroom fittings</t>
  </si>
  <si>
    <t>Sundries (i.e. door stops, hat &amp; coat hooks, etc.)</t>
  </si>
  <si>
    <t>Columns, beams and rafters</t>
  </si>
  <si>
    <t>Trusses</t>
  </si>
  <si>
    <t>Purlins, bracings, etc.</t>
  </si>
  <si>
    <t>Gutters and rainwater pipes</t>
  </si>
  <si>
    <t>Stairs, balustrading, etc.</t>
  </si>
  <si>
    <t>Cutting and bending</t>
  </si>
  <si>
    <t>Bolts, holes, etc.</t>
  </si>
  <si>
    <t>Stainless steel: Cover plates, corner protectors</t>
  </si>
  <si>
    <t>WELDED AND HOT-DIPPED GALVANISED MILD STEEL RAILS, HANDRAILS, BUMPING RAILS, ETC.</t>
  </si>
  <si>
    <r>
      <t xml:space="preserve">Preliminaries - </t>
    </r>
    <r>
      <rPr>
        <b/>
        <sz val="10"/>
        <rFont val="Arial Narrow"/>
        <family val="2"/>
      </rPr>
      <t>DO NOT PRICE</t>
    </r>
  </si>
  <si>
    <t>Hot-dipped galvanised mild steel: Frames, posts, corner protectors, etc.</t>
  </si>
  <si>
    <t>Hot-dipped galvanised mild steel: Rails, handrails, bumping rails, etc.</t>
  </si>
  <si>
    <t>Stainless steel: Rails, handrails, bumping rails, etc.</t>
  </si>
  <si>
    <t>Patented stainless steel: Rails, handrails, bumping rails, etc.</t>
  </si>
  <si>
    <t>Hot-dipped galvanised mild steel: Balustrades</t>
  </si>
  <si>
    <t>Patented balustrades</t>
  </si>
  <si>
    <t>Hot-dipped galvanised mild steel: Gates, grilles, screens, burglar proofing, etc.</t>
  </si>
  <si>
    <t>Patented gates, grilles, screens, burglar proofing, etc.</t>
  </si>
  <si>
    <t>Cupboard door frames</t>
  </si>
  <si>
    <t>Seclusion room doors and frames</t>
  </si>
  <si>
    <t>Steel roller shutters</t>
  </si>
  <si>
    <t>Aluminium louvre units</t>
  </si>
  <si>
    <t>Steel louvre units, transformer room doors and frames</t>
  </si>
  <si>
    <t>Steel windows and window sundries</t>
  </si>
  <si>
    <t>Steel burglar proofing</t>
  </si>
  <si>
    <t>Steel french doors and side lights</t>
  </si>
  <si>
    <t>Aluminium windows, doors, side lights, etc.</t>
  </si>
  <si>
    <t>Claddings, linings, etc.</t>
  </si>
  <si>
    <t>Cement screeds</t>
  </si>
  <si>
    <t>Granolithic screeds</t>
  </si>
  <si>
    <t>Self-levelling screeds</t>
  </si>
  <si>
    <t>Moisture barriers and self-levelling screed systems</t>
  </si>
  <si>
    <t>Rapid-set cementitious screeds</t>
  </si>
  <si>
    <t>Internal plaster</t>
  </si>
  <si>
    <t>External plaster</t>
  </si>
  <si>
    <t>Cement plaster repairs</t>
  </si>
  <si>
    <t>Epoxy floor and wall coatings and self-levelling screeds</t>
  </si>
  <si>
    <t>Polyurethane floor screeds</t>
  </si>
  <si>
    <t>Corner protectors, dividing strips, etc.</t>
  </si>
  <si>
    <t>Lathing</t>
  </si>
  <si>
    <t>Wall tiling</t>
  </si>
  <si>
    <t>Floor tiling</t>
  </si>
  <si>
    <t>Rainwater disposal</t>
  </si>
  <si>
    <t>Sanitary fittings</t>
  </si>
  <si>
    <t>Sanitary fittings: Accessories and spares</t>
  </si>
  <si>
    <t>Waste outlets</t>
  </si>
  <si>
    <t>Traps</t>
  </si>
  <si>
    <t>Shower heads, taps and mixers</t>
  </si>
  <si>
    <t>Valves</t>
  </si>
  <si>
    <t>Sanitary plumbing: Waste pipes and accessories</t>
  </si>
  <si>
    <t>Water supplies: Piping and accessories</t>
  </si>
  <si>
    <t>Stopcock boxes, chambers, etc.</t>
  </si>
  <si>
    <t>Electric hot water cylinders</t>
  </si>
  <si>
    <t>Pipe protection</t>
  </si>
  <si>
    <t>Lagging</t>
  </si>
  <si>
    <t>Remove existing work</t>
  </si>
  <si>
    <t>New electrical work and upgrading/repair to existing:
Low voltage distribution: Cable trenches</t>
  </si>
  <si>
    <t>New electrical work and upgrading/repair to existing:
Low voltage distribution: Sleeves</t>
  </si>
  <si>
    <t>New electrical work and upgrading/repair to existing:
Low voltage distribution: Cable trays</t>
  </si>
  <si>
    <t>New electrical work and upgrading/repair to existing:
Low voltage distribution: Cables</t>
  </si>
  <si>
    <t>New electrical work and upgrading/repair to existing:
Low voltage distribution: Earth wires</t>
  </si>
  <si>
    <t>New electrical work and upgrading/repair to existing:
Low voltage distribution: Danger tape</t>
  </si>
  <si>
    <t>New electrical work and upgrading/repair to existing:
Low tension distribution: Distribution boards</t>
  </si>
  <si>
    <t>New electrical work and upgrading/repair to existing:
Low tension distribution: Circuit breakers</t>
  </si>
  <si>
    <t>New electrical work and upgrading/repair to existing:
Low tension distribution: Moulded case circuit breakers</t>
  </si>
  <si>
    <t>New electrical work and upgrading/repair to existing:
Low tension distribution: Earth leakages</t>
  </si>
  <si>
    <t>New electrical work and upgrading/repair to existing:
Low tension distribution: Surge protectors</t>
  </si>
  <si>
    <t>New electrical work and upgrading/repair to existing:
Low tension distribution: Distribution board accessories and sundries</t>
  </si>
  <si>
    <t>New electrical work and upgrading/repair to existing:
Containment: Rigid conduits</t>
  </si>
  <si>
    <t>New electrical work and upgrading/repair to existing:
Containment: Outlet boxes, covers, etc.</t>
  </si>
  <si>
    <t>New electrical work and upgrading/repair to existing:
Containment: Flexible conduits</t>
  </si>
  <si>
    <t>New electrical work and upgrading/repair to existing:
Containment: Wirings channels and trunking</t>
  </si>
  <si>
    <t>New electrical work and upgrading/repair to existing:
Containment: Power skirtings</t>
  </si>
  <si>
    <t>New electrical work and upgrading/repair to existing:
Wiring: Conductors</t>
  </si>
  <si>
    <t>New electrical work and upgrading/repair to existing:
Wiring: Draw wires</t>
  </si>
  <si>
    <t>New electrical work and upgrading/repair to existing:
Switches and sockets: Light switches, bell switches, etc.</t>
  </si>
  <si>
    <t>New electrical work and upgrading/repair to existing:
Switches and sockets: Switched sockets</t>
  </si>
  <si>
    <t>New electrical work and upgrading/repair to existing:
Luminaires: Indoor</t>
  </si>
  <si>
    <t>New electrical work and upgrading/repair to existing:
Luminaires: Outdoor</t>
  </si>
  <si>
    <t>New electrical work and upgrading/repair to existing:
Luminaires: Emergency</t>
  </si>
  <si>
    <t>New electrical work and upgrading/repair to existing:
Luminaires: Day/Night control switches</t>
  </si>
  <si>
    <t>New electrical work and upgrading/repair to existing:
Luminaires: Photo-cell</t>
  </si>
  <si>
    <t>New electrical work and upgrading/repair to existing:
Testing, commissioning and labelling</t>
  </si>
  <si>
    <t>Air conditioning installation</t>
  </si>
  <si>
    <t>REMOVAL OF EXISTING WORK</t>
  </si>
  <si>
    <t>Removal of existing work measured in "Demolitions and Alterations"</t>
  </si>
  <si>
    <t>Operating and maintenance manuals</t>
  </si>
  <si>
    <t>Glazing to steel with putty: Clear float glass</t>
  </si>
  <si>
    <t>Glazing to steel with putty: Obscure glass</t>
  </si>
  <si>
    <t>Glazing to steel with putty: Clear laminated safety glass</t>
  </si>
  <si>
    <t>Glazing to steel with putty: Clear low-E laminated safety glass</t>
  </si>
  <si>
    <t>Glazing to steel with putty: Fire rated glass</t>
  </si>
  <si>
    <t>Glazing to steel with putty and silicone: Polycarbonate</t>
  </si>
  <si>
    <t>Glazing to existing aluminium frames: Clear float glass</t>
  </si>
  <si>
    <t>Glazing to existing aluminium frames: Clear low-E glass</t>
  </si>
  <si>
    <t>Glazing to steel with putty: Clear low-E glass</t>
  </si>
  <si>
    <t>Glazing to existing aluminium frames: Obscure glass</t>
  </si>
  <si>
    <t>Glazing to existing aluminium frames: Clear laminated safety glass</t>
  </si>
  <si>
    <t>Glazing to existing aluminium frames: Clear low-E laminated safety glass</t>
  </si>
  <si>
    <t>Glazing to existing aluminium frames: Bullet resistant glass</t>
  </si>
  <si>
    <t>Glazing to existing aluminium frames: Polycarbonate</t>
  </si>
  <si>
    <t>Gaskets for aluminium frames</t>
  </si>
  <si>
    <t>Glazing to wood with putty: Clear float glass</t>
  </si>
  <si>
    <t>Glazing to wood with putty: Clear low-E glass</t>
  </si>
  <si>
    <t>Glazing to wood with putty: Obscure glass</t>
  </si>
  <si>
    <t>Glazing to wood with putty: Clear laminated safety glass</t>
  </si>
  <si>
    <t>Glazing to wood with putty: Clear low-E laminated safety glass</t>
  </si>
  <si>
    <t>Glazing to wood with putty: Fire rated glass</t>
  </si>
  <si>
    <t>Glazing to wood with pinned-on beads: Clear float glass</t>
  </si>
  <si>
    <t>Glazing to wood with pinned-on beads: Clear low-E glass</t>
  </si>
  <si>
    <t>Glazing to wood with pinned-on beads: Clear laminated safety glass</t>
  </si>
  <si>
    <t>Glazing to wood with pinned-on beads: Obscure glass</t>
  </si>
  <si>
    <t>Glazing to wood with pinned-on beads: Clear low-E laminated safety glass</t>
  </si>
  <si>
    <t>Glazing to wood with pinned-on beads: Fire rated glass</t>
  </si>
  <si>
    <t>Timber glazing beads</t>
  </si>
  <si>
    <t>Glass louvre blades</t>
  </si>
  <si>
    <t>Mirrors</t>
  </si>
  <si>
    <t>Pruning of trees</t>
  </si>
  <si>
    <t>Removal of trees</t>
  </si>
  <si>
    <t>Removal of bushes, trees, etc.</t>
  </si>
  <si>
    <t>Stormwater drainage:
Pipes</t>
  </si>
  <si>
    <t>Soil drainage: 
Under ground pipes, fittings and gulley surrouds, etc.</t>
  </si>
  <si>
    <t>Pipe trenches:
Bedding and filling</t>
  </si>
  <si>
    <t>Encasement of soil and stormwater pipes</t>
  </si>
  <si>
    <t>Water supply:
Pipes and fittings</t>
  </si>
  <si>
    <t>Water supply:
Valves and valve boxes</t>
  </si>
  <si>
    <t>Water supply:
Water storage tanks</t>
  </si>
  <si>
    <t>Testing pipe systems</t>
  </si>
  <si>
    <t>Manholes, inspection chambers, manholes covers, etc.</t>
  </si>
  <si>
    <r>
      <rPr>
        <b/>
        <u/>
        <sz val="10"/>
        <rFont val="Arial Narrow"/>
        <family val="2"/>
      </rPr>
      <t xml:space="preserve">Note:  
</t>
    </r>
    <r>
      <rPr>
        <sz val="10"/>
        <rFont val="Arial Narrow"/>
        <family val="2"/>
      </rPr>
      <t>The following is measured under this bill:  
1. Earth works
2. Inspection of existing pipes
3. Soil drainage 
4. Stormwater drainage
5. Water supply 
6. Manholes, inspection chambers, catch pits, valve chambers, etc. 
7. Testing of systems</t>
    </r>
  </si>
  <si>
    <t>Unblock pipes, manholes, etc.</t>
  </si>
  <si>
    <t>Inspection of existing pipes</t>
  </si>
  <si>
    <t>Remove existing fences, gates, etc.</t>
  </si>
  <si>
    <t>Remove and store for re-use existing fences, gates, etc.</t>
  </si>
  <si>
    <t>Service/inspect/clean/repair existing fences, gates, etc.</t>
  </si>
  <si>
    <t>Take from store, overhaul, service and re-install fences, gates, etc.</t>
  </si>
  <si>
    <t>New fence systems</t>
  </si>
  <si>
    <t>Gate motors and accessries</t>
  </si>
  <si>
    <t>Remove existing retainings walls</t>
  </si>
  <si>
    <t>Earthworks: Excavations, filling, etc.</t>
  </si>
  <si>
    <t>Precast concrete blocks</t>
  </si>
  <si>
    <t>Drainage pipes, fittings, etc.</t>
  </si>
  <si>
    <t>Remove existing concrete, paving, tar, etc.</t>
  </si>
  <si>
    <t>Remove and store for re-use existing paving</t>
  </si>
  <si>
    <t>Take from store, overhaul, service and re-install paving</t>
  </si>
  <si>
    <t>Ground preparation and filling</t>
  </si>
  <si>
    <t>Tarmac</t>
  </si>
  <si>
    <t>Precast concrete paving</t>
  </si>
  <si>
    <t>Precast concrete kerbs, channels, etc.</t>
  </si>
  <si>
    <t>Signage posts, taffic signs, paint, etc.</t>
  </si>
  <si>
    <t>Note</t>
  </si>
  <si>
    <r>
      <rPr>
        <b/>
        <sz val="10"/>
        <rFont val="Arial Narrow"/>
        <family val="2"/>
      </rPr>
      <t xml:space="preserve">Paint on new and existing unpainted work: </t>
    </r>
    <r>
      <rPr>
        <sz val="10"/>
        <rFont val="Arial Narrow"/>
        <family val="2"/>
      </rPr>
      <t xml:space="preserve">
On concrete, brickwork and cement plaster: Exterior waterproofing paint</t>
    </r>
  </si>
  <si>
    <r>
      <rPr>
        <b/>
        <sz val="10"/>
        <rFont val="Arial Narrow"/>
        <family val="2"/>
      </rPr>
      <t>Paint on new and existing unpainted work:</t>
    </r>
    <r>
      <rPr>
        <sz val="10"/>
        <rFont val="Arial Narrow"/>
        <family val="2"/>
      </rPr>
      <t xml:space="preserve"> 
On concrete, brickwork and cement plaster: Brick dressing</t>
    </r>
  </si>
  <si>
    <r>
      <rPr>
        <b/>
        <sz val="10"/>
        <rFont val="Arial Narrow"/>
        <family val="2"/>
      </rPr>
      <t xml:space="preserve">Paint on new and existing unpainted work: </t>
    </r>
    <r>
      <rPr>
        <sz val="10"/>
        <rFont val="Arial Narrow"/>
        <family val="2"/>
      </rPr>
      <t xml:space="preserve">
On concrete, brickwork and cement plaster: Exterior weather resistant acrylic emulsion paint</t>
    </r>
  </si>
  <si>
    <r>
      <rPr>
        <b/>
        <sz val="10"/>
        <rFont val="Arial Narrow"/>
        <family val="2"/>
      </rPr>
      <t xml:space="preserve">Paint on new and existing unpainted work: </t>
    </r>
    <r>
      <rPr>
        <sz val="10"/>
        <rFont val="Arial Narrow"/>
        <family val="2"/>
      </rPr>
      <t xml:space="preserve">
On concrete, brickwork and cement plaster: Exterior fungal and weather resistant acrylic emulsion paint</t>
    </r>
  </si>
  <si>
    <r>
      <rPr>
        <b/>
        <sz val="10"/>
        <rFont val="Arial Narrow"/>
        <family val="2"/>
      </rPr>
      <t xml:space="preserve">Paint on new and existing unpainted work: </t>
    </r>
    <r>
      <rPr>
        <sz val="10"/>
        <rFont val="Arial Narrow"/>
        <family val="2"/>
      </rPr>
      <t xml:space="preserve">
On concrete, brickwork and cement plaster: Exterior / Interior acrylic emulsion paint</t>
    </r>
  </si>
  <si>
    <r>
      <rPr>
        <b/>
        <sz val="10"/>
        <rFont val="Arial Narrow"/>
        <family val="2"/>
      </rPr>
      <t xml:space="preserve">Paint on new and existing unpainted work: </t>
    </r>
    <r>
      <rPr>
        <sz val="10"/>
        <rFont val="Arial Narrow"/>
        <family val="2"/>
      </rPr>
      <t xml:space="preserve">
On concrete, brickwork and cement plaster: Interior acrylic emulsion paint</t>
    </r>
  </si>
  <si>
    <r>
      <rPr>
        <b/>
        <sz val="10"/>
        <rFont val="Arial Narrow"/>
        <family val="2"/>
      </rPr>
      <t xml:space="preserve">Paint on new and existing unpainted work: </t>
    </r>
    <r>
      <rPr>
        <sz val="10"/>
        <rFont val="Arial Narrow"/>
        <family val="2"/>
      </rPr>
      <t xml:space="preserve">
On concrete, brickwork and cement plaster: Interior solvent-based polyurethane alkyd enamel paint</t>
    </r>
  </si>
  <si>
    <r>
      <rPr>
        <b/>
        <sz val="10"/>
        <rFont val="Arial Narrow"/>
        <family val="2"/>
      </rPr>
      <t xml:space="preserve">Paint on new and existing unpainted work: </t>
    </r>
    <r>
      <rPr>
        <sz val="10"/>
        <rFont val="Arial Narrow"/>
        <family val="2"/>
      </rPr>
      <t xml:space="preserve">
On concrete, brickwork and cement plaster: Exterior / Interior water-based polyurethane acrylic hybrid paint</t>
    </r>
  </si>
  <si>
    <r>
      <rPr>
        <b/>
        <sz val="10"/>
        <rFont val="Arial Narrow"/>
        <family val="2"/>
      </rPr>
      <t xml:space="preserve">Paint on new and existing unpainted work: </t>
    </r>
    <r>
      <rPr>
        <sz val="10"/>
        <rFont val="Arial Narrow"/>
        <family val="2"/>
      </rPr>
      <t xml:space="preserve">
On concrete, brickwork and cement plaster: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</si>
  <si>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concrete, brickwork and cement plaster: Exterior water-based acrylic roof paint with infra-red reflective technology</t>
    </r>
  </si>
  <si>
    <r>
      <rPr>
        <b/>
        <sz val="10"/>
        <rFont val="Arial Narrow"/>
        <family val="2"/>
      </rPr>
      <t xml:space="preserve">Paint on new and existing unpainted work: </t>
    </r>
    <r>
      <rPr>
        <sz val="10"/>
        <rFont val="Arial Narrow"/>
        <family val="2"/>
      </rPr>
      <t xml:space="preserve">
On concrete, brickwork and cement plaster: Exterior / Interior stoep enamel paint</t>
    </r>
  </si>
  <si>
    <r>
      <rPr>
        <b/>
        <sz val="10"/>
        <rFont val="Arial Narrow"/>
        <family val="2"/>
      </rPr>
      <t xml:space="preserve">Paint on new and existing unpainted work: </t>
    </r>
    <r>
      <rPr>
        <sz val="10"/>
        <rFont val="Arial Narrow"/>
        <family val="2"/>
      </rPr>
      <t xml:space="preserve">
On gypsum plaster and gypsum board: Exterior waterproofing paint</t>
    </r>
  </si>
  <si>
    <r>
      <rPr>
        <b/>
        <sz val="10"/>
        <rFont val="Arial Narrow"/>
        <family val="2"/>
      </rPr>
      <t xml:space="preserve">Paint on new and existing unpainted work: </t>
    </r>
    <r>
      <rPr>
        <sz val="10"/>
        <rFont val="Arial Narrow"/>
        <family val="2"/>
      </rPr>
      <t xml:space="preserve">
On gypsum plaster and gypsum board: Exterior / Interior acrylic emulsion paint</t>
    </r>
  </si>
  <si>
    <r>
      <rPr>
        <b/>
        <sz val="10"/>
        <rFont val="Arial Narrow"/>
        <family val="2"/>
      </rPr>
      <t xml:space="preserve">Paint on new and existing unpainted work: </t>
    </r>
    <r>
      <rPr>
        <sz val="10"/>
        <rFont val="Arial Narrow"/>
        <family val="2"/>
      </rPr>
      <t xml:space="preserve">
On gypsum plaster and gypsum board: Interior acrylic emulsion paint</t>
    </r>
  </si>
  <si>
    <r>
      <rPr>
        <b/>
        <sz val="10"/>
        <rFont val="Arial Narrow"/>
        <family val="2"/>
      </rPr>
      <t>Paint on new and existing unpainted work</t>
    </r>
    <r>
      <rPr>
        <sz val="10"/>
        <rFont val="Arial Narrow"/>
        <family val="2"/>
      </rPr>
      <t>: 
On gypsum plaster and gypsum board: Interior solvent-based polyurethane alkyd enamel paint</t>
    </r>
  </si>
  <si>
    <r>
      <rPr>
        <b/>
        <sz val="10"/>
        <rFont val="Arial Narrow"/>
        <family val="2"/>
      </rPr>
      <t xml:space="preserve">Paint on new and existing unpainted work: </t>
    </r>
    <r>
      <rPr>
        <sz val="10"/>
        <rFont val="Arial Narrow"/>
        <family val="2"/>
      </rPr>
      <t xml:space="preserve">
On gypsum plaster and gypsum board: Exterior / Interior water-based polyurethane acrylic hybrid paint</t>
    </r>
  </si>
  <si>
    <r>
      <rPr>
        <b/>
        <sz val="10"/>
        <rFont val="Arial Narrow"/>
        <family val="2"/>
      </rPr>
      <t xml:space="preserve">Paint on new and existing unpainted work: </t>
    </r>
    <r>
      <rPr>
        <sz val="10"/>
        <rFont val="Arial Narrow"/>
        <family val="2"/>
      </rPr>
      <t xml:space="preserve">
On gypsum plaster and gypsum board: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</si>
  <si>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fibre cement: Exterior waterproofing paint</t>
    </r>
  </si>
  <si>
    <r>
      <rPr>
        <b/>
        <sz val="10"/>
        <rFont val="Arial Narrow"/>
        <family val="2"/>
      </rPr>
      <t xml:space="preserve">Paint on new and existing unpainted work: </t>
    </r>
    <r>
      <rPr>
        <sz val="10"/>
        <rFont val="Arial Narrow"/>
        <family val="2"/>
      </rPr>
      <t xml:space="preserve">
On fibre cement: Exterior acrylic emulsion paint</t>
    </r>
  </si>
  <si>
    <r>
      <rPr>
        <b/>
        <sz val="10"/>
        <rFont val="Arial Narrow"/>
        <family val="2"/>
      </rPr>
      <t xml:space="preserve">Paint on new and existing unpainted work: </t>
    </r>
    <r>
      <rPr>
        <sz val="10"/>
        <rFont val="Arial Narrow"/>
        <family val="2"/>
      </rPr>
      <t xml:space="preserve">
On fibre cement: Exterior fungal and weather resistant acrylic emulsion paint</t>
    </r>
  </si>
  <si>
    <r>
      <rPr>
        <b/>
        <sz val="10"/>
        <rFont val="Arial Narrow"/>
        <family val="2"/>
      </rPr>
      <t xml:space="preserve">Paint on new and existing unpainted work: </t>
    </r>
    <r>
      <rPr>
        <sz val="10"/>
        <rFont val="Arial Narrow"/>
        <family val="2"/>
      </rPr>
      <t xml:space="preserve">
On fibre cement: Exterior / Interior acrylic emulsion paint</t>
    </r>
  </si>
  <si>
    <r>
      <rPr>
        <b/>
        <sz val="10"/>
        <rFont val="Arial Narrow"/>
        <family val="2"/>
      </rPr>
      <t xml:space="preserve">Paint on new and existing unpainted work: </t>
    </r>
    <r>
      <rPr>
        <sz val="10"/>
        <rFont val="Arial Narrow"/>
        <family val="2"/>
      </rPr>
      <t xml:space="preserve">
On fibre cement: Interior acrylic emulsion paint</t>
    </r>
  </si>
  <si>
    <r>
      <rPr>
        <b/>
        <sz val="10"/>
        <rFont val="Arial Narrow"/>
        <family val="2"/>
      </rPr>
      <t xml:space="preserve">Paint on new and existing unpainted work: </t>
    </r>
    <r>
      <rPr>
        <sz val="10"/>
        <rFont val="Arial Narrow"/>
        <family val="2"/>
      </rPr>
      <t xml:space="preserve">
On fibre cement: Interior solvent-based polyurethane alkyd enamel paint</t>
    </r>
  </si>
  <si>
    <r>
      <rPr>
        <b/>
        <sz val="10"/>
        <rFont val="Arial Narrow"/>
        <family val="2"/>
      </rPr>
      <t xml:space="preserve">Paint on new and existing unpainted work: </t>
    </r>
    <r>
      <rPr>
        <sz val="10"/>
        <rFont val="Arial Narrow"/>
        <family val="2"/>
      </rPr>
      <t xml:space="preserve">
On fibre cement: Exterior / Interior water-based polyurethane acrylic hybrid paint</t>
    </r>
  </si>
  <si>
    <r>
      <rPr>
        <b/>
        <sz val="10"/>
        <rFont val="Arial Narrow"/>
        <family val="2"/>
      </rPr>
      <t xml:space="preserve">Paint on new and existing unpainted work: </t>
    </r>
    <r>
      <rPr>
        <sz val="10"/>
        <rFont val="Arial Narrow"/>
        <family val="2"/>
      </rPr>
      <t xml:space="preserve">
On fibre cement: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</si>
  <si>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fibre cement: Exterior water-based acrylic roof paint with infra-red reflective technology</t>
    </r>
  </si>
  <si>
    <r>
      <rPr>
        <b/>
        <sz val="10"/>
        <rFont val="Arial Narrow"/>
        <family val="2"/>
      </rPr>
      <t xml:space="preserve">Paint on new and existing unpainted work: </t>
    </r>
    <r>
      <rPr>
        <sz val="10"/>
        <rFont val="Arial Narrow"/>
        <family val="2"/>
      </rPr>
      <t xml:space="preserve">
On uPVC: Exterior / Interior acrylic emulsion paint</t>
    </r>
  </si>
  <si>
    <r>
      <rPr>
        <b/>
        <sz val="10"/>
        <rFont val="Arial Narrow"/>
        <family val="2"/>
      </rPr>
      <t xml:space="preserve">Paint on new and existing unpainted work: </t>
    </r>
    <r>
      <rPr>
        <sz val="10"/>
        <rFont val="Arial Narrow"/>
        <family val="2"/>
      </rPr>
      <t xml:space="preserve">
On mild steel: Exterior bitumen and alkyd-based alumium paint</t>
    </r>
  </si>
  <si>
    <r>
      <rPr>
        <b/>
        <sz val="10"/>
        <rFont val="Arial Narrow"/>
        <family val="2"/>
      </rPr>
      <t xml:space="preserve">Paint on new and existing unpainted work: </t>
    </r>
    <r>
      <rPr>
        <sz val="10"/>
        <rFont val="Arial Narrow"/>
        <family val="2"/>
      </rPr>
      <t xml:space="preserve">
On mild steel: Exterior / Interior solvent-based enamel paint</t>
    </r>
  </si>
  <si>
    <r>
      <rPr>
        <b/>
        <sz val="10"/>
        <rFont val="Arial Narrow"/>
        <family val="2"/>
      </rPr>
      <t xml:space="preserve">Paint on new and existing unpainted work: </t>
    </r>
    <r>
      <rPr>
        <sz val="10"/>
        <rFont val="Arial Narrow"/>
        <family val="2"/>
      </rPr>
      <t xml:space="preserve">
On mild steel: Exterior / Interior water-based enamel paint</t>
    </r>
  </si>
  <si>
    <r>
      <rPr>
        <b/>
        <sz val="10"/>
        <rFont val="Arial Narrow"/>
        <family val="2"/>
      </rPr>
      <t xml:space="preserve">Paint on new and existing unpainted work: </t>
    </r>
    <r>
      <rPr>
        <sz val="10"/>
        <rFont val="Arial Narrow"/>
        <family val="2"/>
      </rPr>
      <t xml:space="preserve">
On galvanised steel and sheet iron: Exterior bitumen and alkyd-based aluminium paint</t>
    </r>
  </si>
  <si>
    <r>
      <rPr>
        <b/>
        <sz val="10"/>
        <rFont val="Arial Narrow"/>
        <family val="2"/>
      </rPr>
      <t xml:space="preserve">Paint on new and existing unpainted work: </t>
    </r>
    <r>
      <rPr>
        <sz val="10"/>
        <rFont val="Arial Narrow"/>
        <family val="2"/>
      </rPr>
      <t xml:space="preserve">
On galvanised steel and sheet iron: Exterior / Interior solvent-based enamel paint</t>
    </r>
  </si>
  <si>
    <r>
      <rPr>
        <b/>
        <sz val="10"/>
        <rFont val="Arial Narrow"/>
        <family val="2"/>
      </rPr>
      <t xml:space="preserve">Paint on new and existing unpainted work: </t>
    </r>
    <r>
      <rPr>
        <sz val="10"/>
        <rFont val="Arial Narrow"/>
        <family val="2"/>
      </rPr>
      <t xml:space="preserve">
On galvanised steel and sheet iron: Exterior / Interior water-based enamel paint</t>
    </r>
  </si>
  <si>
    <r>
      <rPr>
        <b/>
        <sz val="10"/>
        <rFont val="Arial Narrow"/>
        <family val="2"/>
      </rPr>
      <t xml:space="preserve">Paint on new and existing unpainted work: </t>
    </r>
    <r>
      <rPr>
        <sz val="10"/>
        <rFont val="Arial Narrow"/>
        <family val="2"/>
      </rPr>
      <t xml:space="preserve">
On galvanised steel and sheet iron: Exterior water-based acrylic roof paint with infra-red reflective technology</t>
    </r>
  </si>
  <si>
    <r>
      <rPr>
        <b/>
        <sz val="10"/>
        <rFont val="Arial Narrow"/>
        <family val="2"/>
      </rPr>
      <t xml:space="preserve">Paint on new and existing unpainted work: </t>
    </r>
    <r>
      <rPr>
        <sz val="10"/>
        <rFont val="Arial Narrow"/>
        <family val="2"/>
      </rPr>
      <t xml:space="preserve">
On factory primed steel: Exterior / Interior solvent-based enamel paint</t>
    </r>
  </si>
  <si>
    <r>
      <rPr>
        <b/>
        <sz val="10"/>
        <rFont val="Arial Narrow"/>
        <family val="2"/>
      </rPr>
      <t xml:space="preserve">Paint on new and existing unpainted work: </t>
    </r>
    <r>
      <rPr>
        <sz val="10"/>
        <rFont val="Arial Narrow"/>
        <family val="2"/>
      </rPr>
      <t xml:space="preserve">
On factory primed steel: Exterior / Interior water-based enamel paint</t>
    </r>
  </si>
  <si>
    <r>
      <rPr>
        <b/>
        <sz val="10"/>
        <rFont val="Arial Narrow"/>
        <family val="2"/>
      </rPr>
      <t xml:space="preserve">Paint on new and existing unpainted work: </t>
    </r>
    <r>
      <rPr>
        <sz val="10"/>
        <rFont val="Arial Narrow"/>
        <family val="2"/>
      </rPr>
      <t xml:space="preserve">
On wood: Exterior waterproofing paint</t>
    </r>
  </si>
  <si>
    <r>
      <rPr>
        <b/>
        <sz val="10"/>
        <rFont val="Arial Narrow"/>
        <family val="2"/>
      </rPr>
      <t xml:space="preserve">Paint on new and existing unpainted work: </t>
    </r>
    <r>
      <rPr>
        <sz val="10"/>
        <rFont val="Arial Narrow"/>
        <family val="2"/>
      </rPr>
      <t xml:space="preserve">
On wood: Wood preservative</t>
    </r>
  </si>
  <si>
    <r>
      <rPr>
        <b/>
        <sz val="10"/>
        <rFont val="Arial Narrow"/>
        <family val="2"/>
      </rPr>
      <t>Paint on new and existing unpainted work</t>
    </r>
    <r>
      <rPr>
        <sz val="10"/>
        <rFont val="Arial Narrow"/>
        <family val="2"/>
      </rPr>
      <t>: 
On wood: Natural deck coating</t>
    </r>
  </si>
  <si>
    <r>
      <rPr>
        <b/>
        <sz val="10"/>
        <rFont val="Arial Narrow"/>
        <family val="2"/>
      </rPr>
      <t>Paint on new and existing unpainted work</t>
    </r>
    <r>
      <rPr>
        <sz val="10"/>
        <rFont val="Arial Narrow"/>
        <family val="2"/>
      </rPr>
      <t>: 
On wood: Exterior varnish</t>
    </r>
  </si>
  <si>
    <r>
      <rPr>
        <b/>
        <sz val="10"/>
        <rFont val="Arial Narrow"/>
        <family val="2"/>
      </rPr>
      <t>Paint on new and existing unpainted work:</t>
    </r>
    <r>
      <rPr>
        <sz val="10"/>
        <rFont val="Arial Narrow"/>
        <family val="2"/>
      </rPr>
      <t xml:space="preserve"> 
On wood: Interior varnish</t>
    </r>
  </si>
  <si>
    <r>
      <rPr>
        <b/>
        <sz val="10"/>
        <rFont val="Arial Narrow"/>
        <family val="2"/>
      </rPr>
      <t xml:space="preserve">Paint on new and existing unpainted work: </t>
    </r>
    <r>
      <rPr>
        <sz val="10"/>
        <rFont val="Arial Narrow"/>
        <family val="2"/>
      </rPr>
      <t xml:space="preserve">
On wood: Interior microbial growth resistant acrylic emulsion paint with silver technology</t>
    </r>
  </si>
  <si>
    <r>
      <rPr>
        <b/>
        <sz val="10"/>
        <rFont val="Arial Narrow"/>
        <family val="2"/>
      </rPr>
      <t xml:space="preserve">Paint on new and existing unpainted work: </t>
    </r>
    <r>
      <rPr>
        <sz val="10"/>
        <rFont val="Arial Narrow"/>
        <family val="2"/>
      </rPr>
      <t xml:space="preserve">
On wood: Exterior / Interior solvent-based enamel paint</t>
    </r>
  </si>
  <si>
    <r>
      <rPr>
        <b/>
        <sz val="10"/>
        <rFont val="Arial Narrow"/>
        <family val="2"/>
      </rPr>
      <t xml:space="preserve">Paint on new and existing unpainted work: </t>
    </r>
    <r>
      <rPr>
        <sz val="10"/>
        <rFont val="Arial Narrow"/>
        <family val="2"/>
      </rPr>
      <t xml:space="preserve">
On wood: Exterior / Interior water-based enamel paint</t>
    </r>
  </si>
  <si>
    <r>
      <rPr>
        <b/>
        <sz val="10"/>
        <rFont val="Arial Narrow"/>
        <family val="2"/>
      </rPr>
      <t xml:space="preserve">Paint on previously painted work in sound/good condition: </t>
    </r>
    <r>
      <rPr>
        <sz val="10"/>
        <rFont val="Arial Narrow"/>
        <family val="2"/>
      </rPr>
      <t xml:space="preserve">
On concrete, brickwork and cement plaster: Exterior waterproofing paint</t>
    </r>
  </si>
  <si>
    <r>
      <rPr>
        <b/>
        <sz val="10"/>
        <rFont val="Arial Narrow"/>
        <family val="2"/>
      </rPr>
      <t xml:space="preserve">Paint on previously painted work in sound/good condition: </t>
    </r>
    <r>
      <rPr>
        <sz val="10"/>
        <rFont val="Arial Narrow"/>
        <family val="2"/>
      </rPr>
      <t xml:space="preserve">
On concrete, brickwork and cement plaster: Brick dressing</t>
    </r>
  </si>
  <si>
    <r>
      <rPr>
        <b/>
        <sz val="10"/>
        <rFont val="Arial Narrow"/>
        <family val="2"/>
      </rPr>
      <t xml:space="preserve">Paint on previously painted work in sound/good condition: </t>
    </r>
    <r>
      <rPr>
        <sz val="10"/>
        <rFont val="Arial Narrow"/>
        <family val="2"/>
      </rPr>
      <t xml:space="preserve">
On concrete, brickwork and cement plaster: Exterior weather resistant acrylic emulsion paint</t>
    </r>
  </si>
  <si>
    <r>
      <rPr>
        <b/>
        <sz val="10"/>
        <rFont val="Arial Narrow"/>
        <family val="2"/>
      </rPr>
      <t xml:space="preserve">Paint on previously painted work in sound/good condition: </t>
    </r>
    <r>
      <rPr>
        <sz val="10"/>
        <rFont val="Arial Narrow"/>
        <family val="2"/>
      </rPr>
      <t xml:space="preserve">
On concrete, brickwork and cement plaster: Exterior fungal and weather resistant acrylic emulsion paint</t>
    </r>
  </si>
  <si>
    <r>
      <rPr>
        <b/>
        <sz val="10"/>
        <rFont val="Arial Narrow"/>
        <family val="2"/>
      </rPr>
      <t xml:space="preserve">Paint on previously painted work in sound/good condition: </t>
    </r>
    <r>
      <rPr>
        <sz val="10"/>
        <rFont val="Arial Narrow"/>
        <family val="2"/>
      </rPr>
      <t xml:space="preserve">
On concrete, brickwork and cement plaster: Exterior / Interior acrylic emulsion paint</t>
    </r>
  </si>
  <si>
    <r>
      <rPr>
        <b/>
        <sz val="10"/>
        <rFont val="Arial Narrow"/>
        <family val="2"/>
      </rPr>
      <t xml:space="preserve">Paint on previously painted work in sound/good condition: </t>
    </r>
    <r>
      <rPr>
        <sz val="10"/>
        <rFont val="Arial Narrow"/>
        <family val="2"/>
      </rPr>
      <t xml:space="preserve">
On concrete, brickwork and cement plaster: Interior acrylic emulsion paint</t>
    </r>
  </si>
  <si>
    <r>
      <rPr>
        <b/>
        <sz val="10"/>
        <rFont val="Arial Narrow"/>
        <family val="2"/>
      </rPr>
      <t xml:space="preserve">Paint on previously painted work in sound/good condition: </t>
    </r>
    <r>
      <rPr>
        <sz val="10"/>
        <rFont val="Arial Narrow"/>
        <family val="2"/>
      </rPr>
      <t xml:space="preserve">
On concrete, brickwork and cement plaster: Interior solvent-based polyurethane alkyd enamel paint</t>
    </r>
  </si>
  <si>
    <r>
      <rPr>
        <b/>
        <sz val="10"/>
        <rFont val="Arial Narrow"/>
        <family val="2"/>
      </rPr>
      <t xml:space="preserve">Paint on previously painted work in sound/good condition: </t>
    </r>
    <r>
      <rPr>
        <sz val="10"/>
        <rFont val="Arial Narrow"/>
        <family val="2"/>
      </rPr>
      <t xml:space="preserve">
On concrete, brickwork and cement plaster: Exterior / Interior water-based polyurethane acrylic hybrid paint</t>
    </r>
  </si>
  <si>
    <r>
      <rPr>
        <b/>
        <sz val="10"/>
        <rFont val="Arial Narrow"/>
        <family val="2"/>
      </rPr>
      <t xml:space="preserve">Paint on previously painted work in sound/good condition: </t>
    </r>
    <r>
      <rPr>
        <sz val="10"/>
        <rFont val="Arial Narrow"/>
        <family val="2"/>
      </rPr>
      <t xml:space="preserve">
On concrete, brickwork and cement plaster: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</si>
  <si>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concrete, brickwork and cement plaster: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</si>
  <si>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concrete, brickwork and cement plaster: Exterior / Interior stoep enamel paint</t>
    </r>
  </si>
  <si>
    <r>
      <t xml:space="preserve">Paint on previously painted work in sound/good condition: 
</t>
    </r>
    <r>
      <rPr>
        <sz val="10"/>
        <rFont val="Arial Narrow"/>
        <family val="2"/>
      </rPr>
      <t>On gypsum plaster and gypsum board: Exterior waterproofing paint</t>
    </r>
  </si>
  <si>
    <r>
      <rPr>
        <b/>
        <sz val="10"/>
        <rFont val="Arial Narrow"/>
        <family val="2"/>
      </rPr>
      <t xml:space="preserve">Paint on previously painted work in sound/good condition: </t>
    </r>
    <r>
      <rPr>
        <sz val="10"/>
        <rFont val="Arial Narrow"/>
        <family val="2"/>
      </rPr>
      <t xml:space="preserve">
On gypsum plaster and gypsum board: Exterior / Interior acrylic emulsion paint</t>
    </r>
  </si>
  <si>
    <r>
      <rPr>
        <b/>
        <sz val="10"/>
        <rFont val="Arial Narrow"/>
        <family val="2"/>
      </rPr>
      <t xml:space="preserve">Paint on previously painted work in sound/good condition: </t>
    </r>
    <r>
      <rPr>
        <sz val="10"/>
        <rFont val="Arial Narrow"/>
        <family val="2"/>
      </rPr>
      <t xml:space="preserve">
On gypsum plaster and gypsum board: Interior acrylic emulsion paint</t>
    </r>
  </si>
  <si>
    <r>
      <rPr>
        <b/>
        <sz val="10"/>
        <rFont val="Arial Narrow"/>
        <family val="2"/>
      </rPr>
      <t xml:space="preserve">Paint on previously painted work in sound/good condition: </t>
    </r>
    <r>
      <rPr>
        <sz val="10"/>
        <rFont val="Arial Narrow"/>
        <family val="2"/>
      </rPr>
      <t xml:space="preserve">
On gypsum plaster and gypsum board: Interior solvent-based polyurethane alkyd enamel paint</t>
    </r>
  </si>
  <si>
    <r>
      <rPr>
        <b/>
        <sz val="10"/>
        <rFont val="Arial Narrow"/>
        <family val="2"/>
      </rPr>
      <t xml:space="preserve">Paint on previously painted work in sound/good condition: </t>
    </r>
    <r>
      <rPr>
        <sz val="10"/>
        <rFont val="Arial Narrow"/>
        <family val="2"/>
      </rPr>
      <t xml:space="preserve">
On gypsum plaster and gypsum board: Exterior / Interior water-based polyurethane acrylic hybrid paint</t>
    </r>
  </si>
  <si>
    <r>
      <rPr>
        <b/>
        <sz val="10"/>
        <rFont val="Arial Narrow"/>
        <family val="2"/>
      </rPr>
      <t xml:space="preserve">Paint on previously painted work in sound/good condition: </t>
    </r>
    <r>
      <rPr>
        <sz val="10"/>
        <rFont val="Arial Narrow"/>
        <family val="2"/>
      </rPr>
      <t xml:space="preserve">
On gypsum plaster and gypsum board: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</si>
  <si>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fibre cement: Exterior waterproofing paint</t>
    </r>
  </si>
  <si>
    <r>
      <rPr>
        <b/>
        <sz val="10"/>
        <rFont val="Arial Narrow"/>
        <family val="2"/>
      </rPr>
      <t xml:space="preserve">Paint on previously painted work in sound/good condition: </t>
    </r>
    <r>
      <rPr>
        <sz val="10"/>
        <rFont val="Arial Narrow"/>
        <family val="2"/>
      </rPr>
      <t xml:space="preserve">
On fibre cement: Exterior acrylic emulsion paint</t>
    </r>
  </si>
  <si>
    <r>
      <rPr>
        <b/>
        <sz val="10"/>
        <rFont val="Arial Narrow"/>
        <family val="2"/>
      </rPr>
      <t xml:space="preserve">Paint on previously painted work in sound/good condition: </t>
    </r>
    <r>
      <rPr>
        <sz val="10"/>
        <rFont val="Arial Narrow"/>
        <family val="2"/>
      </rPr>
      <t xml:space="preserve">
On fibre cement: Exterior fungal and weather resistant acrylic emulsion paint</t>
    </r>
  </si>
  <si>
    <r>
      <rPr>
        <b/>
        <sz val="10"/>
        <rFont val="Arial Narrow"/>
        <family val="2"/>
      </rPr>
      <t xml:space="preserve">Paint on previously painted work in sound/good condition: </t>
    </r>
    <r>
      <rPr>
        <sz val="10"/>
        <rFont val="Arial Narrow"/>
        <family val="2"/>
      </rPr>
      <t xml:space="preserve">
On fibre cement: Exterior / Interior acrylic emulsion paint</t>
    </r>
  </si>
  <si>
    <r>
      <rPr>
        <b/>
        <sz val="10"/>
        <rFont val="Arial Narrow"/>
        <family val="2"/>
      </rPr>
      <t xml:space="preserve">Paint on previously painted work in sound/good condition: </t>
    </r>
    <r>
      <rPr>
        <sz val="10"/>
        <rFont val="Arial Narrow"/>
        <family val="2"/>
      </rPr>
      <t xml:space="preserve">
On fibre cement: Interior acrylic emulsion paint</t>
    </r>
  </si>
  <si>
    <r>
      <rPr>
        <b/>
        <sz val="10"/>
        <rFont val="Arial Narrow"/>
        <family val="2"/>
      </rPr>
      <t xml:space="preserve">Paint on previously painted work in sound/good condition: </t>
    </r>
    <r>
      <rPr>
        <sz val="10"/>
        <rFont val="Arial Narrow"/>
        <family val="2"/>
      </rPr>
      <t xml:space="preserve">
On fibre cement: Interior solvent-based polyurethane alkyd enamel paint</t>
    </r>
  </si>
  <si>
    <r>
      <rPr>
        <b/>
        <sz val="10"/>
        <rFont val="Arial Narrow"/>
        <family val="2"/>
      </rPr>
      <t xml:space="preserve">Paint on previously painted work in sound/good condition: </t>
    </r>
    <r>
      <rPr>
        <sz val="10"/>
        <rFont val="Arial Narrow"/>
        <family val="2"/>
      </rPr>
      <t xml:space="preserve">
On fibre cement: Exterior / Interior water-based polyurethane acrylic hybrid paint</t>
    </r>
  </si>
  <si>
    <r>
      <rPr>
        <b/>
        <sz val="10"/>
        <rFont val="Arial Narrow"/>
        <family val="2"/>
      </rPr>
      <t xml:space="preserve">Paint on previously painted work in sound/good condition: </t>
    </r>
    <r>
      <rPr>
        <sz val="10"/>
        <rFont val="Arial Narrow"/>
        <family val="2"/>
      </rPr>
      <t xml:space="preserve">
On fibre cement: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</si>
  <si>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fibre cement: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</si>
  <si>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uPVC: Exterior / Interior acrylic emulsion paint</t>
    </r>
  </si>
  <si>
    <r>
      <rPr>
        <b/>
        <sz val="10"/>
        <rFont val="Arial Narrow"/>
        <family val="2"/>
      </rPr>
      <t xml:space="preserve">Paint on previously painted work in sound/good condition: </t>
    </r>
    <r>
      <rPr>
        <sz val="10"/>
        <rFont val="Arial Narrow"/>
        <family val="2"/>
      </rPr>
      <t xml:space="preserve">
On metal/steel: Exterior bitumen and alkyd-based aluminium paint</t>
    </r>
  </si>
  <si>
    <r>
      <rPr>
        <b/>
        <sz val="10"/>
        <rFont val="Arial Narrow"/>
        <family val="2"/>
      </rPr>
      <t xml:space="preserve">Paint on previously painted work in sound/good condition: </t>
    </r>
    <r>
      <rPr>
        <sz val="10"/>
        <rFont val="Arial Narrow"/>
        <family val="2"/>
      </rPr>
      <t xml:space="preserve">
On metal/steel: Exterior / Interior solvent-based enamel paint</t>
    </r>
  </si>
  <si>
    <r>
      <rPr>
        <b/>
        <sz val="10"/>
        <rFont val="Arial Narrow"/>
        <family val="2"/>
      </rPr>
      <t xml:space="preserve">Paint on previously painted work in sound/good condition: </t>
    </r>
    <r>
      <rPr>
        <sz val="10"/>
        <rFont val="Arial Narrow"/>
        <family val="2"/>
      </rPr>
      <t xml:space="preserve">
On metal/steel: Exterior / Interior water-based enamel paint</t>
    </r>
  </si>
  <si>
    <r>
      <rPr>
        <b/>
        <sz val="10"/>
        <rFont val="Arial Narrow"/>
        <family val="2"/>
      </rPr>
      <t xml:space="preserve">Paint on previously painted work in sound/good condition: </t>
    </r>
    <r>
      <rPr>
        <sz val="10"/>
        <rFont val="Arial Narrow"/>
        <family val="2"/>
      </rPr>
      <t xml:space="preserve">
On zincalume and aluzinc coated steel: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</si>
  <si>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factory coated Chromadek, etc. coated steel: Exterior water-based acrylic roof paint with infra-red reflective technology</t>
    </r>
  </si>
  <si>
    <r>
      <rPr>
        <b/>
        <sz val="10"/>
        <rFont val="Arial Narrow"/>
        <family val="2"/>
      </rPr>
      <t xml:space="preserve">Paint on previously painted work in sound/good condition: </t>
    </r>
    <r>
      <rPr>
        <sz val="10"/>
        <rFont val="Arial Narrow"/>
        <family val="2"/>
      </rPr>
      <t xml:space="preserve">
On wood: Exterior waterproofing paint</t>
    </r>
  </si>
  <si>
    <r>
      <rPr>
        <b/>
        <sz val="10"/>
        <rFont val="Arial Narrow"/>
        <family val="2"/>
      </rPr>
      <t xml:space="preserve">Paint on previously painted work in sound/good condition: </t>
    </r>
    <r>
      <rPr>
        <sz val="10"/>
        <rFont val="Arial Narrow"/>
        <family val="2"/>
      </rPr>
      <t xml:space="preserve">
On wood: Wood preservative</t>
    </r>
  </si>
  <si>
    <r>
      <rPr>
        <b/>
        <sz val="10"/>
        <rFont val="Arial Narrow"/>
        <family val="2"/>
      </rPr>
      <t xml:space="preserve">Paint on previously painted work in sound/good condition: </t>
    </r>
    <r>
      <rPr>
        <sz val="10"/>
        <rFont val="Arial Narrow"/>
        <family val="2"/>
      </rPr>
      <t xml:space="preserve">
On wood: Natural deck coating</t>
    </r>
  </si>
  <si>
    <r>
      <rPr>
        <b/>
        <sz val="10"/>
        <rFont val="Arial Narrow"/>
        <family val="2"/>
      </rPr>
      <t xml:space="preserve">Paint on previously painted work in sound/good condition: </t>
    </r>
    <r>
      <rPr>
        <sz val="10"/>
        <rFont val="Arial Narrow"/>
        <family val="2"/>
      </rPr>
      <t xml:space="preserve">
On wood: Exterior varnish</t>
    </r>
  </si>
  <si>
    <r>
      <rPr>
        <b/>
        <sz val="10"/>
        <rFont val="Arial Narrow"/>
        <family val="2"/>
      </rPr>
      <t xml:space="preserve">Paint on previously painted work in sound/good condition: </t>
    </r>
    <r>
      <rPr>
        <sz val="10"/>
        <rFont val="Arial Narrow"/>
        <family val="2"/>
      </rPr>
      <t xml:space="preserve">
On wood: Interior varnish</t>
    </r>
  </si>
  <si>
    <r>
      <rPr>
        <b/>
        <sz val="10"/>
        <rFont val="Arial Narrow"/>
        <family val="2"/>
      </rPr>
      <t xml:space="preserve">Paint on previously painted work in sound/good condition: </t>
    </r>
    <r>
      <rPr>
        <sz val="10"/>
        <rFont val="Arial Narrow"/>
        <family val="2"/>
      </rPr>
      <t xml:space="preserve">
On wood: Interior microbial growth resistant acrylic emulsion paint with silver technology</t>
    </r>
  </si>
  <si>
    <r>
      <rPr>
        <b/>
        <sz val="10"/>
        <rFont val="Arial Narrow"/>
        <family val="2"/>
      </rPr>
      <t xml:space="preserve">Paint on previously painted work in sound/good condition: </t>
    </r>
    <r>
      <rPr>
        <sz val="10"/>
        <rFont val="Arial Narrow"/>
        <family val="2"/>
      </rPr>
      <t xml:space="preserve">
On wood: Exterior / Interior solvent-based enamel paint</t>
    </r>
  </si>
  <si>
    <r>
      <rPr>
        <b/>
        <sz val="10"/>
        <rFont val="Arial Narrow"/>
        <family val="2"/>
      </rPr>
      <t xml:space="preserve">Paint on previously painted work in sound/good condition: </t>
    </r>
    <r>
      <rPr>
        <sz val="10"/>
        <rFont val="Arial Narrow"/>
        <family val="2"/>
      </rPr>
      <t xml:space="preserve">
On wood: Exterior / Interior water-based enamel paint</t>
    </r>
  </si>
  <si>
    <r>
      <rPr>
        <b/>
        <sz val="10"/>
        <rFont val="Arial Narrow"/>
        <family val="2"/>
      </rPr>
      <t xml:space="preserve">Paint on previously painted work in bad/poor condition: </t>
    </r>
    <r>
      <rPr>
        <sz val="10"/>
        <rFont val="Arial Narrow"/>
        <family val="2"/>
      </rPr>
      <t xml:space="preserve">
On concrete, brickwork and cement plaster: Exterior waterproofing paint</t>
    </r>
  </si>
  <si>
    <r>
      <rPr>
        <b/>
        <sz val="10"/>
        <rFont val="Arial Narrow"/>
        <family val="2"/>
      </rPr>
      <t xml:space="preserve">Paint on previously painted work in bad/poor condition: </t>
    </r>
    <r>
      <rPr>
        <sz val="10"/>
        <rFont val="Arial Narrow"/>
        <family val="2"/>
      </rPr>
      <t xml:space="preserve">
On concrete, brickwork and cement plaster: Brick dressing</t>
    </r>
  </si>
  <si>
    <r>
      <rPr>
        <b/>
        <sz val="10"/>
        <rFont val="Arial Narrow"/>
        <family val="2"/>
      </rPr>
      <t xml:space="preserve">Paint on previously painted work in bad/poor condition: </t>
    </r>
    <r>
      <rPr>
        <sz val="10"/>
        <rFont val="Arial Narrow"/>
        <family val="2"/>
      </rPr>
      <t xml:space="preserve">
On concrete, brickwork and cement plaster: Exterior weather resistant acrylic emulsion paint</t>
    </r>
  </si>
  <si>
    <r>
      <rPr>
        <b/>
        <sz val="10"/>
        <rFont val="Arial Narrow"/>
        <family val="2"/>
      </rPr>
      <t xml:space="preserve">Paint on previously painted work in bad/poor condition: </t>
    </r>
    <r>
      <rPr>
        <sz val="10"/>
        <rFont val="Arial Narrow"/>
        <family val="2"/>
      </rPr>
      <t xml:space="preserve">
On concrete, brickwork and cement plaster: Exterior fungal and weather resistant acrylic emulsion paint</t>
    </r>
  </si>
  <si>
    <r>
      <rPr>
        <b/>
        <sz val="10"/>
        <rFont val="Arial Narrow"/>
        <family val="2"/>
      </rPr>
      <t xml:space="preserve">Paint on previously painted work in bad/poor condition: </t>
    </r>
    <r>
      <rPr>
        <sz val="10"/>
        <rFont val="Arial Narrow"/>
        <family val="2"/>
      </rPr>
      <t xml:space="preserve">
On concrete, brickwork and cement plaster: Exterior / Interior acrylic emulsion paint</t>
    </r>
  </si>
  <si>
    <r>
      <rPr>
        <b/>
        <sz val="10"/>
        <rFont val="Arial Narrow"/>
        <family val="2"/>
      </rPr>
      <t xml:space="preserve">Paint on previously painted work in bad/poor condition: </t>
    </r>
    <r>
      <rPr>
        <sz val="10"/>
        <rFont val="Arial Narrow"/>
        <family val="2"/>
      </rPr>
      <t xml:space="preserve">
On concrete, brickwork and cement plaster: Interior acrylic emulsion paint</t>
    </r>
  </si>
  <si>
    <r>
      <rPr>
        <b/>
        <sz val="10"/>
        <rFont val="Arial Narrow"/>
        <family val="2"/>
      </rPr>
      <t xml:space="preserve">Paint on previously painted work in bad/poor condition: </t>
    </r>
    <r>
      <rPr>
        <sz val="10"/>
        <rFont val="Arial Narrow"/>
        <family val="2"/>
      </rPr>
      <t xml:space="preserve">
On concrete, brickwork and cement plaster: Interior solvent-based polyurethane alkyd enamel paint</t>
    </r>
  </si>
  <si>
    <r>
      <rPr>
        <b/>
        <sz val="10"/>
        <rFont val="Arial Narrow"/>
        <family val="2"/>
      </rPr>
      <t xml:space="preserve">Paint on previously painted work in bad/poor condition: </t>
    </r>
    <r>
      <rPr>
        <sz val="10"/>
        <rFont val="Arial Narrow"/>
        <family val="2"/>
      </rPr>
      <t xml:space="preserve">
On concrete, brickwork and cement plaster: Exterior / Interior water-based polyurethane acrylic hybrid paint</t>
    </r>
  </si>
  <si>
    <r>
      <rPr>
        <b/>
        <sz val="10"/>
        <rFont val="Arial Narrow"/>
        <family val="2"/>
      </rPr>
      <t xml:space="preserve">Paint on previously painted work in bad/poor condition: </t>
    </r>
    <r>
      <rPr>
        <sz val="10"/>
        <rFont val="Arial Narrow"/>
        <family val="2"/>
      </rPr>
      <t xml:space="preserve">
On concrete, brickwork and cement plaster: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</si>
  <si>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concrete, brickwork and cement plaster: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</si>
  <si>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concrete, brickwork and cement plaster: Exterior / Interior stoep enamel paint</t>
    </r>
  </si>
  <si>
    <r>
      <rPr>
        <b/>
        <sz val="10"/>
        <rFont val="Arial Narrow"/>
        <family val="2"/>
      </rPr>
      <t xml:space="preserve">Paint on previously painted work in bad/poor condition: </t>
    </r>
    <r>
      <rPr>
        <sz val="10"/>
        <rFont val="Arial Narrow"/>
        <family val="2"/>
      </rPr>
      <t xml:space="preserve">
On gypsum plaster and gypsum board: Exterior waterproofing paint</t>
    </r>
  </si>
  <si>
    <r>
      <rPr>
        <b/>
        <sz val="10"/>
        <rFont val="Arial Narrow"/>
        <family val="2"/>
      </rPr>
      <t xml:space="preserve">Paint on previously painted work in bad/poor condition: </t>
    </r>
    <r>
      <rPr>
        <sz val="10"/>
        <rFont val="Arial Narrow"/>
        <family val="2"/>
      </rPr>
      <t xml:space="preserve">
On gypsum plaster and gypsum board: Exterior / Interior acrylic emulsion paint</t>
    </r>
  </si>
  <si>
    <r>
      <rPr>
        <b/>
        <sz val="10"/>
        <rFont val="Arial Narrow"/>
        <family val="2"/>
      </rPr>
      <t xml:space="preserve">Paint on previously painted work in bad/poor condition: </t>
    </r>
    <r>
      <rPr>
        <sz val="10"/>
        <rFont val="Arial Narrow"/>
        <family val="2"/>
      </rPr>
      <t xml:space="preserve">
On gypsum plaster and gypsum board: Interior acrylic emulsion paint</t>
    </r>
  </si>
  <si>
    <r>
      <rPr>
        <b/>
        <sz val="10"/>
        <rFont val="Arial Narrow"/>
        <family val="2"/>
      </rPr>
      <t xml:space="preserve">Paint on previously painted work in bad/poor condition: </t>
    </r>
    <r>
      <rPr>
        <sz val="10"/>
        <rFont val="Arial Narrow"/>
        <family val="2"/>
      </rPr>
      <t xml:space="preserve">
On gypsum plaster and gypsum board: Interior solvent-based polyurethane alkyd enamel paint</t>
    </r>
  </si>
  <si>
    <r>
      <rPr>
        <b/>
        <sz val="10"/>
        <rFont val="Arial Narrow"/>
        <family val="2"/>
      </rPr>
      <t xml:space="preserve">Paint on previously painted work in bad/poor condition: </t>
    </r>
    <r>
      <rPr>
        <sz val="10"/>
        <rFont val="Arial Narrow"/>
        <family val="2"/>
      </rPr>
      <t xml:space="preserve">
On gypsum plaster and gypsum board: Exterior / Interior water-based polyurethane acrylic hybrid paint</t>
    </r>
  </si>
  <si>
    <r>
      <rPr>
        <b/>
        <sz val="10"/>
        <rFont val="Arial Narrow"/>
        <family val="2"/>
      </rPr>
      <t xml:space="preserve">Paint on previously painted work in bad/poor condition: </t>
    </r>
    <r>
      <rPr>
        <sz val="10"/>
        <rFont val="Arial Narrow"/>
        <family val="2"/>
      </rPr>
      <t xml:space="preserve">
On gypsum plaster and gypsum board: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</si>
  <si>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fibre cement: Exterior waterproofing paint</t>
    </r>
  </si>
  <si>
    <r>
      <rPr>
        <b/>
        <sz val="10"/>
        <rFont val="Arial Narrow"/>
        <family val="2"/>
      </rPr>
      <t xml:space="preserve">Paint on previously painted work in bad/poor condition: </t>
    </r>
    <r>
      <rPr>
        <sz val="10"/>
        <rFont val="Arial Narrow"/>
        <family val="2"/>
      </rPr>
      <t xml:space="preserve">
On fibre cement: Exterior acrylic emulsion paint</t>
    </r>
  </si>
  <si>
    <r>
      <rPr>
        <b/>
        <sz val="10"/>
        <rFont val="Arial Narrow"/>
        <family val="2"/>
      </rPr>
      <t xml:space="preserve">Paint on previously painted work in bad/poor condition: </t>
    </r>
    <r>
      <rPr>
        <sz val="10"/>
        <rFont val="Arial Narrow"/>
        <family val="2"/>
      </rPr>
      <t xml:space="preserve">
On fibre cement: Exterior fungal and weather resistant acrylic emulsion paint</t>
    </r>
  </si>
  <si>
    <r>
      <rPr>
        <b/>
        <sz val="10"/>
        <rFont val="Arial Narrow"/>
        <family val="2"/>
      </rPr>
      <t xml:space="preserve">Paint on previously painted work in bad/poor condition: </t>
    </r>
    <r>
      <rPr>
        <sz val="10"/>
        <rFont val="Arial Narrow"/>
        <family val="2"/>
      </rPr>
      <t xml:space="preserve">
On fibre cement: Exterior / Interior acrylic emulsion paint</t>
    </r>
  </si>
  <si>
    <r>
      <rPr>
        <b/>
        <sz val="10"/>
        <rFont val="Arial Narrow"/>
        <family val="2"/>
      </rPr>
      <t xml:space="preserve">Paint on previously painted work in bad/poor condition: </t>
    </r>
    <r>
      <rPr>
        <sz val="10"/>
        <rFont val="Arial Narrow"/>
        <family val="2"/>
      </rPr>
      <t xml:space="preserve">
On fibre cement: Interior acrylic emulsion paint</t>
    </r>
  </si>
  <si>
    <r>
      <rPr>
        <b/>
        <sz val="10"/>
        <rFont val="Arial Narrow"/>
        <family val="2"/>
      </rPr>
      <t xml:space="preserve">Paint on previously painted work in bad/poor condition: </t>
    </r>
    <r>
      <rPr>
        <sz val="10"/>
        <rFont val="Arial Narrow"/>
        <family val="2"/>
      </rPr>
      <t xml:space="preserve">
On fibre cement: Interior solvent-based polyurethane alkyd enamel paint</t>
    </r>
  </si>
  <si>
    <r>
      <rPr>
        <b/>
        <sz val="10"/>
        <rFont val="Arial Narrow"/>
        <family val="2"/>
      </rPr>
      <t xml:space="preserve">Paint on previously painted work in bad/poor condition: </t>
    </r>
    <r>
      <rPr>
        <sz val="10"/>
        <rFont val="Arial Narrow"/>
        <family val="2"/>
      </rPr>
      <t xml:space="preserve">
On fibre cement: Exterior / Interior water-based polyurethane acrylic hybrid paint</t>
    </r>
  </si>
  <si>
    <r>
      <rPr>
        <b/>
        <sz val="10"/>
        <rFont val="Arial Narrow"/>
        <family val="2"/>
      </rPr>
      <t xml:space="preserve">Paint on previously painted work in bad/poor condition: </t>
    </r>
    <r>
      <rPr>
        <sz val="10"/>
        <rFont val="Arial Narrow"/>
        <family val="2"/>
      </rPr>
      <t xml:space="preserve">
On fibre cement: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</si>
  <si>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fibre cement: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</si>
  <si>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uPVC: Exterior / Interior acrylic emulsion paint</t>
    </r>
  </si>
  <si>
    <r>
      <rPr>
        <b/>
        <sz val="10"/>
        <rFont val="Arial Narrow"/>
        <family val="2"/>
      </rPr>
      <t xml:space="preserve">Paint on previously painted work in bad/poor condition: </t>
    </r>
    <r>
      <rPr>
        <sz val="10"/>
        <rFont val="Arial Narrow"/>
        <family val="2"/>
      </rPr>
      <t xml:space="preserve">
On metal/steel: Exterior bitumen and alkyd-based aluminium paint</t>
    </r>
  </si>
  <si>
    <r>
      <rPr>
        <b/>
        <sz val="10"/>
        <rFont val="Arial Narrow"/>
        <family val="2"/>
      </rPr>
      <t xml:space="preserve">Paint on previously painted work in bad/poor condition: </t>
    </r>
    <r>
      <rPr>
        <sz val="10"/>
        <rFont val="Arial Narrow"/>
        <family val="2"/>
      </rPr>
      <t xml:space="preserve">
On metal/steel: Exterior / Interior solvent-based enamel paint</t>
    </r>
  </si>
  <si>
    <r>
      <rPr>
        <b/>
        <sz val="10"/>
        <rFont val="Arial Narrow"/>
        <family val="2"/>
      </rPr>
      <t xml:space="preserve">Paint on previously painted work in bad/poor condition: </t>
    </r>
    <r>
      <rPr>
        <sz val="10"/>
        <rFont val="Arial Narrow"/>
        <family val="2"/>
      </rPr>
      <t xml:space="preserve">
On metal/steel: Exterior / Interior water-based enamel paint</t>
    </r>
  </si>
  <si>
    <r>
      <rPr>
        <b/>
        <sz val="10"/>
        <rFont val="Arial Narrow"/>
        <family val="2"/>
      </rPr>
      <t xml:space="preserve">Paint on previously painted work in bad/poor condition: </t>
    </r>
    <r>
      <rPr>
        <sz val="10"/>
        <rFont val="Arial Narrow"/>
        <family val="2"/>
      </rPr>
      <t xml:space="preserve">
On zincalume and aluzinc coated steel: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</si>
  <si>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factory coated Chromadek, etc. coated steel: Exterior water-based acrylic roof paint with infra-red reflective technology</t>
    </r>
  </si>
  <si>
    <r>
      <rPr>
        <b/>
        <sz val="10"/>
        <rFont val="Arial Narrow"/>
        <family val="2"/>
      </rPr>
      <t xml:space="preserve">Paint on previously painted work in bad/poor condition: </t>
    </r>
    <r>
      <rPr>
        <sz val="10"/>
        <rFont val="Arial Narrow"/>
        <family val="2"/>
      </rPr>
      <t xml:space="preserve">
On wood: Exterior waterproofing paint</t>
    </r>
  </si>
  <si>
    <r>
      <rPr>
        <b/>
        <sz val="10"/>
        <rFont val="Arial Narrow"/>
        <family val="2"/>
      </rPr>
      <t xml:space="preserve">Paint on previously painted work in bad/poor condition: </t>
    </r>
    <r>
      <rPr>
        <sz val="10"/>
        <rFont val="Arial Narrow"/>
        <family val="2"/>
      </rPr>
      <t xml:space="preserve">
On wood: Wood preservative</t>
    </r>
  </si>
  <si>
    <r>
      <rPr>
        <b/>
        <sz val="10"/>
        <rFont val="Arial Narrow"/>
        <family val="2"/>
      </rPr>
      <t xml:space="preserve">Paint on previously painted work in bad/poor condition: </t>
    </r>
    <r>
      <rPr>
        <sz val="10"/>
        <rFont val="Arial Narrow"/>
        <family val="2"/>
      </rPr>
      <t xml:space="preserve">
On wood: Natural deck coating</t>
    </r>
  </si>
  <si>
    <r>
      <rPr>
        <b/>
        <sz val="10"/>
        <rFont val="Arial Narrow"/>
        <family val="2"/>
      </rPr>
      <t xml:space="preserve">Paint on previously painted work in bad/poor condition: </t>
    </r>
    <r>
      <rPr>
        <sz val="10"/>
        <rFont val="Arial Narrow"/>
        <family val="2"/>
      </rPr>
      <t xml:space="preserve">
On wood: Exterior varnish</t>
    </r>
  </si>
  <si>
    <r>
      <rPr>
        <b/>
        <sz val="10"/>
        <rFont val="Arial Narrow"/>
        <family val="2"/>
      </rPr>
      <t xml:space="preserve">Paint on previously painted work in bad/poor condition: </t>
    </r>
    <r>
      <rPr>
        <sz val="10"/>
        <rFont val="Arial Narrow"/>
        <family val="2"/>
      </rPr>
      <t xml:space="preserve">
On wood: Interior varnish</t>
    </r>
  </si>
  <si>
    <r>
      <rPr>
        <b/>
        <sz val="10"/>
        <rFont val="Arial Narrow"/>
        <family val="2"/>
      </rPr>
      <t xml:space="preserve">Paint on previously painted work in bad/poor condition: </t>
    </r>
    <r>
      <rPr>
        <sz val="10"/>
        <rFont val="Arial Narrow"/>
        <family val="2"/>
      </rPr>
      <t xml:space="preserve">
On wood: Interior microbial growth resistant acrylic emulsion paint with silver technology</t>
    </r>
  </si>
  <si>
    <r>
      <rPr>
        <b/>
        <sz val="10"/>
        <rFont val="Arial Narrow"/>
        <family val="2"/>
      </rPr>
      <t xml:space="preserve">Paint on previously painted work in bad/poor condition: </t>
    </r>
    <r>
      <rPr>
        <sz val="10"/>
        <rFont val="Arial Narrow"/>
        <family val="2"/>
      </rPr>
      <t xml:space="preserve">
On wood: Exterior / Interior solvent-based enamel paint</t>
    </r>
  </si>
  <si>
    <r>
      <rPr>
        <b/>
        <sz val="10"/>
        <rFont val="Arial Narrow"/>
        <family val="2"/>
      </rPr>
      <t xml:space="preserve">Paint on previously painted work in bad/poor condition: </t>
    </r>
    <r>
      <rPr>
        <sz val="10"/>
        <rFont val="Arial Narrow"/>
        <family val="2"/>
      </rPr>
      <t xml:space="preserve">
On wood: Exterior / Interior water-based enamel paint</t>
    </r>
  </si>
  <si>
    <t>Plain opening exceeding 1 square metre and not exceeding 2,5 square metre</t>
  </si>
  <si>
    <t>Window opening exceeding 1 square metre and not exceeding 2,5 square metre</t>
  </si>
  <si>
    <t>Brick-on-edge header course (roller course) lintels, etc. pointed with recessed horizontal and vertical joints</t>
  </si>
  <si>
    <t>Lintels one course high, pointed on one face</t>
  </si>
  <si>
    <t>Lintels one course high, pointed on soffit and one face</t>
  </si>
  <si>
    <t>Lintels one course high, pointed on soffit and both faces</t>
  </si>
  <si>
    <t>The Tenderer must allow as follow for concrete roof tiles and accessories as cost/purchase prices (excluding delivery to site and VAT): 
Concrete roof tiles: R20/no
Tapered ridge tiles: R40/No 
Tapered hip starter tiles: R90/No
 - - - - - - - - - - - - - - - - - - - - - - - -</t>
  </si>
  <si>
    <t>Extra for insulation around 28mm fittings</t>
  </si>
  <si>
    <t>"AVK 01/80" 50mm Euro groove socket end gate valve, including hand wheel (for PVC pipes)</t>
  </si>
  <si>
    <t>"AVK 01/80" 65mm Euro groove socket end gate valve, including hand wheel (for PVC pipes)</t>
  </si>
  <si>
    <t>"AVK 01/80" 80mm Euro groove socket end gate valve, including hand wheel (for PVC pipes)</t>
  </si>
  <si>
    <t>"AVK 01/80" 100mm Euro groove socket end gate valve, including hand wheel (for PVC pipes)</t>
  </si>
  <si>
    <t>"AVK 01/80" 150mm Euro groove socket end gate valve, including hand wheel (for PVC pipes)</t>
  </si>
  <si>
    <t>"AVK 01/80" 200mm Euro groove socket end gate valve, including hand wheel (for PVC pipes)</t>
  </si>
  <si>
    <t>"AVK 02/20" 50mm Gate valve, including hand wheel</t>
  </si>
  <si>
    <t>"AVK 02/20" 65mm Gate valve, including hand wheel</t>
  </si>
  <si>
    <t>"AVK 02/20" 80mm Gate valve, including hand wheel</t>
  </si>
  <si>
    <t>"AVK 02/20" 100mm Gate valve, including hand wheel</t>
  </si>
  <si>
    <t>"AVK 02/20" 150mm Gate valve, including hand wheel</t>
  </si>
  <si>
    <t>"AVK 02/20" 200mm Gate valve, including hand wheel</t>
  </si>
  <si>
    <t>"AVK 32/80" 50mm Spigot end gate valve, including hand wheel</t>
  </si>
  <si>
    <t>"AVK 32/80" 80mm Spigot end gate valve, including hand wheel</t>
  </si>
  <si>
    <t>"AVK 32/80" 100mm Spigot end gate valve, including hand wheel</t>
  </si>
  <si>
    <t>"AVK 32/80" 150mm Spigot end gate valve, including hand wheel</t>
  </si>
  <si>
    <t>"AVK 32/80" 200mm Spigot end gate valve, including hand wheel</t>
  </si>
  <si>
    <t>"AVK 37/50" 50mm Metal seat gate valve, including hand wheel</t>
  </si>
  <si>
    <t>"AVK 37/50" 80mm Metal seat gate valve, including hand wheel</t>
  </si>
  <si>
    <t>"AVK 37/50" 100mm Metal seat gate valve, including hand wheel</t>
  </si>
  <si>
    <t>"AVK 37/50" 150mm Metal seat gate valve, including hand wheel</t>
  </si>
  <si>
    <t>"AVK 37/50" 200mm Metal seat gate valve, including hand wheel</t>
  </si>
  <si>
    <t>"AVK 41/60" 50mm Swing check valve</t>
  </si>
  <si>
    <t>"AVK 41/60" 80mm Swing check valve</t>
  </si>
  <si>
    <t>"AVK 41/60" 100mm Swing check valve</t>
  </si>
  <si>
    <t>"AVK 41/60" 150mm Swing check valve</t>
  </si>
  <si>
    <t>"AVK 41/60" 200mm Swing check valve</t>
  </si>
  <si>
    <t>50mm Ball float valve</t>
  </si>
  <si>
    <t>80mm Ball float valve</t>
  </si>
  <si>
    <t>100mm Ball float valve</t>
  </si>
  <si>
    <t>150mm Ball float valve</t>
  </si>
  <si>
    <t>200mm Ball float valve</t>
  </si>
  <si>
    <t>"AVK 910/21" 50mm Filter and strainer valve</t>
  </si>
  <si>
    <t>"AVK 910/21" 80mm Filter and strainer valve</t>
  </si>
  <si>
    <t>"AVK 910/21" 100mm Filter and strainer valve</t>
  </si>
  <si>
    <t>"AVK 910/21" 150mm Filter and strainer valve</t>
  </si>
  <si>
    <t>"AVK 910/21" 200mm Filter and strainer valve</t>
  </si>
  <si>
    <t>Paving, kerbs, channels, etc. to walkways, court yards, paths, roads, etc.</t>
  </si>
  <si>
    <t>Paving, kerbs, channels, etc. to walkways, court yards, paths, roads, etc. (earth works, waterproofing, etc. elsewhere measured)</t>
  </si>
  <si>
    <t>OUTDOOR LUMINARIES</t>
  </si>
  <si>
    <t>EMERGENCY LUMINARIES</t>
  </si>
  <si>
    <t>"Lascon" or similar approved surface mounted luminaries</t>
  </si>
  <si>
    <t>"Lascon" or similar approved recessed ceiling panel lights</t>
  </si>
  <si>
    <t>"Lascon" or similar approved emergency luminaries</t>
  </si>
  <si>
    <t>PAGE NO</t>
  </si>
  <si>
    <r>
      <rPr>
        <b/>
        <u/>
        <sz val="10"/>
        <rFont val="Arial Narrow"/>
        <family val="2"/>
      </rPr>
      <t>Note :</t>
    </r>
    <r>
      <rPr>
        <b/>
        <sz val="10"/>
        <rFont val="Arial Narrow"/>
        <family val="2"/>
      </rPr>
      <t xml:space="preserve"> 
</t>
    </r>
    <r>
      <rPr>
        <sz val="10"/>
        <rFont val="Arial Narrow"/>
        <family val="2"/>
      </rPr>
      <t>The word "acrylic" refers to heavy duty plastic. 
Most of the sanitary fittings like wash hand basins, wash troughs, urinals, wc pans, cisterns, sluices are concealed-fixed by means of bolts to the floors and/or walls.
The wording "integral taps" refers to taps mounted on/in the sanitary fitting. All wall mounted taps are elsewhere measured.</t>
    </r>
  </si>
  <si>
    <r>
      <rPr>
        <b/>
        <u/>
        <sz val="10"/>
        <rFont val="Arial Narrow"/>
        <family val="2"/>
      </rPr>
      <t>Note :</t>
    </r>
    <r>
      <rPr>
        <b/>
        <sz val="10"/>
        <rFont val="Arial Narrow"/>
        <family val="2"/>
      </rPr>
      <t xml:space="preserve"> 
</t>
    </r>
    <r>
      <rPr>
        <sz val="10"/>
        <rFont val="Arial Narrow"/>
        <family val="2"/>
      </rPr>
      <t>The word "acrylic" refers to heavy duty plastic
Most of the sanitary fittings like wash hand basins, wash troughs, urinals, wc pans, cisterns, sluices are concealed-fixed by means of bolts to the floors and/or walls.
The wording "integral taps" refers to taps mounted on/in the sanitary fitting. All wall mounted taps are elsewhere measured.</t>
    </r>
  </si>
  <si>
    <t>AMOUNT CARRIED TO COLLECTION</t>
  </si>
  <si>
    <r>
      <rPr>
        <b/>
        <u/>
        <sz val="10"/>
        <rFont val="Arial Narrow"/>
        <family val="2"/>
      </rPr>
      <t xml:space="preserve">Note: </t>
    </r>
    <r>
      <rPr>
        <sz val="10"/>
        <rFont val="Arial Narrow"/>
        <family val="2"/>
      </rPr>
      <t xml:space="preserve"> 
All keying options are standard, unless otherwise described.</t>
    </r>
  </si>
  <si>
    <t>"Lascon" or similar approved recessed down lighters</t>
  </si>
  <si>
    <r>
      <t xml:space="preserve">All fence systems must comply to the following
ISO 9001 certified
SANS compliant
Highly transparent, almost invisible from a distance
Rigid after installation (no wobbling sections, panels, posts, etc.)
Manufactured of high tensile steel
All fixators must be tamper-proof and completely flush against the posts after installation
All fixing bolts must be stainless steel and tamper-proof after installation
</t>
    </r>
    <r>
      <rPr>
        <b/>
        <sz val="10"/>
        <rFont val="Arial Narrow"/>
        <family val="2"/>
      </rPr>
      <t>All posts must be manufactured of minimum 2mm thick steel</t>
    </r>
    <r>
      <rPr>
        <sz val="10"/>
        <rFont val="Arial Narrow"/>
        <family val="2"/>
      </rPr>
      <t xml:space="preserve">
All fence components and gates must be finished smooth
All fence components and gates must be coated with hot-dipped galvanising and UV-resistant thermoplastic / marine fusion bond 
Panel widths may not exceed the maximum distance of 3 meter between posts
Covered by a 10-year guarantee for t</t>
    </r>
    <r>
      <rPr>
        <b/>
        <sz val="10"/>
        <rFont val="Arial Narrow"/>
        <family val="2"/>
      </rPr>
      <t>hermoplastic bond / marine fusion bond</t>
    </r>
    <r>
      <rPr>
        <sz val="10"/>
        <rFont val="Arial Narrow"/>
        <family val="2"/>
      </rPr>
      <t xml:space="preserve"> fence systems, which includes guarantee against corrosion</t>
    </r>
  </si>
  <si>
    <r>
      <t xml:space="preserve">All fence systems must comply to the following
ISO 9001 certified 
SANS compliant
Highly transparent, almost invisible from a distance
Rigid after installation (no wobbling sections, panels, posts, etc.) 
Manufactured of high tensile steel
All fixators must be tamper-proof and completely flush against the posts after installation
All fixing bolts must be stainless steel and tamper-proof after installation
</t>
    </r>
    <r>
      <rPr>
        <b/>
        <sz val="10"/>
        <rFont val="Arial Narrow"/>
        <family val="2"/>
      </rPr>
      <t xml:space="preserve">All posts must be manufactured of minimum 2mm thick steel
</t>
    </r>
    <r>
      <rPr>
        <sz val="10"/>
        <rFont val="Arial Narrow"/>
        <family val="2"/>
      </rPr>
      <t xml:space="preserve">All fence components and gates must be finished smooth
All fence components and gates must be coated with hot-dipped galvanising and UV-resistant thermoplastic / marine fusion bond 
Panel widths may not exceed the maximum distance of 3 meter between posts
Covered by a 10-year guarantee for </t>
    </r>
    <r>
      <rPr>
        <b/>
        <sz val="10"/>
        <rFont val="Arial Narrow"/>
        <family val="2"/>
      </rPr>
      <t>thermoplastic bond / marine fusion bond</t>
    </r>
    <r>
      <rPr>
        <sz val="10"/>
        <rFont val="Arial Narrow"/>
        <family val="2"/>
      </rPr>
      <t xml:space="preserve"> fence systems, which includes guarantee against corrosion</t>
    </r>
  </si>
  <si>
    <t>Cells A1 to G(last row of bill) of each worksheet are locked, except for the yellow cells and outside the designated area.</t>
  </si>
  <si>
    <t>AUTHORISED SIGNATURE OF TENDERER</t>
  </si>
  <si>
    <t xml:space="preserve">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</si>
</sst>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R&quot;* #,##0.00_);_(&quot;R&quot;* \(#,##0.00\);_(&quot;R&quot;* &quot;-&quot;??_);_(@_)"/>
    <numFmt numFmtId="165" formatCode="#0"/>
    <numFmt numFmtId="166" formatCode="#0.0"/>
    <numFmt numFmtId="167" formatCode="#0.00"/>
  </numFmts>
  <fonts count="13" x14ac:knownFonts="1">
    <font>
      <sz val="11"/>
      <name val="Calibri"/>
    </font>
    <font>
      <sz val="10"/>
      <name val="Arial Narrow"/>
      <family val="2"/>
    </font>
    <font>
      <b/>
      <sz val="10"/>
      <name val="Arial Narrow"/>
      <family val="2"/>
    </font>
    <font>
      <b/>
      <u/>
      <sz val="10"/>
      <name val="Arial Narrow"/>
      <family val="2"/>
    </font>
    <font>
      <sz val="11"/>
      <name val="Calibri"/>
    </font>
    <font>
      <u/>
      <sz val="10"/>
      <name val="Arial Narrow"/>
      <family val="2"/>
    </font>
    <font>
      <b/>
      <sz val="11"/>
      <name val="Calibri"/>
      <family val="2"/>
    </font>
    <font>
      <b/>
      <u/>
      <sz val="11"/>
      <name val="Calibri"/>
      <family val="2"/>
    </font>
    <font>
      <b/>
      <sz val="10"/>
      <color rgb="FFFF0000"/>
      <name val="Arial Narrow"/>
      <family val="2"/>
    </font>
    <font>
      <b/>
      <u/>
      <sz val="10"/>
      <color rgb="FFFF0000"/>
      <name val="Arial Narrow"/>
      <family val="2"/>
    </font>
    <font>
      <sz val="8"/>
      <name val="Calibri"/>
      <family val="2"/>
    </font>
    <font>
      <b/>
      <sz val="9"/>
      <name val="Century Gothic"/>
      <family val="2"/>
    </font>
    <font>
      <sz val="9"/>
      <name val="Century Gothic"/>
      <family val="2"/>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style="thin">
        <color indexed="64"/>
      </left>
      <right style="thin">
        <color indexed="64"/>
      </right>
      <top style="thin">
        <color indexed="64"/>
      </top>
      <bottom/>
      <diagonal/>
    </border>
    <border>
      <left/>
      <right/>
      <top style="thin">
        <color indexed="64"/>
      </top>
      <bottom style="double">
        <color indexed="64"/>
      </bottom>
      <diagonal/>
    </border>
    <border>
      <left/>
      <right/>
      <top/>
      <bottom style="thin">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164" fontId="4" fillId="0" borderId="0" applyFont="0" applyFill="0" applyBorder="0" applyAlignment="0" applyProtection="0"/>
  </cellStyleXfs>
  <cellXfs count="147">
    <xf numFmtId="0" fontId="0" fillId="0" borderId="0" xfId="0"/>
    <xf numFmtId="0" fontId="2" fillId="0" borderId="0" xfId="0" applyFont="1" applyAlignment="1" applyProtection="1">
      <alignment vertical="center" wrapText="1"/>
      <protection locked="0"/>
    </xf>
    <xf numFmtId="166" fontId="1" fillId="0" borderId="1" xfId="0" applyNumberFormat="1" applyFont="1" applyBorder="1" applyAlignment="1" applyProtection="1">
      <alignment horizontal="center" vertical="center"/>
      <protection locked="0"/>
    </xf>
    <xf numFmtId="0" fontId="1" fillId="0" borderId="0" xfId="0" applyFont="1" applyAlignment="1" applyProtection="1">
      <alignment vertical="center"/>
      <protection locked="0"/>
    </xf>
    <xf numFmtId="0" fontId="2" fillId="0" borderId="0" xfId="0" applyFont="1" applyAlignment="1" applyProtection="1">
      <alignment horizontal="center" vertical="center"/>
      <protection locked="0"/>
    </xf>
    <xf numFmtId="0" fontId="2" fillId="0" borderId="0" xfId="0" applyFont="1" applyAlignment="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vertical="center" wrapText="1"/>
      <protection locked="0"/>
    </xf>
    <xf numFmtId="164" fontId="1" fillId="0" borderId="0" xfId="1" applyFont="1" applyAlignment="1" applyProtection="1">
      <alignment horizontal="center" vertical="center"/>
      <protection locked="0"/>
    </xf>
    <xf numFmtId="164" fontId="1" fillId="2" borderId="1" xfId="1" applyFont="1" applyFill="1" applyBorder="1" applyAlignment="1" applyProtection="1">
      <alignment vertical="center"/>
      <protection locked="0"/>
    </xf>
    <xf numFmtId="164" fontId="1" fillId="0" borderId="1" xfId="1" applyFont="1" applyFill="1" applyBorder="1" applyAlignment="1" applyProtection="1">
      <alignment vertical="center"/>
      <protection locked="0"/>
    </xf>
    <xf numFmtId="164" fontId="1" fillId="0" borderId="1" xfId="1" applyFont="1" applyBorder="1" applyAlignment="1" applyProtection="1">
      <alignment vertical="center"/>
      <protection locked="0"/>
    </xf>
    <xf numFmtId="0" fontId="1" fillId="0" borderId="0" xfId="0" applyFont="1" applyAlignment="1" applyProtection="1">
      <alignment horizontal="center" vertical="center" wrapText="1"/>
      <protection locked="0"/>
    </xf>
    <xf numFmtId="1" fontId="1" fillId="0" borderId="0" xfId="0" applyNumberFormat="1" applyFont="1" applyAlignment="1" applyProtection="1">
      <alignment horizontal="center" vertical="center"/>
      <protection locked="0"/>
    </xf>
    <xf numFmtId="164" fontId="1" fillId="0" borderId="0" xfId="1" applyFont="1" applyAlignment="1" applyProtection="1">
      <alignment vertical="center"/>
      <protection locked="0"/>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1" fontId="2" fillId="0" borderId="1" xfId="0" applyNumberFormat="1" applyFont="1" applyBorder="1" applyAlignment="1">
      <alignment horizontal="center" vertical="center"/>
    </xf>
    <xf numFmtId="164" fontId="2" fillId="0" borderId="1" xfId="1" applyFont="1" applyBorder="1" applyAlignment="1" applyProtection="1">
      <alignment horizontal="center" vertical="center"/>
    </xf>
    <xf numFmtId="0" fontId="3" fillId="0" borderId="1" xfId="0" applyFont="1" applyBorder="1" applyAlignment="1">
      <alignment vertical="center" wrapText="1"/>
    </xf>
    <xf numFmtId="164" fontId="2" fillId="0" borderId="1" xfId="1" applyFont="1" applyBorder="1" applyAlignment="1" applyProtection="1">
      <alignment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 fontId="1" fillId="0" borderId="1" xfId="0" applyNumberFormat="1" applyFont="1" applyBorder="1" applyAlignment="1">
      <alignment horizontal="center" vertical="center"/>
    </xf>
    <xf numFmtId="164" fontId="1" fillId="0" borderId="1" xfId="1" applyFont="1" applyBorder="1" applyAlignment="1" applyProtection="1">
      <alignment vertical="center"/>
    </xf>
    <xf numFmtId="164" fontId="1" fillId="0" borderId="1" xfId="1" applyFont="1" applyFill="1" applyBorder="1" applyAlignment="1" applyProtection="1">
      <alignment vertical="center"/>
    </xf>
    <xf numFmtId="0" fontId="5" fillId="0" borderId="1" xfId="0" applyFont="1" applyBorder="1" applyAlignment="1">
      <alignment vertical="center" wrapText="1"/>
    </xf>
    <xf numFmtId="0" fontId="1" fillId="0" borderId="0" xfId="0" applyFont="1" applyAlignment="1">
      <alignment horizontal="center" vertical="center" wrapText="1"/>
    </xf>
    <xf numFmtId="164" fontId="2" fillId="0" borderId="2" xfId="1" applyFont="1" applyBorder="1" applyAlignment="1" applyProtection="1">
      <alignment horizontal="center" vertical="center"/>
    </xf>
    <xf numFmtId="0" fontId="3" fillId="0" borderId="0" xfId="0" applyFont="1" applyAlignment="1" applyProtection="1">
      <alignment vertical="center"/>
      <protection locked="0"/>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66" fontId="3" fillId="0" borderId="1" xfId="0" applyNumberFormat="1" applyFont="1" applyBorder="1" applyAlignment="1">
      <alignment horizontal="center" vertical="center"/>
    </xf>
    <xf numFmtId="164" fontId="3" fillId="0" borderId="1" xfId="1" applyFont="1" applyBorder="1" applyAlignment="1" applyProtection="1">
      <alignment vertical="center"/>
    </xf>
    <xf numFmtId="165" fontId="1" fillId="0" borderId="1" xfId="0" applyNumberFormat="1" applyFont="1" applyBorder="1" applyAlignment="1">
      <alignment horizontal="center" vertical="center"/>
    </xf>
    <xf numFmtId="166" fontId="1" fillId="0" borderId="1" xfId="0" applyNumberFormat="1" applyFont="1" applyBorder="1" applyAlignment="1">
      <alignment horizontal="center" vertical="center"/>
    </xf>
    <xf numFmtId="167" fontId="1" fillId="0" borderId="1" xfId="0" applyNumberFormat="1" applyFont="1" applyBorder="1" applyAlignment="1">
      <alignment horizontal="center" vertical="center"/>
    </xf>
    <xf numFmtId="0" fontId="6" fillId="0" borderId="0" xfId="0" applyFont="1" applyProtection="1">
      <protection locked="0"/>
    </xf>
    <xf numFmtId="0" fontId="7" fillId="0" borderId="0" xfId="0" applyFont="1" applyProtection="1">
      <protection locked="0"/>
    </xf>
    <xf numFmtId="0" fontId="0" fillId="0" borderId="0" xfId="0" applyProtection="1">
      <protection locked="0"/>
    </xf>
    <xf numFmtId="0" fontId="0" fillId="0" borderId="0" xfId="0" applyAlignment="1" applyProtection="1">
      <alignment horizontal="center"/>
      <protection locked="0"/>
    </xf>
    <xf numFmtId="166" fontId="3" fillId="0" borderId="1" xfId="0" applyNumberFormat="1" applyFont="1" applyBorder="1" applyAlignment="1">
      <alignment horizontal="center" vertical="center" wrapText="1"/>
    </xf>
    <xf numFmtId="164" fontId="3" fillId="0" borderId="1" xfId="1" applyFont="1" applyBorder="1" applyAlignment="1" applyProtection="1">
      <alignment vertical="center" wrapText="1"/>
    </xf>
    <xf numFmtId="165" fontId="1" fillId="0" borderId="1" xfId="0" applyNumberFormat="1" applyFont="1" applyBorder="1" applyAlignment="1">
      <alignment horizontal="center" vertical="center" wrapText="1"/>
    </xf>
    <xf numFmtId="164" fontId="2" fillId="0" borderId="2" xfId="1" applyFont="1" applyBorder="1" applyAlignment="1" applyProtection="1">
      <alignment horizontal="center" vertical="center" wrapText="1"/>
    </xf>
    <xf numFmtId="166" fontId="1" fillId="0" borderId="0" xfId="0" applyNumberFormat="1" applyFont="1" applyAlignment="1" applyProtection="1">
      <alignment horizontal="center" vertical="center"/>
      <protection locked="0"/>
    </xf>
    <xf numFmtId="0" fontId="1" fillId="0" borderId="1" xfId="0" applyFont="1" applyBorder="1" applyAlignment="1">
      <alignment vertical="center"/>
    </xf>
    <xf numFmtId="0" fontId="6" fillId="0" borderId="0" xfId="0" applyFont="1" applyAlignment="1" applyProtection="1">
      <alignment vertical="center"/>
      <protection locked="0"/>
    </xf>
    <xf numFmtId="0" fontId="0" fillId="0" borderId="0" xfId="0" applyAlignment="1" applyProtection="1">
      <alignment vertical="center"/>
      <protection locked="0"/>
    </xf>
    <xf numFmtId="0" fontId="0" fillId="0" borderId="0" xfId="0" applyAlignment="1" applyProtection="1">
      <alignment horizontal="center"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protection locked="0"/>
    </xf>
    <xf numFmtId="164" fontId="0" fillId="0" borderId="0" xfId="1" applyFont="1" applyAlignment="1" applyProtection="1">
      <alignment vertical="center"/>
      <protection locked="0"/>
    </xf>
    <xf numFmtId="0" fontId="0" fillId="0" borderId="0" xfId="0" applyAlignment="1">
      <alignment horizontal="center" vertical="center" wrapText="1"/>
    </xf>
    <xf numFmtId="166" fontId="2" fillId="0" borderId="1" xfId="0" applyNumberFormat="1" applyFont="1" applyBorder="1" applyAlignment="1">
      <alignment horizontal="center" vertical="center"/>
    </xf>
    <xf numFmtId="164" fontId="2" fillId="0" borderId="6" xfId="1" applyFont="1" applyBorder="1" applyAlignment="1" applyProtection="1">
      <alignment horizontal="center" vertical="center" wrapText="1"/>
    </xf>
    <xf numFmtId="0" fontId="2" fillId="0" borderId="0" xfId="0" applyFont="1" applyProtection="1">
      <protection locked="0"/>
    </xf>
    <xf numFmtId="0" fontId="1" fillId="0" borderId="0" xfId="0" applyFont="1" applyProtection="1">
      <protection locked="0"/>
    </xf>
    <xf numFmtId="0" fontId="1" fillId="0" borderId="0" xfId="0" applyFont="1" applyAlignment="1" applyProtection="1">
      <alignment horizontal="center" wrapText="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164" fontId="1" fillId="0" borderId="0" xfId="1" applyFont="1" applyProtection="1">
      <protection locked="0"/>
    </xf>
    <xf numFmtId="165" fontId="1" fillId="0" borderId="0" xfId="0" applyNumberFormat="1" applyFont="1" applyAlignment="1" applyProtection="1">
      <alignment horizontal="center" vertical="center"/>
      <protection locked="0"/>
    </xf>
    <xf numFmtId="165" fontId="2" fillId="0" borderId="1" xfId="0" applyNumberFormat="1" applyFont="1" applyBorder="1" applyAlignment="1">
      <alignment horizontal="center" vertical="center"/>
    </xf>
    <xf numFmtId="164" fontId="2" fillId="0" borderId="4" xfId="1" applyFont="1" applyBorder="1" applyAlignment="1" applyProtection="1">
      <alignment horizontal="center" vertical="center" wrapText="1"/>
    </xf>
    <xf numFmtId="0" fontId="2" fillId="0" borderId="0" xfId="0" applyFont="1" applyAlignment="1">
      <alignment horizontal="right" vertical="center" wrapText="1"/>
    </xf>
    <xf numFmtId="164" fontId="1" fillId="0" borderId="4" xfId="1" applyFont="1" applyBorder="1" applyAlignment="1" applyProtection="1">
      <alignment vertical="center"/>
    </xf>
    <xf numFmtId="0" fontId="2" fillId="0" borderId="1" xfId="0" applyFont="1" applyBorder="1" applyAlignment="1">
      <alignment horizontal="left" vertical="center" wrapText="1"/>
    </xf>
    <xf numFmtId="0" fontId="1" fillId="0" borderId="1" xfId="0" applyFont="1" applyBorder="1" applyAlignment="1" applyProtection="1">
      <alignment vertical="center"/>
      <protection locked="0"/>
    </xf>
    <xf numFmtId="164" fontId="1" fillId="0" borderId="3" xfId="1" applyFont="1" applyBorder="1" applyAlignment="1" applyProtection="1">
      <alignment vertical="center"/>
    </xf>
    <xf numFmtId="0" fontId="2" fillId="3" borderId="7" xfId="0" applyFont="1" applyFill="1" applyBorder="1" applyAlignment="1">
      <alignment horizontal="right" vertical="center" wrapText="1"/>
    </xf>
    <xf numFmtId="164" fontId="2" fillId="3" borderId="8" xfId="1" applyFont="1" applyFill="1" applyBorder="1" applyAlignment="1" applyProtection="1">
      <alignment vertical="center"/>
    </xf>
    <xf numFmtId="0" fontId="1" fillId="0" borderId="0" xfId="0" applyFont="1" applyAlignment="1">
      <alignment vertical="center" wrapText="1"/>
    </xf>
    <xf numFmtId="164" fontId="1" fillId="0" borderId="0" xfId="1" applyFont="1" applyAlignment="1" applyProtection="1">
      <alignment vertical="center"/>
    </xf>
    <xf numFmtId="164" fontId="2" fillId="0" borderId="1" xfId="1" applyFont="1" applyBorder="1" applyAlignment="1" applyProtection="1">
      <alignment horizontal="center" vertical="center" wrapText="1"/>
    </xf>
    <xf numFmtId="164" fontId="1" fillId="0" borderId="1" xfId="1" applyFont="1" applyBorder="1" applyAlignment="1" applyProtection="1">
      <alignment horizontal="center" vertical="center"/>
    </xf>
    <xf numFmtId="0" fontId="2" fillId="0" borderId="0" xfId="0" applyFont="1" applyAlignment="1">
      <alignment horizontal="center" vertical="center"/>
    </xf>
    <xf numFmtId="1" fontId="2" fillId="0" borderId="1" xfId="0" applyNumberFormat="1" applyFont="1" applyBorder="1" applyAlignment="1">
      <alignment horizontal="center" vertical="center" wrapText="1"/>
    </xf>
    <xf numFmtId="1" fontId="1" fillId="0" borderId="1" xfId="0" applyNumberFormat="1" applyFont="1" applyBorder="1" applyAlignment="1">
      <alignment horizontal="center" vertical="center" wrapText="1"/>
    </xf>
    <xf numFmtId="1" fontId="1" fillId="0" borderId="0" xfId="0" applyNumberFormat="1" applyFont="1" applyAlignment="1" applyProtection="1">
      <alignment horizontal="center" vertical="center" wrapText="1"/>
      <protection locked="0"/>
    </xf>
    <xf numFmtId="1" fontId="1" fillId="0" borderId="0" xfId="0" applyNumberFormat="1" applyFont="1" applyAlignment="1">
      <alignment horizontal="center" vertical="center" wrapText="1"/>
    </xf>
    <xf numFmtId="164" fontId="1" fillId="0" borderId="0" xfId="1" applyFont="1" applyAlignment="1" applyProtection="1">
      <alignment horizontal="right"/>
      <protection locked="0"/>
    </xf>
    <xf numFmtId="0" fontId="2" fillId="0" borderId="1"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164" fontId="2" fillId="0" borderId="2" xfId="1" applyFont="1" applyBorder="1" applyAlignment="1" applyProtection="1">
      <alignment horizontal="right" vertical="center"/>
    </xf>
    <xf numFmtId="0" fontId="1" fillId="0" borderId="1" xfId="0" applyFont="1" applyBorder="1" applyAlignment="1">
      <alignment horizontal="left" vertical="center"/>
    </xf>
    <xf numFmtId="164" fontId="2" fillId="0" borderId="1" xfId="1" applyFont="1" applyBorder="1" applyAlignment="1" applyProtection="1">
      <alignment horizontal="center" wrapText="1"/>
    </xf>
    <xf numFmtId="164" fontId="1" fillId="0" borderId="2" xfId="1" applyFont="1" applyBorder="1" applyAlignment="1" applyProtection="1">
      <alignment horizontal="right"/>
    </xf>
    <xf numFmtId="0" fontId="1" fillId="0" borderId="0" xfId="0" applyFont="1" applyAlignment="1" applyProtection="1">
      <alignment horizontal="right"/>
      <protection locked="0"/>
    </xf>
    <xf numFmtId="164" fontId="1" fillId="0" borderId="0" xfId="0" applyNumberFormat="1" applyFont="1" applyAlignment="1" applyProtection="1">
      <alignment vertical="center"/>
      <protection locked="0"/>
    </xf>
    <xf numFmtId="164" fontId="1" fillId="0" borderId="1" xfId="1" applyFont="1" applyBorder="1" applyAlignment="1" applyProtection="1">
      <alignment horizontal="right"/>
    </xf>
    <xf numFmtId="164" fontId="2" fillId="0" borderId="2" xfId="1" applyFont="1" applyBorder="1" applyAlignment="1" applyProtection="1">
      <alignment horizontal="center" wrapText="1"/>
    </xf>
    <xf numFmtId="164" fontId="1" fillId="0" borderId="0" xfId="1" applyFont="1" applyAlignment="1" applyProtection="1">
      <protection locked="0"/>
    </xf>
    <xf numFmtId="164" fontId="2" fillId="0" borderId="2" xfId="1" applyFont="1" applyBorder="1" applyAlignment="1" applyProtection="1">
      <alignment horizontal="right" wrapText="1"/>
    </xf>
    <xf numFmtId="164" fontId="2" fillId="0" borderId="2" xfId="1" applyFont="1" applyBorder="1" applyAlignment="1" applyProtection="1">
      <alignment horizontal="right" vertical="center" wrapText="1"/>
    </xf>
    <xf numFmtId="0" fontId="1" fillId="0" borderId="0" xfId="0" applyFont="1"/>
    <xf numFmtId="164" fontId="2" fillId="0" borderId="15" xfId="1" applyFont="1" applyBorder="1" applyAlignment="1" applyProtection="1">
      <alignment horizontal="center" vertical="center"/>
    </xf>
    <xf numFmtId="164" fontId="1" fillId="0" borderId="15" xfId="1" applyFont="1" applyBorder="1" applyAlignment="1" applyProtection="1">
      <alignment vertical="center"/>
    </xf>
    <xf numFmtId="166" fontId="1" fillId="0" borderId="15" xfId="0" applyNumberFormat="1" applyFont="1" applyBorder="1" applyAlignment="1">
      <alignment horizontal="center" vertical="center"/>
    </xf>
    <xf numFmtId="164" fontId="1" fillId="0" borderId="0" xfId="1" applyFont="1" applyAlignment="1" applyProtection="1">
      <alignment horizontal="center"/>
      <protection locked="0"/>
    </xf>
    <xf numFmtId="0" fontId="2" fillId="0" borderId="0" xfId="0" applyFont="1" applyAlignment="1">
      <alignment horizontal="center" vertical="center" wrapText="1"/>
    </xf>
    <xf numFmtId="0" fontId="2" fillId="0" borderId="15" xfId="0" applyFont="1" applyBorder="1" applyAlignment="1">
      <alignment horizontal="center" vertical="center"/>
    </xf>
    <xf numFmtId="0" fontId="1" fillId="0" borderId="15" xfId="0" applyFont="1" applyBorder="1" applyAlignment="1">
      <alignment vertical="center"/>
    </xf>
    <xf numFmtId="0" fontId="2" fillId="3" borderId="9" xfId="0" applyFont="1" applyFill="1" applyBorder="1" applyAlignment="1">
      <alignment horizontal="right" vertical="center" wrapText="1"/>
    </xf>
    <xf numFmtId="0" fontId="11" fillId="0" borderId="21" xfId="0" applyFont="1" applyBorder="1" applyAlignment="1" applyProtection="1">
      <alignment horizontal="justify" vertical="center" wrapText="1"/>
      <protection locked="0"/>
    </xf>
    <xf numFmtId="0" fontId="11" fillId="0" borderId="22" xfId="0" applyFont="1" applyBorder="1" applyAlignment="1" applyProtection="1">
      <alignment horizontal="justify" vertical="center" wrapText="1"/>
      <protection locked="0"/>
    </xf>
    <xf numFmtId="0" fontId="12" fillId="0" borderId="0" xfId="0" applyFont="1" applyAlignment="1" applyProtection="1">
      <alignment horizontal="justify" vertical="center" wrapText="1"/>
      <protection locked="0"/>
    </xf>
    <xf numFmtId="0" fontId="2" fillId="0" borderId="1"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8" xfId="0" applyFont="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center" vertical="center"/>
    </xf>
    <xf numFmtId="0" fontId="1" fillId="0" borderId="15" xfId="0" applyFont="1" applyBorder="1" applyAlignment="1">
      <alignment horizontal="center" vertical="center"/>
    </xf>
    <xf numFmtId="0" fontId="1" fillId="0" borderId="20" xfId="0" applyFont="1" applyBorder="1" applyAlignment="1">
      <alignment horizontal="center" vertical="center"/>
    </xf>
    <xf numFmtId="0" fontId="2" fillId="0" borderId="0" xfId="0" applyFont="1" applyAlignment="1">
      <alignment horizontal="right" vertical="center" wrapText="1"/>
    </xf>
    <xf numFmtId="164" fontId="1" fillId="0" borderId="1" xfId="1" applyFont="1" applyBorder="1" applyAlignment="1" applyProtection="1">
      <alignment horizontal="right"/>
    </xf>
    <xf numFmtId="164" fontId="1" fillId="0" borderId="3" xfId="0" applyNumberFormat="1" applyFont="1" applyBorder="1" applyAlignment="1">
      <alignment horizontal="right"/>
    </xf>
    <xf numFmtId="0" fontId="1" fillId="0" borderId="13" xfId="0" applyFont="1" applyBorder="1" applyAlignment="1">
      <alignment horizontal="right"/>
    </xf>
    <xf numFmtId="0" fontId="1" fillId="0" borderId="14" xfId="0" applyFont="1" applyBorder="1" applyAlignment="1">
      <alignment horizontal="right"/>
    </xf>
    <xf numFmtId="164" fontId="1" fillId="0" borderId="3" xfId="0" applyNumberFormat="1"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164" fontId="1" fillId="0" borderId="3" xfId="1" applyFont="1" applyBorder="1" applyAlignment="1" applyProtection="1">
      <alignment horizontal="right"/>
    </xf>
    <xf numFmtId="164" fontId="1" fillId="0" borderId="13" xfId="1" applyFont="1" applyBorder="1" applyAlignment="1" applyProtection="1">
      <alignment horizontal="right"/>
    </xf>
    <xf numFmtId="164" fontId="1" fillId="0" borderId="14" xfId="1" applyFont="1" applyBorder="1" applyAlignment="1" applyProtection="1">
      <alignment horizontal="right"/>
    </xf>
    <xf numFmtId="164" fontId="0" fillId="0" borderId="3" xfId="0" applyNumberFormat="1" applyBorder="1" applyAlignment="1">
      <alignment horizontal="right"/>
    </xf>
    <xf numFmtId="164" fontId="0" fillId="0" borderId="13" xfId="0" applyNumberFormat="1" applyBorder="1" applyAlignment="1">
      <alignment horizontal="right"/>
    </xf>
    <xf numFmtId="164" fontId="0" fillId="0" borderId="14" xfId="0" applyNumberFormat="1" applyBorder="1" applyAlignment="1">
      <alignment horizontal="right"/>
    </xf>
    <xf numFmtId="164" fontId="1" fillId="0" borderId="13" xfId="0" applyNumberFormat="1" applyFont="1" applyBorder="1" applyAlignment="1">
      <alignment horizontal="right"/>
    </xf>
    <xf numFmtId="164" fontId="1" fillId="0" borderId="14" xfId="0" applyNumberFormat="1" applyFont="1" applyBorder="1" applyAlignment="1">
      <alignment horizontal="right"/>
    </xf>
    <xf numFmtId="164" fontId="0" fillId="0" borderId="3" xfId="1" applyFont="1" applyBorder="1" applyAlignment="1" applyProtection="1">
      <alignment horizontal="right"/>
    </xf>
    <xf numFmtId="164" fontId="0" fillId="0" borderId="13" xfId="1" applyFont="1" applyBorder="1" applyAlignment="1" applyProtection="1">
      <alignment horizontal="right"/>
    </xf>
    <xf numFmtId="164" fontId="0" fillId="0" borderId="14" xfId="1" applyFont="1" applyBorder="1" applyAlignment="1" applyProtection="1">
      <alignment horizontal="right"/>
    </xf>
    <xf numFmtId="164" fontId="1" fillId="0" borderId="3" xfId="1" applyFont="1" applyBorder="1" applyAlignment="1" applyProtection="1">
      <alignment horizontal="center"/>
    </xf>
    <xf numFmtId="164" fontId="1" fillId="0" borderId="13" xfId="1" applyFont="1" applyBorder="1" applyAlignment="1" applyProtection="1">
      <alignment horizontal="center"/>
    </xf>
    <xf numFmtId="164" fontId="1" fillId="0" borderId="14" xfId="1" applyFont="1" applyBorder="1" applyAlignment="1" applyProtection="1">
      <alignment horizontal="center"/>
    </xf>
    <xf numFmtId="0" fontId="2" fillId="0" borderId="5" xfId="0" applyFont="1" applyBorder="1" applyAlignment="1">
      <alignment horizontal="left" vertical="center" wrapText="1"/>
    </xf>
    <xf numFmtId="0" fontId="8" fillId="0" borderId="7"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2" fillId="0" borderId="16" xfId="0" applyFont="1" applyBorder="1" applyAlignment="1">
      <alignment horizontal="right" vertical="center" wrapText="1"/>
    </xf>
    <xf numFmtId="0" fontId="2" fillId="0" borderId="17" xfId="0" applyFont="1" applyBorder="1" applyAlignment="1">
      <alignment horizontal="right" vertical="center" wrapText="1"/>
    </xf>
    <xf numFmtId="0" fontId="2" fillId="0" borderId="18" xfId="0" applyFont="1" applyBorder="1" applyAlignment="1">
      <alignment horizontal="right" vertical="center" wrapText="1"/>
    </xf>
    <xf numFmtId="0" fontId="2" fillId="0" borderId="19" xfId="0" applyFont="1" applyBorder="1" applyAlignment="1">
      <alignment horizontal="right"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8E0D9-2A50-4A85-A3E4-ECC12BD17FF0}">
  <sheetPr>
    <pageSetUpPr fitToPage="1"/>
  </sheetPr>
  <dimension ref="A1:E494"/>
  <sheetViews>
    <sheetView zoomScale="80" zoomScaleNormal="80" workbookViewId="0">
      <selection activeCell="C8" sqref="C8"/>
    </sheetView>
  </sheetViews>
  <sheetFormatPr defaultColWidth="8.77734375" defaultRowHeight="25.95" customHeight="1" x14ac:dyDescent="0.3"/>
  <cols>
    <col min="1" max="1" width="3.77734375" style="6" bestFit="1" customWidth="1"/>
    <col min="2" max="2" width="26.77734375" style="7" bestFit="1" customWidth="1"/>
    <col min="3" max="3" width="51.88671875" style="7" customWidth="1"/>
    <col min="4" max="5" width="8.6640625" style="6" customWidth="1"/>
    <col min="6" max="16384" width="8.77734375" style="3"/>
  </cols>
  <sheetData>
    <row r="1" spans="1:5" ht="25.95" customHeight="1" thickBot="1" x14ac:dyDescent="0.35">
      <c r="A1" s="110" t="s">
        <v>7548</v>
      </c>
      <c r="B1" s="111"/>
      <c r="C1" s="111"/>
      <c r="D1" s="111"/>
      <c r="E1" s="112"/>
    </row>
    <row r="2" spans="1:5" ht="25.95" customHeight="1" x14ac:dyDescent="0.3">
      <c r="A2" s="114"/>
      <c r="B2" s="114"/>
      <c r="C2" s="114"/>
      <c r="D2" s="114"/>
      <c r="E2" s="114"/>
    </row>
    <row r="3" spans="1:5" ht="25.95" customHeight="1" x14ac:dyDescent="0.3">
      <c r="A3" s="17" t="s">
        <v>78</v>
      </c>
      <c r="B3" s="109" t="s">
        <v>7928</v>
      </c>
      <c r="C3" s="109"/>
      <c r="D3" s="109"/>
      <c r="E3" s="109"/>
    </row>
    <row r="4" spans="1:5" ht="25.95" customHeight="1" x14ac:dyDescent="0.3">
      <c r="A4" s="24">
        <v>1</v>
      </c>
      <c r="B4" s="113" t="s">
        <v>7549</v>
      </c>
      <c r="C4" s="113"/>
      <c r="D4" s="113"/>
      <c r="E4" s="113"/>
    </row>
    <row r="5" spans="1:5" ht="25.95" customHeight="1" x14ac:dyDescent="0.3">
      <c r="A5" s="24">
        <v>2</v>
      </c>
      <c r="B5" s="113" t="s">
        <v>8113</v>
      </c>
      <c r="C5" s="113"/>
      <c r="D5" s="113"/>
      <c r="E5" s="113"/>
    </row>
    <row r="6" spans="1:5" ht="25.95" customHeight="1" x14ac:dyDescent="0.3">
      <c r="A6" s="24">
        <v>3</v>
      </c>
      <c r="B6" s="113" t="s">
        <v>7547</v>
      </c>
      <c r="C6" s="113"/>
      <c r="D6" s="113"/>
      <c r="E6" s="113"/>
    </row>
    <row r="7" spans="1:5" ht="25.95" customHeight="1" x14ac:dyDescent="0.3">
      <c r="A7" s="24">
        <v>4</v>
      </c>
      <c r="B7" s="113" t="s">
        <v>7550</v>
      </c>
      <c r="C7" s="113"/>
      <c r="D7" s="113"/>
      <c r="E7" s="113"/>
    </row>
    <row r="8" spans="1:5" ht="25.95" customHeight="1" x14ac:dyDescent="0.3">
      <c r="A8" s="24">
        <v>5</v>
      </c>
      <c r="B8" s="48" t="s">
        <v>7551</v>
      </c>
      <c r="C8" s="87">
        <f>+E494-E10-D149</f>
        <v>9778</v>
      </c>
      <c r="D8" s="115"/>
      <c r="E8" s="116"/>
    </row>
    <row r="9" spans="1:5" ht="25.95" customHeight="1" x14ac:dyDescent="0.3">
      <c r="A9" s="24"/>
      <c r="B9" s="15" t="s">
        <v>7554</v>
      </c>
      <c r="C9" s="16" t="s">
        <v>7565</v>
      </c>
      <c r="D9" s="109" t="s">
        <v>7555</v>
      </c>
      <c r="E9" s="109"/>
    </row>
    <row r="10" spans="1:5" ht="25.95" customHeight="1" x14ac:dyDescent="0.3">
      <c r="A10" s="24"/>
      <c r="B10" s="23" t="s">
        <v>7787</v>
      </c>
      <c r="C10" s="23"/>
      <c r="D10" s="24">
        <v>26</v>
      </c>
      <c r="E10" s="24">
        <f>+D10</f>
        <v>26</v>
      </c>
    </row>
    <row r="11" spans="1:5" ht="25.95" customHeight="1" x14ac:dyDescent="0.3">
      <c r="A11" s="24"/>
      <c r="B11" s="23" t="s">
        <v>7687</v>
      </c>
      <c r="C11" s="23"/>
      <c r="D11" s="24"/>
      <c r="E11" s="24">
        <f>SUM(D12:D101)</f>
        <v>1228</v>
      </c>
    </row>
    <row r="12" spans="1:5" ht="25.95" customHeight="1" x14ac:dyDescent="0.3">
      <c r="A12" s="24"/>
      <c r="B12" s="23"/>
      <c r="C12" s="23" t="s">
        <v>7557</v>
      </c>
      <c r="D12" s="24">
        <v>11</v>
      </c>
      <c r="E12" s="24"/>
    </row>
    <row r="13" spans="1:5" ht="25.95" customHeight="1" x14ac:dyDescent="0.3">
      <c r="A13" s="24"/>
      <c r="B13" s="23"/>
      <c r="C13" s="23" t="s">
        <v>7558</v>
      </c>
      <c r="D13" s="24">
        <v>20</v>
      </c>
      <c r="E13" s="24"/>
    </row>
    <row r="14" spans="1:5" ht="25.95" customHeight="1" x14ac:dyDescent="0.3">
      <c r="A14" s="24"/>
      <c r="B14" s="23"/>
      <c r="C14" s="23" t="s">
        <v>7559</v>
      </c>
      <c r="D14" s="24">
        <v>8</v>
      </c>
      <c r="E14" s="24"/>
    </row>
    <row r="15" spans="1:5" ht="25.95" customHeight="1" x14ac:dyDescent="0.3">
      <c r="A15" s="24"/>
      <c r="B15" s="23"/>
      <c r="C15" s="23" t="s">
        <v>7560</v>
      </c>
      <c r="D15" s="24">
        <v>9</v>
      </c>
      <c r="E15" s="24"/>
    </row>
    <row r="16" spans="1:5" ht="25.95" customHeight="1" x14ac:dyDescent="0.3">
      <c r="A16" s="24"/>
      <c r="B16" s="23"/>
      <c r="C16" s="23" t="s">
        <v>7561</v>
      </c>
      <c r="D16" s="24">
        <v>2</v>
      </c>
      <c r="E16" s="24"/>
    </row>
    <row r="17" spans="1:5" ht="25.95" customHeight="1" x14ac:dyDescent="0.3">
      <c r="A17" s="24"/>
      <c r="B17" s="23"/>
      <c r="C17" s="23" t="s">
        <v>7562</v>
      </c>
      <c r="D17" s="24">
        <v>48</v>
      </c>
      <c r="E17" s="24"/>
    </row>
    <row r="18" spans="1:5" ht="25.95" customHeight="1" x14ac:dyDescent="0.3">
      <c r="A18" s="24"/>
      <c r="B18" s="23"/>
      <c r="C18" s="23" t="s">
        <v>7563</v>
      </c>
      <c r="D18" s="24">
        <v>8</v>
      </c>
      <c r="E18" s="24"/>
    </row>
    <row r="19" spans="1:5" ht="25.95" customHeight="1" x14ac:dyDescent="0.3">
      <c r="A19" s="24"/>
      <c r="B19" s="23"/>
      <c r="C19" s="23" t="s">
        <v>7564</v>
      </c>
      <c r="D19" s="24">
        <v>7</v>
      </c>
      <c r="E19" s="24"/>
    </row>
    <row r="20" spans="1:5" ht="25.95" customHeight="1" x14ac:dyDescent="0.3">
      <c r="A20" s="24"/>
      <c r="B20" s="23"/>
      <c r="C20" s="23" t="s">
        <v>7587</v>
      </c>
      <c r="D20" s="24">
        <v>30</v>
      </c>
      <c r="E20" s="24"/>
    </row>
    <row r="21" spans="1:5" ht="25.95" customHeight="1" x14ac:dyDescent="0.3">
      <c r="A21" s="24"/>
      <c r="B21" s="23"/>
      <c r="C21" s="23" t="s">
        <v>7566</v>
      </c>
      <c r="D21" s="24">
        <v>56</v>
      </c>
      <c r="E21" s="24"/>
    </row>
    <row r="22" spans="1:5" ht="25.95" customHeight="1" x14ac:dyDescent="0.3">
      <c r="A22" s="24"/>
      <c r="B22" s="23"/>
      <c r="C22" s="23" t="s">
        <v>7567</v>
      </c>
      <c r="D22" s="24">
        <v>20</v>
      </c>
      <c r="E22" s="24"/>
    </row>
    <row r="23" spans="1:5" ht="25.95" customHeight="1" x14ac:dyDescent="0.3">
      <c r="A23" s="24"/>
      <c r="B23" s="23"/>
      <c r="C23" s="23" t="s">
        <v>7568</v>
      </c>
      <c r="D23" s="24">
        <v>6</v>
      </c>
      <c r="E23" s="24"/>
    </row>
    <row r="24" spans="1:5" ht="25.95" customHeight="1" x14ac:dyDescent="0.3">
      <c r="A24" s="24"/>
      <c r="B24" s="23"/>
      <c r="C24" s="23" t="s">
        <v>7591</v>
      </c>
      <c r="D24" s="24">
        <v>26</v>
      </c>
      <c r="E24" s="24"/>
    </row>
    <row r="25" spans="1:5" ht="25.95" customHeight="1" x14ac:dyDescent="0.3">
      <c r="A25" s="24"/>
      <c r="B25" s="23"/>
      <c r="C25" s="23" t="s">
        <v>7569</v>
      </c>
      <c r="D25" s="24">
        <v>38</v>
      </c>
      <c r="E25" s="24"/>
    </row>
    <row r="26" spans="1:5" ht="25.95" customHeight="1" x14ac:dyDescent="0.3">
      <c r="A26" s="24"/>
      <c r="B26" s="23"/>
      <c r="C26" s="23" t="s">
        <v>7570</v>
      </c>
      <c r="D26" s="24">
        <v>19</v>
      </c>
      <c r="E26" s="24"/>
    </row>
    <row r="27" spans="1:5" ht="25.95" customHeight="1" x14ac:dyDescent="0.3">
      <c r="A27" s="24"/>
      <c r="B27" s="23"/>
      <c r="C27" s="23" t="s">
        <v>7571</v>
      </c>
      <c r="D27" s="24">
        <v>10</v>
      </c>
      <c r="E27" s="24"/>
    </row>
    <row r="28" spans="1:5" ht="25.95" customHeight="1" x14ac:dyDescent="0.3">
      <c r="A28" s="24"/>
      <c r="B28" s="23"/>
      <c r="C28" s="23" t="s">
        <v>7573</v>
      </c>
      <c r="D28" s="24">
        <v>20</v>
      </c>
      <c r="E28" s="24"/>
    </row>
    <row r="29" spans="1:5" ht="25.95" customHeight="1" x14ac:dyDescent="0.3">
      <c r="A29" s="24"/>
      <c r="B29" s="23"/>
      <c r="C29" s="23" t="s">
        <v>7574</v>
      </c>
      <c r="D29" s="24">
        <v>13</v>
      </c>
      <c r="E29" s="24"/>
    </row>
    <row r="30" spans="1:5" ht="25.95" customHeight="1" x14ac:dyDescent="0.3">
      <c r="A30" s="24"/>
      <c r="B30" s="23"/>
      <c r="C30" s="23" t="s">
        <v>7575</v>
      </c>
      <c r="D30" s="24">
        <v>5</v>
      </c>
      <c r="E30" s="24"/>
    </row>
    <row r="31" spans="1:5" ht="25.95" customHeight="1" x14ac:dyDescent="0.3">
      <c r="A31" s="24"/>
      <c r="B31" s="23"/>
      <c r="C31" s="23" t="s">
        <v>7576</v>
      </c>
      <c r="D31" s="24">
        <v>16</v>
      </c>
      <c r="E31" s="24"/>
    </row>
    <row r="32" spans="1:5" ht="25.95" customHeight="1" x14ac:dyDescent="0.3">
      <c r="A32" s="24"/>
      <c r="B32" s="23"/>
      <c r="C32" s="23" t="s">
        <v>7578</v>
      </c>
      <c r="D32" s="24">
        <v>8</v>
      </c>
      <c r="E32" s="24"/>
    </row>
    <row r="33" spans="1:5" ht="25.95" customHeight="1" x14ac:dyDescent="0.3">
      <c r="A33" s="24"/>
      <c r="B33" s="23"/>
      <c r="C33" s="23" t="s">
        <v>7577</v>
      </c>
      <c r="D33" s="24">
        <v>7</v>
      </c>
      <c r="E33" s="24"/>
    </row>
    <row r="34" spans="1:5" ht="25.95" customHeight="1" x14ac:dyDescent="0.3">
      <c r="A34" s="24"/>
      <c r="B34" s="23"/>
      <c r="C34" s="23" t="s">
        <v>7579</v>
      </c>
      <c r="D34" s="24">
        <v>10</v>
      </c>
      <c r="E34" s="24"/>
    </row>
    <row r="35" spans="1:5" ht="25.95" customHeight="1" x14ac:dyDescent="0.3">
      <c r="A35" s="24"/>
      <c r="B35" s="23"/>
      <c r="C35" s="23" t="s">
        <v>7580</v>
      </c>
      <c r="D35" s="24">
        <v>5</v>
      </c>
      <c r="E35" s="24"/>
    </row>
    <row r="36" spans="1:5" ht="25.95" customHeight="1" x14ac:dyDescent="0.3">
      <c r="A36" s="24"/>
      <c r="B36" s="23"/>
      <c r="C36" s="23" t="s">
        <v>7581</v>
      </c>
      <c r="D36" s="24">
        <v>3</v>
      </c>
      <c r="E36" s="24"/>
    </row>
    <row r="37" spans="1:5" ht="25.95" customHeight="1" x14ac:dyDescent="0.3">
      <c r="A37" s="24"/>
      <c r="B37" s="23"/>
      <c r="C37" s="23" t="s">
        <v>7582</v>
      </c>
      <c r="D37" s="24">
        <v>10</v>
      </c>
      <c r="E37" s="24"/>
    </row>
    <row r="38" spans="1:5" ht="25.95" customHeight="1" x14ac:dyDescent="0.3">
      <c r="A38" s="24"/>
      <c r="B38" s="23"/>
      <c r="C38" s="23" t="s">
        <v>7583</v>
      </c>
      <c r="D38" s="24">
        <v>1</v>
      </c>
      <c r="E38" s="24"/>
    </row>
    <row r="39" spans="1:5" ht="25.95" customHeight="1" x14ac:dyDescent="0.3">
      <c r="A39" s="24"/>
      <c r="B39" s="23"/>
      <c r="C39" s="23" t="s">
        <v>7584</v>
      </c>
      <c r="D39" s="24">
        <v>25</v>
      </c>
      <c r="E39" s="24"/>
    </row>
    <row r="40" spans="1:5" ht="25.95" customHeight="1" x14ac:dyDescent="0.3">
      <c r="A40" s="24"/>
      <c r="B40" s="23"/>
      <c r="C40" s="23" t="s">
        <v>7585</v>
      </c>
      <c r="D40" s="24">
        <v>6</v>
      </c>
      <c r="E40" s="24"/>
    </row>
    <row r="41" spans="1:5" ht="25.95" customHeight="1" x14ac:dyDescent="0.3">
      <c r="A41" s="24"/>
      <c r="B41" s="23"/>
      <c r="C41" s="23" t="s">
        <v>7586</v>
      </c>
      <c r="D41" s="24">
        <v>8</v>
      </c>
      <c r="E41" s="24"/>
    </row>
    <row r="42" spans="1:5" ht="25.95" customHeight="1" x14ac:dyDescent="0.3">
      <c r="A42" s="24"/>
      <c r="B42" s="23"/>
      <c r="C42" s="23" t="s">
        <v>7588</v>
      </c>
      <c r="D42" s="24">
        <v>23</v>
      </c>
      <c r="E42" s="24"/>
    </row>
    <row r="43" spans="1:5" ht="25.95" customHeight="1" x14ac:dyDescent="0.3">
      <c r="A43" s="24"/>
      <c r="B43" s="23"/>
      <c r="C43" s="23" t="s">
        <v>7589</v>
      </c>
      <c r="D43" s="24">
        <v>53</v>
      </c>
      <c r="E43" s="24"/>
    </row>
    <row r="44" spans="1:5" ht="25.95" customHeight="1" x14ac:dyDescent="0.3">
      <c r="A44" s="24"/>
      <c r="B44" s="23"/>
      <c r="C44" s="23" t="s">
        <v>7590</v>
      </c>
      <c r="D44" s="24">
        <v>6</v>
      </c>
      <c r="E44" s="24"/>
    </row>
    <row r="45" spans="1:5" ht="25.95" customHeight="1" x14ac:dyDescent="0.3">
      <c r="A45" s="24"/>
      <c r="B45" s="23"/>
      <c r="C45" s="23" t="s">
        <v>7592</v>
      </c>
      <c r="D45" s="24">
        <v>26</v>
      </c>
      <c r="E45" s="24"/>
    </row>
    <row r="46" spans="1:5" ht="25.95" customHeight="1" x14ac:dyDescent="0.3">
      <c r="A46" s="24"/>
      <c r="B46" s="23"/>
      <c r="C46" s="23" t="s">
        <v>7593</v>
      </c>
      <c r="D46" s="24">
        <v>2</v>
      </c>
      <c r="E46" s="24"/>
    </row>
    <row r="47" spans="1:5" ht="25.95" customHeight="1" x14ac:dyDescent="0.3">
      <c r="A47" s="24"/>
      <c r="B47" s="23"/>
      <c r="C47" s="23" t="s">
        <v>7594</v>
      </c>
      <c r="D47" s="24">
        <v>6</v>
      </c>
      <c r="E47" s="24"/>
    </row>
    <row r="48" spans="1:5" ht="25.95" customHeight="1" x14ac:dyDescent="0.3">
      <c r="A48" s="24"/>
      <c r="B48" s="23"/>
      <c r="C48" s="23" t="s">
        <v>7595</v>
      </c>
      <c r="D48" s="24">
        <v>19</v>
      </c>
      <c r="E48" s="24"/>
    </row>
    <row r="49" spans="1:5" ht="25.95" customHeight="1" x14ac:dyDescent="0.3">
      <c r="A49" s="24"/>
      <c r="B49" s="23"/>
      <c r="C49" s="23" t="s">
        <v>7596</v>
      </c>
      <c r="D49" s="24">
        <v>12</v>
      </c>
      <c r="E49" s="24"/>
    </row>
    <row r="50" spans="1:5" ht="25.95" customHeight="1" x14ac:dyDescent="0.3">
      <c r="A50" s="24"/>
      <c r="B50" s="23"/>
      <c r="C50" s="23" t="s">
        <v>7597</v>
      </c>
      <c r="D50" s="24">
        <v>5</v>
      </c>
      <c r="E50" s="24"/>
    </row>
    <row r="51" spans="1:5" ht="25.95" customHeight="1" x14ac:dyDescent="0.3">
      <c r="A51" s="24"/>
      <c r="B51" s="23"/>
      <c r="C51" s="23" t="s">
        <v>7598</v>
      </c>
      <c r="D51" s="24">
        <v>13</v>
      </c>
      <c r="E51" s="24"/>
    </row>
    <row r="52" spans="1:5" ht="25.95" customHeight="1" x14ac:dyDescent="0.3">
      <c r="A52" s="24"/>
      <c r="B52" s="23"/>
      <c r="C52" s="23" t="s">
        <v>7599</v>
      </c>
      <c r="D52" s="24">
        <v>3</v>
      </c>
      <c r="E52" s="24"/>
    </row>
    <row r="53" spans="1:5" ht="25.95" customHeight="1" x14ac:dyDescent="0.3">
      <c r="A53" s="24"/>
      <c r="B53" s="23"/>
      <c r="C53" s="23" t="s">
        <v>7600</v>
      </c>
      <c r="D53" s="24">
        <v>4</v>
      </c>
      <c r="E53" s="24"/>
    </row>
    <row r="54" spans="1:5" ht="25.95" customHeight="1" x14ac:dyDescent="0.3">
      <c r="A54" s="24"/>
      <c r="B54" s="23"/>
      <c r="C54" s="23" t="s">
        <v>7601</v>
      </c>
      <c r="D54" s="24">
        <v>3</v>
      </c>
      <c r="E54" s="24"/>
    </row>
    <row r="55" spans="1:5" ht="25.95" customHeight="1" x14ac:dyDescent="0.3">
      <c r="A55" s="24"/>
      <c r="B55" s="23"/>
      <c r="C55" s="23" t="s">
        <v>7602</v>
      </c>
      <c r="D55" s="24">
        <v>10</v>
      </c>
      <c r="E55" s="24"/>
    </row>
    <row r="56" spans="1:5" ht="25.95" customHeight="1" x14ac:dyDescent="0.3">
      <c r="A56" s="24"/>
      <c r="B56" s="23"/>
      <c r="C56" s="23" t="s">
        <v>7603</v>
      </c>
      <c r="D56" s="24">
        <v>2</v>
      </c>
      <c r="E56" s="24"/>
    </row>
    <row r="57" spans="1:5" ht="25.95" customHeight="1" x14ac:dyDescent="0.3">
      <c r="A57" s="24"/>
      <c r="B57" s="23"/>
      <c r="C57" s="23" t="s">
        <v>7604</v>
      </c>
      <c r="D57" s="24">
        <v>15</v>
      </c>
      <c r="E57" s="24"/>
    </row>
    <row r="58" spans="1:5" ht="25.95" customHeight="1" x14ac:dyDescent="0.3">
      <c r="A58" s="24"/>
      <c r="B58" s="23"/>
      <c r="C58" s="23" t="s">
        <v>7605</v>
      </c>
      <c r="D58" s="24">
        <v>6</v>
      </c>
      <c r="E58" s="24"/>
    </row>
    <row r="59" spans="1:5" ht="25.95" customHeight="1" x14ac:dyDescent="0.3">
      <c r="A59" s="24"/>
      <c r="B59" s="23"/>
      <c r="C59" s="23" t="s">
        <v>7606</v>
      </c>
      <c r="D59" s="24">
        <v>10</v>
      </c>
      <c r="E59" s="24"/>
    </row>
    <row r="60" spans="1:5" ht="25.95" customHeight="1" x14ac:dyDescent="0.3">
      <c r="A60" s="24"/>
      <c r="B60" s="23"/>
      <c r="C60" s="23" t="s">
        <v>7607</v>
      </c>
      <c r="D60" s="24">
        <v>5</v>
      </c>
      <c r="E60" s="24"/>
    </row>
    <row r="61" spans="1:5" ht="25.95" customHeight="1" x14ac:dyDescent="0.3">
      <c r="A61" s="24"/>
      <c r="B61" s="23"/>
      <c r="C61" s="23" t="s">
        <v>7608</v>
      </c>
      <c r="D61" s="24">
        <v>5</v>
      </c>
      <c r="E61" s="24"/>
    </row>
    <row r="62" spans="1:5" ht="25.95" customHeight="1" x14ac:dyDescent="0.3">
      <c r="A62" s="24"/>
      <c r="B62" s="23"/>
      <c r="C62" s="23" t="s">
        <v>7609</v>
      </c>
      <c r="D62" s="24">
        <v>2</v>
      </c>
      <c r="E62" s="24"/>
    </row>
    <row r="63" spans="1:5" ht="25.95" customHeight="1" x14ac:dyDescent="0.3">
      <c r="A63" s="24"/>
      <c r="B63" s="23"/>
      <c r="C63" s="23" t="s">
        <v>7610</v>
      </c>
      <c r="D63" s="24">
        <v>5</v>
      </c>
      <c r="E63" s="24"/>
    </row>
    <row r="64" spans="1:5" ht="25.95" customHeight="1" x14ac:dyDescent="0.3">
      <c r="A64" s="24"/>
      <c r="B64" s="23"/>
      <c r="C64" s="23" t="s">
        <v>7611</v>
      </c>
      <c r="D64" s="24">
        <v>12</v>
      </c>
      <c r="E64" s="24"/>
    </row>
    <row r="65" spans="1:5" ht="25.95" customHeight="1" x14ac:dyDescent="0.3">
      <c r="A65" s="24"/>
      <c r="B65" s="23"/>
      <c r="C65" s="23" t="s">
        <v>7612</v>
      </c>
      <c r="D65" s="24">
        <v>1</v>
      </c>
      <c r="E65" s="24"/>
    </row>
    <row r="66" spans="1:5" ht="25.95" customHeight="1" x14ac:dyDescent="0.3">
      <c r="A66" s="24"/>
      <c r="B66" s="23"/>
      <c r="C66" s="23" t="s">
        <v>7613</v>
      </c>
      <c r="D66" s="24">
        <v>12</v>
      </c>
      <c r="E66" s="24"/>
    </row>
    <row r="67" spans="1:5" ht="25.95" customHeight="1" x14ac:dyDescent="0.3">
      <c r="A67" s="24"/>
      <c r="B67" s="23"/>
      <c r="C67" s="23" t="s">
        <v>7614</v>
      </c>
      <c r="D67" s="24">
        <v>23</v>
      </c>
      <c r="E67" s="24"/>
    </row>
    <row r="68" spans="1:5" ht="25.95" customHeight="1" x14ac:dyDescent="0.3">
      <c r="A68" s="24"/>
      <c r="B68" s="23"/>
      <c r="C68" s="23" t="s">
        <v>7615</v>
      </c>
      <c r="D68" s="24">
        <v>14</v>
      </c>
      <c r="E68" s="24"/>
    </row>
    <row r="69" spans="1:5" ht="25.95" customHeight="1" x14ac:dyDescent="0.3">
      <c r="A69" s="24"/>
      <c r="B69" s="23"/>
      <c r="C69" s="23" t="s">
        <v>7616</v>
      </c>
      <c r="D69" s="24">
        <v>39</v>
      </c>
      <c r="E69" s="24"/>
    </row>
    <row r="70" spans="1:5" ht="25.95" customHeight="1" x14ac:dyDescent="0.3">
      <c r="A70" s="24"/>
      <c r="B70" s="23"/>
      <c r="C70" s="23" t="s">
        <v>7617</v>
      </c>
      <c r="D70" s="24">
        <v>3</v>
      </c>
      <c r="E70" s="24"/>
    </row>
    <row r="71" spans="1:5" ht="25.95" customHeight="1" x14ac:dyDescent="0.3">
      <c r="A71" s="24"/>
      <c r="B71" s="23"/>
      <c r="C71" s="23" t="s">
        <v>7618</v>
      </c>
      <c r="D71" s="24">
        <v>8</v>
      </c>
      <c r="E71" s="24"/>
    </row>
    <row r="72" spans="1:5" ht="25.95" customHeight="1" x14ac:dyDescent="0.3">
      <c r="A72" s="24"/>
      <c r="B72" s="23"/>
      <c r="C72" s="23" t="s">
        <v>7619</v>
      </c>
      <c r="D72" s="24">
        <v>8</v>
      </c>
      <c r="E72" s="24"/>
    </row>
    <row r="73" spans="1:5" ht="25.95" customHeight="1" x14ac:dyDescent="0.3">
      <c r="A73" s="24"/>
      <c r="B73" s="23"/>
      <c r="C73" s="23" t="s">
        <v>7620</v>
      </c>
      <c r="D73" s="24">
        <v>4</v>
      </c>
      <c r="E73" s="24"/>
    </row>
    <row r="74" spans="1:5" ht="25.95" customHeight="1" x14ac:dyDescent="0.3">
      <c r="A74" s="24"/>
      <c r="B74" s="23"/>
      <c r="C74" s="23" t="s">
        <v>7621</v>
      </c>
      <c r="D74" s="24">
        <v>4</v>
      </c>
      <c r="E74" s="24"/>
    </row>
    <row r="75" spans="1:5" ht="25.95" customHeight="1" x14ac:dyDescent="0.3">
      <c r="A75" s="24"/>
      <c r="B75" s="23"/>
      <c r="C75" s="23" t="s">
        <v>7622</v>
      </c>
      <c r="D75" s="24">
        <v>9</v>
      </c>
      <c r="E75" s="24"/>
    </row>
    <row r="76" spans="1:5" ht="25.95" customHeight="1" x14ac:dyDescent="0.3">
      <c r="A76" s="24"/>
      <c r="B76" s="23"/>
      <c r="C76" s="23" t="s">
        <v>7623</v>
      </c>
      <c r="D76" s="24">
        <v>7</v>
      </c>
      <c r="E76" s="24"/>
    </row>
    <row r="77" spans="1:5" ht="25.95" customHeight="1" x14ac:dyDescent="0.3">
      <c r="A77" s="24"/>
      <c r="B77" s="23"/>
      <c r="C77" s="23" t="s">
        <v>7624</v>
      </c>
      <c r="D77" s="24">
        <v>9</v>
      </c>
      <c r="E77" s="24"/>
    </row>
    <row r="78" spans="1:5" ht="25.95" customHeight="1" x14ac:dyDescent="0.3">
      <c r="A78" s="24"/>
      <c r="B78" s="23"/>
      <c r="C78" s="23" t="s">
        <v>7625</v>
      </c>
      <c r="D78" s="24">
        <v>5</v>
      </c>
      <c r="E78" s="24"/>
    </row>
    <row r="79" spans="1:5" ht="25.95" customHeight="1" x14ac:dyDescent="0.3">
      <c r="A79" s="24"/>
      <c r="B79" s="23"/>
      <c r="C79" s="23" t="s">
        <v>7626</v>
      </c>
      <c r="D79" s="24">
        <v>1</v>
      </c>
      <c r="E79" s="24"/>
    </row>
    <row r="80" spans="1:5" ht="25.95" customHeight="1" x14ac:dyDescent="0.3">
      <c r="A80" s="24"/>
      <c r="B80" s="23"/>
      <c r="C80" s="23" t="s">
        <v>7635</v>
      </c>
      <c r="D80" s="24">
        <v>42</v>
      </c>
      <c r="E80" s="24"/>
    </row>
    <row r="81" spans="1:5" ht="25.95" customHeight="1" x14ac:dyDescent="0.3">
      <c r="A81" s="24"/>
      <c r="B81" s="23"/>
      <c r="C81" s="23" t="s">
        <v>7636</v>
      </c>
      <c r="D81" s="24">
        <v>42</v>
      </c>
      <c r="E81" s="24"/>
    </row>
    <row r="82" spans="1:5" ht="25.95" customHeight="1" x14ac:dyDescent="0.3">
      <c r="A82" s="24"/>
      <c r="B82" s="23"/>
      <c r="C82" s="23" t="s">
        <v>7640</v>
      </c>
      <c r="D82" s="24">
        <v>42</v>
      </c>
      <c r="E82" s="24"/>
    </row>
    <row r="83" spans="1:5" ht="25.95" customHeight="1" x14ac:dyDescent="0.3">
      <c r="A83" s="24"/>
      <c r="B83" s="23"/>
      <c r="C83" s="23" t="s">
        <v>7642</v>
      </c>
      <c r="D83" s="24">
        <v>42</v>
      </c>
      <c r="E83" s="24"/>
    </row>
    <row r="84" spans="1:5" ht="25.95" customHeight="1" x14ac:dyDescent="0.3">
      <c r="A84" s="24"/>
      <c r="B84" s="23"/>
      <c r="C84" s="23" t="s">
        <v>7643</v>
      </c>
      <c r="D84" s="24">
        <v>42</v>
      </c>
      <c r="E84" s="24"/>
    </row>
    <row r="85" spans="1:5" ht="25.95" customHeight="1" x14ac:dyDescent="0.3">
      <c r="A85" s="24"/>
      <c r="B85" s="23"/>
      <c r="C85" s="23" t="s">
        <v>7644</v>
      </c>
      <c r="D85" s="24">
        <v>42</v>
      </c>
      <c r="E85" s="24"/>
    </row>
    <row r="86" spans="1:5" ht="25.95" customHeight="1" x14ac:dyDescent="0.3">
      <c r="A86" s="24"/>
      <c r="B86" s="23"/>
      <c r="C86" s="23" t="s">
        <v>7683</v>
      </c>
      <c r="D86" s="24">
        <v>1</v>
      </c>
      <c r="E86" s="24"/>
    </row>
    <row r="87" spans="1:5" ht="25.95" customHeight="1" x14ac:dyDescent="0.3">
      <c r="A87" s="24"/>
      <c r="B87" s="23"/>
      <c r="C87" s="23" t="s">
        <v>7684</v>
      </c>
      <c r="D87" s="24">
        <v>22</v>
      </c>
      <c r="E87" s="24"/>
    </row>
    <row r="88" spans="1:5" ht="25.95" customHeight="1" x14ac:dyDescent="0.3">
      <c r="A88" s="24"/>
      <c r="B88" s="23"/>
      <c r="C88" s="23" t="s">
        <v>7685</v>
      </c>
      <c r="D88" s="24">
        <v>5</v>
      </c>
      <c r="E88" s="24"/>
    </row>
    <row r="89" spans="1:5" ht="25.95" customHeight="1" x14ac:dyDescent="0.3">
      <c r="A89" s="24"/>
      <c r="B89" s="23"/>
      <c r="C89" s="23" t="s">
        <v>7686</v>
      </c>
      <c r="D89" s="24">
        <v>7</v>
      </c>
      <c r="E89" s="24"/>
    </row>
    <row r="90" spans="1:5" ht="25.95" customHeight="1" x14ac:dyDescent="0.3">
      <c r="A90" s="24"/>
      <c r="B90" s="23"/>
      <c r="C90" s="23" t="s">
        <v>7645</v>
      </c>
      <c r="D90" s="24">
        <v>15</v>
      </c>
      <c r="E90" s="24"/>
    </row>
    <row r="91" spans="1:5" ht="25.95" customHeight="1" x14ac:dyDescent="0.3">
      <c r="A91" s="24"/>
      <c r="B91" s="23"/>
      <c r="C91" s="23" t="s">
        <v>7646</v>
      </c>
      <c r="D91" s="24">
        <v>24</v>
      </c>
      <c r="E91" s="24"/>
    </row>
    <row r="92" spans="1:5" ht="25.95" customHeight="1" x14ac:dyDescent="0.3">
      <c r="A92" s="24"/>
      <c r="B92" s="23"/>
      <c r="C92" s="23" t="s">
        <v>7647</v>
      </c>
      <c r="D92" s="24">
        <v>8</v>
      </c>
      <c r="E92" s="24"/>
    </row>
    <row r="93" spans="1:5" ht="25.95" customHeight="1" x14ac:dyDescent="0.3">
      <c r="A93" s="24"/>
      <c r="B93" s="23"/>
      <c r="C93" s="23" t="s">
        <v>7648</v>
      </c>
      <c r="D93" s="24">
        <v>10</v>
      </c>
      <c r="E93" s="24"/>
    </row>
    <row r="94" spans="1:5" ht="25.95" customHeight="1" x14ac:dyDescent="0.3">
      <c r="A94" s="24"/>
      <c r="B94" s="23"/>
      <c r="C94" s="23" t="s">
        <v>7649</v>
      </c>
      <c r="D94" s="24">
        <v>1</v>
      </c>
      <c r="E94" s="24"/>
    </row>
    <row r="95" spans="1:5" ht="25.95" customHeight="1" x14ac:dyDescent="0.3">
      <c r="A95" s="24"/>
      <c r="B95" s="23"/>
      <c r="C95" s="23" t="s">
        <v>7650</v>
      </c>
      <c r="D95" s="24">
        <v>7</v>
      </c>
      <c r="E95" s="24"/>
    </row>
    <row r="96" spans="1:5" ht="25.95" customHeight="1" x14ac:dyDescent="0.3">
      <c r="A96" s="24"/>
      <c r="B96" s="23"/>
      <c r="C96" s="23" t="s">
        <v>7651</v>
      </c>
      <c r="D96" s="24">
        <v>5</v>
      </c>
      <c r="E96" s="24"/>
    </row>
    <row r="97" spans="1:5" ht="25.95" customHeight="1" x14ac:dyDescent="0.3">
      <c r="A97" s="24"/>
      <c r="B97" s="23"/>
      <c r="C97" s="23" t="s">
        <v>7652</v>
      </c>
      <c r="D97" s="24">
        <v>13</v>
      </c>
      <c r="E97" s="24"/>
    </row>
    <row r="98" spans="1:5" ht="25.95" customHeight="1" x14ac:dyDescent="0.3">
      <c r="A98" s="24"/>
      <c r="B98" s="23"/>
      <c r="C98" s="23" t="s">
        <v>7653</v>
      </c>
      <c r="D98" s="24">
        <v>3</v>
      </c>
      <c r="E98" s="24"/>
    </row>
    <row r="99" spans="1:5" ht="25.95" customHeight="1" x14ac:dyDescent="0.3">
      <c r="A99" s="24"/>
      <c r="B99" s="23"/>
      <c r="C99" s="23" t="s">
        <v>7654</v>
      </c>
      <c r="D99" s="24">
        <v>4</v>
      </c>
      <c r="E99" s="24"/>
    </row>
    <row r="100" spans="1:5" ht="25.95" customHeight="1" x14ac:dyDescent="0.3">
      <c r="A100" s="24"/>
      <c r="B100" s="23"/>
      <c r="C100" s="23" t="s">
        <v>7655</v>
      </c>
      <c r="D100" s="24">
        <v>1</v>
      </c>
      <c r="E100" s="24"/>
    </row>
    <row r="101" spans="1:5" ht="25.95" customHeight="1" x14ac:dyDescent="0.3">
      <c r="A101" s="24"/>
      <c r="B101" s="23"/>
      <c r="C101" s="23" t="s">
        <v>7657</v>
      </c>
      <c r="D101" s="24">
        <v>1</v>
      </c>
      <c r="E101" s="24"/>
    </row>
    <row r="102" spans="1:5" ht="25.95" customHeight="1" x14ac:dyDescent="0.3">
      <c r="A102" s="24"/>
      <c r="B102" s="23" t="s">
        <v>13</v>
      </c>
      <c r="C102" s="23"/>
      <c r="D102" s="24"/>
      <c r="E102" s="24">
        <f>SUM(D103:D105)</f>
        <v>29</v>
      </c>
    </row>
    <row r="103" spans="1:5" ht="25.95" customHeight="1" x14ac:dyDescent="0.3">
      <c r="A103" s="24"/>
      <c r="B103" s="23"/>
      <c r="C103" s="23" t="s">
        <v>7688</v>
      </c>
      <c r="D103" s="24">
        <v>18</v>
      </c>
      <c r="E103" s="24"/>
    </row>
    <row r="104" spans="1:5" ht="25.95" customHeight="1" x14ac:dyDescent="0.3">
      <c r="A104" s="24"/>
      <c r="B104" s="23"/>
      <c r="C104" s="23" t="s">
        <v>7689</v>
      </c>
      <c r="D104" s="24">
        <v>9</v>
      </c>
      <c r="E104" s="24"/>
    </row>
    <row r="105" spans="1:5" ht="25.95" customHeight="1" x14ac:dyDescent="0.3">
      <c r="A105" s="24"/>
      <c r="B105" s="23"/>
      <c r="C105" s="23" t="s">
        <v>7690</v>
      </c>
      <c r="D105" s="24">
        <v>2</v>
      </c>
      <c r="E105" s="24"/>
    </row>
    <row r="106" spans="1:5" ht="25.95" customHeight="1" x14ac:dyDescent="0.3">
      <c r="A106" s="24"/>
      <c r="B106" s="23" t="s">
        <v>15</v>
      </c>
      <c r="C106" s="23"/>
      <c r="D106" s="24"/>
      <c r="E106" s="24">
        <f>SUM(D107:D109)</f>
        <v>221</v>
      </c>
    </row>
    <row r="107" spans="1:5" ht="25.95" customHeight="1" x14ac:dyDescent="0.3">
      <c r="A107" s="24"/>
      <c r="B107" s="23"/>
      <c r="C107" s="23" t="s">
        <v>7691</v>
      </c>
      <c r="D107" s="24">
        <v>95</v>
      </c>
      <c r="E107" s="24"/>
    </row>
    <row r="108" spans="1:5" ht="25.95" customHeight="1" x14ac:dyDescent="0.3">
      <c r="A108" s="24"/>
      <c r="B108" s="23"/>
      <c r="C108" s="23" t="s">
        <v>7692</v>
      </c>
      <c r="D108" s="24">
        <v>114</v>
      </c>
      <c r="E108" s="24"/>
    </row>
    <row r="109" spans="1:5" ht="25.95" customHeight="1" x14ac:dyDescent="0.3">
      <c r="A109" s="24"/>
      <c r="B109" s="23"/>
      <c r="C109" s="23" t="s">
        <v>7693</v>
      </c>
      <c r="D109" s="24">
        <v>12</v>
      </c>
      <c r="E109" s="24"/>
    </row>
    <row r="110" spans="1:5" ht="25.95" customHeight="1" x14ac:dyDescent="0.3">
      <c r="A110" s="24"/>
      <c r="B110" s="23" t="s">
        <v>17</v>
      </c>
      <c r="C110" s="23"/>
      <c r="D110" s="24"/>
      <c r="E110" s="24">
        <f>+D111</f>
        <v>1</v>
      </c>
    </row>
    <row r="111" spans="1:5" ht="25.95" customHeight="1" x14ac:dyDescent="0.3">
      <c r="A111" s="24"/>
      <c r="B111" s="23"/>
      <c r="C111" s="23" t="s">
        <v>7694</v>
      </c>
      <c r="D111" s="24">
        <v>1</v>
      </c>
      <c r="E111" s="24"/>
    </row>
    <row r="112" spans="1:5" ht="25.95" customHeight="1" x14ac:dyDescent="0.3">
      <c r="A112" s="24"/>
      <c r="B112" s="23" t="s">
        <v>19</v>
      </c>
      <c r="C112" s="23"/>
      <c r="D112" s="24"/>
      <c r="E112" s="24">
        <f>SUM(D113:D115)</f>
        <v>105</v>
      </c>
    </row>
    <row r="113" spans="1:5" ht="25.95" customHeight="1" x14ac:dyDescent="0.3">
      <c r="A113" s="24"/>
      <c r="B113" s="23"/>
      <c r="C113" s="23" t="s">
        <v>7695</v>
      </c>
      <c r="D113" s="24">
        <v>68</v>
      </c>
      <c r="E113" s="24"/>
    </row>
    <row r="114" spans="1:5" ht="25.95" customHeight="1" x14ac:dyDescent="0.3">
      <c r="A114" s="24"/>
      <c r="B114" s="23"/>
      <c r="C114" s="23" t="s">
        <v>7696</v>
      </c>
      <c r="D114" s="24">
        <v>29</v>
      </c>
      <c r="E114" s="24"/>
    </row>
    <row r="115" spans="1:5" ht="25.95" customHeight="1" x14ac:dyDescent="0.3">
      <c r="A115" s="24"/>
      <c r="B115" s="23"/>
      <c r="C115" s="23" t="s">
        <v>7697</v>
      </c>
      <c r="D115" s="24">
        <v>8</v>
      </c>
      <c r="E115" s="24"/>
    </row>
    <row r="116" spans="1:5" ht="25.95" customHeight="1" x14ac:dyDescent="0.3">
      <c r="A116" s="24"/>
      <c r="B116" s="23" t="s">
        <v>21</v>
      </c>
      <c r="C116" s="23"/>
      <c r="D116" s="24"/>
      <c r="E116" s="24">
        <f>SUM(D117:D132)</f>
        <v>269</v>
      </c>
    </row>
    <row r="117" spans="1:5" ht="25.95" customHeight="1" x14ac:dyDescent="0.3">
      <c r="A117" s="24"/>
      <c r="B117" s="23"/>
      <c r="C117" s="23" t="s">
        <v>7698</v>
      </c>
      <c r="D117" s="24">
        <v>2</v>
      </c>
      <c r="E117" s="24"/>
    </row>
    <row r="118" spans="1:5" ht="25.95" customHeight="1" x14ac:dyDescent="0.3">
      <c r="A118" s="24"/>
      <c r="B118" s="23"/>
      <c r="C118" s="23" t="s">
        <v>7699</v>
      </c>
      <c r="D118" s="24">
        <v>23</v>
      </c>
      <c r="E118" s="24"/>
    </row>
    <row r="119" spans="1:5" ht="25.95" customHeight="1" x14ac:dyDescent="0.3">
      <c r="A119" s="24"/>
      <c r="B119" s="23"/>
      <c r="C119" s="23" t="s">
        <v>7700</v>
      </c>
      <c r="D119" s="24">
        <v>29</v>
      </c>
      <c r="E119" s="24"/>
    </row>
    <row r="120" spans="1:5" ht="25.95" customHeight="1" x14ac:dyDescent="0.3">
      <c r="A120" s="24"/>
      <c r="B120" s="23"/>
      <c r="C120" s="23" t="s">
        <v>7701</v>
      </c>
      <c r="D120" s="24">
        <v>56</v>
      </c>
      <c r="E120" s="24"/>
    </row>
    <row r="121" spans="1:5" ht="25.95" customHeight="1" x14ac:dyDescent="0.3">
      <c r="A121" s="24"/>
      <c r="B121" s="23"/>
      <c r="C121" s="23" t="s">
        <v>7702</v>
      </c>
      <c r="D121" s="24">
        <v>6</v>
      </c>
      <c r="E121" s="24"/>
    </row>
    <row r="122" spans="1:5" ht="25.95" customHeight="1" x14ac:dyDescent="0.3">
      <c r="A122" s="24"/>
      <c r="B122" s="23"/>
      <c r="C122" s="23" t="s">
        <v>7703</v>
      </c>
      <c r="D122" s="24">
        <v>10</v>
      </c>
      <c r="E122" s="24"/>
    </row>
    <row r="123" spans="1:5" ht="25.95" customHeight="1" x14ac:dyDescent="0.3">
      <c r="A123" s="24"/>
      <c r="B123" s="23"/>
      <c r="C123" s="23" t="s">
        <v>7704</v>
      </c>
      <c r="D123" s="24">
        <v>36</v>
      </c>
      <c r="E123" s="24"/>
    </row>
    <row r="124" spans="1:5" ht="25.95" customHeight="1" x14ac:dyDescent="0.3">
      <c r="A124" s="24"/>
      <c r="B124" s="23"/>
      <c r="C124" s="23" t="s">
        <v>7706</v>
      </c>
      <c r="D124" s="24">
        <v>44</v>
      </c>
      <c r="E124" s="24"/>
    </row>
    <row r="125" spans="1:5" ht="25.95" customHeight="1" x14ac:dyDescent="0.3">
      <c r="A125" s="24"/>
      <c r="B125" s="23"/>
      <c r="C125" s="23" t="s">
        <v>7707</v>
      </c>
      <c r="D125" s="24">
        <v>4</v>
      </c>
      <c r="E125" s="24"/>
    </row>
    <row r="126" spans="1:5" ht="25.95" customHeight="1" x14ac:dyDescent="0.3">
      <c r="A126" s="24"/>
      <c r="B126" s="23"/>
      <c r="C126" s="23" t="s">
        <v>7708</v>
      </c>
      <c r="D126" s="24">
        <v>1</v>
      </c>
      <c r="E126" s="24"/>
    </row>
    <row r="127" spans="1:5" ht="25.95" customHeight="1" x14ac:dyDescent="0.3">
      <c r="A127" s="24"/>
      <c r="B127" s="23"/>
      <c r="C127" s="23" t="s">
        <v>7709</v>
      </c>
      <c r="D127" s="24">
        <v>1</v>
      </c>
      <c r="E127" s="24"/>
    </row>
    <row r="128" spans="1:5" ht="25.95" customHeight="1" x14ac:dyDescent="0.3">
      <c r="A128" s="24"/>
      <c r="B128" s="23"/>
      <c r="C128" s="23" t="s">
        <v>7710</v>
      </c>
      <c r="D128" s="24">
        <v>6</v>
      </c>
      <c r="E128" s="24"/>
    </row>
    <row r="129" spans="1:5" ht="25.95" customHeight="1" x14ac:dyDescent="0.3">
      <c r="A129" s="24"/>
      <c r="B129" s="23"/>
      <c r="C129" s="23" t="s">
        <v>7711</v>
      </c>
      <c r="D129" s="24">
        <v>6</v>
      </c>
      <c r="E129" s="24"/>
    </row>
    <row r="130" spans="1:5" ht="25.95" customHeight="1" x14ac:dyDescent="0.3">
      <c r="A130" s="24"/>
      <c r="B130" s="23"/>
      <c r="C130" s="23" t="s">
        <v>7712</v>
      </c>
      <c r="D130" s="24">
        <v>31</v>
      </c>
      <c r="E130" s="24"/>
    </row>
    <row r="131" spans="1:5" ht="25.95" customHeight="1" x14ac:dyDescent="0.3">
      <c r="A131" s="24"/>
      <c r="B131" s="23"/>
      <c r="C131" s="23" t="s">
        <v>7713</v>
      </c>
      <c r="D131" s="24">
        <v>13</v>
      </c>
      <c r="E131" s="24"/>
    </row>
    <row r="132" spans="1:5" ht="25.95" customHeight="1" x14ac:dyDescent="0.3">
      <c r="A132" s="24"/>
      <c r="B132" s="23"/>
      <c r="C132" s="23" t="s">
        <v>7714</v>
      </c>
      <c r="D132" s="24">
        <v>1</v>
      </c>
      <c r="E132" s="24"/>
    </row>
    <row r="133" spans="1:5" ht="25.95" customHeight="1" x14ac:dyDescent="0.3">
      <c r="A133" s="24"/>
      <c r="B133" s="23" t="s">
        <v>23</v>
      </c>
      <c r="C133" s="23"/>
      <c r="D133" s="24"/>
      <c r="E133" s="24">
        <f>SUM(D134:D147)</f>
        <v>1234</v>
      </c>
    </row>
    <row r="134" spans="1:5" ht="25.95" customHeight="1" x14ac:dyDescent="0.3">
      <c r="A134" s="24"/>
      <c r="B134" s="23"/>
      <c r="C134" s="23" t="s">
        <v>7715</v>
      </c>
      <c r="D134" s="24">
        <v>15</v>
      </c>
      <c r="E134" s="24"/>
    </row>
    <row r="135" spans="1:5" ht="25.95" customHeight="1" x14ac:dyDescent="0.3">
      <c r="A135" s="24"/>
      <c r="B135" s="23"/>
      <c r="C135" s="23" t="s">
        <v>7716</v>
      </c>
      <c r="D135" s="24">
        <v>3</v>
      </c>
      <c r="E135" s="24"/>
    </row>
    <row r="136" spans="1:5" ht="25.95" customHeight="1" x14ac:dyDescent="0.3">
      <c r="A136" s="24"/>
      <c r="B136" s="23"/>
      <c r="C136" s="23" t="s">
        <v>7717</v>
      </c>
      <c r="D136" s="24">
        <v>4</v>
      </c>
      <c r="E136" s="24"/>
    </row>
    <row r="137" spans="1:5" ht="25.95" customHeight="1" x14ac:dyDescent="0.3">
      <c r="A137" s="24"/>
      <c r="B137" s="23"/>
      <c r="C137" s="23" t="s">
        <v>7718</v>
      </c>
      <c r="D137" s="24">
        <v>4</v>
      </c>
      <c r="E137" s="24"/>
    </row>
    <row r="138" spans="1:5" ht="25.95" customHeight="1" x14ac:dyDescent="0.3">
      <c r="A138" s="24"/>
      <c r="B138" s="23"/>
      <c r="C138" s="23" t="s">
        <v>7720</v>
      </c>
      <c r="D138" s="24">
        <v>186</v>
      </c>
      <c r="E138" s="24"/>
    </row>
    <row r="139" spans="1:5" ht="25.95" customHeight="1" x14ac:dyDescent="0.3">
      <c r="A139" s="24"/>
      <c r="B139" s="23"/>
      <c r="C139" s="23" t="s">
        <v>7721</v>
      </c>
      <c r="D139" s="24">
        <v>192</v>
      </c>
      <c r="E139" s="24"/>
    </row>
    <row r="140" spans="1:5" ht="25.95" customHeight="1" x14ac:dyDescent="0.3">
      <c r="A140" s="24"/>
      <c r="B140" s="23"/>
      <c r="C140" s="23" t="s">
        <v>7722</v>
      </c>
      <c r="D140" s="24">
        <v>420</v>
      </c>
      <c r="E140" s="24"/>
    </row>
    <row r="141" spans="1:5" ht="25.95" customHeight="1" x14ac:dyDescent="0.3">
      <c r="A141" s="24"/>
      <c r="B141" s="23"/>
      <c r="C141" s="23" t="s">
        <v>7723</v>
      </c>
      <c r="D141" s="24">
        <v>210</v>
      </c>
      <c r="E141" s="24"/>
    </row>
    <row r="142" spans="1:5" ht="25.95" customHeight="1" x14ac:dyDescent="0.3">
      <c r="A142" s="24"/>
      <c r="B142" s="23"/>
      <c r="C142" s="23" t="s">
        <v>7719</v>
      </c>
      <c r="D142" s="24">
        <v>28</v>
      </c>
      <c r="E142" s="24"/>
    </row>
    <row r="143" spans="1:5" ht="25.95" customHeight="1" x14ac:dyDescent="0.3">
      <c r="A143" s="24"/>
      <c r="B143" s="23"/>
      <c r="C143" s="23" t="s">
        <v>7724</v>
      </c>
      <c r="D143" s="24">
        <v>72</v>
      </c>
      <c r="E143" s="24"/>
    </row>
    <row r="144" spans="1:5" ht="25.95" customHeight="1" x14ac:dyDescent="0.3">
      <c r="A144" s="24"/>
      <c r="B144" s="23"/>
      <c r="C144" s="23" t="s">
        <v>7725</v>
      </c>
      <c r="D144" s="24">
        <v>20</v>
      </c>
      <c r="E144" s="24"/>
    </row>
    <row r="145" spans="1:5" ht="25.95" customHeight="1" x14ac:dyDescent="0.3">
      <c r="A145" s="24"/>
      <c r="B145" s="23"/>
      <c r="C145" s="23" t="s">
        <v>7726</v>
      </c>
      <c r="D145" s="24">
        <v>34</v>
      </c>
      <c r="E145" s="24"/>
    </row>
    <row r="146" spans="1:5" ht="25.95" customHeight="1" x14ac:dyDescent="0.3">
      <c r="A146" s="24"/>
      <c r="B146" s="23"/>
      <c r="C146" s="23" t="s">
        <v>7727</v>
      </c>
      <c r="D146" s="24">
        <v>13</v>
      </c>
      <c r="E146" s="24"/>
    </row>
    <row r="147" spans="1:5" ht="25.95" customHeight="1" x14ac:dyDescent="0.3">
      <c r="A147" s="24"/>
      <c r="B147" s="23"/>
      <c r="C147" s="23" t="s">
        <v>7728</v>
      </c>
      <c r="D147" s="24">
        <v>33</v>
      </c>
      <c r="E147" s="24"/>
    </row>
    <row r="148" spans="1:5" ht="25.95" customHeight="1" x14ac:dyDescent="0.3">
      <c r="A148" s="24"/>
      <c r="B148" s="23" t="s">
        <v>25</v>
      </c>
      <c r="C148" s="23"/>
      <c r="D148" s="24"/>
      <c r="E148" s="24">
        <f>SUM(D149:D159)</f>
        <v>480</v>
      </c>
    </row>
    <row r="149" spans="1:5" ht="25.95" customHeight="1" x14ac:dyDescent="0.3">
      <c r="A149" s="24"/>
      <c r="B149" s="23"/>
      <c r="C149" s="23" t="s">
        <v>7730</v>
      </c>
      <c r="D149" s="24">
        <v>9</v>
      </c>
      <c r="E149" s="24"/>
    </row>
    <row r="150" spans="1:5" ht="25.95" customHeight="1" x14ac:dyDescent="0.3">
      <c r="A150" s="24"/>
      <c r="B150" s="23"/>
      <c r="C150" s="23" t="s">
        <v>7729</v>
      </c>
      <c r="D150" s="24">
        <v>10</v>
      </c>
      <c r="E150" s="24"/>
    </row>
    <row r="151" spans="1:5" ht="25.95" customHeight="1" x14ac:dyDescent="0.3">
      <c r="A151" s="24"/>
      <c r="B151" s="23"/>
      <c r="C151" s="23" t="s">
        <v>7731</v>
      </c>
      <c r="D151" s="24">
        <v>46</v>
      </c>
      <c r="E151" s="24"/>
    </row>
    <row r="152" spans="1:5" ht="25.95" customHeight="1" x14ac:dyDescent="0.3">
      <c r="A152" s="24"/>
      <c r="B152" s="23"/>
      <c r="C152" s="23" t="s">
        <v>7732</v>
      </c>
      <c r="D152" s="24">
        <v>9</v>
      </c>
      <c r="E152" s="24"/>
    </row>
    <row r="153" spans="1:5" ht="25.95" customHeight="1" x14ac:dyDescent="0.3">
      <c r="A153" s="24"/>
      <c r="B153" s="23"/>
      <c r="C153" s="23" t="s">
        <v>7733</v>
      </c>
      <c r="D153" s="24">
        <v>50</v>
      </c>
      <c r="E153" s="24"/>
    </row>
    <row r="154" spans="1:5" ht="25.95" customHeight="1" x14ac:dyDescent="0.3">
      <c r="A154" s="24"/>
      <c r="B154" s="23"/>
      <c r="C154" s="23" t="s">
        <v>7734</v>
      </c>
      <c r="D154" s="24">
        <v>16</v>
      </c>
      <c r="E154" s="24"/>
    </row>
    <row r="155" spans="1:5" ht="25.95" customHeight="1" x14ac:dyDescent="0.3">
      <c r="A155" s="24"/>
      <c r="B155" s="23"/>
      <c r="C155" s="23" t="s">
        <v>7735</v>
      </c>
      <c r="D155" s="24">
        <v>8</v>
      </c>
      <c r="E155" s="24"/>
    </row>
    <row r="156" spans="1:5" ht="25.95" customHeight="1" x14ac:dyDescent="0.3">
      <c r="A156" s="24"/>
      <c r="B156" s="23"/>
      <c r="C156" s="23" t="s">
        <v>7736</v>
      </c>
      <c r="D156" s="24">
        <v>26</v>
      </c>
      <c r="E156" s="24"/>
    </row>
    <row r="157" spans="1:5" ht="25.95" customHeight="1" x14ac:dyDescent="0.3">
      <c r="A157" s="24"/>
      <c r="B157" s="23"/>
      <c r="C157" s="23" t="s">
        <v>7737</v>
      </c>
      <c r="D157" s="24">
        <v>18</v>
      </c>
      <c r="E157" s="24"/>
    </row>
    <row r="158" spans="1:5" ht="25.95" customHeight="1" x14ac:dyDescent="0.3">
      <c r="A158" s="24"/>
      <c r="B158" s="23"/>
      <c r="C158" s="23" t="s">
        <v>7738</v>
      </c>
      <c r="D158" s="24">
        <v>71</v>
      </c>
      <c r="E158" s="24"/>
    </row>
    <row r="159" spans="1:5" ht="25.95" customHeight="1" x14ac:dyDescent="0.3">
      <c r="A159" s="24"/>
      <c r="B159" s="23"/>
      <c r="C159" s="23" t="s">
        <v>7739</v>
      </c>
      <c r="D159" s="24">
        <v>217</v>
      </c>
      <c r="E159" s="24"/>
    </row>
    <row r="160" spans="1:5" ht="25.95" customHeight="1" x14ac:dyDescent="0.3">
      <c r="A160" s="24"/>
      <c r="B160" s="23" t="s">
        <v>27</v>
      </c>
      <c r="C160" s="23"/>
      <c r="D160" s="24"/>
      <c r="E160" s="24">
        <f>SUM(D161:D163)</f>
        <v>51</v>
      </c>
    </row>
    <row r="161" spans="1:5" ht="25.95" customHeight="1" x14ac:dyDescent="0.3">
      <c r="A161" s="24"/>
      <c r="B161" s="23"/>
      <c r="C161" s="23" t="s">
        <v>7740</v>
      </c>
      <c r="D161" s="24">
        <v>14</v>
      </c>
      <c r="E161" s="24"/>
    </row>
    <row r="162" spans="1:5" ht="25.95" customHeight="1" x14ac:dyDescent="0.3">
      <c r="A162" s="24"/>
      <c r="B162" s="23"/>
      <c r="C162" s="23" t="s">
        <v>7741</v>
      </c>
      <c r="D162" s="24">
        <v>6</v>
      </c>
      <c r="E162" s="24"/>
    </row>
    <row r="163" spans="1:5" ht="25.95" customHeight="1" x14ac:dyDescent="0.3">
      <c r="A163" s="24"/>
      <c r="B163" s="23"/>
      <c r="C163" s="23" t="s">
        <v>7742</v>
      </c>
      <c r="D163" s="24">
        <v>31</v>
      </c>
      <c r="E163" s="24"/>
    </row>
    <row r="164" spans="1:5" ht="25.95" customHeight="1" x14ac:dyDescent="0.3">
      <c r="A164" s="24"/>
      <c r="B164" s="23" t="s">
        <v>29</v>
      </c>
      <c r="C164" s="23"/>
      <c r="D164" s="24"/>
      <c r="E164" s="24">
        <f>SUM(D165:D179)</f>
        <v>479</v>
      </c>
    </row>
    <row r="165" spans="1:5" ht="25.95" customHeight="1" x14ac:dyDescent="0.3">
      <c r="A165" s="24"/>
      <c r="B165" s="23"/>
      <c r="C165" s="23" t="s">
        <v>7743</v>
      </c>
      <c r="D165" s="24">
        <v>25</v>
      </c>
      <c r="E165" s="24"/>
    </row>
    <row r="166" spans="1:5" ht="25.95" customHeight="1" x14ac:dyDescent="0.3">
      <c r="A166" s="24"/>
      <c r="B166" s="23"/>
      <c r="C166" s="23" t="s">
        <v>7744</v>
      </c>
      <c r="D166" s="24">
        <v>60</v>
      </c>
      <c r="E166" s="24"/>
    </row>
    <row r="167" spans="1:5" ht="25.95" customHeight="1" x14ac:dyDescent="0.3">
      <c r="A167" s="24"/>
      <c r="B167" s="23"/>
      <c r="C167" s="23" t="s">
        <v>7745</v>
      </c>
      <c r="D167" s="24">
        <v>60</v>
      </c>
      <c r="E167" s="24"/>
    </row>
    <row r="168" spans="1:5" ht="25.95" customHeight="1" x14ac:dyDescent="0.3">
      <c r="A168" s="24"/>
      <c r="B168" s="23"/>
      <c r="C168" s="23" t="s">
        <v>7746</v>
      </c>
      <c r="D168" s="24">
        <v>57</v>
      </c>
      <c r="E168" s="24"/>
    </row>
    <row r="169" spans="1:5" ht="25.95" customHeight="1" x14ac:dyDescent="0.3">
      <c r="A169" s="24"/>
      <c r="B169" s="23"/>
      <c r="C169" s="23" t="s">
        <v>7747</v>
      </c>
      <c r="D169" s="24">
        <v>57</v>
      </c>
      <c r="E169" s="24"/>
    </row>
    <row r="170" spans="1:5" ht="25.95" customHeight="1" x14ac:dyDescent="0.3">
      <c r="A170" s="24"/>
      <c r="B170" s="23"/>
      <c r="C170" s="23" t="s">
        <v>7748</v>
      </c>
      <c r="D170" s="24">
        <v>9</v>
      </c>
      <c r="E170" s="24"/>
    </row>
    <row r="171" spans="1:5" ht="25.95" customHeight="1" x14ac:dyDescent="0.3">
      <c r="A171" s="24"/>
      <c r="B171" s="23"/>
      <c r="C171" s="23" t="s">
        <v>7749</v>
      </c>
      <c r="D171" s="24">
        <v>6</v>
      </c>
      <c r="E171" s="24"/>
    </row>
    <row r="172" spans="1:5" ht="25.95" customHeight="1" x14ac:dyDescent="0.3">
      <c r="A172" s="24"/>
      <c r="B172" s="23"/>
      <c r="C172" s="23" t="s">
        <v>7750</v>
      </c>
      <c r="D172" s="24">
        <v>18</v>
      </c>
      <c r="E172" s="24"/>
    </row>
    <row r="173" spans="1:5" ht="25.95" customHeight="1" x14ac:dyDescent="0.3">
      <c r="A173" s="24"/>
      <c r="B173" s="23"/>
      <c r="C173" s="23" t="s">
        <v>7751</v>
      </c>
      <c r="D173" s="24">
        <v>24</v>
      </c>
      <c r="E173" s="24"/>
    </row>
    <row r="174" spans="1:5" ht="25.95" customHeight="1" x14ac:dyDescent="0.3">
      <c r="A174" s="24"/>
      <c r="B174" s="23"/>
      <c r="C174" s="23" t="s">
        <v>7752</v>
      </c>
      <c r="D174" s="24">
        <v>54</v>
      </c>
      <c r="E174" s="24"/>
    </row>
    <row r="175" spans="1:5" ht="25.95" customHeight="1" x14ac:dyDescent="0.3">
      <c r="A175" s="24"/>
      <c r="B175" s="23"/>
      <c r="C175" s="23" t="s">
        <v>7753</v>
      </c>
      <c r="D175" s="24">
        <v>14</v>
      </c>
      <c r="E175" s="24"/>
    </row>
    <row r="176" spans="1:5" ht="25.95" customHeight="1" x14ac:dyDescent="0.3">
      <c r="A176" s="24"/>
      <c r="B176" s="23"/>
      <c r="C176" s="23" t="s">
        <v>7754</v>
      </c>
      <c r="D176" s="24">
        <v>23</v>
      </c>
      <c r="E176" s="24"/>
    </row>
    <row r="177" spans="1:5" ht="25.95" customHeight="1" x14ac:dyDescent="0.3">
      <c r="A177" s="24"/>
      <c r="B177" s="23"/>
      <c r="C177" s="23" t="s">
        <v>7755</v>
      </c>
      <c r="D177" s="24">
        <v>44</v>
      </c>
      <c r="E177" s="24"/>
    </row>
    <row r="178" spans="1:5" ht="25.95" customHeight="1" x14ac:dyDescent="0.3">
      <c r="A178" s="24"/>
      <c r="B178" s="23"/>
      <c r="C178" s="23" t="s">
        <v>7756</v>
      </c>
      <c r="D178" s="24">
        <v>6</v>
      </c>
      <c r="E178" s="24"/>
    </row>
    <row r="179" spans="1:5" ht="25.95" customHeight="1" x14ac:dyDescent="0.3">
      <c r="A179" s="24"/>
      <c r="B179" s="23"/>
      <c r="C179" s="23" t="s">
        <v>7757</v>
      </c>
      <c r="D179" s="24">
        <v>22</v>
      </c>
      <c r="E179" s="24"/>
    </row>
    <row r="180" spans="1:5" ht="25.95" customHeight="1" x14ac:dyDescent="0.3">
      <c r="A180" s="24"/>
      <c r="B180" s="23" t="s">
        <v>7552</v>
      </c>
      <c r="C180" s="23"/>
      <c r="D180" s="24"/>
      <c r="E180" s="24">
        <f>SUM(D181:D188)</f>
        <v>161</v>
      </c>
    </row>
    <row r="181" spans="1:5" ht="25.95" customHeight="1" x14ac:dyDescent="0.3">
      <c r="A181" s="24"/>
      <c r="B181" s="23"/>
      <c r="C181" s="23" t="s">
        <v>7758</v>
      </c>
      <c r="D181" s="24">
        <v>3</v>
      </c>
      <c r="E181" s="24"/>
    </row>
    <row r="182" spans="1:5" ht="25.95" customHeight="1" x14ac:dyDescent="0.3">
      <c r="A182" s="24"/>
      <c r="B182" s="23"/>
      <c r="C182" s="23" t="s">
        <v>7759</v>
      </c>
      <c r="D182" s="24">
        <v>9</v>
      </c>
      <c r="E182" s="24"/>
    </row>
    <row r="183" spans="1:5" ht="25.95" customHeight="1" x14ac:dyDescent="0.3">
      <c r="A183" s="24"/>
      <c r="B183" s="23"/>
      <c r="C183" s="23" t="s">
        <v>7760</v>
      </c>
      <c r="D183" s="24">
        <v>50</v>
      </c>
      <c r="E183" s="24"/>
    </row>
    <row r="184" spans="1:5" ht="25.95" customHeight="1" x14ac:dyDescent="0.3">
      <c r="A184" s="24"/>
      <c r="B184" s="23"/>
      <c r="C184" s="23" t="s">
        <v>7761</v>
      </c>
      <c r="D184" s="24">
        <v>20</v>
      </c>
      <c r="E184" s="24"/>
    </row>
    <row r="185" spans="1:5" ht="25.95" customHeight="1" x14ac:dyDescent="0.3">
      <c r="A185" s="24"/>
      <c r="B185" s="23"/>
      <c r="C185" s="23" t="s">
        <v>7762</v>
      </c>
      <c r="D185" s="24">
        <v>12</v>
      </c>
      <c r="E185" s="24"/>
    </row>
    <row r="186" spans="1:5" ht="25.95" customHeight="1" x14ac:dyDescent="0.3">
      <c r="A186" s="24"/>
      <c r="B186" s="23"/>
      <c r="C186" s="23" t="s">
        <v>7763</v>
      </c>
      <c r="D186" s="24">
        <v>56</v>
      </c>
      <c r="E186" s="24"/>
    </row>
    <row r="187" spans="1:5" ht="25.95" customHeight="1" x14ac:dyDescent="0.3">
      <c r="A187" s="24"/>
      <c r="B187" s="23"/>
      <c r="C187" s="23" t="s">
        <v>7764</v>
      </c>
      <c r="D187" s="24">
        <v>10</v>
      </c>
      <c r="E187" s="24"/>
    </row>
    <row r="188" spans="1:5" ht="25.95" customHeight="1" x14ac:dyDescent="0.3">
      <c r="A188" s="24"/>
      <c r="B188" s="23"/>
      <c r="C188" s="23" t="s">
        <v>7765</v>
      </c>
      <c r="D188" s="24">
        <v>1</v>
      </c>
      <c r="E188" s="24"/>
    </row>
    <row r="189" spans="1:5" ht="25.95" customHeight="1" x14ac:dyDescent="0.3">
      <c r="A189" s="24"/>
      <c r="B189" s="23" t="s">
        <v>33</v>
      </c>
      <c r="C189" s="23"/>
      <c r="D189" s="24"/>
      <c r="E189" s="24">
        <f>SUM(D190:D203)</f>
        <v>318</v>
      </c>
    </row>
    <row r="190" spans="1:5" ht="25.95" customHeight="1" x14ac:dyDescent="0.3">
      <c r="A190" s="24"/>
      <c r="B190" s="23"/>
      <c r="C190" s="23" t="s">
        <v>7766</v>
      </c>
      <c r="D190" s="24">
        <v>53</v>
      </c>
      <c r="E190" s="24"/>
    </row>
    <row r="191" spans="1:5" ht="25.95" customHeight="1" x14ac:dyDescent="0.3">
      <c r="A191" s="24"/>
      <c r="B191" s="23"/>
      <c r="C191" s="23" t="s">
        <v>7767</v>
      </c>
      <c r="D191" s="24">
        <v>42</v>
      </c>
      <c r="E191" s="24"/>
    </row>
    <row r="192" spans="1:5" ht="25.95" customHeight="1" x14ac:dyDescent="0.3">
      <c r="A192" s="24"/>
      <c r="B192" s="23"/>
      <c r="C192" s="23" t="s">
        <v>7768</v>
      </c>
      <c r="D192" s="24">
        <v>24</v>
      </c>
      <c r="E192" s="24"/>
    </row>
    <row r="193" spans="1:5" ht="25.95" customHeight="1" x14ac:dyDescent="0.3">
      <c r="A193" s="24"/>
      <c r="B193" s="23"/>
      <c r="C193" s="23" t="s">
        <v>441</v>
      </c>
      <c r="D193" s="24">
        <v>41</v>
      </c>
      <c r="E193" s="24"/>
    </row>
    <row r="194" spans="1:5" ht="25.95" customHeight="1" x14ac:dyDescent="0.3">
      <c r="A194" s="24"/>
      <c r="B194" s="23"/>
      <c r="C194" s="23" t="s">
        <v>7769</v>
      </c>
      <c r="D194" s="24">
        <v>4</v>
      </c>
      <c r="E194" s="24"/>
    </row>
    <row r="195" spans="1:5" ht="25.95" customHeight="1" x14ac:dyDescent="0.3">
      <c r="A195" s="24"/>
      <c r="B195" s="23"/>
      <c r="C195" s="23" t="s">
        <v>7770</v>
      </c>
      <c r="D195" s="24">
        <v>21</v>
      </c>
      <c r="E195" s="24"/>
    </row>
    <row r="196" spans="1:5" ht="25.95" customHeight="1" x14ac:dyDescent="0.3">
      <c r="A196" s="24"/>
      <c r="B196" s="23"/>
      <c r="C196" s="23" t="s">
        <v>7771</v>
      </c>
      <c r="D196" s="24">
        <v>35</v>
      </c>
      <c r="E196" s="24"/>
    </row>
    <row r="197" spans="1:5" ht="25.95" customHeight="1" x14ac:dyDescent="0.3">
      <c r="A197" s="24"/>
      <c r="B197" s="23"/>
      <c r="C197" s="23" t="s">
        <v>1473</v>
      </c>
      <c r="D197" s="24">
        <v>3</v>
      </c>
      <c r="E197" s="24"/>
    </row>
    <row r="198" spans="1:5" ht="25.95" customHeight="1" x14ac:dyDescent="0.3">
      <c r="A198" s="24"/>
      <c r="B198" s="23"/>
      <c r="C198" s="23" t="s">
        <v>7772</v>
      </c>
      <c r="D198" s="24">
        <v>8</v>
      </c>
      <c r="E198" s="24"/>
    </row>
    <row r="199" spans="1:5" ht="25.95" customHeight="1" x14ac:dyDescent="0.3">
      <c r="A199" s="24"/>
      <c r="B199" s="23"/>
      <c r="C199" s="23" t="s">
        <v>7773</v>
      </c>
      <c r="D199" s="24">
        <v>16</v>
      </c>
      <c r="E199" s="24"/>
    </row>
    <row r="200" spans="1:5" ht="25.95" customHeight="1" x14ac:dyDescent="0.3">
      <c r="A200" s="24"/>
      <c r="B200" s="23"/>
      <c r="C200" s="23" t="s">
        <v>7774</v>
      </c>
      <c r="D200" s="24">
        <v>27</v>
      </c>
      <c r="E200" s="24"/>
    </row>
    <row r="201" spans="1:5" ht="25.95" customHeight="1" x14ac:dyDescent="0.3">
      <c r="A201" s="24"/>
      <c r="B201" s="23"/>
      <c r="C201" s="23" t="s">
        <v>7775</v>
      </c>
      <c r="D201" s="24">
        <v>16</v>
      </c>
      <c r="E201" s="24"/>
    </row>
    <row r="202" spans="1:5" ht="25.95" customHeight="1" x14ac:dyDescent="0.3">
      <c r="A202" s="24"/>
      <c r="B202" s="23"/>
      <c r="C202" s="23" t="s">
        <v>7776</v>
      </c>
      <c r="D202" s="24">
        <v>22</v>
      </c>
      <c r="E202" s="24"/>
    </row>
    <row r="203" spans="1:5" ht="25.95" customHeight="1" x14ac:dyDescent="0.3">
      <c r="A203" s="24"/>
      <c r="B203" s="23"/>
      <c r="C203" s="23" t="s">
        <v>7777</v>
      </c>
      <c r="D203" s="24">
        <v>6</v>
      </c>
      <c r="E203" s="24"/>
    </row>
    <row r="204" spans="1:5" ht="25.95" customHeight="1" x14ac:dyDescent="0.3">
      <c r="A204" s="24"/>
      <c r="B204" s="23" t="s">
        <v>35</v>
      </c>
      <c r="C204" s="23"/>
      <c r="D204" s="24"/>
      <c r="E204" s="24">
        <f>SUM(D205:D211)</f>
        <v>91</v>
      </c>
    </row>
    <row r="205" spans="1:5" ht="25.95" customHeight="1" x14ac:dyDescent="0.3">
      <c r="A205" s="24"/>
      <c r="B205" s="23"/>
      <c r="C205" s="23" t="s">
        <v>7778</v>
      </c>
      <c r="D205" s="24">
        <v>24</v>
      </c>
      <c r="E205" s="24"/>
    </row>
    <row r="206" spans="1:5" ht="25.95" customHeight="1" x14ac:dyDescent="0.3">
      <c r="A206" s="24"/>
      <c r="B206" s="23"/>
      <c r="C206" s="23" t="s">
        <v>7779</v>
      </c>
      <c r="D206" s="24">
        <v>6</v>
      </c>
      <c r="E206" s="24"/>
    </row>
    <row r="207" spans="1:5" ht="25.95" customHeight="1" x14ac:dyDescent="0.3">
      <c r="A207" s="24"/>
      <c r="B207" s="23"/>
      <c r="C207" s="23" t="s">
        <v>7780</v>
      </c>
      <c r="D207" s="24">
        <v>6</v>
      </c>
      <c r="E207" s="24"/>
    </row>
    <row r="208" spans="1:5" ht="25.95" customHeight="1" x14ac:dyDescent="0.3">
      <c r="A208" s="24"/>
      <c r="B208" s="23"/>
      <c r="C208" s="23" t="s">
        <v>7781</v>
      </c>
      <c r="D208" s="24">
        <v>10</v>
      </c>
      <c r="E208" s="24"/>
    </row>
    <row r="209" spans="1:5" ht="25.95" customHeight="1" x14ac:dyDescent="0.3">
      <c r="A209" s="24"/>
      <c r="B209" s="23"/>
      <c r="C209" s="23" t="s">
        <v>7782</v>
      </c>
      <c r="D209" s="24">
        <v>33</v>
      </c>
      <c r="E209" s="24"/>
    </row>
    <row r="210" spans="1:5" ht="25.95" customHeight="1" x14ac:dyDescent="0.3">
      <c r="A210" s="24"/>
      <c r="B210" s="23"/>
      <c r="C210" s="23" t="s">
        <v>7783</v>
      </c>
      <c r="D210" s="24">
        <v>7</v>
      </c>
      <c r="E210" s="24"/>
    </row>
    <row r="211" spans="1:5" ht="25.95" customHeight="1" x14ac:dyDescent="0.3">
      <c r="A211" s="24"/>
      <c r="B211" s="23"/>
      <c r="C211" s="23" t="s">
        <v>7784</v>
      </c>
      <c r="D211" s="24">
        <v>5</v>
      </c>
      <c r="E211" s="24"/>
    </row>
    <row r="212" spans="1:5" ht="25.95" customHeight="1" x14ac:dyDescent="0.3">
      <c r="A212" s="24"/>
      <c r="B212" s="23" t="s">
        <v>37</v>
      </c>
      <c r="C212" s="23"/>
      <c r="D212" s="24"/>
      <c r="E212" s="24">
        <f>SUM(D213:D233)</f>
        <v>388</v>
      </c>
    </row>
    <row r="213" spans="1:5" ht="25.95" customHeight="1" x14ac:dyDescent="0.3">
      <c r="A213" s="24"/>
      <c r="B213" s="23"/>
      <c r="C213" s="23" t="s">
        <v>7788</v>
      </c>
      <c r="D213" s="24">
        <v>16</v>
      </c>
      <c r="E213" s="24"/>
    </row>
    <row r="214" spans="1:5" ht="25.95" customHeight="1" x14ac:dyDescent="0.3">
      <c r="A214" s="24"/>
      <c r="B214" s="23"/>
      <c r="C214" s="23" t="s">
        <v>7785</v>
      </c>
      <c r="D214" s="24">
        <v>2</v>
      </c>
      <c r="E214" s="24"/>
    </row>
    <row r="215" spans="1:5" ht="25.95" customHeight="1" x14ac:dyDescent="0.3">
      <c r="A215" s="24"/>
      <c r="B215" s="23"/>
      <c r="C215" s="23" t="s">
        <v>7789</v>
      </c>
      <c r="D215" s="24">
        <v>45</v>
      </c>
      <c r="E215" s="24"/>
    </row>
    <row r="216" spans="1:5" ht="25.95" customHeight="1" x14ac:dyDescent="0.3">
      <c r="A216" s="24"/>
      <c r="B216" s="23"/>
      <c r="C216" s="23" t="s">
        <v>7790</v>
      </c>
      <c r="D216" s="24">
        <v>17</v>
      </c>
      <c r="E216" s="24"/>
    </row>
    <row r="217" spans="1:5" ht="25.95" customHeight="1" x14ac:dyDescent="0.3">
      <c r="A217" s="24"/>
      <c r="B217" s="23"/>
      <c r="C217" s="23" t="s">
        <v>7791</v>
      </c>
      <c r="D217" s="24">
        <v>4</v>
      </c>
      <c r="E217" s="24"/>
    </row>
    <row r="218" spans="1:5" ht="25.95" customHeight="1" x14ac:dyDescent="0.3">
      <c r="A218" s="24"/>
      <c r="B218" s="23"/>
      <c r="C218" s="23" t="s">
        <v>7792</v>
      </c>
      <c r="D218" s="24">
        <v>33</v>
      </c>
      <c r="E218" s="24"/>
    </row>
    <row r="219" spans="1:5" ht="25.95" customHeight="1" x14ac:dyDescent="0.3">
      <c r="A219" s="24"/>
      <c r="B219" s="23"/>
      <c r="C219" s="23" t="s">
        <v>7793</v>
      </c>
      <c r="D219" s="24">
        <v>19</v>
      </c>
      <c r="E219" s="24"/>
    </row>
    <row r="220" spans="1:5" ht="25.95" customHeight="1" x14ac:dyDescent="0.3">
      <c r="A220" s="24"/>
      <c r="B220" s="23"/>
      <c r="C220" s="23" t="s">
        <v>7794</v>
      </c>
      <c r="D220" s="24">
        <v>18</v>
      </c>
      <c r="E220" s="24"/>
    </row>
    <row r="221" spans="1:5" ht="25.95" customHeight="1" x14ac:dyDescent="0.3">
      <c r="A221" s="24"/>
      <c r="B221" s="23"/>
      <c r="C221" s="23" t="s">
        <v>7795</v>
      </c>
      <c r="D221" s="24">
        <v>17</v>
      </c>
      <c r="E221" s="24"/>
    </row>
    <row r="222" spans="1:5" ht="25.95" customHeight="1" x14ac:dyDescent="0.3">
      <c r="A222" s="24"/>
      <c r="B222" s="23"/>
      <c r="C222" s="23" t="s">
        <v>7784</v>
      </c>
      <c r="D222" s="24">
        <v>10</v>
      </c>
      <c r="E222" s="24"/>
    </row>
    <row r="223" spans="1:5" ht="25.95" customHeight="1" x14ac:dyDescent="0.3">
      <c r="A223" s="24"/>
      <c r="B223" s="23"/>
      <c r="C223" s="23" t="s">
        <v>7737</v>
      </c>
      <c r="D223" s="24">
        <v>18</v>
      </c>
      <c r="E223" s="24"/>
    </row>
    <row r="224" spans="1:5" ht="25.95" customHeight="1" x14ac:dyDescent="0.3">
      <c r="A224" s="24"/>
      <c r="B224" s="23"/>
      <c r="C224" s="23" t="s">
        <v>7796</v>
      </c>
      <c r="D224" s="24">
        <v>16</v>
      </c>
      <c r="E224" s="24"/>
    </row>
    <row r="225" spans="1:5" ht="25.95" customHeight="1" x14ac:dyDescent="0.3">
      <c r="A225" s="24"/>
      <c r="B225" s="23"/>
      <c r="C225" s="23" t="s">
        <v>7800</v>
      </c>
      <c r="D225" s="24">
        <v>96</v>
      </c>
      <c r="E225" s="24"/>
    </row>
    <row r="226" spans="1:5" ht="25.95" customHeight="1" x14ac:dyDescent="0.3">
      <c r="A226" s="24"/>
      <c r="B226" s="23"/>
      <c r="C226" s="23" t="s">
        <v>7797</v>
      </c>
      <c r="D226" s="24">
        <v>3</v>
      </c>
      <c r="E226" s="24"/>
    </row>
    <row r="227" spans="1:5" ht="25.95" customHeight="1" x14ac:dyDescent="0.3">
      <c r="A227" s="24"/>
      <c r="B227" s="23"/>
      <c r="C227" s="23" t="s">
        <v>7798</v>
      </c>
      <c r="D227" s="24">
        <v>34</v>
      </c>
      <c r="E227" s="24"/>
    </row>
    <row r="228" spans="1:5" ht="25.95" customHeight="1" x14ac:dyDescent="0.3">
      <c r="A228" s="24"/>
      <c r="B228" s="23"/>
      <c r="C228" s="23" t="s">
        <v>7799</v>
      </c>
      <c r="D228" s="24">
        <v>2</v>
      </c>
      <c r="E228" s="24"/>
    </row>
    <row r="229" spans="1:5" ht="25.95" customHeight="1" x14ac:dyDescent="0.3">
      <c r="A229" s="24"/>
      <c r="B229" s="23"/>
      <c r="C229" s="23" t="s">
        <v>7801</v>
      </c>
      <c r="D229" s="24">
        <v>18</v>
      </c>
      <c r="E229" s="24"/>
    </row>
    <row r="230" spans="1:5" ht="25.95" customHeight="1" x14ac:dyDescent="0.3">
      <c r="A230" s="24"/>
      <c r="B230" s="23"/>
      <c r="C230" s="23" t="s">
        <v>7802</v>
      </c>
      <c r="D230" s="24">
        <v>3</v>
      </c>
      <c r="E230" s="24"/>
    </row>
    <row r="231" spans="1:5" ht="25.95" customHeight="1" x14ac:dyDescent="0.3">
      <c r="A231" s="24"/>
      <c r="B231" s="23"/>
      <c r="C231" s="23" t="s">
        <v>7803</v>
      </c>
      <c r="D231" s="24">
        <v>2</v>
      </c>
      <c r="E231" s="24"/>
    </row>
    <row r="232" spans="1:5" ht="25.95" customHeight="1" x14ac:dyDescent="0.3">
      <c r="A232" s="24"/>
      <c r="B232" s="23"/>
      <c r="C232" s="23" t="s">
        <v>7804</v>
      </c>
      <c r="D232" s="24">
        <v>14</v>
      </c>
      <c r="E232" s="24"/>
    </row>
    <row r="233" spans="1:5" ht="25.95" customHeight="1" x14ac:dyDescent="0.3">
      <c r="A233" s="24"/>
      <c r="B233" s="23"/>
      <c r="C233" s="23" t="s">
        <v>7805</v>
      </c>
      <c r="D233" s="24">
        <v>1</v>
      </c>
      <c r="E233" s="24"/>
    </row>
    <row r="234" spans="1:5" ht="25.95" customHeight="1" x14ac:dyDescent="0.3">
      <c r="A234" s="24"/>
      <c r="B234" s="23" t="s">
        <v>39</v>
      </c>
      <c r="C234" s="23"/>
      <c r="D234" s="24"/>
      <c r="E234" s="24">
        <f>SUM(D235:D247)</f>
        <v>131</v>
      </c>
    </row>
    <row r="235" spans="1:5" ht="25.95" customHeight="1" x14ac:dyDescent="0.3">
      <c r="A235" s="24"/>
      <c r="B235" s="23"/>
      <c r="C235" s="23" t="s">
        <v>7806</v>
      </c>
      <c r="D235" s="24">
        <v>9</v>
      </c>
      <c r="E235" s="24"/>
    </row>
    <row r="236" spans="1:5" ht="25.95" customHeight="1" x14ac:dyDescent="0.3">
      <c r="A236" s="24"/>
      <c r="B236" s="23"/>
      <c r="C236" s="23" t="s">
        <v>7807</v>
      </c>
      <c r="D236" s="24">
        <v>9</v>
      </c>
      <c r="E236" s="24"/>
    </row>
    <row r="237" spans="1:5" ht="25.95" customHeight="1" x14ac:dyDescent="0.3">
      <c r="A237" s="24"/>
      <c r="B237" s="23"/>
      <c r="C237" s="23" t="s">
        <v>7808</v>
      </c>
      <c r="D237" s="24">
        <v>2</v>
      </c>
      <c r="E237" s="24"/>
    </row>
    <row r="238" spans="1:5" ht="25.95" customHeight="1" x14ac:dyDescent="0.3">
      <c r="A238" s="24"/>
      <c r="B238" s="23"/>
      <c r="C238" s="23" t="s">
        <v>7809</v>
      </c>
      <c r="D238" s="24">
        <v>6</v>
      </c>
      <c r="E238" s="24"/>
    </row>
    <row r="239" spans="1:5" ht="25.95" customHeight="1" x14ac:dyDescent="0.3">
      <c r="A239" s="24"/>
      <c r="B239" s="23"/>
      <c r="C239" s="23" t="s">
        <v>7810</v>
      </c>
      <c r="D239" s="24">
        <v>32</v>
      </c>
      <c r="E239" s="24"/>
    </row>
    <row r="240" spans="1:5" ht="25.95" customHeight="1" x14ac:dyDescent="0.3">
      <c r="A240" s="24"/>
      <c r="B240" s="23"/>
      <c r="C240" s="23" t="s">
        <v>7811</v>
      </c>
      <c r="D240" s="24">
        <v>18</v>
      </c>
      <c r="E240" s="24"/>
    </row>
    <row r="241" spans="1:5" ht="25.95" customHeight="1" x14ac:dyDescent="0.3">
      <c r="A241" s="24"/>
      <c r="B241" s="23"/>
      <c r="C241" s="23" t="s">
        <v>7812</v>
      </c>
      <c r="D241" s="24">
        <v>10</v>
      </c>
      <c r="E241" s="24"/>
    </row>
    <row r="242" spans="1:5" ht="25.95" customHeight="1" x14ac:dyDescent="0.3">
      <c r="A242" s="24"/>
      <c r="B242" s="23"/>
      <c r="C242" s="23" t="s">
        <v>7813</v>
      </c>
      <c r="D242" s="24">
        <v>4</v>
      </c>
      <c r="E242" s="24"/>
    </row>
    <row r="243" spans="1:5" ht="25.95" customHeight="1" x14ac:dyDescent="0.3">
      <c r="A243" s="24"/>
      <c r="B243" s="23"/>
      <c r="C243" s="23" t="s">
        <v>7814</v>
      </c>
      <c r="D243" s="24">
        <v>10</v>
      </c>
      <c r="E243" s="24"/>
    </row>
    <row r="244" spans="1:5" ht="25.95" customHeight="1" x14ac:dyDescent="0.3">
      <c r="A244" s="24"/>
      <c r="B244" s="23"/>
      <c r="C244" s="23" t="s">
        <v>7815</v>
      </c>
      <c r="D244" s="24">
        <v>19</v>
      </c>
      <c r="E244" s="24"/>
    </row>
    <row r="245" spans="1:5" ht="25.95" customHeight="1" x14ac:dyDescent="0.3">
      <c r="A245" s="24"/>
      <c r="B245" s="23"/>
      <c r="C245" s="23" t="s">
        <v>4238</v>
      </c>
      <c r="D245" s="24">
        <v>1</v>
      </c>
      <c r="E245" s="24"/>
    </row>
    <row r="246" spans="1:5" ht="25.95" customHeight="1" x14ac:dyDescent="0.3">
      <c r="A246" s="24"/>
      <c r="B246" s="23"/>
      <c r="C246" s="23" t="s">
        <v>7816</v>
      </c>
      <c r="D246" s="24">
        <v>5</v>
      </c>
      <c r="E246" s="24"/>
    </row>
    <row r="247" spans="1:5" ht="25.95" customHeight="1" x14ac:dyDescent="0.3">
      <c r="A247" s="24"/>
      <c r="B247" s="23"/>
      <c r="C247" s="23" t="s">
        <v>7817</v>
      </c>
      <c r="D247" s="24">
        <v>6</v>
      </c>
      <c r="E247" s="24"/>
    </row>
    <row r="248" spans="1:5" ht="25.95" customHeight="1" x14ac:dyDescent="0.3">
      <c r="A248" s="24"/>
      <c r="B248" s="23" t="s">
        <v>41</v>
      </c>
      <c r="C248" s="23"/>
      <c r="D248" s="24"/>
      <c r="E248" s="24">
        <f>SUM(D249:D250)</f>
        <v>74</v>
      </c>
    </row>
    <row r="249" spans="1:5" ht="25.95" customHeight="1" x14ac:dyDescent="0.3">
      <c r="A249" s="24"/>
      <c r="B249" s="23"/>
      <c r="C249" s="23" t="s">
        <v>7818</v>
      </c>
      <c r="D249" s="24">
        <v>24</v>
      </c>
      <c r="E249" s="24"/>
    </row>
    <row r="250" spans="1:5" ht="25.95" customHeight="1" x14ac:dyDescent="0.3">
      <c r="A250" s="24"/>
      <c r="B250" s="23"/>
      <c r="C250" s="23" t="s">
        <v>7819</v>
      </c>
      <c r="D250" s="24">
        <v>50</v>
      </c>
      <c r="E250" s="24"/>
    </row>
    <row r="251" spans="1:5" ht="25.95" customHeight="1" x14ac:dyDescent="0.3">
      <c r="A251" s="24"/>
      <c r="B251" s="23" t="s">
        <v>43</v>
      </c>
      <c r="C251" s="23"/>
      <c r="D251" s="24"/>
      <c r="E251" s="24">
        <f>SUM(D252:D264)</f>
        <v>675</v>
      </c>
    </row>
    <row r="252" spans="1:5" ht="25.95" customHeight="1" x14ac:dyDescent="0.3">
      <c r="A252" s="24"/>
      <c r="B252" s="23"/>
      <c r="C252" s="23" t="s">
        <v>7820</v>
      </c>
      <c r="D252" s="24">
        <v>145</v>
      </c>
      <c r="E252" s="24"/>
    </row>
    <row r="253" spans="1:5" ht="25.95" customHeight="1" x14ac:dyDescent="0.3">
      <c r="A253" s="24"/>
      <c r="B253" s="23"/>
      <c r="C253" s="23" t="s">
        <v>7821</v>
      </c>
      <c r="D253" s="24">
        <v>30</v>
      </c>
      <c r="E253" s="24"/>
    </row>
    <row r="254" spans="1:5" ht="25.95" customHeight="1" x14ac:dyDescent="0.3">
      <c r="A254" s="24"/>
      <c r="B254" s="23"/>
      <c r="C254" s="23" t="s">
        <v>7822</v>
      </c>
      <c r="D254" s="24">
        <v>51</v>
      </c>
      <c r="E254" s="24"/>
    </row>
    <row r="255" spans="1:5" ht="25.95" customHeight="1" x14ac:dyDescent="0.3">
      <c r="A255" s="24"/>
      <c r="B255" s="23"/>
      <c r="C255" s="23" t="s">
        <v>7823</v>
      </c>
      <c r="D255" s="24">
        <v>16</v>
      </c>
      <c r="E255" s="24"/>
    </row>
    <row r="256" spans="1:5" ht="25.95" customHeight="1" x14ac:dyDescent="0.3">
      <c r="A256" s="24"/>
      <c r="B256" s="23"/>
      <c r="C256" s="23" t="s">
        <v>7824</v>
      </c>
      <c r="D256" s="24">
        <v>32</v>
      </c>
      <c r="E256" s="24"/>
    </row>
    <row r="257" spans="1:5" ht="25.95" customHeight="1" x14ac:dyDescent="0.3">
      <c r="A257" s="24"/>
      <c r="B257" s="23"/>
      <c r="C257" s="23" t="s">
        <v>7825</v>
      </c>
      <c r="D257" s="24">
        <v>98</v>
      </c>
      <c r="E257" s="24"/>
    </row>
    <row r="258" spans="1:5" ht="25.95" customHeight="1" x14ac:dyDescent="0.3">
      <c r="A258" s="24"/>
      <c r="B258" s="23"/>
      <c r="C258" s="23" t="s">
        <v>7826</v>
      </c>
      <c r="D258" s="24">
        <v>131</v>
      </c>
      <c r="E258" s="24"/>
    </row>
    <row r="259" spans="1:5" ht="25.95" customHeight="1" x14ac:dyDescent="0.3">
      <c r="A259" s="24"/>
      <c r="B259" s="23"/>
      <c r="C259" s="23" t="s">
        <v>7827</v>
      </c>
      <c r="D259" s="24">
        <v>52</v>
      </c>
      <c r="E259" s="24"/>
    </row>
    <row r="260" spans="1:5" ht="25.95" customHeight="1" x14ac:dyDescent="0.3">
      <c r="A260" s="24"/>
      <c r="B260" s="23"/>
      <c r="C260" s="23" t="s">
        <v>7828</v>
      </c>
      <c r="D260" s="24">
        <v>84</v>
      </c>
      <c r="E260" s="24"/>
    </row>
    <row r="261" spans="1:5" ht="25.95" customHeight="1" x14ac:dyDescent="0.3">
      <c r="A261" s="24"/>
      <c r="B261" s="23"/>
      <c r="C261" s="23" t="s">
        <v>7829</v>
      </c>
      <c r="D261" s="24">
        <v>2</v>
      </c>
      <c r="E261" s="24"/>
    </row>
    <row r="262" spans="1:5" ht="25.95" customHeight="1" x14ac:dyDescent="0.3">
      <c r="A262" s="24"/>
      <c r="B262" s="23"/>
      <c r="C262" s="23" t="s">
        <v>7830</v>
      </c>
      <c r="D262" s="24">
        <v>22</v>
      </c>
      <c r="E262" s="24"/>
    </row>
    <row r="263" spans="1:5" ht="25.95" customHeight="1" x14ac:dyDescent="0.3">
      <c r="A263" s="24"/>
      <c r="B263" s="23"/>
      <c r="C263" s="23" t="s">
        <v>7831</v>
      </c>
      <c r="D263" s="24">
        <v>6</v>
      </c>
      <c r="E263" s="24"/>
    </row>
    <row r="264" spans="1:5" ht="25.95" customHeight="1" x14ac:dyDescent="0.3">
      <c r="A264" s="24"/>
      <c r="B264" s="23"/>
      <c r="C264" s="23" t="s">
        <v>7832</v>
      </c>
      <c r="D264" s="24">
        <v>6</v>
      </c>
      <c r="E264" s="24"/>
    </row>
    <row r="265" spans="1:5" ht="25.95" customHeight="1" x14ac:dyDescent="0.3">
      <c r="A265" s="24"/>
      <c r="B265" s="23" t="s">
        <v>45</v>
      </c>
      <c r="C265" s="23"/>
      <c r="D265" s="24"/>
      <c r="E265" s="24">
        <f>SUM(D266:D293)</f>
        <v>619</v>
      </c>
    </row>
    <row r="266" spans="1:5" ht="25.95" customHeight="1" x14ac:dyDescent="0.3">
      <c r="A266" s="24"/>
      <c r="B266" s="23"/>
      <c r="C266" s="23" t="s">
        <v>7833</v>
      </c>
      <c r="D266" s="24">
        <v>36</v>
      </c>
      <c r="E266" s="24"/>
    </row>
    <row r="267" spans="1:5" ht="25.95" customHeight="1" x14ac:dyDescent="0.3">
      <c r="A267" s="24"/>
      <c r="B267" s="23"/>
      <c r="C267" s="23" t="s">
        <v>7834</v>
      </c>
      <c r="D267" s="24">
        <v>1</v>
      </c>
      <c r="E267" s="24"/>
    </row>
    <row r="268" spans="1:5" ht="25.95" customHeight="1" x14ac:dyDescent="0.3">
      <c r="A268" s="24"/>
      <c r="B268" s="23"/>
      <c r="C268" s="23" t="s">
        <v>7835</v>
      </c>
      <c r="D268" s="24">
        <v>9</v>
      </c>
      <c r="E268" s="24"/>
    </row>
    <row r="269" spans="1:5" ht="25.95" customHeight="1" x14ac:dyDescent="0.3">
      <c r="A269" s="24"/>
      <c r="B269" s="23"/>
      <c r="C269" s="23" t="s">
        <v>7836</v>
      </c>
      <c r="D269" s="24">
        <v>45</v>
      </c>
      <c r="E269" s="24"/>
    </row>
    <row r="270" spans="1:5" ht="25.95" customHeight="1" x14ac:dyDescent="0.3">
      <c r="A270" s="24"/>
      <c r="B270" s="23"/>
      <c r="C270" s="23" t="s">
        <v>7837</v>
      </c>
      <c r="D270" s="24">
        <v>63</v>
      </c>
      <c r="E270" s="24"/>
    </row>
    <row r="271" spans="1:5" ht="25.95" customHeight="1" x14ac:dyDescent="0.3">
      <c r="A271" s="24"/>
      <c r="B271" s="23"/>
      <c r="C271" s="23" t="s">
        <v>7838</v>
      </c>
      <c r="D271" s="24">
        <v>6</v>
      </c>
      <c r="E271" s="24"/>
    </row>
    <row r="272" spans="1:5" ht="25.95" customHeight="1" x14ac:dyDescent="0.3">
      <c r="A272" s="24"/>
      <c r="B272" s="23"/>
      <c r="C272" s="23" t="s">
        <v>7839</v>
      </c>
      <c r="D272" s="24">
        <v>1</v>
      </c>
      <c r="E272" s="24"/>
    </row>
    <row r="273" spans="1:5" ht="25.95" customHeight="1" x14ac:dyDescent="0.3">
      <c r="A273" s="24"/>
      <c r="B273" s="23"/>
      <c r="C273" s="23" t="s">
        <v>7840</v>
      </c>
      <c r="D273" s="24">
        <v>2</v>
      </c>
      <c r="E273" s="24"/>
    </row>
    <row r="274" spans="1:5" ht="25.95" customHeight="1" x14ac:dyDescent="0.3">
      <c r="A274" s="24"/>
      <c r="B274" s="23"/>
      <c r="C274" s="23" t="s">
        <v>7841</v>
      </c>
      <c r="D274" s="24">
        <v>132</v>
      </c>
      <c r="E274" s="24"/>
    </row>
    <row r="275" spans="1:5" ht="25.95" customHeight="1" x14ac:dyDescent="0.3">
      <c r="A275" s="24"/>
      <c r="B275" s="23"/>
      <c r="C275" s="23" t="s">
        <v>7842</v>
      </c>
      <c r="D275" s="24">
        <v>8</v>
      </c>
      <c r="E275" s="24"/>
    </row>
    <row r="276" spans="1:5" ht="25.95" customHeight="1" x14ac:dyDescent="0.3">
      <c r="A276" s="24"/>
      <c r="B276" s="23"/>
      <c r="C276" s="23" t="s">
        <v>7843</v>
      </c>
      <c r="D276" s="24">
        <v>23</v>
      </c>
      <c r="E276" s="24"/>
    </row>
    <row r="277" spans="1:5" ht="25.95" customHeight="1" x14ac:dyDescent="0.3">
      <c r="A277" s="24"/>
      <c r="B277" s="23"/>
      <c r="C277" s="23" t="s">
        <v>7844</v>
      </c>
      <c r="D277" s="24">
        <v>8</v>
      </c>
      <c r="E277" s="24"/>
    </row>
    <row r="278" spans="1:5" ht="25.95" customHeight="1" x14ac:dyDescent="0.3">
      <c r="A278" s="24"/>
      <c r="B278" s="23"/>
      <c r="C278" s="23" t="s">
        <v>7845</v>
      </c>
      <c r="D278" s="24">
        <v>12</v>
      </c>
      <c r="E278" s="24"/>
    </row>
    <row r="279" spans="1:5" ht="25.95" customHeight="1" x14ac:dyDescent="0.3">
      <c r="A279" s="24"/>
      <c r="B279" s="23"/>
      <c r="C279" s="23" t="s">
        <v>7846</v>
      </c>
      <c r="D279" s="24">
        <v>9</v>
      </c>
      <c r="E279" s="24"/>
    </row>
    <row r="280" spans="1:5" ht="25.95" customHeight="1" x14ac:dyDescent="0.3">
      <c r="A280" s="24"/>
      <c r="B280" s="23"/>
      <c r="C280" s="23" t="s">
        <v>7847</v>
      </c>
      <c r="D280" s="24">
        <v>29</v>
      </c>
      <c r="E280" s="24"/>
    </row>
    <row r="281" spans="1:5" ht="25.95" customHeight="1" x14ac:dyDescent="0.3">
      <c r="A281" s="24"/>
      <c r="B281" s="23"/>
      <c r="C281" s="23" t="s">
        <v>7848</v>
      </c>
      <c r="D281" s="24">
        <v>4</v>
      </c>
      <c r="E281" s="24"/>
    </row>
    <row r="282" spans="1:5" ht="25.95" customHeight="1" x14ac:dyDescent="0.3">
      <c r="A282" s="24"/>
      <c r="B282" s="23"/>
      <c r="C282" s="23" t="s">
        <v>7849</v>
      </c>
      <c r="D282" s="24">
        <v>127</v>
      </c>
      <c r="E282" s="24"/>
    </row>
    <row r="283" spans="1:5" ht="25.95" customHeight="1" x14ac:dyDescent="0.3">
      <c r="A283" s="24"/>
      <c r="B283" s="23"/>
      <c r="C283" s="23" t="s">
        <v>7850</v>
      </c>
      <c r="D283" s="24">
        <v>15</v>
      </c>
      <c r="E283" s="24"/>
    </row>
    <row r="284" spans="1:5" ht="25.95" customHeight="1" x14ac:dyDescent="0.3">
      <c r="A284" s="24"/>
      <c r="B284" s="23"/>
      <c r="C284" s="23" t="s">
        <v>7851</v>
      </c>
      <c r="D284" s="24">
        <v>8</v>
      </c>
      <c r="E284" s="24"/>
    </row>
    <row r="285" spans="1:5" ht="25.95" customHeight="1" x14ac:dyDescent="0.3">
      <c r="A285" s="24"/>
      <c r="B285" s="23"/>
      <c r="C285" s="23" t="s">
        <v>7852</v>
      </c>
      <c r="D285" s="24">
        <v>1</v>
      </c>
      <c r="E285" s="24"/>
    </row>
    <row r="286" spans="1:5" ht="25.95" customHeight="1" x14ac:dyDescent="0.3">
      <c r="A286" s="24"/>
      <c r="B286" s="23"/>
      <c r="C286" s="23" t="s">
        <v>7853</v>
      </c>
      <c r="D286" s="24">
        <v>35</v>
      </c>
      <c r="E286" s="24"/>
    </row>
    <row r="287" spans="1:5" ht="25.95" customHeight="1" x14ac:dyDescent="0.3">
      <c r="A287" s="24"/>
      <c r="B287" s="23"/>
      <c r="C287" s="23" t="s">
        <v>7854</v>
      </c>
      <c r="D287" s="24">
        <v>30</v>
      </c>
      <c r="E287" s="24"/>
    </row>
    <row r="288" spans="1:5" ht="25.95" customHeight="1" x14ac:dyDescent="0.3">
      <c r="A288" s="24"/>
      <c r="B288" s="23"/>
      <c r="C288" s="23" t="s">
        <v>7855</v>
      </c>
      <c r="D288" s="24">
        <v>5</v>
      </c>
      <c r="E288" s="24"/>
    </row>
    <row r="289" spans="1:5" ht="25.95" customHeight="1" x14ac:dyDescent="0.3">
      <c r="A289" s="24"/>
      <c r="B289" s="23"/>
      <c r="C289" s="23" t="s">
        <v>7856</v>
      </c>
      <c r="D289" s="24">
        <v>4</v>
      </c>
      <c r="E289" s="24"/>
    </row>
    <row r="290" spans="1:5" ht="25.95" customHeight="1" x14ac:dyDescent="0.3">
      <c r="A290" s="24"/>
      <c r="B290" s="23"/>
      <c r="C290" s="23" t="s">
        <v>7857</v>
      </c>
      <c r="D290" s="24">
        <v>1</v>
      </c>
      <c r="E290" s="24"/>
    </row>
    <row r="291" spans="1:5" ht="25.95" customHeight="1" x14ac:dyDescent="0.3">
      <c r="A291" s="24"/>
      <c r="B291" s="23"/>
      <c r="C291" s="23" t="s">
        <v>7858</v>
      </c>
      <c r="D291" s="24">
        <v>2</v>
      </c>
      <c r="E291" s="24"/>
    </row>
    <row r="292" spans="1:5" ht="25.95" customHeight="1" x14ac:dyDescent="0.3">
      <c r="A292" s="24"/>
      <c r="B292" s="23"/>
      <c r="C292" s="23" t="s">
        <v>7859</v>
      </c>
      <c r="D292" s="24">
        <v>1</v>
      </c>
      <c r="E292" s="24"/>
    </row>
    <row r="293" spans="1:5" ht="25.95" customHeight="1" x14ac:dyDescent="0.3">
      <c r="A293" s="24"/>
      <c r="B293" s="23"/>
      <c r="C293" s="23" t="s">
        <v>7860</v>
      </c>
      <c r="D293" s="24">
        <v>2</v>
      </c>
      <c r="E293" s="24"/>
    </row>
    <row r="294" spans="1:5" ht="25.95" customHeight="1" x14ac:dyDescent="0.3">
      <c r="A294" s="24"/>
      <c r="B294" s="23" t="s">
        <v>47</v>
      </c>
      <c r="C294" s="23"/>
      <c r="D294" s="24"/>
      <c r="E294" s="24">
        <f>+D295</f>
        <v>15</v>
      </c>
    </row>
    <row r="295" spans="1:5" ht="25.95" customHeight="1" x14ac:dyDescent="0.3">
      <c r="A295" s="24"/>
      <c r="B295" s="23"/>
      <c r="C295" s="23" t="s">
        <v>7861</v>
      </c>
      <c r="D295" s="24">
        <v>15</v>
      </c>
      <c r="E295" s="24"/>
    </row>
    <row r="296" spans="1:5" ht="25.95" customHeight="1" x14ac:dyDescent="0.3">
      <c r="A296" s="24"/>
      <c r="B296" s="23" t="s">
        <v>49</v>
      </c>
      <c r="C296" s="23"/>
      <c r="D296" s="24"/>
      <c r="E296" s="24">
        <f>SUM(D297:D326)</f>
        <v>257</v>
      </c>
    </row>
    <row r="297" spans="1:5" ht="25.95" customHeight="1" x14ac:dyDescent="0.3">
      <c r="A297" s="24"/>
      <c r="B297" s="23"/>
      <c r="C297" s="23" t="s">
        <v>7865</v>
      </c>
      <c r="D297" s="24">
        <v>7</v>
      </c>
      <c r="E297" s="24"/>
    </row>
    <row r="298" spans="1:5" ht="25.95" customHeight="1" x14ac:dyDescent="0.3">
      <c r="A298" s="24"/>
      <c r="B298" s="23"/>
      <c r="C298" s="23" t="s">
        <v>7873</v>
      </c>
      <c r="D298" s="24">
        <v>7</v>
      </c>
      <c r="E298" s="24"/>
    </row>
    <row r="299" spans="1:5" ht="25.95" customHeight="1" x14ac:dyDescent="0.3">
      <c r="A299" s="24"/>
      <c r="B299" s="23"/>
      <c r="C299" s="23" t="s">
        <v>7866</v>
      </c>
      <c r="D299" s="24">
        <v>3</v>
      </c>
      <c r="E299" s="24"/>
    </row>
    <row r="300" spans="1:5" ht="25.95" customHeight="1" x14ac:dyDescent="0.3">
      <c r="A300" s="24"/>
      <c r="B300" s="23"/>
      <c r="C300" s="23" t="s">
        <v>7867</v>
      </c>
      <c r="D300" s="24">
        <v>15</v>
      </c>
      <c r="E300" s="24"/>
    </row>
    <row r="301" spans="1:5" ht="25.95" customHeight="1" x14ac:dyDescent="0.3">
      <c r="A301" s="24"/>
      <c r="B301" s="23"/>
      <c r="C301" s="23" t="s">
        <v>7868</v>
      </c>
      <c r="D301" s="24">
        <v>15</v>
      </c>
      <c r="E301" s="24"/>
    </row>
    <row r="302" spans="1:5" ht="25.95" customHeight="1" x14ac:dyDescent="0.3">
      <c r="A302" s="24"/>
      <c r="B302" s="23"/>
      <c r="C302" s="23" t="s">
        <v>7869</v>
      </c>
      <c r="D302" s="24">
        <v>12</v>
      </c>
      <c r="E302" s="24"/>
    </row>
    <row r="303" spans="1:5" ht="25.95" customHeight="1" x14ac:dyDescent="0.3">
      <c r="A303" s="24"/>
      <c r="B303" s="23"/>
      <c r="C303" s="23" t="s">
        <v>7870</v>
      </c>
      <c r="D303" s="24">
        <v>6</v>
      </c>
      <c r="E303" s="24"/>
    </row>
    <row r="304" spans="1:5" ht="25.95" customHeight="1" x14ac:dyDescent="0.3">
      <c r="A304" s="24"/>
      <c r="B304" s="23"/>
      <c r="C304" s="23" t="s">
        <v>7871</v>
      </c>
      <c r="D304" s="24">
        <v>7</v>
      </c>
      <c r="E304" s="24"/>
    </row>
    <row r="305" spans="1:5" ht="25.95" customHeight="1" x14ac:dyDescent="0.3">
      <c r="A305" s="24"/>
      <c r="B305" s="23"/>
      <c r="C305" s="23" t="s">
        <v>7872</v>
      </c>
      <c r="D305" s="24">
        <v>7</v>
      </c>
      <c r="E305" s="24"/>
    </row>
    <row r="306" spans="1:5" ht="25.95" customHeight="1" x14ac:dyDescent="0.3">
      <c r="A306" s="24"/>
      <c r="B306" s="23"/>
      <c r="C306" s="23" t="s">
        <v>7874</v>
      </c>
      <c r="D306" s="24">
        <v>3</v>
      </c>
      <c r="E306" s="24"/>
    </row>
    <row r="307" spans="1:5" ht="25.95" customHeight="1" x14ac:dyDescent="0.3">
      <c r="A307" s="24"/>
      <c r="B307" s="23"/>
      <c r="C307" s="23" t="s">
        <v>7875</v>
      </c>
      <c r="D307" s="24">
        <v>15</v>
      </c>
      <c r="E307" s="24"/>
    </row>
    <row r="308" spans="1:5" ht="25.95" customHeight="1" x14ac:dyDescent="0.3">
      <c r="A308" s="24"/>
      <c r="B308" s="23"/>
      <c r="C308" s="23" t="s">
        <v>7876</v>
      </c>
      <c r="D308" s="24">
        <v>15</v>
      </c>
      <c r="E308" s="24"/>
    </row>
    <row r="309" spans="1:5" ht="25.95" customHeight="1" x14ac:dyDescent="0.3">
      <c r="A309" s="24"/>
      <c r="B309" s="23"/>
      <c r="C309" s="23" t="s">
        <v>7877</v>
      </c>
      <c r="D309" s="24">
        <v>8</v>
      </c>
      <c r="E309" s="24"/>
    </row>
    <row r="310" spans="1:5" ht="25.95" customHeight="1" x14ac:dyDescent="0.3">
      <c r="A310" s="24"/>
      <c r="B310" s="23"/>
      <c r="C310" s="23" t="s">
        <v>7878</v>
      </c>
      <c r="D310" s="24">
        <v>9</v>
      </c>
      <c r="E310" s="24"/>
    </row>
    <row r="311" spans="1:5" ht="25.95" customHeight="1" x14ac:dyDescent="0.3">
      <c r="A311" s="24"/>
      <c r="B311" s="23"/>
      <c r="C311" s="23" t="s">
        <v>7879</v>
      </c>
      <c r="D311" s="24">
        <v>3</v>
      </c>
      <c r="E311" s="24"/>
    </row>
    <row r="312" spans="1:5" ht="25.95" customHeight="1" x14ac:dyDescent="0.3">
      <c r="A312" s="24"/>
      <c r="B312" s="23"/>
      <c r="C312" s="23" t="s">
        <v>7880</v>
      </c>
      <c r="D312" s="24">
        <v>7</v>
      </c>
      <c r="E312" s="24"/>
    </row>
    <row r="313" spans="1:5" ht="25.95" customHeight="1" x14ac:dyDescent="0.3">
      <c r="A313" s="24"/>
      <c r="B313" s="23"/>
      <c r="C313" s="23" t="s">
        <v>7881</v>
      </c>
      <c r="D313" s="24">
        <v>7</v>
      </c>
      <c r="E313" s="24"/>
    </row>
    <row r="314" spans="1:5" ht="25.95" customHeight="1" x14ac:dyDescent="0.3">
      <c r="A314" s="24"/>
      <c r="B314" s="23"/>
      <c r="C314" s="23" t="s">
        <v>7882</v>
      </c>
      <c r="D314" s="24">
        <v>3</v>
      </c>
      <c r="E314" s="24"/>
    </row>
    <row r="315" spans="1:5" ht="25.95" customHeight="1" x14ac:dyDescent="0.3">
      <c r="A315" s="24"/>
      <c r="B315" s="23"/>
      <c r="C315" s="23" t="s">
        <v>7883</v>
      </c>
      <c r="D315" s="24">
        <v>15</v>
      </c>
      <c r="E315" s="24"/>
    </row>
    <row r="316" spans="1:5" ht="25.95" customHeight="1" x14ac:dyDescent="0.3">
      <c r="A316" s="24"/>
      <c r="B316" s="23"/>
      <c r="C316" s="23" t="s">
        <v>7884</v>
      </c>
      <c r="D316" s="24">
        <v>15</v>
      </c>
      <c r="E316" s="24"/>
    </row>
    <row r="317" spans="1:5" ht="25.95" customHeight="1" x14ac:dyDescent="0.3">
      <c r="A317" s="24"/>
      <c r="B317" s="23"/>
      <c r="C317" s="23" t="s">
        <v>7885</v>
      </c>
      <c r="D317" s="24">
        <v>12</v>
      </c>
      <c r="E317" s="24"/>
    </row>
    <row r="318" spans="1:5" ht="25.95" customHeight="1" x14ac:dyDescent="0.3">
      <c r="A318" s="24"/>
      <c r="B318" s="23"/>
      <c r="C318" s="23" t="s">
        <v>7886</v>
      </c>
      <c r="D318" s="24">
        <v>7</v>
      </c>
      <c r="E318" s="24"/>
    </row>
    <row r="319" spans="1:5" ht="25.95" customHeight="1" x14ac:dyDescent="0.3">
      <c r="A319" s="24"/>
      <c r="B319" s="23"/>
      <c r="C319" s="23" t="s">
        <v>7887</v>
      </c>
      <c r="D319" s="24">
        <v>7</v>
      </c>
      <c r="E319" s="24"/>
    </row>
    <row r="320" spans="1:5" ht="25.95" customHeight="1" x14ac:dyDescent="0.3">
      <c r="A320" s="24"/>
      <c r="B320" s="23"/>
      <c r="C320" s="23" t="s">
        <v>7889</v>
      </c>
      <c r="D320" s="24">
        <v>3</v>
      </c>
      <c r="E320" s="24"/>
    </row>
    <row r="321" spans="1:5" ht="25.95" customHeight="1" x14ac:dyDescent="0.3">
      <c r="A321" s="24"/>
      <c r="B321" s="23"/>
      <c r="C321" s="23" t="s">
        <v>7888</v>
      </c>
      <c r="D321" s="24">
        <v>15</v>
      </c>
      <c r="E321" s="24"/>
    </row>
    <row r="322" spans="1:5" ht="25.95" customHeight="1" x14ac:dyDescent="0.3">
      <c r="A322" s="24"/>
      <c r="B322" s="23"/>
      <c r="C322" s="23" t="s">
        <v>7890</v>
      </c>
      <c r="D322" s="24">
        <v>15</v>
      </c>
      <c r="E322" s="24"/>
    </row>
    <row r="323" spans="1:5" ht="25.95" customHeight="1" x14ac:dyDescent="0.3">
      <c r="A323" s="24"/>
      <c r="B323" s="23"/>
      <c r="C323" s="23" t="s">
        <v>7891</v>
      </c>
      <c r="D323" s="24">
        <v>12</v>
      </c>
      <c r="E323" s="24"/>
    </row>
    <row r="324" spans="1:5" ht="25.95" customHeight="1" x14ac:dyDescent="0.3">
      <c r="A324" s="24"/>
      <c r="B324" s="23"/>
      <c r="C324" s="23" t="s">
        <v>7892</v>
      </c>
      <c r="D324" s="24">
        <v>3</v>
      </c>
      <c r="E324" s="24"/>
    </row>
    <row r="325" spans="1:5" ht="25.95" customHeight="1" x14ac:dyDescent="0.3">
      <c r="A325" s="24"/>
      <c r="B325" s="23"/>
      <c r="C325" s="23" t="s">
        <v>7893</v>
      </c>
      <c r="D325" s="24">
        <v>1</v>
      </c>
      <c r="E325" s="24"/>
    </row>
    <row r="326" spans="1:5" ht="25.95" customHeight="1" x14ac:dyDescent="0.3">
      <c r="A326" s="24"/>
      <c r="B326" s="23"/>
      <c r="C326" s="23" t="s">
        <v>7894</v>
      </c>
      <c r="D326" s="24">
        <v>3</v>
      </c>
      <c r="E326" s="24"/>
    </row>
    <row r="327" spans="1:5" ht="25.95" customHeight="1" x14ac:dyDescent="0.3">
      <c r="A327" s="24"/>
      <c r="B327" s="23" t="s">
        <v>51</v>
      </c>
      <c r="C327" s="23"/>
      <c r="D327" s="24"/>
      <c r="E327" s="24">
        <f>SUM(D328:D451)</f>
        <v>2001</v>
      </c>
    </row>
    <row r="328" spans="1:5" ht="27.6" x14ac:dyDescent="0.3">
      <c r="A328" s="24"/>
      <c r="B328" s="23"/>
      <c r="C328" s="23" t="s">
        <v>7929</v>
      </c>
      <c r="D328" s="24">
        <v>24</v>
      </c>
      <c r="E328" s="24"/>
    </row>
    <row r="329" spans="1:5" ht="27.6" x14ac:dyDescent="0.3">
      <c r="A329" s="24"/>
      <c r="B329" s="23"/>
      <c r="C329" s="23" t="s">
        <v>7930</v>
      </c>
      <c r="D329" s="24">
        <v>1</v>
      </c>
      <c r="E329" s="24"/>
    </row>
    <row r="330" spans="1:5" ht="41.4" x14ac:dyDescent="0.3">
      <c r="A330" s="24"/>
      <c r="B330" s="23"/>
      <c r="C330" s="23" t="s">
        <v>7931</v>
      </c>
      <c r="D330" s="24">
        <v>24</v>
      </c>
      <c r="E330" s="24"/>
    </row>
    <row r="331" spans="1:5" ht="41.4" x14ac:dyDescent="0.3">
      <c r="A331" s="24"/>
      <c r="B331" s="23"/>
      <c r="C331" s="23" t="s">
        <v>7932</v>
      </c>
      <c r="D331" s="24">
        <v>24</v>
      </c>
      <c r="E331" s="24"/>
    </row>
    <row r="332" spans="1:5" ht="41.4" x14ac:dyDescent="0.3">
      <c r="A332" s="24"/>
      <c r="B332" s="23"/>
      <c r="C332" s="23" t="s">
        <v>7933</v>
      </c>
      <c r="D332" s="24">
        <v>24</v>
      </c>
      <c r="E332" s="24"/>
    </row>
    <row r="333" spans="1:5" ht="41.4" x14ac:dyDescent="0.3">
      <c r="A333" s="24"/>
      <c r="B333" s="23"/>
      <c r="C333" s="23" t="s">
        <v>7934</v>
      </c>
      <c r="D333" s="24">
        <v>24</v>
      </c>
      <c r="E333" s="24"/>
    </row>
    <row r="334" spans="1:5" ht="41.4" x14ac:dyDescent="0.3">
      <c r="A334" s="24"/>
      <c r="B334" s="23"/>
      <c r="C334" s="23" t="s">
        <v>7935</v>
      </c>
      <c r="D334" s="24">
        <v>24</v>
      </c>
      <c r="E334" s="24"/>
    </row>
    <row r="335" spans="1:5" ht="41.4" x14ac:dyDescent="0.3">
      <c r="A335" s="24"/>
      <c r="B335" s="23"/>
      <c r="C335" s="23" t="s">
        <v>7936</v>
      </c>
      <c r="D335" s="24">
        <v>24</v>
      </c>
      <c r="E335" s="24"/>
    </row>
    <row r="336" spans="1:5" ht="41.4" x14ac:dyDescent="0.3">
      <c r="A336" s="24"/>
      <c r="B336" s="23"/>
      <c r="C336" s="23" t="s">
        <v>7937</v>
      </c>
      <c r="D336" s="24">
        <v>24</v>
      </c>
      <c r="E336" s="24"/>
    </row>
    <row r="337" spans="1:5" ht="41.4" x14ac:dyDescent="0.3">
      <c r="A337" s="24"/>
      <c r="B337" s="23"/>
      <c r="C337" s="23" t="s">
        <v>7938</v>
      </c>
      <c r="D337" s="24">
        <v>1</v>
      </c>
      <c r="E337" s="24"/>
    </row>
    <row r="338" spans="1:5" ht="41.4" x14ac:dyDescent="0.3">
      <c r="A338" s="24"/>
      <c r="B338" s="23"/>
      <c r="C338" s="23" t="s">
        <v>7939</v>
      </c>
      <c r="D338" s="24">
        <v>4</v>
      </c>
      <c r="E338" s="24"/>
    </row>
    <row r="339" spans="1:5" ht="27.6" x14ac:dyDescent="0.3">
      <c r="A339" s="24"/>
      <c r="B339" s="23"/>
      <c r="C339" s="23" t="s">
        <v>7940</v>
      </c>
      <c r="D339" s="24">
        <v>12</v>
      </c>
      <c r="E339" s="24"/>
    </row>
    <row r="340" spans="1:5" ht="41.4" x14ac:dyDescent="0.3">
      <c r="A340" s="24"/>
      <c r="B340" s="23"/>
      <c r="C340" s="23" t="s">
        <v>7941</v>
      </c>
      <c r="D340" s="24">
        <v>12</v>
      </c>
      <c r="E340" s="24"/>
    </row>
    <row r="341" spans="1:5" ht="27.6" x14ac:dyDescent="0.3">
      <c r="A341" s="24"/>
      <c r="B341" s="23"/>
      <c r="C341" s="23" t="s">
        <v>7942</v>
      </c>
      <c r="D341" s="24">
        <v>12</v>
      </c>
      <c r="E341" s="24"/>
    </row>
    <row r="342" spans="1:5" ht="41.4" x14ac:dyDescent="0.3">
      <c r="A342" s="24"/>
      <c r="B342" s="23"/>
      <c r="C342" s="23" t="s">
        <v>7943</v>
      </c>
      <c r="D342" s="24">
        <v>12</v>
      </c>
      <c r="E342" s="24"/>
    </row>
    <row r="343" spans="1:5" ht="41.4" x14ac:dyDescent="0.3">
      <c r="A343" s="24"/>
      <c r="B343" s="23"/>
      <c r="C343" s="23" t="s">
        <v>7944</v>
      </c>
      <c r="D343" s="24">
        <v>12</v>
      </c>
      <c r="E343" s="24"/>
    </row>
    <row r="344" spans="1:5" ht="41.4" x14ac:dyDescent="0.3">
      <c r="A344" s="24"/>
      <c r="B344" s="23"/>
      <c r="C344" s="23" t="s">
        <v>7945</v>
      </c>
      <c r="D344" s="24">
        <v>12</v>
      </c>
      <c r="E344" s="24"/>
    </row>
    <row r="345" spans="1:5" ht="27.6" x14ac:dyDescent="0.3">
      <c r="A345" s="24"/>
      <c r="B345" s="23"/>
      <c r="C345" s="23" t="s">
        <v>7946</v>
      </c>
      <c r="D345" s="24">
        <v>18</v>
      </c>
      <c r="E345" s="24"/>
    </row>
    <row r="346" spans="1:5" ht="27.6" x14ac:dyDescent="0.3">
      <c r="A346" s="24"/>
      <c r="B346" s="23"/>
      <c r="C346" s="23" t="s">
        <v>7947</v>
      </c>
      <c r="D346" s="24">
        <v>18</v>
      </c>
      <c r="E346" s="24"/>
    </row>
    <row r="347" spans="1:5" ht="41.4" x14ac:dyDescent="0.3">
      <c r="A347" s="24"/>
      <c r="B347" s="23"/>
      <c r="C347" s="23" t="s">
        <v>7948</v>
      </c>
      <c r="D347" s="24">
        <v>18</v>
      </c>
      <c r="E347" s="24"/>
    </row>
    <row r="348" spans="1:5" ht="27.6" x14ac:dyDescent="0.3">
      <c r="A348" s="24"/>
      <c r="B348" s="23"/>
      <c r="C348" s="23" t="s">
        <v>7949</v>
      </c>
      <c r="D348" s="24">
        <v>33</v>
      </c>
      <c r="E348" s="24"/>
    </row>
    <row r="349" spans="1:5" ht="27.6" x14ac:dyDescent="0.3">
      <c r="A349" s="24"/>
      <c r="B349" s="23"/>
      <c r="C349" s="23" t="s">
        <v>7950</v>
      </c>
      <c r="D349" s="24">
        <v>15</v>
      </c>
      <c r="E349" s="24"/>
    </row>
    <row r="350" spans="1:5" ht="41.4" x14ac:dyDescent="0.3">
      <c r="A350" s="24"/>
      <c r="B350" s="23"/>
      <c r="C350" s="23" t="s">
        <v>7951</v>
      </c>
      <c r="D350" s="24">
        <v>15</v>
      </c>
      <c r="E350" s="24"/>
    </row>
    <row r="351" spans="1:5" ht="41.4" x14ac:dyDescent="0.3">
      <c r="A351" s="24"/>
      <c r="B351" s="23"/>
      <c r="C351" s="23" t="s">
        <v>7952</v>
      </c>
      <c r="D351" s="24">
        <v>18</v>
      </c>
      <c r="E351" s="24"/>
    </row>
    <row r="352" spans="1:5" ht="41.4" x14ac:dyDescent="0.3">
      <c r="A352" s="24"/>
      <c r="B352" s="23"/>
      <c r="C352" s="23" t="s">
        <v>7953</v>
      </c>
      <c r="D352" s="24">
        <v>15</v>
      </c>
      <c r="E352" s="24"/>
    </row>
    <row r="353" spans="1:5" ht="41.4" x14ac:dyDescent="0.3">
      <c r="A353" s="24"/>
      <c r="B353" s="23"/>
      <c r="C353" s="23" t="s">
        <v>7954</v>
      </c>
      <c r="D353" s="24">
        <v>3</v>
      </c>
      <c r="E353" s="24"/>
    </row>
    <row r="354" spans="1:5" ht="27.6" x14ac:dyDescent="0.3">
      <c r="A354" s="24"/>
      <c r="B354" s="23"/>
      <c r="C354" s="23" t="s">
        <v>7955</v>
      </c>
      <c r="D354" s="24">
        <v>9</v>
      </c>
      <c r="E354" s="24"/>
    </row>
    <row r="355" spans="1:5" ht="27.6" x14ac:dyDescent="0.3">
      <c r="A355" s="24"/>
      <c r="B355" s="23"/>
      <c r="C355" s="23" t="s">
        <v>7956</v>
      </c>
      <c r="D355" s="24">
        <v>5</v>
      </c>
      <c r="E355" s="24"/>
    </row>
    <row r="356" spans="1:5" ht="27.6" x14ac:dyDescent="0.3">
      <c r="A356" s="24"/>
      <c r="B356" s="23"/>
      <c r="C356" s="23" t="s">
        <v>7957</v>
      </c>
      <c r="D356" s="24">
        <v>15</v>
      </c>
      <c r="E356" s="24"/>
    </row>
    <row r="357" spans="1:5" ht="27.6" x14ac:dyDescent="0.3">
      <c r="A357" s="24"/>
      <c r="B357" s="23"/>
      <c r="C357" s="23" t="s">
        <v>7958</v>
      </c>
      <c r="D357" s="24">
        <v>15</v>
      </c>
      <c r="E357" s="24"/>
    </row>
    <row r="358" spans="1:5" ht="41.4" x14ac:dyDescent="0.3">
      <c r="A358" s="24"/>
      <c r="B358" s="23"/>
      <c r="C358" s="23" t="s">
        <v>7959</v>
      </c>
      <c r="D358" s="24">
        <v>6</v>
      </c>
      <c r="E358" s="24"/>
    </row>
    <row r="359" spans="1:5" ht="41.4" x14ac:dyDescent="0.3">
      <c r="A359" s="24"/>
      <c r="B359" s="23"/>
      <c r="C359" s="23" t="s">
        <v>7960</v>
      </c>
      <c r="D359" s="24">
        <v>36</v>
      </c>
      <c r="E359" s="24"/>
    </row>
    <row r="360" spans="1:5" ht="41.4" x14ac:dyDescent="0.3">
      <c r="A360" s="24"/>
      <c r="B360" s="23"/>
      <c r="C360" s="23" t="s">
        <v>7961</v>
      </c>
      <c r="D360" s="24">
        <v>36</v>
      </c>
      <c r="E360" s="24"/>
    </row>
    <row r="361" spans="1:5" ht="41.4" x14ac:dyDescent="0.3">
      <c r="A361" s="24"/>
      <c r="B361" s="23"/>
      <c r="C361" s="23" t="s">
        <v>7962</v>
      </c>
      <c r="D361" s="24">
        <v>2</v>
      </c>
      <c r="E361" s="24"/>
    </row>
    <row r="362" spans="1:5" ht="27.6" x14ac:dyDescent="0.3">
      <c r="A362" s="24"/>
      <c r="B362" s="23"/>
      <c r="C362" s="23" t="s">
        <v>7963</v>
      </c>
      <c r="D362" s="24">
        <v>18</v>
      </c>
      <c r="E362" s="24"/>
    </row>
    <row r="363" spans="1:5" ht="27.6" x14ac:dyDescent="0.3">
      <c r="A363" s="24"/>
      <c r="B363" s="23"/>
      <c r="C363" s="23" t="s">
        <v>7964</v>
      </c>
      <c r="D363" s="24">
        <v>18</v>
      </c>
      <c r="E363" s="24"/>
    </row>
    <row r="364" spans="1:5" ht="27.6" x14ac:dyDescent="0.3">
      <c r="A364" s="24"/>
      <c r="B364" s="23"/>
      <c r="C364" s="23" t="s">
        <v>7965</v>
      </c>
      <c r="D364" s="24">
        <v>3</v>
      </c>
      <c r="E364" s="24"/>
    </row>
    <row r="365" spans="1:5" ht="27.6" x14ac:dyDescent="0.3">
      <c r="A365" s="24"/>
      <c r="B365" s="23"/>
      <c r="C365" s="23" t="s">
        <v>7966</v>
      </c>
      <c r="D365" s="24">
        <v>11</v>
      </c>
      <c r="E365" s="24"/>
    </row>
    <row r="366" spans="1:5" ht="27.6" x14ac:dyDescent="0.3">
      <c r="A366" s="24"/>
      <c r="B366" s="23"/>
      <c r="C366" s="23" t="s">
        <v>7967</v>
      </c>
      <c r="D366" s="24">
        <v>11</v>
      </c>
      <c r="E366" s="24"/>
    </row>
    <row r="367" spans="1:5" ht="27.6" x14ac:dyDescent="0.3">
      <c r="A367" s="24"/>
      <c r="B367" s="23"/>
      <c r="C367" s="23" t="s">
        <v>7968</v>
      </c>
      <c r="D367" s="24">
        <v>11</v>
      </c>
      <c r="E367" s="24"/>
    </row>
    <row r="368" spans="1:5" ht="27.6" x14ac:dyDescent="0.3">
      <c r="A368" s="24"/>
      <c r="B368" s="23"/>
      <c r="C368" s="23" t="s">
        <v>7969</v>
      </c>
      <c r="D368" s="24">
        <v>11</v>
      </c>
      <c r="E368" s="24"/>
    </row>
    <row r="369" spans="1:5" ht="41.4" x14ac:dyDescent="0.3">
      <c r="A369" s="24"/>
      <c r="B369" s="23"/>
      <c r="C369" s="23" t="s">
        <v>7970</v>
      </c>
      <c r="D369" s="24">
        <v>21</v>
      </c>
      <c r="E369" s="24"/>
    </row>
    <row r="370" spans="1:5" ht="27.6" x14ac:dyDescent="0.3">
      <c r="A370" s="24"/>
      <c r="B370" s="23"/>
      <c r="C370" s="23" t="s">
        <v>7971</v>
      </c>
      <c r="D370" s="24">
        <v>36</v>
      </c>
      <c r="E370" s="24"/>
    </row>
    <row r="371" spans="1:5" ht="27.6" x14ac:dyDescent="0.3">
      <c r="A371" s="24"/>
      <c r="B371" s="23"/>
      <c r="C371" s="23" t="s">
        <v>7972</v>
      </c>
      <c r="D371" s="24">
        <v>36</v>
      </c>
      <c r="E371" s="24"/>
    </row>
    <row r="372" spans="1:5" ht="27.6" x14ac:dyDescent="0.3">
      <c r="A372" s="24"/>
      <c r="B372" s="23"/>
      <c r="C372" s="23" t="s">
        <v>7973</v>
      </c>
      <c r="D372" s="24">
        <v>24</v>
      </c>
      <c r="E372" s="24"/>
    </row>
    <row r="373" spans="1:5" ht="27.6" x14ac:dyDescent="0.3">
      <c r="A373" s="24"/>
      <c r="B373" s="23"/>
      <c r="C373" s="23" t="s">
        <v>7974</v>
      </c>
      <c r="D373" s="24">
        <v>1</v>
      </c>
      <c r="E373" s="24"/>
    </row>
    <row r="374" spans="1:5" ht="41.4" x14ac:dyDescent="0.3">
      <c r="A374" s="24"/>
      <c r="B374" s="23"/>
      <c r="C374" s="23" t="s">
        <v>7975</v>
      </c>
      <c r="D374" s="24">
        <v>24</v>
      </c>
      <c r="E374" s="24"/>
    </row>
    <row r="375" spans="1:5" ht="41.4" x14ac:dyDescent="0.3">
      <c r="A375" s="24"/>
      <c r="B375" s="23"/>
      <c r="C375" s="23" t="s">
        <v>7976</v>
      </c>
      <c r="D375" s="24">
        <v>24</v>
      </c>
      <c r="E375" s="24"/>
    </row>
    <row r="376" spans="1:5" ht="41.4" x14ac:dyDescent="0.3">
      <c r="A376" s="24"/>
      <c r="B376" s="23"/>
      <c r="C376" s="23" t="s">
        <v>7977</v>
      </c>
      <c r="D376" s="24">
        <v>24</v>
      </c>
      <c r="E376" s="24"/>
    </row>
    <row r="377" spans="1:5" ht="41.4" x14ac:dyDescent="0.3">
      <c r="A377" s="24"/>
      <c r="B377" s="23"/>
      <c r="C377" s="23" t="s">
        <v>7978</v>
      </c>
      <c r="D377" s="24">
        <v>24</v>
      </c>
      <c r="E377" s="24"/>
    </row>
    <row r="378" spans="1:5" ht="41.4" x14ac:dyDescent="0.3">
      <c r="A378" s="24"/>
      <c r="B378" s="23"/>
      <c r="C378" s="23" t="s">
        <v>7979</v>
      </c>
      <c r="D378" s="24">
        <v>24</v>
      </c>
      <c r="E378" s="24"/>
    </row>
    <row r="379" spans="1:5" ht="41.4" x14ac:dyDescent="0.3">
      <c r="A379" s="24"/>
      <c r="B379" s="23"/>
      <c r="C379" s="23" t="s">
        <v>7980</v>
      </c>
      <c r="D379" s="24">
        <v>24</v>
      </c>
      <c r="E379" s="24"/>
    </row>
    <row r="380" spans="1:5" ht="41.4" x14ac:dyDescent="0.3">
      <c r="A380" s="24"/>
      <c r="B380" s="23"/>
      <c r="C380" s="23" t="s">
        <v>7981</v>
      </c>
      <c r="D380" s="24">
        <v>24</v>
      </c>
      <c r="E380" s="24"/>
    </row>
    <row r="381" spans="1:5" ht="41.4" x14ac:dyDescent="0.3">
      <c r="A381" s="24"/>
      <c r="B381" s="23"/>
      <c r="C381" s="23" t="s">
        <v>7982</v>
      </c>
      <c r="D381" s="24">
        <v>1</v>
      </c>
      <c r="E381" s="24"/>
    </row>
    <row r="382" spans="1:5" ht="41.4" x14ac:dyDescent="0.3">
      <c r="A382" s="24"/>
      <c r="B382" s="23"/>
      <c r="C382" s="23" t="s">
        <v>7983</v>
      </c>
      <c r="D382" s="24">
        <v>4</v>
      </c>
      <c r="E382" s="24"/>
    </row>
    <row r="383" spans="1:5" ht="27.6" x14ac:dyDescent="0.3">
      <c r="A383" s="24"/>
      <c r="B383" s="23"/>
      <c r="C383" s="16" t="s">
        <v>7984</v>
      </c>
      <c r="D383" s="24">
        <v>12</v>
      </c>
      <c r="E383" s="24"/>
    </row>
    <row r="384" spans="1:5" ht="41.4" x14ac:dyDescent="0.3">
      <c r="A384" s="24"/>
      <c r="B384" s="23"/>
      <c r="C384" s="23" t="s">
        <v>7985</v>
      </c>
      <c r="D384" s="24">
        <v>12</v>
      </c>
      <c r="E384" s="24"/>
    </row>
    <row r="385" spans="1:5" ht="27.6" x14ac:dyDescent="0.3">
      <c r="A385" s="24"/>
      <c r="B385" s="23"/>
      <c r="C385" s="23" t="s">
        <v>7986</v>
      </c>
      <c r="D385" s="24">
        <v>12</v>
      </c>
      <c r="E385" s="24"/>
    </row>
    <row r="386" spans="1:5" ht="41.4" x14ac:dyDescent="0.3">
      <c r="A386" s="24"/>
      <c r="B386" s="23"/>
      <c r="C386" s="23" t="s">
        <v>7987</v>
      </c>
      <c r="D386" s="24">
        <v>12</v>
      </c>
      <c r="E386" s="24"/>
    </row>
    <row r="387" spans="1:5" ht="41.4" x14ac:dyDescent="0.3">
      <c r="A387" s="24"/>
      <c r="B387" s="23"/>
      <c r="C387" s="23" t="s">
        <v>7988</v>
      </c>
      <c r="D387" s="24">
        <v>12</v>
      </c>
      <c r="E387" s="24"/>
    </row>
    <row r="388" spans="1:5" ht="41.4" x14ac:dyDescent="0.3">
      <c r="A388" s="24"/>
      <c r="B388" s="23"/>
      <c r="C388" s="23" t="s">
        <v>7989</v>
      </c>
      <c r="D388" s="24">
        <v>12</v>
      </c>
      <c r="E388" s="24"/>
    </row>
    <row r="389" spans="1:5" ht="27.6" x14ac:dyDescent="0.3">
      <c r="A389" s="24"/>
      <c r="B389" s="23"/>
      <c r="C389" s="23" t="s">
        <v>7990</v>
      </c>
      <c r="D389" s="24">
        <v>15</v>
      </c>
      <c r="E389" s="24"/>
    </row>
    <row r="390" spans="1:5" ht="27.6" x14ac:dyDescent="0.3">
      <c r="A390" s="24"/>
      <c r="B390" s="23"/>
      <c r="C390" s="23" t="s">
        <v>7991</v>
      </c>
      <c r="D390" s="24">
        <v>15</v>
      </c>
      <c r="E390" s="24"/>
    </row>
    <row r="391" spans="1:5" ht="41.4" x14ac:dyDescent="0.3">
      <c r="A391" s="24"/>
      <c r="B391" s="23"/>
      <c r="C391" s="23" t="s">
        <v>7992</v>
      </c>
      <c r="D391" s="24">
        <v>15</v>
      </c>
      <c r="E391" s="24"/>
    </row>
    <row r="392" spans="1:5" ht="27.6" x14ac:dyDescent="0.3">
      <c r="A392" s="24"/>
      <c r="B392" s="23"/>
      <c r="C392" s="23" t="s">
        <v>7993</v>
      </c>
      <c r="D392" s="24">
        <v>30</v>
      </c>
      <c r="E392" s="24"/>
    </row>
    <row r="393" spans="1:5" ht="27.6" x14ac:dyDescent="0.3">
      <c r="A393" s="24"/>
      <c r="B393" s="23"/>
      <c r="C393" s="23" t="s">
        <v>7994</v>
      </c>
      <c r="D393" s="24">
        <v>15</v>
      </c>
      <c r="E393" s="24"/>
    </row>
    <row r="394" spans="1:5" ht="41.4" x14ac:dyDescent="0.3">
      <c r="A394" s="24"/>
      <c r="B394" s="23"/>
      <c r="C394" s="23" t="s">
        <v>7995</v>
      </c>
      <c r="D394" s="24">
        <v>15</v>
      </c>
      <c r="E394" s="24"/>
    </row>
    <row r="395" spans="1:5" ht="41.4" x14ac:dyDescent="0.3">
      <c r="A395" s="24"/>
      <c r="B395" s="23"/>
      <c r="C395" s="23" t="s">
        <v>7996</v>
      </c>
      <c r="D395" s="24">
        <v>15</v>
      </c>
      <c r="E395" s="24"/>
    </row>
    <row r="396" spans="1:5" ht="41.4" x14ac:dyDescent="0.3">
      <c r="A396" s="24"/>
      <c r="B396" s="23"/>
      <c r="C396" s="23" t="s">
        <v>7997</v>
      </c>
      <c r="D396" s="24">
        <v>15</v>
      </c>
      <c r="E396" s="24"/>
    </row>
    <row r="397" spans="1:5" ht="41.4" x14ac:dyDescent="0.3">
      <c r="A397" s="24"/>
      <c r="B397" s="23"/>
      <c r="C397" s="23" t="s">
        <v>7998</v>
      </c>
      <c r="D397" s="24">
        <v>3</v>
      </c>
      <c r="E397" s="24"/>
    </row>
    <row r="398" spans="1:5" ht="27.6" x14ac:dyDescent="0.3">
      <c r="A398" s="24"/>
      <c r="B398" s="23"/>
      <c r="C398" s="23" t="s">
        <v>7999</v>
      </c>
      <c r="D398" s="24">
        <v>9</v>
      </c>
      <c r="E398" s="24"/>
    </row>
    <row r="399" spans="1:5" ht="27.6" x14ac:dyDescent="0.3">
      <c r="A399" s="24"/>
      <c r="B399" s="23"/>
      <c r="C399" s="23" t="s">
        <v>8000</v>
      </c>
      <c r="D399" s="24">
        <v>6</v>
      </c>
      <c r="E399" s="24"/>
    </row>
    <row r="400" spans="1:5" ht="27.6" x14ac:dyDescent="0.3">
      <c r="A400" s="24"/>
      <c r="B400" s="23"/>
      <c r="C400" s="23" t="s">
        <v>8001</v>
      </c>
      <c r="D400" s="24">
        <v>36</v>
      </c>
      <c r="E400" s="24"/>
    </row>
    <row r="401" spans="1:5" ht="27.6" x14ac:dyDescent="0.3">
      <c r="A401" s="24"/>
      <c r="B401" s="23"/>
      <c r="C401" s="23" t="s">
        <v>8002</v>
      </c>
      <c r="D401" s="24">
        <v>36</v>
      </c>
      <c r="E401" s="24"/>
    </row>
    <row r="402" spans="1:5" ht="41.4" x14ac:dyDescent="0.3">
      <c r="A402" s="24"/>
      <c r="B402" s="23"/>
      <c r="C402" s="23" t="s">
        <v>8003</v>
      </c>
      <c r="D402" s="24">
        <v>2</v>
      </c>
      <c r="E402" s="24"/>
    </row>
    <row r="403" spans="1:5" ht="41.4" x14ac:dyDescent="0.3">
      <c r="A403" s="24"/>
      <c r="B403" s="23"/>
      <c r="C403" s="23" t="s">
        <v>8004</v>
      </c>
      <c r="D403" s="24">
        <v>2</v>
      </c>
      <c r="E403" s="24"/>
    </row>
    <row r="404" spans="1:5" ht="27.6" x14ac:dyDescent="0.3">
      <c r="A404" s="24"/>
      <c r="B404" s="23"/>
      <c r="C404" s="23" t="s">
        <v>8005</v>
      </c>
      <c r="D404" s="24">
        <v>3</v>
      </c>
      <c r="E404" s="24"/>
    </row>
    <row r="405" spans="1:5" ht="27.6" x14ac:dyDescent="0.3">
      <c r="A405" s="24"/>
      <c r="B405" s="23"/>
      <c r="C405" s="23" t="s">
        <v>8006</v>
      </c>
      <c r="D405" s="24">
        <v>11</v>
      </c>
      <c r="E405" s="24"/>
    </row>
    <row r="406" spans="1:5" ht="27.6" x14ac:dyDescent="0.3">
      <c r="A406" s="24"/>
      <c r="B406" s="23"/>
      <c r="C406" s="23" t="s">
        <v>8007</v>
      </c>
      <c r="D406" s="24">
        <v>11</v>
      </c>
      <c r="E406" s="24"/>
    </row>
    <row r="407" spans="1:5" ht="27.6" x14ac:dyDescent="0.3">
      <c r="A407" s="24"/>
      <c r="B407" s="23"/>
      <c r="C407" s="23" t="s">
        <v>8008</v>
      </c>
      <c r="D407" s="24">
        <v>11</v>
      </c>
      <c r="E407" s="24"/>
    </row>
    <row r="408" spans="1:5" ht="27.6" x14ac:dyDescent="0.3">
      <c r="A408" s="24"/>
      <c r="B408" s="23"/>
      <c r="C408" s="23" t="s">
        <v>8009</v>
      </c>
      <c r="D408" s="24">
        <v>11</v>
      </c>
      <c r="E408" s="24"/>
    </row>
    <row r="409" spans="1:5" ht="41.4" x14ac:dyDescent="0.3">
      <c r="A409" s="24"/>
      <c r="B409" s="23"/>
      <c r="C409" s="23" t="s">
        <v>8010</v>
      </c>
      <c r="D409" s="24">
        <v>21</v>
      </c>
      <c r="E409" s="24"/>
    </row>
    <row r="410" spans="1:5" ht="27.6" x14ac:dyDescent="0.3">
      <c r="A410" s="24"/>
      <c r="B410" s="23"/>
      <c r="C410" s="23" t="s">
        <v>8011</v>
      </c>
      <c r="D410" s="24">
        <v>36</v>
      </c>
      <c r="E410" s="24"/>
    </row>
    <row r="411" spans="1:5" ht="27.6" x14ac:dyDescent="0.3">
      <c r="A411" s="24"/>
      <c r="B411" s="23"/>
      <c r="C411" s="23" t="s">
        <v>8012</v>
      </c>
      <c r="D411" s="24">
        <v>36</v>
      </c>
      <c r="E411" s="24"/>
    </row>
    <row r="412" spans="1:5" ht="27.6" x14ac:dyDescent="0.3">
      <c r="A412" s="24"/>
      <c r="B412" s="23"/>
      <c r="C412" s="23" t="s">
        <v>8013</v>
      </c>
      <c r="D412" s="24">
        <v>24</v>
      </c>
      <c r="E412" s="24"/>
    </row>
    <row r="413" spans="1:5" ht="27.6" x14ac:dyDescent="0.3">
      <c r="A413" s="24"/>
      <c r="B413" s="23"/>
      <c r="C413" s="23" t="s">
        <v>8014</v>
      </c>
      <c r="D413" s="24">
        <v>1</v>
      </c>
      <c r="E413" s="24"/>
    </row>
    <row r="414" spans="1:5" ht="41.4" x14ac:dyDescent="0.3">
      <c r="A414" s="24"/>
      <c r="B414" s="23"/>
      <c r="C414" s="23" t="s">
        <v>8015</v>
      </c>
      <c r="D414" s="24">
        <v>24</v>
      </c>
      <c r="E414" s="24"/>
    </row>
    <row r="415" spans="1:5" ht="41.4" x14ac:dyDescent="0.3">
      <c r="A415" s="24"/>
      <c r="B415" s="23"/>
      <c r="C415" s="23" t="s">
        <v>8016</v>
      </c>
      <c r="D415" s="24">
        <v>24</v>
      </c>
      <c r="E415" s="24"/>
    </row>
    <row r="416" spans="1:5" ht="41.4" x14ac:dyDescent="0.3">
      <c r="A416" s="24"/>
      <c r="B416" s="23"/>
      <c r="C416" s="23" t="s">
        <v>8017</v>
      </c>
      <c r="D416" s="24">
        <v>24</v>
      </c>
      <c r="E416" s="24"/>
    </row>
    <row r="417" spans="1:5" ht="41.4" x14ac:dyDescent="0.3">
      <c r="A417" s="24"/>
      <c r="B417" s="23"/>
      <c r="C417" s="23" t="s">
        <v>8018</v>
      </c>
      <c r="D417" s="24">
        <v>24</v>
      </c>
      <c r="E417" s="24"/>
    </row>
    <row r="418" spans="1:5" ht="41.4" x14ac:dyDescent="0.3">
      <c r="A418" s="24"/>
      <c r="B418" s="23"/>
      <c r="C418" s="23" t="s">
        <v>8019</v>
      </c>
      <c r="D418" s="24">
        <v>24</v>
      </c>
      <c r="E418" s="24"/>
    </row>
    <row r="419" spans="1:5" ht="41.4" x14ac:dyDescent="0.3">
      <c r="A419" s="24"/>
      <c r="B419" s="23"/>
      <c r="C419" s="23" t="s">
        <v>8020</v>
      </c>
      <c r="D419" s="24">
        <v>24</v>
      </c>
      <c r="E419" s="24"/>
    </row>
    <row r="420" spans="1:5" ht="41.4" x14ac:dyDescent="0.3">
      <c r="A420" s="24"/>
      <c r="B420" s="23"/>
      <c r="C420" s="23" t="s">
        <v>8021</v>
      </c>
      <c r="D420" s="24">
        <v>24</v>
      </c>
      <c r="E420" s="24"/>
    </row>
    <row r="421" spans="1:5" ht="41.4" x14ac:dyDescent="0.3">
      <c r="A421" s="24"/>
      <c r="B421" s="23"/>
      <c r="C421" s="23" t="s">
        <v>8022</v>
      </c>
      <c r="D421" s="24">
        <v>1</v>
      </c>
      <c r="E421" s="24"/>
    </row>
    <row r="422" spans="1:5" ht="41.4" x14ac:dyDescent="0.3">
      <c r="A422" s="24"/>
      <c r="B422" s="23"/>
      <c r="C422" s="23" t="s">
        <v>8023</v>
      </c>
      <c r="D422" s="24">
        <v>4</v>
      </c>
      <c r="E422" s="24"/>
    </row>
    <row r="423" spans="1:5" ht="27.6" x14ac:dyDescent="0.3">
      <c r="A423" s="24"/>
      <c r="B423" s="23"/>
      <c r="C423" s="23" t="s">
        <v>8024</v>
      </c>
      <c r="D423" s="24">
        <v>12</v>
      </c>
      <c r="E423" s="24"/>
    </row>
    <row r="424" spans="1:5" ht="41.4" x14ac:dyDescent="0.3">
      <c r="A424" s="24"/>
      <c r="B424" s="23"/>
      <c r="C424" s="23" t="s">
        <v>8025</v>
      </c>
      <c r="D424" s="24">
        <v>12</v>
      </c>
      <c r="E424" s="24"/>
    </row>
    <row r="425" spans="1:5" ht="27.6" x14ac:dyDescent="0.3">
      <c r="A425" s="24"/>
      <c r="B425" s="23"/>
      <c r="C425" s="23" t="s">
        <v>8026</v>
      </c>
      <c r="D425" s="24">
        <v>12</v>
      </c>
      <c r="E425" s="24"/>
    </row>
    <row r="426" spans="1:5" ht="41.4" x14ac:dyDescent="0.3">
      <c r="A426" s="24"/>
      <c r="B426" s="23"/>
      <c r="C426" s="23" t="s">
        <v>8027</v>
      </c>
      <c r="D426" s="24">
        <v>12</v>
      </c>
      <c r="E426" s="24"/>
    </row>
    <row r="427" spans="1:5" ht="41.4" x14ac:dyDescent="0.3">
      <c r="A427" s="24"/>
      <c r="B427" s="23"/>
      <c r="C427" s="23" t="s">
        <v>8028</v>
      </c>
      <c r="D427" s="24">
        <v>12</v>
      </c>
      <c r="E427" s="24"/>
    </row>
    <row r="428" spans="1:5" ht="41.4" x14ac:dyDescent="0.3">
      <c r="A428" s="24"/>
      <c r="B428" s="23"/>
      <c r="C428" s="23" t="s">
        <v>8029</v>
      </c>
      <c r="D428" s="24">
        <v>12</v>
      </c>
      <c r="E428" s="24"/>
    </row>
    <row r="429" spans="1:5" ht="27.6" x14ac:dyDescent="0.3">
      <c r="A429" s="24"/>
      <c r="B429" s="23"/>
      <c r="C429" s="23" t="s">
        <v>8030</v>
      </c>
      <c r="D429" s="24">
        <v>15</v>
      </c>
      <c r="E429" s="24"/>
    </row>
    <row r="430" spans="1:5" ht="27.6" x14ac:dyDescent="0.3">
      <c r="A430" s="24"/>
      <c r="B430" s="23"/>
      <c r="C430" s="23" t="s">
        <v>8031</v>
      </c>
      <c r="D430" s="24">
        <v>15</v>
      </c>
      <c r="E430" s="24"/>
    </row>
    <row r="431" spans="1:5" ht="41.4" x14ac:dyDescent="0.3">
      <c r="A431" s="24"/>
      <c r="B431" s="23"/>
      <c r="C431" s="23" t="s">
        <v>8032</v>
      </c>
      <c r="D431" s="24">
        <v>15</v>
      </c>
      <c r="E431" s="24"/>
    </row>
    <row r="432" spans="1:5" ht="27.6" x14ac:dyDescent="0.3">
      <c r="A432" s="24"/>
      <c r="B432" s="23"/>
      <c r="C432" s="23" t="s">
        <v>8033</v>
      </c>
      <c r="D432" s="24">
        <v>30</v>
      </c>
      <c r="E432" s="24"/>
    </row>
    <row r="433" spans="1:5" ht="27.6" x14ac:dyDescent="0.3">
      <c r="A433" s="24"/>
      <c r="B433" s="23"/>
      <c r="C433" s="23" t="s">
        <v>8034</v>
      </c>
      <c r="D433" s="24">
        <v>15</v>
      </c>
      <c r="E433" s="24"/>
    </row>
    <row r="434" spans="1:5" ht="41.4" x14ac:dyDescent="0.3">
      <c r="A434" s="24"/>
      <c r="B434" s="23"/>
      <c r="C434" s="23" t="s">
        <v>8035</v>
      </c>
      <c r="D434" s="24">
        <v>15</v>
      </c>
      <c r="E434" s="24"/>
    </row>
    <row r="435" spans="1:5" ht="41.4" x14ac:dyDescent="0.3">
      <c r="A435" s="24"/>
      <c r="B435" s="23"/>
      <c r="C435" s="23" t="s">
        <v>8036</v>
      </c>
      <c r="D435" s="24">
        <v>15</v>
      </c>
      <c r="E435" s="24"/>
    </row>
    <row r="436" spans="1:5" ht="41.4" x14ac:dyDescent="0.3">
      <c r="A436" s="24"/>
      <c r="B436" s="23"/>
      <c r="C436" s="23" t="s">
        <v>8037</v>
      </c>
      <c r="D436" s="24">
        <v>15</v>
      </c>
      <c r="E436" s="24"/>
    </row>
    <row r="437" spans="1:5" ht="41.4" x14ac:dyDescent="0.3">
      <c r="A437" s="24"/>
      <c r="B437" s="23"/>
      <c r="C437" s="23" t="s">
        <v>8038</v>
      </c>
      <c r="D437" s="24">
        <v>3</v>
      </c>
      <c r="E437" s="24"/>
    </row>
    <row r="438" spans="1:5" ht="27.6" x14ac:dyDescent="0.3">
      <c r="A438" s="24"/>
      <c r="B438" s="23"/>
      <c r="C438" s="23" t="s">
        <v>8039</v>
      </c>
      <c r="D438" s="24">
        <v>9</v>
      </c>
      <c r="E438" s="24"/>
    </row>
    <row r="439" spans="1:5" ht="27.6" x14ac:dyDescent="0.3">
      <c r="A439" s="24"/>
      <c r="B439" s="23"/>
      <c r="C439" s="23" t="s">
        <v>8040</v>
      </c>
      <c r="D439" s="24">
        <v>6</v>
      </c>
      <c r="E439" s="24"/>
    </row>
    <row r="440" spans="1:5" ht="27.6" x14ac:dyDescent="0.3">
      <c r="A440" s="24"/>
      <c r="B440" s="23"/>
      <c r="C440" s="23" t="s">
        <v>8041</v>
      </c>
      <c r="D440" s="24">
        <v>36</v>
      </c>
      <c r="E440" s="24"/>
    </row>
    <row r="441" spans="1:5" ht="27.6" x14ac:dyDescent="0.3">
      <c r="A441" s="24"/>
      <c r="B441" s="23"/>
      <c r="C441" s="23" t="s">
        <v>8042</v>
      </c>
      <c r="D441" s="24">
        <v>36</v>
      </c>
      <c r="E441" s="24"/>
    </row>
    <row r="442" spans="1:5" ht="41.4" x14ac:dyDescent="0.3">
      <c r="A442" s="24"/>
      <c r="B442" s="23"/>
      <c r="C442" s="23" t="s">
        <v>8043</v>
      </c>
      <c r="D442" s="24">
        <v>2</v>
      </c>
      <c r="E442" s="24"/>
    </row>
    <row r="443" spans="1:5" ht="41.4" x14ac:dyDescent="0.3">
      <c r="A443" s="24"/>
      <c r="B443" s="23"/>
      <c r="C443" s="23" t="s">
        <v>8044</v>
      </c>
      <c r="D443" s="24">
        <v>2</v>
      </c>
      <c r="E443" s="24"/>
    </row>
    <row r="444" spans="1:5" ht="27.6" x14ac:dyDescent="0.3">
      <c r="A444" s="24"/>
      <c r="B444" s="23"/>
      <c r="C444" s="23" t="s">
        <v>8045</v>
      </c>
      <c r="D444" s="24">
        <v>3</v>
      </c>
      <c r="E444" s="24"/>
    </row>
    <row r="445" spans="1:5" ht="27.6" x14ac:dyDescent="0.3">
      <c r="A445" s="24"/>
      <c r="B445" s="23"/>
      <c r="C445" s="23" t="s">
        <v>8046</v>
      </c>
      <c r="D445" s="24">
        <v>11</v>
      </c>
      <c r="E445" s="24"/>
    </row>
    <row r="446" spans="1:5" ht="27.6" x14ac:dyDescent="0.3">
      <c r="A446" s="24"/>
      <c r="B446" s="23"/>
      <c r="C446" s="23" t="s">
        <v>8047</v>
      </c>
      <c r="D446" s="24">
        <v>11</v>
      </c>
      <c r="E446" s="24"/>
    </row>
    <row r="447" spans="1:5" ht="27.6" x14ac:dyDescent="0.3">
      <c r="A447" s="24"/>
      <c r="B447" s="23"/>
      <c r="C447" s="23" t="s">
        <v>8048</v>
      </c>
      <c r="D447" s="24">
        <v>11</v>
      </c>
      <c r="E447" s="24"/>
    </row>
    <row r="448" spans="1:5" ht="27.6" x14ac:dyDescent="0.3">
      <c r="A448" s="24"/>
      <c r="B448" s="23"/>
      <c r="C448" s="23" t="s">
        <v>8049</v>
      </c>
      <c r="D448" s="24">
        <v>11</v>
      </c>
      <c r="E448" s="24"/>
    </row>
    <row r="449" spans="1:5" ht="41.4" x14ac:dyDescent="0.3">
      <c r="A449" s="24"/>
      <c r="B449" s="23"/>
      <c r="C449" s="23" t="s">
        <v>8050</v>
      </c>
      <c r="D449" s="24">
        <v>21</v>
      </c>
      <c r="E449" s="24"/>
    </row>
    <row r="450" spans="1:5" ht="27.6" x14ac:dyDescent="0.3">
      <c r="A450" s="24"/>
      <c r="B450" s="23"/>
      <c r="C450" s="23" t="s">
        <v>8051</v>
      </c>
      <c r="D450" s="24">
        <v>36</v>
      </c>
      <c r="E450" s="24"/>
    </row>
    <row r="451" spans="1:5" ht="27.6" x14ac:dyDescent="0.3">
      <c r="A451" s="24"/>
      <c r="B451" s="23"/>
      <c r="C451" s="23" t="s">
        <v>8052</v>
      </c>
      <c r="D451" s="24">
        <v>36</v>
      </c>
      <c r="E451" s="24"/>
    </row>
    <row r="452" spans="1:5" ht="25.95" customHeight="1" x14ac:dyDescent="0.3">
      <c r="A452" s="24"/>
      <c r="B452" s="23" t="s">
        <v>54</v>
      </c>
      <c r="C452" s="23"/>
      <c r="D452" s="24"/>
      <c r="E452" s="24">
        <f>SUM(D453:D456)</f>
        <v>10</v>
      </c>
    </row>
    <row r="453" spans="1:5" ht="25.95" customHeight="1" x14ac:dyDescent="0.3">
      <c r="A453" s="24"/>
      <c r="B453" s="23"/>
      <c r="C453" s="23" t="s">
        <v>54</v>
      </c>
      <c r="D453" s="24">
        <v>2</v>
      </c>
      <c r="E453" s="24"/>
    </row>
    <row r="454" spans="1:5" ht="25.95" customHeight="1" x14ac:dyDescent="0.3">
      <c r="A454" s="24"/>
      <c r="B454" s="23"/>
      <c r="C454" s="23" t="s">
        <v>7895</v>
      </c>
      <c r="D454" s="24">
        <v>2</v>
      </c>
      <c r="E454" s="24"/>
    </row>
    <row r="455" spans="1:5" ht="25.95" customHeight="1" x14ac:dyDescent="0.3">
      <c r="A455" s="24"/>
      <c r="B455" s="23"/>
      <c r="C455" s="23" t="s">
        <v>7897</v>
      </c>
      <c r="D455" s="24">
        <v>6</v>
      </c>
      <c r="E455" s="24"/>
    </row>
    <row r="456" spans="1:5" ht="25.95" customHeight="1" x14ac:dyDescent="0.3">
      <c r="A456" s="24"/>
      <c r="B456" s="23"/>
      <c r="C456" s="23" t="s">
        <v>7896</v>
      </c>
      <c r="D456" s="24"/>
      <c r="E456" s="24"/>
    </row>
    <row r="457" spans="1:5" ht="25.95" customHeight="1" x14ac:dyDescent="0.3">
      <c r="A457" s="24"/>
      <c r="B457" s="23" t="s">
        <v>7486</v>
      </c>
      <c r="C457" s="23"/>
      <c r="D457" s="24"/>
      <c r="E457" s="24">
        <f>SUM(D458:D468)</f>
        <v>740</v>
      </c>
    </row>
    <row r="458" spans="1:5" ht="25.95" customHeight="1" x14ac:dyDescent="0.3">
      <c r="A458" s="24"/>
      <c r="B458" s="23"/>
      <c r="C458" s="23" t="s">
        <v>7908</v>
      </c>
      <c r="D458" s="24">
        <v>6</v>
      </c>
      <c r="E458" s="24"/>
    </row>
    <row r="459" spans="1:5" ht="25.95" customHeight="1" x14ac:dyDescent="0.3">
      <c r="A459" s="24"/>
      <c r="B459" s="23"/>
      <c r="C459" s="23" t="s">
        <v>7909</v>
      </c>
      <c r="D459" s="24">
        <v>3</v>
      </c>
      <c r="E459" s="24"/>
    </row>
    <row r="460" spans="1:5" ht="25.95" customHeight="1" x14ac:dyDescent="0.3">
      <c r="A460" s="24"/>
      <c r="B460" s="23"/>
      <c r="C460" s="23" t="s">
        <v>7900</v>
      </c>
      <c r="D460" s="24">
        <v>10</v>
      </c>
      <c r="E460" s="24"/>
    </row>
    <row r="461" spans="1:5" ht="25.95" customHeight="1" x14ac:dyDescent="0.3">
      <c r="A461" s="24"/>
      <c r="B461" s="23"/>
      <c r="C461" s="23" t="s">
        <v>7899</v>
      </c>
      <c r="D461" s="24">
        <v>79</v>
      </c>
      <c r="E461" s="24"/>
    </row>
    <row r="462" spans="1:5" ht="25.95" customHeight="1" x14ac:dyDescent="0.3">
      <c r="A462" s="24"/>
      <c r="B462" s="23"/>
      <c r="C462" s="23" t="s">
        <v>7898</v>
      </c>
      <c r="D462" s="24">
        <v>15</v>
      </c>
      <c r="E462" s="24"/>
    </row>
    <row r="463" spans="1:5" ht="25.95" customHeight="1" x14ac:dyDescent="0.3">
      <c r="A463" s="24"/>
      <c r="B463" s="23"/>
      <c r="C463" s="23" t="s">
        <v>7901</v>
      </c>
      <c r="D463" s="24">
        <v>6</v>
      </c>
      <c r="E463" s="24"/>
    </row>
    <row r="464" spans="1:5" ht="25.95" customHeight="1" x14ac:dyDescent="0.3">
      <c r="A464" s="24"/>
      <c r="B464" s="23"/>
      <c r="C464" s="23" t="s">
        <v>7902</v>
      </c>
      <c r="D464" s="24">
        <v>537</v>
      </c>
      <c r="E464" s="24"/>
    </row>
    <row r="465" spans="1:5" ht="25.95" customHeight="1" x14ac:dyDescent="0.3">
      <c r="A465" s="24"/>
      <c r="B465" s="23"/>
      <c r="C465" s="23" t="s">
        <v>7903</v>
      </c>
      <c r="D465" s="24">
        <v>42</v>
      </c>
      <c r="E465" s="24"/>
    </row>
    <row r="466" spans="1:5" ht="25.95" customHeight="1" x14ac:dyDescent="0.3">
      <c r="A466" s="24"/>
      <c r="B466" s="23"/>
      <c r="C466" s="23" t="s">
        <v>7904</v>
      </c>
      <c r="D466" s="24">
        <v>5</v>
      </c>
      <c r="E466" s="24"/>
    </row>
    <row r="467" spans="1:5" ht="25.95" customHeight="1" x14ac:dyDescent="0.3">
      <c r="A467" s="24"/>
      <c r="B467" s="23"/>
      <c r="C467" s="23" t="s">
        <v>7906</v>
      </c>
      <c r="D467" s="24">
        <v>34</v>
      </c>
      <c r="E467" s="24"/>
    </row>
    <row r="468" spans="1:5" ht="25.95" customHeight="1" x14ac:dyDescent="0.3">
      <c r="A468" s="24"/>
      <c r="B468" s="23"/>
      <c r="C468" s="23" t="s">
        <v>7905</v>
      </c>
      <c r="D468" s="24">
        <v>3</v>
      </c>
      <c r="E468" s="24"/>
    </row>
    <row r="469" spans="1:5" ht="25.95" customHeight="1" x14ac:dyDescent="0.3">
      <c r="A469" s="24"/>
      <c r="B469" s="23" t="s">
        <v>57</v>
      </c>
      <c r="C469" s="23"/>
      <c r="D469" s="24"/>
      <c r="E469" s="24">
        <f>SUM(D470:D475)</f>
        <v>112</v>
      </c>
    </row>
    <row r="470" spans="1:5" ht="25.95" customHeight="1" x14ac:dyDescent="0.3">
      <c r="A470" s="24"/>
      <c r="B470" s="23"/>
      <c r="C470" s="23" t="s">
        <v>7910</v>
      </c>
      <c r="D470" s="24">
        <v>20</v>
      </c>
      <c r="E470" s="24"/>
    </row>
    <row r="471" spans="1:5" ht="25.95" customHeight="1" x14ac:dyDescent="0.3">
      <c r="A471" s="24"/>
      <c r="B471" s="23"/>
      <c r="C471" s="23" t="s">
        <v>7911</v>
      </c>
      <c r="D471" s="24">
        <v>8</v>
      </c>
      <c r="E471" s="24"/>
    </row>
    <row r="472" spans="1:5" ht="25.95" customHeight="1" x14ac:dyDescent="0.3">
      <c r="A472" s="24"/>
      <c r="B472" s="23"/>
      <c r="C472" s="23" t="s">
        <v>7912</v>
      </c>
      <c r="D472" s="24">
        <v>16</v>
      </c>
      <c r="E472" s="24"/>
    </row>
    <row r="473" spans="1:5" ht="25.95" customHeight="1" x14ac:dyDescent="0.3">
      <c r="A473" s="24"/>
      <c r="B473" s="23"/>
      <c r="C473" s="23" t="s">
        <v>7913</v>
      </c>
      <c r="D473" s="24">
        <v>8</v>
      </c>
      <c r="E473" s="24"/>
    </row>
    <row r="474" spans="1:5" ht="25.95" customHeight="1" x14ac:dyDescent="0.3">
      <c r="A474" s="24"/>
      <c r="B474" s="23"/>
      <c r="C474" s="23" t="s">
        <v>7914</v>
      </c>
      <c r="D474" s="24">
        <v>54</v>
      </c>
      <c r="E474" s="24"/>
    </row>
    <row r="475" spans="1:5" ht="25.95" customHeight="1" x14ac:dyDescent="0.3">
      <c r="A475" s="24"/>
      <c r="B475" s="23"/>
      <c r="C475" s="23" t="s">
        <v>7915</v>
      </c>
      <c r="D475" s="24">
        <v>6</v>
      </c>
      <c r="E475" s="24"/>
    </row>
    <row r="476" spans="1:5" ht="25.95" customHeight="1" x14ac:dyDescent="0.3">
      <c r="A476" s="24"/>
      <c r="B476" s="23" t="s">
        <v>59</v>
      </c>
      <c r="C476" s="23"/>
      <c r="D476" s="24"/>
      <c r="E476" s="24">
        <f>SUM(D477:D482)</f>
        <v>19</v>
      </c>
    </row>
    <row r="477" spans="1:5" ht="25.95" customHeight="1" x14ac:dyDescent="0.3">
      <c r="A477" s="24"/>
      <c r="B477" s="23"/>
      <c r="C477" s="23" t="s">
        <v>7916</v>
      </c>
      <c r="D477" s="24">
        <v>2</v>
      </c>
      <c r="E477" s="24"/>
    </row>
    <row r="478" spans="1:5" ht="25.95" customHeight="1" x14ac:dyDescent="0.3">
      <c r="A478" s="24"/>
      <c r="B478" s="23"/>
      <c r="C478" s="23" t="s">
        <v>7917</v>
      </c>
      <c r="D478" s="24">
        <v>9</v>
      </c>
      <c r="E478" s="24"/>
    </row>
    <row r="479" spans="1:5" ht="25.95" customHeight="1" x14ac:dyDescent="0.3">
      <c r="A479" s="24"/>
      <c r="B479" s="23"/>
      <c r="C479" s="23" t="s">
        <v>15</v>
      </c>
      <c r="D479" s="24">
        <v>1</v>
      </c>
      <c r="E479" s="24"/>
    </row>
    <row r="480" spans="1:5" ht="25.95" customHeight="1" x14ac:dyDescent="0.3">
      <c r="A480" s="24"/>
      <c r="B480" s="23"/>
      <c r="C480" s="23" t="s">
        <v>7918</v>
      </c>
      <c r="D480" s="24">
        <v>2</v>
      </c>
      <c r="E480" s="24"/>
    </row>
    <row r="481" spans="1:5" ht="25.95" customHeight="1" x14ac:dyDescent="0.3">
      <c r="A481" s="24"/>
      <c r="B481" s="23"/>
      <c r="C481" s="23" t="s">
        <v>21</v>
      </c>
      <c r="D481" s="24">
        <v>3</v>
      </c>
      <c r="E481" s="24"/>
    </row>
    <row r="482" spans="1:5" ht="25.95" customHeight="1" x14ac:dyDescent="0.3">
      <c r="A482" s="24"/>
      <c r="B482" s="23"/>
      <c r="C482" s="23" t="s">
        <v>7919</v>
      </c>
      <c r="D482" s="24">
        <v>2</v>
      </c>
      <c r="E482" s="24"/>
    </row>
    <row r="483" spans="1:5" ht="25.95" customHeight="1" x14ac:dyDescent="0.3">
      <c r="A483" s="24"/>
      <c r="B483" s="23" t="s">
        <v>7487</v>
      </c>
      <c r="C483" s="23"/>
      <c r="D483" s="24"/>
      <c r="E483" s="24">
        <f>SUM(D484:D492)</f>
        <v>56</v>
      </c>
    </row>
    <row r="484" spans="1:5" ht="25.95" customHeight="1" x14ac:dyDescent="0.3">
      <c r="A484" s="24"/>
      <c r="B484" s="23"/>
      <c r="C484" s="23" t="s">
        <v>7920</v>
      </c>
      <c r="D484" s="24">
        <v>10</v>
      </c>
      <c r="E484" s="24"/>
    </row>
    <row r="485" spans="1:5" ht="25.95" customHeight="1" x14ac:dyDescent="0.3">
      <c r="A485" s="24"/>
      <c r="B485" s="23"/>
      <c r="C485" s="23" t="s">
        <v>7921</v>
      </c>
      <c r="D485" s="24">
        <v>3</v>
      </c>
      <c r="E485" s="24"/>
    </row>
    <row r="486" spans="1:5" ht="25.95" customHeight="1" x14ac:dyDescent="0.3">
      <c r="A486" s="24"/>
      <c r="B486" s="23"/>
      <c r="C486" s="23" t="s">
        <v>7922</v>
      </c>
      <c r="D486" s="24">
        <v>3</v>
      </c>
      <c r="E486" s="24"/>
    </row>
    <row r="487" spans="1:5" ht="25.95" customHeight="1" x14ac:dyDescent="0.3">
      <c r="A487" s="24"/>
      <c r="B487" s="23"/>
      <c r="C487" s="23" t="s">
        <v>7923</v>
      </c>
      <c r="D487" s="24">
        <v>6</v>
      </c>
      <c r="E487" s="24"/>
    </row>
    <row r="488" spans="1:5" ht="25.95" customHeight="1" x14ac:dyDescent="0.3">
      <c r="A488" s="24"/>
      <c r="B488" s="23"/>
      <c r="C488" s="23" t="s">
        <v>7924</v>
      </c>
      <c r="D488" s="24">
        <v>3</v>
      </c>
      <c r="E488" s="24"/>
    </row>
    <row r="489" spans="1:5" ht="25.95" customHeight="1" x14ac:dyDescent="0.3">
      <c r="A489" s="24"/>
      <c r="B489" s="23"/>
      <c r="C489" s="23" t="s">
        <v>7925</v>
      </c>
      <c r="D489" s="24">
        <v>13</v>
      </c>
      <c r="E489" s="24"/>
    </row>
    <row r="490" spans="1:5" ht="25.95" customHeight="1" x14ac:dyDescent="0.3">
      <c r="A490" s="24"/>
      <c r="B490" s="23"/>
      <c r="C490" s="23" t="s">
        <v>7926</v>
      </c>
      <c r="D490" s="24">
        <v>6</v>
      </c>
      <c r="E490" s="24"/>
    </row>
    <row r="491" spans="1:5" ht="25.95" customHeight="1" x14ac:dyDescent="0.3">
      <c r="A491" s="24"/>
      <c r="B491" s="23"/>
      <c r="C491" s="23" t="s">
        <v>21</v>
      </c>
      <c r="D491" s="24">
        <v>2</v>
      </c>
      <c r="E491" s="24"/>
    </row>
    <row r="492" spans="1:5" ht="25.95" customHeight="1" x14ac:dyDescent="0.3">
      <c r="A492" s="24"/>
      <c r="B492" s="23"/>
      <c r="C492" s="23" t="s">
        <v>7927</v>
      </c>
      <c r="D492" s="24">
        <v>10</v>
      </c>
      <c r="E492" s="24"/>
    </row>
    <row r="493" spans="1:5" ht="25.95" customHeight="1" x14ac:dyDescent="0.3">
      <c r="A493" s="24"/>
      <c r="B493" s="23" t="s">
        <v>7553</v>
      </c>
      <c r="C493" s="23"/>
      <c r="D493" s="24">
        <v>23</v>
      </c>
      <c r="E493" s="24">
        <f>+D493</f>
        <v>23</v>
      </c>
    </row>
    <row r="494" spans="1:5" s="5" customFormat="1" ht="25.95" customHeight="1" x14ac:dyDescent="0.3">
      <c r="A494" s="17"/>
      <c r="B494" s="16" t="s">
        <v>7556</v>
      </c>
      <c r="C494" s="16"/>
      <c r="D494" s="17">
        <f>SUM(D10:D493)</f>
        <v>9813</v>
      </c>
      <c r="E494" s="17">
        <f>SUM(E10:E493)</f>
        <v>9813</v>
      </c>
    </row>
  </sheetData>
  <sheetProtection algorithmName="SHA-512" hashValue="/cK98LzRo2AUPtLdE+jarkWtjvakEEKbkPy04UqnZUFeXFc5ePrYWtlM7pGFPuty3uaxui8Kg0uKB9qnv+c6Cg==" saltValue="5r3PCtLNGnMwS5S6qF6lpw==" spinCount="100000" sheet="1" objects="1" scenarios="1"/>
  <mergeCells count="9">
    <mergeCell ref="D9:E9"/>
    <mergeCell ref="A1:E1"/>
    <mergeCell ref="B3:E3"/>
    <mergeCell ref="B4:E4"/>
    <mergeCell ref="A2:E2"/>
    <mergeCell ref="B6:E6"/>
    <mergeCell ref="B5:E5"/>
    <mergeCell ref="B7:E7"/>
    <mergeCell ref="D8:E8"/>
  </mergeCells>
  <printOptions horizontalCentered="1"/>
  <pageMargins left="0.25" right="0.25" top="0.75" bottom="0.75" header="0.3" footer="0.3"/>
  <pageSetup paperSize="9" scale="99"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45"/>
  <sheetViews>
    <sheetView topLeftCell="A21" zoomScale="80" zoomScaleNormal="80" workbookViewId="0">
      <selection activeCell="G44" sqref="G44"/>
    </sheetView>
  </sheetViews>
  <sheetFormatPr defaultColWidth="8.6640625" defaultRowHeight="13.8" x14ac:dyDescent="0.3"/>
  <cols>
    <col min="1" max="1" width="5.33203125" style="3" customWidth="1"/>
    <col min="2" max="2" width="5.6640625" style="6" customWidth="1"/>
    <col min="3" max="3" width="50.6640625" style="7" customWidth="1"/>
    <col min="4" max="4" width="4.6640625" style="6" customWidth="1"/>
    <col min="5" max="5" width="8.6640625" style="6" customWidth="1"/>
    <col min="6" max="7" width="13.6640625" style="8" customWidth="1"/>
    <col min="8" max="16384" width="8.6640625" style="3"/>
  </cols>
  <sheetData>
    <row r="1" spans="1:7" s="1" customFormat="1" ht="27.6" x14ac:dyDescent="0.3">
      <c r="A1" s="84" t="s">
        <v>8105</v>
      </c>
      <c r="B1" s="15" t="s">
        <v>0</v>
      </c>
      <c r="C1" s="16" t="s">
        <v>1</v>
      </c>
      <c r="D1" s="15" t="s">
        <v>2</v>
      </c>
      <c r="E1" s="15" t="s">
        <v>3</v>
      </c>
      <c r="F1" s="76" t="s">
        <v>4</v>
      </c>
      <c r="G1" s="76" t="s">
        <v>5</v>
      </c>
    </row>
    <row r="2" spans="1:7" x14ac:dyDescent="0.3">
      <c r="A2" s="85"/>
      <c r="B2" s="24"/>
      <c r="C2" s="20" t="s">
        <v>65</v>
      </c>
      <c r="D2" s="24"/>
      <c r="E2" s="37"/>
      <c r="F2" s="77" t="s">
        <v>6</v>
      </c>
      <c r="G2" s="77" t="s">
        <v>6</v>
      </c>
    </row>
    <row r="3" spans="1:7" x14ac:dyDescent="0.3">
      <c r="A3" s="85"/>
      <c r="B3" s="24" t="s">
        <v>6</v>
      </c>
      <c r="C3" s="20" t="s">
        <v>66</v>
      </c>
      <c r="D3" s="24"/>
      <c r="E3" s="37"/>
      <c r="F3" s="77" t="s">
        <v>6</v>
      </c>
      <c r="G3" s="77" t="s">
        <v>6</v>
      </c>
    </row>
    <row r="4" spans="1:7" x14ac:dyDescent="0.3">
      <c r="A4" s="85"/>
      <c r="B4" s="24" t="s">
        <v>6</v>
      </c>
      <c r="C4" s="20" t="s">
        <v>67</v>
      </c>
      <c r="D4" s="24"/>
      <c r="E4" s="37"/>
      <c r="F4" s="77" t="s">
        <v>6</v>
      </c>
      <c r="G4" s="77" t="s">
        <v>6</v>
      </c>
    </row>
    <row r="5" spans="1:7" x14ac:dyDescent="0.3">
      <c r="A5" s="85"/>
      <c r="B5" s="24" t="s">
        <v>6</v>
      </c>
      <c r="C5" s="20" t="s">
        <v>68</v>
      </c>
      <c r="D5" s="24"/>
      <c r="E5" s="37"/>
      <c r="F5" s="77" t="s">
        <v>6</v>
      </c>
      <c r="G5" s="77" t="s">
        <v>6</v>
      </c>
    </row>
    <row r="6" spans="1:7" ht="82.8" x14ac:dyDescent="0.3">
      <c r="A6" s="85"/>
      <c r="B6" s="24" t="s">
        <v>6</v>
      </c>
      <c r="C6" s="23" t="s">
        <v>7362</v>
      </c>
      <c r="D6" s="24" t="s">
        <v>6</v>
      </c>
      <c r="E6" s="37"/>
      <c r="F6" s="77" t="s">
        <v>6</v>
      </c>
      <c r="G6" s="77" t="s">
        <v>6</v>
      </c>
    </row>
    <row r="7" spans="1:7" x14ac:dyDescent="0.3">
      <c r="A7" s="85"/>
      <c r="B7" s="24" t="s">
        <v>6</v>
      </c>
      <c r="C7" s="20" t="s">
        <v>69</v>
      </c>
      <c r="D7" s="24"/>
      <c r="E7" s="37"/>
      <c r="F7" s="77" t="s">
        <v>6</v>
      </c>
      <c r="G7" s="77" t="s">
        <v>6</v>
      </c>
    </row>
    <row r="8" spans="1:7" ht="41.4" x14ac:dyDescent="0.3">
      <c r="A8" s="85"/>
      <c r="B8" s="24" t="s">
        <v>6</v>
      </c>
      <c r="C8" s="23" t="s">
        <v>7363</v>
      </c>
      <c r="D8" s="24" t="s">
        <v>6</v>
      </c>
      <c r="E8" s="37"/>
      <c r="F8" s="77" t="s">
        <v>6</v>
      </c>
      <c r="G8" s="77" t="s">
        <v>6</v>
      </c>
    </row>
    <row r="9" spans="1:7" x14ac:dyDescent="0.3">
      <c r="A9" s="85"/>
      <c r="B9" s="24" t="s">
        <v>6</v>
      </c>
      <c r="C9" s="20" t="s">
        <v>72</v>
      </c>
      <c r="D9" s="24"/>
      <c r="E9" s="37"/>
      <c r="F9" s="77" t="s">
        <v>6</v>
      </c>
      <c r="G9" s="77" t="s">
        <v>6</v>
      </c>
    </row>
    <row r="10" spans="1:7" ht="179.4" x14ac:dyDescent="0.3">
      <c r="A10" s="85"/>
      <c r="B10" s="24" t="s">
        <v>6</v>
      </c>
      <c r="C10" s="23" t="s">
        <v>73</v>
      </c>
      <c r="D10" s="24" t="s">
        <v>6</v>
      </c>
      <c r="E10" s="37"/>
      <c r="F10" s="77" t="s">
        <v>6</v>
      </c>
      <c r="G10" s="77" t="s">
        <v>6</v>
      </c>
    </row>
    <row r="11" spans="1:7" x14ac:dyDescent="0.3">
      <c r="A11" s="85"/>
      <c r="B11" s="24" t="s">
        <v>6</v>
      </c>
      <c r="C11" s="23" t="s">
        <v>74</v>
      </c>
      <c r="D11" s="24" t="s">
        <v>6</v>
      </c>
      <c r="E11" s="37"/>
      <c r="F11" s="77" t="s">
        <v>6</v>
      </c>
      <c r="G11" s="77" t="s">
        <v>6</v>
      </c>
    </row>
    <row r="12" spans="1:7" x14ac:dyDescent="0.3">
      <c r="A12" s="85"/>
      <c r="B12" s="24" t="s">
        <v>6</v>
      </c>
      <c r="C12" s="20" t="s">
        <v>75</v>
      </c>
      <c r="D12" s="24"/>
      <c r="E12" s="37"/>
      <c r="F12" s="77" t="s">
        <v>6</v>
      </c>
      <c r="G12" s="77" t="s">
        <v>6</v>
      </c>
    </row>
    <row r="13" spans="1:7" ht="27.6" x14ac:dyDescent="0.3">
      <c r="A13" s="85"/>
      <c r="B13" s="24" t="s">
        <v>6</v>
      </c>
      <c r="C13" s="23" t="s">
        <v>76</v>
      </c>
      <c r="D13" s="24" t="s">
        <v>6</v>
      </c>
      <c r="E13" s="37"/>
      <c r="F13" s="77" t="s">
        <v>6</v>
      </c>
      <c r="G13" s="77" t="s">
        <v>6</v>
      </c>
    </row>
    <row r="14" spans="1:7" x14ac:dyDescent="0.3">
      <c r="A14" s="85">
        <v>5</v>
      </c>
      <c r="B14" s="24" t="s">
        <v>7</v>
      </c>
      <c r="C14" s="23" t="s">
        <v>77</v>
      </c>
      <c r="D14" s="24" t="s">
        <v>78</v>
      </c>
      <c r="E14" s="38"/>
      <c r="F14" s="77" t="s">
        <v>79</v>
      </c>
      <c r="G14" s="77" t="s">
        <v>6</v>
      </c>
    </row>
    <row r="15" spans="1:7" x14ac:dyDescent="0.3">
      <c r="A15" s="85">
        <v>5</v>
      </c>
      <c r="B15" s="24" t="s">
        <v>80</v>
      </c>
      <c r="C15" s="23" t="s">
        <v>81</v>
      </c>
      <c r="D15" s="24" t="s">
        <v>78</v>
      </c>
      <c r="E15" s="38"/>
      <c r="F15" s="77" t="s">
        <v>79</v>
      </c>
      <c r="G15" s="77" t="s">
        <v>6</v>
      </c>
    </row>
    <row r="16" spans="1:7" ht="27.6" x14ac:dyDescent="0.3">
      <c r="A16" s="85">
        <v>5</v>
      </c>
      <c r="B16" s="24" t="s">
        <v>8</v>
      </c>
      <c r="C16" s="23" t="s">
        <v>82</v>
      </c>
      <c r="D16" s="24" t="s">
        <v>78</v>
      </c>
      <c r="E16" s="38"/>
      <c r="F16" s="77" t="s">
        <v>79</v>
      </c>
      <c r="G16" s="77" t="s">
        <v>6</v>
      </c>
    </row>
    <row r="17" spans="1:7" x14ac:dyDescent="0.3">
      <c r="A17" s="85">
        <v>5</v>
      </c>
      <c r="B17" s="24" t="s">
        <v>9</v>
      </c>
      <c r="C17" s="23" t="s">
        <v>83</v>
      </c>
      <c r="D17" s="24" t="s">
        <v>84</v>
      </c>
      <c r="E17" s="37"/>
      <c r="F17" s="77" t="s">
        <v>6</v>
      </c>
      <c r="G17" s="77" t="s">
        <v>6</v>
      </c>
    </row>
    <row r="18" spans="1:7" x14ac:dyDescent="0.3">
      <c r="A18" s="85">
        <v>5</v>
      </c>
      <c r="B18" s="24" t="s">
        <v>70</v>
      </c>
      <c r="C18" s="23" t="s">
        <v>85</v>
      </c>
      <c r="D18" s="24" t="s">
        <v>78</v>
      </c>
      <c r="E18" s="38"/>
      <c r="F18" s="77" t="s">
        <v>79</v>
      </c>
      <c r="G18" s="77" t="s">
        <v>6</v>
      </c>
    </row>
    <row r="19" spans="1:7" x14ac:dyDescent="0.3">
      <c r="A19" s="85">
        <v>5</v>
      </c>
      <c r="B19" s="24" t="s">
        <v>86</v>
      </c>
      <c r="C19" s="23" t="s">
        <v>87</v>
      </c>
      <c r="D19" s="24" t="s">
        <v>84</v>
      </c>
      <c r="E19" s="37"/>
      <c r="F19" s="77" t="s">
        <v>6</v>
      </c>
      <c r="G19" s="77" t="s">
        <v>6</v>
      </c>
    </row>
    <row r="20" spans="1:7" x14ac:dyDescent="0.3">
      <c r="A20" s="85">
        <v>5</v>
      </c>
      <c r="B20" s="24" t="s">
        <v>88</v>
      </c>
      <c r="C20" s="23" t="s">
        <v>89</v>
      </c>
      <c r="D20" s="24" t="s">
        <v>78</v>
      </c>
      <c r="E20" s="38"/>
      <c r="F20" s="77" t="s">
        <v>79</v>
      </c>
      <c r="G20" s="77" t="s">
        <v>6</v>
      </c>
    </row>
    <row r="21" spans="1:7" x14ac:dyDescent="0.3">
      <c r="A21" s="85">
        <v>5</v>
      </c>
      <c r="B21" s="24" t="s">
        <v>90</v>
      </c>
      <c r="C21" s="23" t="s">
        <v>91</v>
      </c>
      <c r="D21" s="24" t="s">
        <v>78</v>
      </c>
      <c r="E21" s="38"/>
      <c r="F21" s="77" t="s">
        <v>79</v>
      </c>
      <c r="G21" s="77" t="s">
        <v>6</v>
      </c>
    </row>
    <row r="22" spans="1:7" x14ac:dyDescent="0.3">
      <c r="A22" s="85">
        <v>6</v>
      </c>
      <c r="B22" s="24" t="s">
        <v>10</v>
      </c>
      <c r="C22" s="23" t="s">
        <v>92</v>
      </c>
      <c r="D22" s="24" t="s">
        <v>84</v>
      </c>
      <c r="E22" s="37"/>
      <c r="F22" s="77" t="s">
        <v>6</v>
      </c>
      <c r="G22" s="77" t="s">
        <v>6</v>
      </c>
    </row>
    <row r="23" spans="1:7" x14ac:dyDescent="0.3">
      <c r="A23" s="85">
        <v>6</v>
      </c>
      <c r="B23" s="24" t="s">
        <v>93</v>
      </c>
      <c r="C23" s="23" t="s">
        <v>94</v>
      </c>
      <c r="D23" s="24" t="s">
        <v>84</v>
      </c>
      <c r="E23" s="37"/>
      <c r="F23" s="77" t="s">
        <v>6</v>
      </c>
      <c r="G23" s="77" t="s">
        <v>6</v>
      </c>
    </row>
    <row r="24" spans="1:7" x14ac:dyDescent="0.3">
      <c r="A24" s="85">
        <v>6</v>
      </c>
      <c r="B24" s="24" t="s">
        <v>95</v>
      </c>
      <c r="C24" s="23" t="s">
        <v>96</v>
      </c>
      <c r="D24" s="24" t="s">
        <v>78</v>
      </c>
      <c r="E24" s="38"/>
      <c r="F24" s="77" t="s">
        <v>79</v>
      </c>
      <c r="G24" s="77" t="s">
        <v>6</v>
      </c>
    </row>
    <row r="25" spans="1:7" x14ac:dyDescent="0.3">
      <c r="A25" s="85">
        <v>6</v>
      </c>
      <c r="B25" s="24" t="s">
        <v>97</v>
      </c>
      <c r="C25" s="23" t="s">
        <v>98</v>
      </c>
      <c r="D25" s="24" t="s">
        <v>78</v>
      </c>
      <c r="E25" s="38"/>
      <c r="F25" s="77" t="s">
        <v>79</v>
      </c>
      <c r="G25" s="77" t="s">
        <v>6</v>
      </c>
    </row>
    <row r="26" spans="1:7" x14ac:dyDescent="0.3">
      <c r="A26" s="85">
        <v>6</v>
      </c>
      <c r="B26" s="24" t="s">
        <v>99</v>
      </c>
      <c r="C26" s="23" t="s">
        <v>100</v>
      </c>
      <c r="D26" s="24" t="s">
        <v>78</v>
      </c>
      <c r="E26" s="38"/>
      <c r="F26" s="77" t="s">
        <v>79</v>
      </c>
      <c r="G26" s="77" t="s">
        <v>6</v>
      </c>
    </row>
    <row r="27" spans="1:7" x14ac:dyDescent="0.3">
      <c r="A27" s="85">
        <v>6</v>
      </c>
      <c r="B27" s="24" t="s">
        <v>101</v>
      </c>
      <c r="C27" s="23" t="s">
        <v>102</v>
      </c>
      <c r="D27" s="24" t="s">
        <v>78</v>
      </c>
      <c r="E27" s="38"/>
      <c r="F27" s="77" t="s">
        <v>79</v>
      </c>
      <c r="G27" s="77" t="s">
        <v>6</v>
      </c>
    </row>
    <row r="28" spans="1:7" ht="27.6" x14ac:dyDescent="0.3">
      <c r="A28" s="85">
        <v>6</v>
      </c>
      <c r="B28" s="24" t="s">
        <v>103</v>
      </c>
      <c r="C28" s="23" t="s">
        <v>104</v>
      </c>
      <c r="D28" s="24" t="s">
        <v>78</v>
      </c>
      <c r="E28" s="38"/>
      <c r="F28" s="77" t="s">
        <v>79</v>
      </c>
      <c r="G28" s="77" t="s">
        <v>6</v>
      </c>
    </row>
    <row r="29" spans="1:7" x14ac:dyDescent="0.3">
      <c r="A29" s="85"/>
      <c r="B29" s="24" t="s">
        <v>6</v>
      </c>
      <c r="C29" s="20" t="s">
        <v>106</v>
      </c>
      <c r="D29" s="24"/>
      <c r="E29" s="37"/>
      <c r="F29" s="77" t="s">
        <v>6</v>
      </c>
      <c r="G29" s="77" t="s">
        <v>6</v>
      </c>
    </row>
    <row r="30" spans="1:7" ht="41.4" x14ac:dyDescent="0.3">
      <c r="A30" s="85">
        <v>6</v>
      </c>
      <c r="B30" s="24" t="s">
        <v>107</v>
      </c>
      <c r="C30" s="23" t="s">
        <v>108</v>
      </c>
      <c r="D30" s="24" t="s">
        <v>78</v>
      </c>
      <c r="E30" s="38"/>
      <c r="F30" s="77" t="s">
        <v>79</v>
      </c>
      <c r="G30" s="77" t="s">
        <v>6</v>
      </c>
    </row>
    <row r="31" spans="1:7" x14ac:dyDescent="0.3">
      <c r="A31" s="85"/>
      <c r="B31" s="24" t="s">
        <v>6</v>
      </c>
      <c r="C31" s="20" t="s">
        <v>109</v>
      </c>
      <c r="D31" s="24"/>
      <c r="E31" s="37"/>
      <c r="F31" s="77" t="s">
        <v>6</v>
      </c>
      <c r="G31" s="77" t="s">
        <v>6</v>
      </c>
    </row>
    <row r="32" spans="1:7" ht="27.6" x14ac:dyDescent="0.3">
      <c r="A32" s="85"/>
      <c r="B32" s="24" t="s">
        <v>6</v>
      </c>
      <c r="C32" s="23" t="s">
        <v>110</v>
      </c>
      <c r="D32" s="24" t="s">
        <v>6</v>
      </c>
      <c r="E32" s="37"/>
      <c r="F32" s="77" t="s">
        <v>6</v>
      </c>
      <c r="G32" s="77" t="s">
        <v>6</v>
      </c>
    </row>
    <row r="33" spans="1:7" ht="27.6" x14ac:dyDescent="0.3">
      <c r="A33" s="85"/>
      <c r="B33" s="24" t="s">
        <v>6</v>
      </c>
      <c r="C33" s="23" t="s">
        <v>112</v>
      </c>
      <c r="D33" s="24" t="s">
        <v>6</v>
      </c>
      <c r="E33" s="37"/>
      <c r="F33" s="77" t="s">
        <v>6</v>
      </c>
      <c r="G33" s="77" t="s">
        <v>6</v>
      </c>
    </row>
    <row r="34" spans="1:7" x14ac:dyDescent="0.3">
      <c r="A34" s="85">
        <v>6</v>
      </c>
      <c r="B34" s="24" t="s">
        <v>113</v>
      </c>
      <c r="C34" s="23" t="s">
        <v>92</v>
      </c>
      <c r="D34" s="24" t="s">
        <v>84</v>
      </c>
      <c r="E34" s="37"/>
      <c r="F34" s="77" t="s">
        <v>6</v>
      </c>
      <c r="G34" s="77" t="s">
        <v>6</v>
      </c>
    </row>
    <row r="35" spans="1:7" x14ac:dyDescent="0.3">
      <c r="A35" s="85">
        <v>6</v>
      </c>
      <c r="B35" s="24" t="s">
        <v>114</v>
      </c>
      <c r="C35" s="23" t="s">
        <v>94</v>
      </c>
      <c r="D35" s="24" t="s">
        <v>84</v>
      </c>
      <c r="E35" s="37"/>
      <c r="F35" s="77" t="s">
        <v>6</v>
      </c>
      <c r="G35" s="77" t="s">
        <v>6</v>
      </c>
    </row>
    <row r="36" spans="1:7" ht="41.4" x14ac:dyDescent="0.3">
      <c r="A36" s="85">
        <v>6</v>
      </c>
      <c r="B36" s="24" t="s">
        <v>115</v>
      </c>
      <c r="C36" s="23" t="s">
        <v>116</v>
      </c>
      <c r="D36" s="24" t="s">
        <v>117</v>
      </c>
      <c r="E36" s="37"/>
      <c r="F36" s="77" t="s">
        <v>79</v>
      </c>
      <c r="G36" s="77" t="s">
        <v>6</v>
      </c>
    </row>
    <row r="37" spans="1:7" x14ac:dyDescent="0.3">
      <c r="A37" s="85">
        <v>6</v>
      </c>
      <c r="B37" s="24" t="s">
        <v>118</v>
      </c>
      <c r="C37" s="23" t="s">
        <v>96</v>
      </c>
      <c r="D37" s="24" t="s">
        <v>117</v>
      </c>
      <c r="E37" s="37"/>
      <c r="F37" s="77" t="s">
        <v>79</v>
      </c>
      <c r="G37" s="77" t="s">
        <v>6</v>
      </c>
    </row>
    <row r="38" spans="1:7" x14ac:dyDescent="0.3">
      <c r="A38" s="85">
        <v>6</v>
      </c>
      <c r="B38" s="24" t="s">
        <v>119</v>
      </c>
      <c r="C38" s="23" t="s">
        <v>98</v>
      </c>
      <c r="D38" s="24" t="s">
        <v>117</v>
      </c>
      <c r="E38" s="37"/>
      <c r="F38" s="77" t="s">
        <v>79</v>
      </c>
      <c r="G38" s="77" t="s">
        <v>6</v>
      </c>
    </row>
    <row r="39" spans="1:7" ht="27.6" x14ac:dyDescent="0.3">
      <c r="A39" s="85">
        <v>6</v>
      </c>
      <c r="B39" s="24" t="s">
        <v>120</v>
      </c>
      <c r="C39" s="23" t="s">
        <v>121</v>
      </c>
      <c r="D39" s="24" t="s">
        <v>117</v>
      </c>
      <c r="E39" s="37"/>
      <c r="F39" s="77" t="s">
        <v>79</v>
      </c>
      <c r="G39" s="77" t="s">
        <v>6</v>
      </c>
    </row>
    <row r="40" spans="1:7" x14ac:dyDescent="0.3">
      <c r="A40" s="85">
        <v>6</v>
      </c>
      <c r="B40" s="24" t="s">
        <v>122</v>
      </c>
      <c r="C40" s="23" t="s">
        <v>100</v>
      </c>
      <c r="D40" s="24" t="s">
        <v>117</v>
      </c>
      <c r="E40" s="37"/>
      <c r="F40" s="77" t="s">
        <v>79</v>
      </c>
      <c r="G40" s="77" t="s">
        <v>6</v>
      </c>
    </row>
    <row r="41" spans="1:7" x14ac:dyDescent="0.3">
      <c r="A41" s="85">
        <v>6</v>
      </c>
      <c r="B41" s="24" t="s">
        <v>123</v>
      </c>
      <c r="C41" s="23" t="s">
        <v>124</v>
      </c>
      <c r="D41" s="24" t="s">
        <v>117</v>
      </c>
      <c r="E41" s="37"/>
      <c r="F41" s="77" t="s">
        <v>79</v>
      </c>
      <c r="G41" s="77" t="s">
        <v>6</v>
      </c>
    </row>
    <row r="42" spans="1:7" ht="27.6" x14ac:dyDescent="0.3">
      <c r="A42" s="85">
        <v>6</v>
      </c>
      <c r="B42" s="24" t="s">
        <v>125</v>
      </c>
      <c r="C42" s="23" t="s">
        <v>104</v>
      </c>
      <c r="D42" s="24" t="s">
        <v>117</v>
      </c>
      <c r="E42" s="37"/>
      <c r="F42" s="77" t="s">
        <v>79</v>
      </c>
      <c r="G42" s="77" t="s">
        <v>6</v>
      </c>
    </row>
    <row r="43" spans="1:7" ht="124.2" x14ac:dyDescent="0.3">
      <c r="A43" s="85">
        <v>7</v>
      </c>
      <c r="B43" s="24" t="s">
        <v>126</v>
      </c>
      <c r="C43" s="23" t="s">
        <v>7361</v>
      </c>
      <c r="D43" s="24" t="s">
        <v>117</v>
      </c>
      <c r="E43" s="37"/>
      <c r="F43" s="77" t="s">
        <v>79</v>
      </c>
      <c r="G43" s="77" t="s">
        <v>6</v>
      </c>
    </row>
    <row r="44" spans="1:7" s="5" customFormat="1" ht="14.4" thickBot="1" x14ac:dyDescent="0.35">
      <c r="A44" s="3"/>
      <c r="B44" s="78"/>
      <c r="C44" s="117" t="s">
        <v>7364</v>
      </c>
      <c r="D44" s="117"/>
      <c r="E44" s="117"/>
      <c r="F44" s="117"/>
      <c r="G44" s="30">
        <f>SUM(G14:G43)</f>
        <v>0</v>
      </c>
    </row>
    <row r="45" spans="1:7" ht="14.4" thickTop="1" x14ac:dyDescent="0.3"/>
  </sheetData>
  <sheetProtection algorithmName="SHA-512" hashValue="6Bgn+F7aZFolq0H74CwyTQ19xZRXJBhhwx1kemlp1TnakFH80X2x4hSWv4pny3yn1s59xLFZBqdrGyyEKDo7QQ==" saltValue="oCeVzTp2X7ut1i9D7SpoBw==" spinCount="100000" sheet="1" objects="1" scenarios="1"/>
  <mergeCells count="1">
    <mergeCell ref="C44:F44"/>
  </mergeCells>
  <pageMargins left="0.25" right="0.25" top="0.75" bottom="0.75" header="0.3" footer="0.3"/>
  <pageSetup paperSize="9"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1606"/>
  <sheetViews>
    <sheetView zoomScale="80" zoomScaleNormal="80" workbookViewId="0">
      <selection activeCell="H14" sqref="H14:H17"/>
    </sheetView>
  </sheetViews>
  <sheetFormatPr defaultColWidth="13.6640625" defaultRowHeight="13.8" x14ac:dyDescent="0.3"/>
  <cols>
    <col min="1" max="1" width="5.77734375" style="12" customWidth="1"/>
    <col min="2" max="2" width="5.6640625" style="12" customWidth="1"/>
    <col min="3" max="3" width="50.6640625" style="7" customWidth="1"/>
    <col min="4" max="4" width="4.6640625" style="6" customWidth="1"/>
    <col min="5" max="5" width="8.6640625" style="13" customWidth="1"/>
    <col min="6" max="7" width="13.6640625" style="14" customWidth="1"/>
    <col min="8" max="8" width="13.6640625" style="83"/>
    <col min="9" max="16384" width="13.6640625" style="3"/>
  </cols>
  <sheetData>
    <row r="1" spans="1:8" s="5" customFormat="1" ht="41.4" x14ac:dyDescent="0.3">
      <c r="A1" s="15" t="s">
        <v>8105</v>
      </c>
      <c r="B1" s="15" t="s">
        <v>0</v>
      </c>
      <c r="C1" s="16" t="s">
        <v>1</v>
      </c>
      <c r="D1" s="17" t="s">
        <v>2</v>
      </c>
      <c r="E1" s="18" t="s">
        <v>3</v>
      </c>
      <c r="F1" s="19" t="s">
        <v>4</v>
      </c>
      <c r="G1" s="19" t="s">
        <v>5</v>
      </c>
      <c r="H1" s="88" t="s">
        <v>8108</v>
      </c>
    </row>
    <row r="2" spans="1:8" s="5" customFormat="1" ht="14.55" customHeight="1" x14ac:dyDescent="0.3">
      <c r="A2" s="15"/>
      <c r="B2" s="15" t="s">
        <v>6</v>
      </c>
      <c r="C2" s="20" t="s">
        <v>127</v>
      </c>
      <c r="D2" s="17"/>
      <c r="E2" s="18"/>
      <c r="F2" s="21" t="s">
        <v>6</v>
      </c>
      <c r="G2" s="21" t="s">
        <v>6</v>
      </c>
      <c r="H2" s="118">
        <f>SUM(G7:G13)</f>
        <v>0</v>
      </c>
    </row>
    <row r="3" spans="1:8" s="5" customFormat="1" x14ac:dyDescent="0.3">
      <c r="A3" s="15"/>
      <c r="B3" s="15" t="s">
        <v>6</v>
      </c>
      <c r="C3" s="20" t="s">
        <v>66</v>
      </c>
      <c r="D3" s="17"/>
      <c r="E3" s="18"/>
      <c r="F3" s="21" t="s">
        <v>6</v>
      </c>
      <c r="G3" s="21" t="s">
        <v>6</v>
      </c>
      <c r="H3" s="118"/>
    </row>
    <row r="4" spans="1:8" s="5" customFormat="1" x14ac:dyDescent="0.3">
      <c r="A4" s="15"/>
      <c r="B4" s="15" t="s">
        <v>6</v>
      </c>
      <c r="C4" s="20" t="s">
        <v>128</v>
      </c>
      <c r="D4" s="17"/>
      <c r="E4" s="18"/>
      <c r="F4" s="21" t="s">
        <v>6</v>
      </c>
      <c r="G4" s="21" t="s">
        <v>6</v>
      </c>
      <c r="H4" s="118"/>
    </row>
    <row r="5" spans="1:8" s="5" customFormat="1" x14ac:dyDescent="0.3">
      <c r="A5" s="15"/>
      <c r="B5" s="15" t="s">
        <v>6</v>
      </c>
      <c r="C5" s="20" t="s">
        <v>129</v>
      </c>
      <c r="D5" s="17"/>
      <c r="E5" s="18"/>
      <c r="F5" s="21" t="s">
        <v>6</v>
      </c>
      <c r="G5" s="21" t="s">
        <v>6</v>
      </c>
      <c r="H5" s="118"/>
    </row>
    <row r="6" spans="1:8" s="5" customFormat="1" ht="41.4" x14ac:dyDescent="0.3">
      <c r="A6" s="15"/>
      <c r="B6" s="15" t="s">
        <v>6</v>
      </c>
      <c r="C6" s="20" t="s">
        <v>130</v>
      </c>
      <c r="D6" s="17"/>
      <c r="E6" s="18"/>
      <c r="F6" s="21" t="s">
        <v>6</v>
      </c>
      <c r="G6" s="21" t="s">
        <v>6</v>
      </c>
      <c r="H6" s="118"/>
    </row>
    <row r="7" spans="1:8" ht="96.6" x14ac:dyDescent="0.3">
      <c r="A7" s="22">
        <v>9</v>
      </c>
      <c r="B7" s="22" t="s">
        <v>7</v>
      </c>
      <c r="C7" s="23" t="s">
        <v>131</v>
      </c>
      <c r="D7" s="24" t="s">
        <v>132</v>
      </c>
      <c r="E7" s="25">
        <v>12</v>
      </c>
      <c r="F7" s="9"/>
      <c r="G7" s="26">
        <f>+E7*F7</f>
        <v>0</v>
      </c>
      <c r="H7" s="118"/>
    </row>
    <row r="8" spans="1:8" ht="96.6" x14ac:dyDescent="0.3">
      <c r="A8" s="22">
        <v>9</v>
      </c>
      <c r="B8" s="22" t="s">
        <v>80</v>
      </c>
      <c r="C8" s="23" t="s">
        <v>133</v>
      </c>
      <c r="D8" s="24" t="s">
        <v>132</v>
      </c>
      <c r="E8" s="25">
        <v>12</v>
      </c>
      <c r="F8" s="9"/>
      <c r="G8" s="26">
        <f t="shared" ref="G8:G17" si="0">+E8*F8</f>
        <v>0</v>
      </c>
      <c r="H8" s="118"/>
    </row>
    <row r="9" spans="1:8" ht="41.4" x14ac:dyDescent="0.3">
      <c r="A9" s="22">
        <v>9</v>
      </c>
      <c r="B9" s="22" t="s">
        <v>8</v>
      </c>
      <c r="C9" s="23" t="s">
        <v>134</v>
      </c>
      <c r="D9" s="24" t="s">
        <v>135</v>
      </c>
      <c r="E9" s="25">
        <v>10</v>
      </c>
      <c r="F9" s="9"/>
      <c r="G9" s="26">
        <f t="shared" si="0"/>
        <v>0</v>
      </c>
      <c r="H9" s="118"/>
    </row>
    <row r="10" spans="1:8" ht="27.6" x14ac:dyDescent="0.3">
      <c r="A10" s="22">
        <v>9</v>
      </c>
      <c r="B10" s="22" t="s">
        <v>9</v>
      </c>
      <c r="C10" s="23" t="s">
        <v>136</v>
      </c>
      <c r="D10" s="24" t="s">
        <v>137</v>
      </c>
      <c r="E10" s="25">
        <v>1</v>
      </c>
      <c r="F10" s="9"/>
      <c r="G10" s="26">
        <f t="shared" si="0"/>
        <v>0</v>
      </c>
      <c r="H10" s="118"/>
    </row>
    <row r="11" spans="1:8" ht="41.4" x14ac:dyDescent="0.3">
      <c r="A11" s="22">
        <v>9</v>
      </c>
      <c r="B11" s="22" t="s">
        <v>70</v>
      </c>
      <c r="C11" s="23" t="s">
        <v>138</v>
      </c>
      <c r="D11" s="24" t="s">
        <v>137</v>
      </c>
      <c r="E11" s="25">
        <v>1</v>
      </c>
      <c r="F11" s="9"/>
      <c r="G11" s="26">
        <f t="shared" si="0"/>
        <v>0</v>
      </c>
      <c r="H11" s="118"/>
    </row>
    <row r="12" spans="1:8" ht="55.2" x14ac:dyDescent="0.3">
      <c r="A12" s="22">
        <v>9</v>
      </c>
      <c r="B12" s="22" t="s">
        <v>86</v>
      </c>
      <c r="C12" s="23" t="s">
        <v>139</v>
      </c>
      <c r="D12" s="24" t="s">
        <v>135</v>
      </c>
      <c r="E12" s="25">
        <v>10</v>
      </c>
      <c r="F12" s="9"/>
      <c r="G12" s="26">
        <f t="shared" si="0"/>
        <v>0</v>
      </c>
      <c r="H12" s="118"/>
    </row>
    <row r="13" spans="1:8" ht="27.6" x14ac:dyDescent="0.3">
      <c r="A13" s="22">
        <v>9</v>
      </c>
      <c r="B13" s="22" t="s">
        <v>88</v>
      </c>
      <c r="C13" s="23" t="s">
        <v>140</v>
      </c>
      <c r="D13" s="24" t="s">
        <v>137</v>
      </c>
      <c r="E13" s="25">
        <v>1</v>
      </c>
      <c r="F13" s="9"/>
      <c r="G13" s="26">
        <f t="shared" si="0"/>
        <v>0</v>
      </c>
      <c r="H13" s="118"/>
    </row>
    <row r="14" spans="1:8" ht="27.6" x14ac:dyDescent="0.3">
      <c r="A14" s="22">
        <v>10</v>
      </c>
      <c r="B14" s="22" t="s">
        <v>90</v>
      </c>
      <c r="C14" s="23" t="s">
        <v>141</v>
      </c>
      <c r="D14" s="24" t="s">
        <v>137</v>
      </c>
      <c r="E14" s="25">
        <v>1</v>
      </c>
      <c r="F14" s="9"/>
      <c r="G14" s="26">
        <f t="shared" si="0"/>
        <v>0</v>
      </c>
      <c r="H14" s="118">
        <f>SUM(G14:G17)</f>
        <v>0</v>
      </c>
    </row>
    <row r="15" spans="1:8" ht="96.6" x14ac:dyDescent="0.3">
      <c r="A15" s="22">
        <v>10</v>
      </c>
      <c r="B15" s="22" t="s">
        <v>10</v>
      </c>
      <c r="C15" s="23" t="s">
        <v>142</v>
      </c>
      <c r="D15" s="24" t="s">
        <v>135</v>
      </c>
      <c r="E15" s="25">
        <v>3</v>
      </c>
      <c r="F15" s="9"/>
      <c r="G15" s="26">
        <f t="shared" si="0"/>
        <v>0</v>
      </c>
      <c r="H15" s="118"/>
    </row>
    <row r="16" spans="1:8" ht="41.4" x14ac:dyDescent="0.3">
      <c r="A16" s="22">
        <v>10</v>
      </c>
      <c r="B16" s="22" t="s">
        <v>93</v>
      </c>
      <c r="C16" s="23" t="s">
        <v>143</v>
      </c>
      <c r="D16" s="24" t="s">
        <v>137</v>
      </c>
      <c r="E16" s="25">
        <v>1</v>
      </c>
      <c r="F16" s="9"/>
      <c r="G16" s="26">
        <f t="shared" si="0"/>
        <v>0</v>
      </c>
      <c r="H16" s="118"/>
    </row>
    <row r="17" spans="1:8" ht="82.8" x14ac:dyDescent="0.3">
      <c r="A17" s="22">
        <v>10</v>
      </c>
      <c r="B17" s="22" t="s">
        <v>95</v>
      </c>
      <c r="C17" s="23" t="s">
        <v>144</v>
      </c>
      <c r="D17" s="24" t="s">
        <v>137</v>
      </c>
      <c r="E17" s="25">
        <v>1</v>
      </c>
      <c r="F17" s="9"/>
      <c r="G17" s="26">
        <f t="shared" si="0"/>
        <v>0</v>
      </c>
      <c r="H17" s="118"/>
    </row>
    <row r="18" spans="1:8" ht="27.6" x14ac:dyDescent="0.3">
      <c r="A18" s="22"/>
      <c r="B18" s="22" t="s">
        <v>6</v>
      </c>
      <c r="C18" s="20" t="s">
        <v>145</v>
      </c>
      <c r="D18" s="24"/>
      <c r="E18" s="25"/>
      <c r="F18" s="27"/>
      <c r="G18" s="27"/>
      <c r="H18" s="118">
        <f>SUM(G23:G31)</f>
        <v>0</v>
      </c>
    </row>
    <row r="19" spans="1:8" x14ac:dyDescent="0.3">
      <c r="A19" s="22"/>
      <c r="B19" s="22" t="s">
        <v>6</v>
      </c>
      <c r="C19" s="20" t="s">
        <v>146</v>
      </c>
      <c r="D19" s="24"/>
      <c r="E19" s="25"/>
      <c r="F19" s="27"/>
      <c r="G19" s="27"/>
      <c r="H19" s="118"/>
    </row>
    <row r="20" spans="1:8" ht="55.2" x14ac:dyDescent="0.3">
      <c r="A20" s="22"/>
      <c r="B20" s="22" t="s">
        <v>6</v>
      </c>
      <c r="C20" s="23" t="s">
        <v>7504</v>
      </c>
      <c r="D20" s="24"/>
      <c r="E20" s="25"/>
      <c r="F20" s="27"/>
      <c r="G20" s="27"/>
      <c r="H20" s="118"/>
    </row>
    <row r="21" spans="1:8" ht="69" x14ac:dyDescent="0.3">
      <c r="A21" s="22"/>
      <c r="B21" s="22" t="s">
        <v>6</v>
      </c>
      <c r="C21" s="23" t="s">
        <v>7503</v>
      </c>
      <c r="D21" s="24"/>
      <c r="E21" s="25"/>
      <c r="F21" s="27"/>
      <c r="G21" s="27"/>
      <c r="H21" s="118"/>
    </row>
    <row r="22" spans="1:8" ht="41.4" x14ac:dyDescent="0.3">
      <c r="A22" s="22"/>
      <c r="B22" s="22"/>
      <c r="C22" s="20" t="s">
        <v>147</v>
      </c>
      <c r="D22" s="24"/>
      <c r="E22" s="25"/>
      <c r="F22" s="27"/>
      <c r="G22" s="27"/>
      <c r="H22" s="118"/>
    </row>
    <row r="23" spans="1:8" ht="276" x14ac:dyDescent="0.3">
      <c r="A23" s="22">
        <v>11</v>
      </c>
      <c r="B23" s="22" t="s">
        <v>97</v>
      </c>
      <c r="C23" s="23" t="s">
        <v>7505</v>
      </c>
      <c r="D23" s="24" t="s">
        <v>78</v>
      </c>
      <c r="E23" s="25">
        <v>1</v>
      </c>
      <c r="F23" s="9"/>
      <c r="G23" s="26">
        <f t="shared" ref="G23:G81" si="1">+E23*F23</f>
        <v>0</v>
      </c>
      <c r="H23" s="118"/>
    </row>
    <row r="24" spans="1:8" ht="41.4" x14ac:dyDescent="0.3">
      <c r="A24" s="22"/>
      <c r="B24" s="22" t="s">
        <v>6</v>
      </c>
      <c r="C24" s="20" t="s">
        <v>149</v>
      </c>
      <c r="D24" s="24"/>
      <c r="E24" s="25"/>
      <c r="F24" s="10"/>
      <c r="G24" s="27"/>
      <c r="H24" s="118"/>
    </row>
    <row r="25" spans="1:8" ht="27.6" x14ac:dyDescent="0.3">
      <c r="A25" s="22">
        <v>11</v>
      </c>
      <c r="B25" s="22" t="s">
        <v>99</v>
      </c>
      <c r="C25" s="23" t="s">
        <v>150</v>
      </c>
      <c r="D25" s="24" t="s">
        <v>132</v>
      </c>
      <c r="E25" s="25">
        <v>50</v>
      </c>
      <c r="F25" s="9"/>
      <c r="G25" s="26">
        <f t="shared" si="1"/>
        <v>0</v>
      </c>
      <c r="H25" s="118"/>
    </row>
    <row r="26" spans="1:8" x14ac:dyDescent="0.3">
      <c r="A26" s="22">
        <v>11</v>
      </c>
      <c r="B26" s="22" t="s">
        <v>101</v>
      </c>
      <c r="C26" s="23" t="s">
        <v>151</v>
      </c>
      <c r="D26" s="24" t="s">
        <v>132</v>
      </c>
      <c r="E26" s="25">
        <v>50</v>
      </c>
      <c r="F26" s="9"/>
      <c r="G26" s="26">
        <f t="shared" si="1"/>
        <v>0</v>
      </c>
      <c r="H26" s="118"/>
    </row>
    <row r="27" spans="1:8" ht="27.6" x14ac:dyDescent="0.3">
      <c r="A27" s="22">
        <v>11</v>
      </c>
      <c r="B27" s="22" t="s">
        <v>103</v>
      </c>
      <c r="C27" s="23" t="s">
        <v>152</v>
      </c>
      <c r="D27" s="24" t="s">
        <v>132</v>
      </c>
      <c r="E27" s="25">
        <v>5</v>
      </c>
      <c r="F27" s="9"/>
      <c r="G27" s="26">
        <f t="shared" si="1"/>
        <v>0</v>
      </c>
      <c r="H27" s="118"/>
    </row>
    <row r="28" spans="1:8" ht="27.6" x14ac:dyDescent="0.3">
      <c r="A28" s="22">
        <v>11</v>
      </c>
      <c r="B28" s="22" t="s">
        <v>107</v>
      </c>
      <c r="C28" s="23" t="s">
        <v>153</v>
      </c>
      <c r="D28" s="24" t="s">
        <v>132</v>
      </c>
      <c r="E28" s="25">
        <v>5</v>
      </c>
      <c r="F28" s="9"/>
      <c r="G28" s="26">
        <f t="shared" si="1"/>
        <v>0</v>
      </c>
      <c r="H28" s="118"/>
    </row>
    <row r="29" spans="1:8" ht="27.6" x14ac:dyDescent="0.3">
      <c r="A29" s="22">
        <v>11</v>
      </c>
      <c r="B29" s="22" t="s">
        <v>113</v>
      </c>
      <c r="C29" s="23" t="s">
        <v>154</v>
      </c>
      <c r="D29" s="24" t="s">
        <v>135</v>
      </c>
      <c r="E29" s="25">
        <v>10</v>
      </c>
      <c r="F29" s="9"/>
      <c r="G29" s="26">
        <f t="shared" si="1"/>
        <v>0</v>
      </c>
      <c r="H29" s="118"/>
    </row>
    <row r="30" spans="1:8" x14ac:dyDescent="0.3">
      <c r="A30" s="22">
        <v>11</v>
      </c>
      <c r="B30" s="22" t="s">
        <v>114</v>
      </c>
      <c r="C30" s="23" t="s">
        <v>156</v>
      </c>
      <c r="D30" s="24" t="s">
        <v>135</v>
      </c>
      <c r="E30" s="25">
        <v>10</v>
      </c>
      <c r="F30" s="9"/>
      <c r="G30" s="26">
        <f t="shared" si="1"/>
        <v>0</v>
      </c>
      <c r="H30" s="118"/>
    </row>
    <row r="31" spans="1:8" ht="27.6" x14ac:dyDescent="0.3">
      <c r="A31" s="22">
        <v>11</v>
      </c>
      <c r="B31" s="22" t="s">
        <v>115</v>
      </c>
      <c r="C31" s="23" t="s">
        <v>158</v>
      </c>
      <c r="D31" s="24" t="s">
        <v>135</v>
      </c>
      <c r="E31" s="25">
        <v>10</v>
      </c>
      <c r="F31" s="9"/>
      <c r="G31" s="26">
        <f t="shared" si="1"/>
        <v>0</v>
      </c>
      <c r="H31" s="118"/>
    </row>
    <row r="32" spans="1:8" ht="27.6" x14ac:dyDescent="0.3">
      <c r="A32" s="22">
        <v>12</v>
      </c>
      <c r="B32" s="22" t="s">
        <v>118</v>
      </c>
      <c r="C32" s="23" t="s">
        <v>159</v>
      </c>
      <c r="D32" s="24" t="s">
        <v>135</v>
      </c>
      <c r="E32" s="25">
        <v>4</v>
      </c>
      <c r="F32" s="9"/>
      <c r="G32" s="26">
        <f t="shared" si="1"/>
        <v>0</v>
      </c>
      <c r="H32" s="118">
        <f>SUM(G32:G46)</f>
        <v>0</v>
      </c>
    </row>
    <row r="33" spans="1:8" ht="27.6" x14ac:dyDescent="0.3">
      <c r="A33" s="22"/>
      <c r="B33" s="22" t="s">
        <v>6</v>
      </c>
      <c r="C33" s="20" t="s">
        <v>160</v>
      </c>
      <c r="D33" s="24"/>
      <c r="E33" s="25"/>
      <c r="F33" s="10"/>
      <c r="G33" s="27"/>
      <c r="H33" s="118"/>
    </row>
    <row r="34" spans="1:8" ht="27.6" x14ac:dyDescent="0.3">
      <c r="A34" s="22">
        <v>12</v>
      </c>
      <c r="B34" s="22" t="s">
        <v>119</v>
      </c>
      <c r="C34" s="23" t="s">
        <v>161</v>
      </c>
      <c r="D34" s="24" t="s">
        <v>135</v>
      </c>
      <c r="E34" s="25">
        <v>5</v>
      </c>
      <c r="F34" s="9"/>
      <c r="G34" s="26">
        <f t="shared" si="1"/>
        <v>0</v>
      </c>
      <c r="H34" s="118"/>
    </row>
    <row r="35" spans="1:8" ht="27.6" x14ac:dyDescent="0.3">
      <c r="A35" s="22">
        <v>12</v>
      </c>
      <c r="B35" s="22" t="s">
        <v>120</v>
      </c>
      <c r="C35" s="23" t="s">
        <v>162</v>
      </c>
      <c r="D35" s="24" t="s">
        <v>137</v>
      </c>
      <c r="E35" s="25">
        <v>1</v>
      </c>
      <c r="F35" s="9"/>
      <c r="G35" s="26">
        <f t="shared" si="1"/>
        <v>0</v>
      </c>
      <c r="H35" s="118"/>
    </row>
    <row r="36" spans="1:8" ht="27.6" x14ac:dyDescent="0.3">
      <c r="A36" s="22">
        <v>12</v>
      </c>
      <c r="B36" s="22" t="s">
        <v>122</v>
      </c>
      <c r="C36" s="23" t="s">
        <v>163</v>
      </c>
      <c r="D36" s="24" t="s">
        <v>137</v>
      </c>
      <c r="E36" s="25">
        <v>1</v>
      </c>
      <c r="F36" s="9"/>
      <c r="G36" s="26">
        <f t="shared" si="1"/>
        <v>0</v>
      </c>
      <c r="H36" s="118"/>
    </row>
    <row r="37" spans="1:8" ht="27.6" x14ac:dyDescent="0.3">
      <c r="A37" s="22">
        <v>12</v>
      </c>
      <c r="B37" s="22" t="s">
        <v>123</v>
      </c>
      <c r="C37" s="23" t="s">
        <v>164</v>
      </c>
      <c r="D37" s="24" t="s">
        <v>137</v>
      </c>
      <c r="E37" s="25">
        <v>1</v>
      </c>
      <c r="F37" s="9"/>
      <c r="G37" s="26">
        <f t="shared" si="1"/>
        <v>0</v>
      </c>
      <c r="H37" s="118"/>
    </row>
    <row r="38" spans="1:8" ht="27.6" x14ac:dyDescent="0.3">
      <c r="A38" s="22">
        <v>12</v>
      </c>
      <c r="B38" s="22" t="s">
        <v>125</v>
      </c>
      <c r="C38" s="23" t="s">
        <v>165</v>
      </c>
      <c r="D38" s="24" t="s">
        <v>137</v>
      </c>
      <c r="E38" s="25">
        <v>1</v>
      </c>
      <c r="F38" s="9"/>
      <c r="G38" s="26">
        <f t="shared" si="1"/>
        <v>0</v>
      </c>
      <c r="H38" s="118"/>
    </row>
    <row r="39" spans="1:8" ht="27.6" x14ac:dyDescent="0.3">
      <c r="A39" s="22"/>
      <c r="B39" s="22" t="s">
        <v>6</v>
      </c>
      <c r="C39" s="20" t="s">
        <v>166</v>
      </c>
      <c r="D39" s="24"/>
      <c r="E39" s="25"/>
      <c r="F39" s="10"/>
      <c r="G39" s="27"/>
      <c r="H39" s="118"/>
    </row>
    <row r="40" spans="1:8" ht="27.6" x14ac:dyDescent="0.3">
      <c r="A40" s="22">
        <v>12</v>
      </c>
      <c r="B40" s="22" t="s">
        <v>126</v>
      </c>
      <c r="C40" s="23" t="s">
        <v>167</v>
      </c>
      <c r="D40" s="24" t="s">
        <v>132</v>
      </c>
      <c r="E40" s="25">
        <v>16</v>
      </c>
      <c r="F40" s="9"/>
      <c r="G40" s="26">
        <f t="shared" si="1"/>
        <v>0</v>
      </c>
      <c r="H40" s="118"/>
    </row>
    <row r="41" spans="1:8" ht="27.6" x14ac:dyDescent="0.3">
      <c r="A41" s="22">
        <v>12</v>
      </c>
      <c r="B41" s="22" t="s">
        <v>168</v>
      </c>
      <c r="C41" s="23" t="s">
        <v>169</v>
      </c>
      <c r="D41" s="24" t="s">
        <v>132</v>
      </c>
      <c r="E41" s="25">
        <v>16</v>
      </c>
      <c r="F41" s="9"/>
      <c r="G41" s="26">
        <f t="shared" si="1"/>
        <v>0</v>
      </c>
      <c r="H41" s="118"/>
    </row>
    <row r="42" spans="1:8" ht="27.6" x14ac:dyDescent="0.3">
      <c r="A42" s="22"/>
      <c r="B42" s="22" t="s">
        <v>6</v>
      </c>
      <c r="C42" s="20" t="s">
        <v>170</v>
      </c>
      <c r="D42" s="24"/>
      <c r="E42" s="25"/>
      <c r="F42" s="10"/>
      <c r="G42" s="27"/>
      <c r="H42" s="118"/>
    </row>
    <row r="43" spans="1:8" ht="27.6" x14ac:dyDescent="0.3">
      <c r="A43" s="22">
        <v>12</v>
      </c>
      <c r="B43" s="22" t="s">
        <v>171</v>
      </c>
      <c r="C43" s="23" t="s">
        <v>172</v>
      </c>
      <c r="D43" s="24" t="s">
        <v>132</v>
      </c>
      <c r="E43" s="25">
        <v>10</v>
      </c>
      <c r="F43" s="9"/>
      <c r="G43" s="26">
        <f t="shared" si="1"/>
        <v>0</v>
      </c>
      <c r="H43" s="118"/>
    </row>
    <row r="44" spans="1:8" ht="27.6" x14ac:dyDescent="0.3">
      <c r="A44" s="22"/>
      <c r="B44" s="22" t="s">
        <v>6</v>
      </c>
      <c r="C44" s="20" t="s">
        <v>173</v>
      </c>
      <c r="D44" s="24"/>
      <c r="E44" s="25"/>
      <c r="F44" s="10"/>
      <c r="G44" s="27"/>
      <c r="H44" s="118"/>
    </row>
    <row r="45" spans="1:8" ht="27.6" x14ac:dyDescent="0.3">
      <c r="A45" s="22">
        <v>12</v>
      </c>
      <c r="B45" s="22" t="s">
        <v>174</v>
      </c>
      <c r="C45" s="23" t="s">
        <v>175</v>
      </c>
      <c r="D45" s="24" t="s">
        <v>132</v>
      </c>
      <c r="E45" s="25">
        <v>16</v>
      </c>
      <c r="F45" s="9"/>
      <c r="G45" s="26">
        <f t="shared" si="1"/>
        <v>0</v>
      </c>
      <c r="H45" s="118"/>
    </row>
    <row r="46" spans="1:8" ht="27.6" x14ac:dyDescent="0.3">
      <c r="A46" s="22">
        <v>12</v>
      </c>
      <c r="B46" s="22" t="s">
        <v>176</v>
      </c>
      <c r="C46" s="23" t="s">
        <v>177</v>
      </c>
      <c r="D46" s="24" t="s">
        <v>132</v>
      </c>
      <c r="E46" s="25">
        <v>16</v>
      </c>
      <c r="F46" s="9"/>
      <c r="G46" s="26">
        <f t="shared" si="1"/>
        <v>0</v>
      </c>
      <c r="H46" s="118"/>
    </row>
    <row r="47" spans="1:8" ht="27.6" x14ac:dyDescent="0.3">
      <c r="A47" s="22"/>
      <c r="B47" s="22" t="s">
        <v>6</v>
      </c>
      <c r="C47" s="20" t="s">
        <v>178</v>
      </c>
      <c r="D47" s="24"/>
      <c r="E47" s="25"/>
      <c r="F47" s="10"/>
      <c r="G47" s="27"/>
      <c r="H47" s="118">
        <f>SUM(G48:G68)</f>
        <v>0</v>
      </c>
    </row>
    <row r="48" spans="1:8" x14ac:dyDescent="0.3">
      <c r="A48" s="22">
        <v>13</v>
      </c>
      <c r="B48" s="22" t="s">
        <v>179</v>
      </c>
      <c r="C48" s="23" t="s">
        <v>180</v>
      </c>
      <c r="D48" s="24" t="s">
        <v>135</v>
      </c>
      <c r="E48" s="25">
        <v>10</v>
      </c>
      <c r="F48" s="9"/>
      <c r="G48" s="26">
        <f t="shared" si="1"/>
        <v>0</v>
      </c>
      <c r="H48" s="118"/>
    </row>
    <row r="49" spans="1:8" ht="27.6" x14ac:dyDescent="0.3">
      <c r="A49" s="22"/>
      <c r="B49" s="22" t="s">
        <v>6</v>
      </c>
      <c r="C49" s="15" t="s">
        <v>7366</v>
      </c>
      <c r="D49" s="24"/>
      <c r="E49" s="25"/>
      <c r="F49" s="10"/>
      <c r="G49" s="27"/>
      <c r="H49" s="118"/>
    </row>
    <row r="50" spans="1:8" x14ac:dyDescent="0.3">
      <c r="A50" s="22"/>
      <c r="B50" s="22" t="s">
        <v>6</v>
      </c>
      <c r="C50" s="20" t="s">
        <v>182</v>
      </c>
      <c r="D50" s="24"/>
      <c r="E50" s="25"/>
      <c r="F50" s="10"/>
      <c r="G50" s="27"/>
      <c r="H50" s="118"/>
    </row>
    <row r="51" spans="1:8" x14ac:dyDescent="0.3">
      <c r="A51" s="22"/>
      <c r="B51" s="22" t="s">
        <v>6</v>
      </c>
      <c r="C51" s="20" t="s">
        <v>183</v>
      </c>
      <c r="D51" s="24"/>
      <c r="E51" s="25"/>
      <c r="F51" s="10"/>
      <c r="G51" s="27"/>
      <c r="H51" s="118"/>
    </row>
    <row r="52" spans="1:8" x14ac:dyDescent="0.3">
      <c r="A52" s="22"/>
      <c r="B52" s="22" t="s">
        <v>6</v>
      </c>
      <c r="C52" s="20" t="s">
        <v>184</v>
      </c>
      <c r="D52" s="24"/>
      <c r="E52" s="25"/>
      <c r="F52" s="10"/>
      <c r="G52" s="27"/>
      <c r="H52" s="118"/>
    </row>
    <row r="53" spans="1:8" x14ac:dyDescent="0.3">
      <c r="A53" s="22">
        <v>13</v>
      </c>
      <c r="B53" s="22" t="s">
        <v>185</v>
      </c>
      <c r="C53" s="23" t="s">
        <v>186</v>
      </c>
      <c r="D53" s="24" t="s">
        <v>187</v>
      </c>
      <c r="E53" s="25">
        <v>1</v>
      </c>
      <c r="F53" s="9"/>
      <c r="G53" s="26">
        <f t="shared" si="1"/>
        <v>0</v>
      </c>
      <c r="H53" s="118"/>
    </row>
    <row r="54" spans="1:8" ht="41.4" x14ac:dyDescent="0.3">
      <c r="A54" s="22"/>
      <c r="B54" s="22" t="s">
        <v>6</v>
      </c>
      <c r="C54" s="20" t="s">
        <v>188</v>
      </c>
      <c r="D54" s="24"/>
      <c r="E54" s="25"/>
      <c r="F54" s="10"/>
      <c r="G54" s="27"/>
      <c r="H54" s="118"/>
    </row>
    <row r="55" spans="1:8" x14ac:dyDescent="0.3">
      <c r="A55" s="22">
        <v>13</v>
      </c>
      <c r="B55" s="22" t="s">
        <v>189</v>
      </c>
      <c r="C55" s="23" t="s">
        <v>190</v>
      </c>
      <c r="D55" s="24" t="s">
        <v>187</v>
      </c>
      <c r="E55" s="25">
        <v>1</v>
      </c>
      <c r="F55" s="9"/>
      <c r="G55" s="26">
        <f t="shared" si="1"/>
        <v>0</v>
      </c>
      <c r="H55" s="118"/>
    </row>
    <row r="56" spans="1:8" x14ac:dyDescent="0.3">
      <c r="A56" s="22">
        <v>13</v>
      </c>
      <c r="B56" s="22" t="s">
        <v>191</v>
      </c>
      <c r="C56" s="23" t="s">
        <v>192</v>
      </c>
      <c r="D56" s="24" t="s">
        <v>187</v>
      </c>
      <c r="E56" s="25">
        <v>1</v>
      </c>
      <c r="F56" s="9"/>
      <c r="G56" s="26">
        <f t="shared" si="1"/>
        <v>0</v>
      </c>
      <c r="H56" s="118"/>
    </row>
    <row r="57" spans="1:8" x14ac:dyDescent="0.3">
      <c r="A57" s="22">
        <v>13</v>
      </c>
      <c r="B57" s="22" t="s">
        <v>193</v>
      </c>
      <c r="C57" s="23" t="s">
        <v>194</v>
      </c>
      <c r="D57" s="24" t="s">
        <v>187</v>
      </c>
      <c r="E57" s="25">
        <v>1</v>
      </c>
      <c r="F57" s="9"/>
      <c r="G57" s="26">
        <f t="shared" si="1"/>
        <v>0</v>
      </c>
      <c r="H57" s="118"/>
    </row>
    <row r="58" spans="1:8" x14ac:dyDescent="0.3">
      <c r="A58" s="22">
        <v>13</v>
      </c>
      <c r="B58" s="22" t="s">
        <v>195</v>
      </c>
      <c r="C58" s="23" t="s">
        <v>196</v>
      </c>
      <c r="D58" s="24" t="s">
        <v>187</v>
      </c>
      <c r="E58" s="25">
        <v>1</v>
      </c>
      <c r="F58" s="9"/>
      <c r="G58" s="26">
        <f t="shared" si="1"/>
        <v>0</v>
      </c>
      <c r="H58" s="118"/>
    </row>
    <row r="59" spans="1:8" x14ac:dyDescent="0.3">
      <c r="A59" s="22">
        <v>13</v>
      </c>
      <c r="B59" s="22" t="s">
        <v>148</v>
      </c>
      <c r="C59" s="23" t="s">
        <v>197</v>
      </c>
      <c r="D59" s="24" t="s">
        <v>187</v>
      </c>
      <c r="E59" s="25">
        <v>1</v>
      </c>
      <c r="F59" s="9"/>
      <c r="G59" s="26">
        <f t="shared" si="1"/>
        <v>0</v>
      </c>
      <c r="H59" s="118"/>
    </row>
    <row r="60" spans="1:8" x14ac:dyDescent="0.3">
      <c r="A60" s="22">
        <v>13</v>
      </c>
      <c r="B60" s="22" t="s">
        <v>198</v>
      </c>
      <c r="C60" s="23" t="s">
        <v>199</v>
      </c>
      <c r="D60" s="24" t="s">
        <v>187</v>
      </c>
      <c r="E60" s="25">
        <v>1</v>
      </c>
      <c r="F60" s="9"/>
      <c r="G60" s="26">
        <f t="shared" si="1"/>
        <v>0</v>
      </c>
      <c r="H60" s="118"/>
    </row>
    <row r="61" spans="1:8" x14ac:dyDescent="0.3">
      <c r="A61" s="22">
        <v>13</v>
      </c>
      <c r="B61" s="22" t="s">
        <v>200</v>
      </c>
      <c r="C61" s="23" t="s">
        <v>201</v>
      </c>
      <c r="D61" s="24" t="s">
        <v>187</v>
      </c>
      <c r="E61" s="25">
        <v>1</v>
      </c>
      <c r="F61" s="9"/>
      <c r="G61" s="26">
        <f t="shared" si="1"/>
        <v>0</v>
      </c>
      <c r="H61" s="118"/>
    </row>
    <row r="62" spans="1:8" x14ac:dyDescent="0.3">
      <c r="A62" s="22"/>
      <c r="B62" s="22" t="s">
        <v>6</v>
      </c>
      <c r="C62" s="20" t="s">
        <v>202</v>
      </c>
      <c r="D62" s="24"/>
      <c r="E62" s="25"/>
      <c r="F62" s="10"/>
      <c r="G62" s="27"/>
      <c r="H62" s="118"/>
    </row>
    <row r="63" spans="1:8" x14ac:dyDescent="0.3">
      <c r="A63" s="22"/>
      <c r="B63" s="22" t="s">
        <v>6</v>
      </c>
      <c r="C63" s="20" t="s">
        <v>203</v>
      </c>
      <c r="D63" s="24"/>
      <c r="E63" s="25"/>
      <c r="F63" s="10"/>
      <c r="G63" s="27"/>
      <c r="H63" s="118"/>
    </row>
    <row r="64" spans="1:8" x14ac:dyDescent="0.3">
      <c r="A64" s="22">
        <v>13</v>
      </c>
      <c r="B64" s="22" t="s">
        <v>204</v>
      </c>
      <c r="C64" s="23" t="s">
        <v>205</v>
      </c>
      <c r="D64" s="24" t="s">
        <v>187</v>
      </c>
      <c r="E64" s="25">
        <v>1</v>
      </c>
      <c r="F64" s="9"/>
      <c r="G64" s="26">
        <f t="shared" si="1"/>
        <v>0</v>
      </c>
      <c r="H64" s="118"/>
    </row>
    <row r="65" spans="1:8" x14ac:dyDescent="0.3">
      <c r="A65" s="22">
        <v>13</v>
      </c>
      <c r="B65" s="22" t="s">
        <v>206</v>
      </c>
      <c r="C65" s="23" t="s">
        <v>207</v>
      </c>
      <c r="D65" s="24" t="s">
        <v>132</v>
      </c>
      <c r="E65" s="25">
        <v>1</v>
      </c>
      <c r="F65" s="9"/>
      <c r="G65" s="26">
        <f t="shared" si="1"/>
        <v>0</v>
      </c>
      <c r="H65" s="118"/>
    </row>
    <row r="66" spans="1:8" x14ac:dyDescent="0.3">
      <c r="A66" s="22">
        <v>13</v>
      </c>
      <c r="B66" s="22" t="s">
        <v>208</v>
      </c>
      <c r="C66" s="23" t="s">
        <v>209</v>
      </c>
      <c r="D66" s="24" t="s">
        <v>132</v>
      </c>
      <c r="E66" s="25">
        <v>9</v>
      </c>
      <c r="F66" s="9"/>
      <c r="G66" s="26">
        <f t="shared" si="1"/>
        <v>0</v>
      </c>
      <c r="H66" s="118"/>
    </row>
    <row r="67" spans="1:8" x14ac:dyDescent="0.3">
      <c r="A67" s="22">
        <v>13</v>
      </c>
      <c r="B67" s="22" t="s">
        <v>210</v>
      </c>
      <c r="C67" s="23" t="s">
        <v>211</v>
      </c>
      <c r="D67" s="24" t="s">
        <v>132</v>
      </c>
      <c r="E67" s="25">
        <v>9</v>
      </c>
      <c r="F67" s="9"/>
      <c r="G67" s="26">
        <f t="shared" si="1"/>
        <v>0</v>
      </c>
      <c r="H67" s="118"/>
    </row>
    <row r="68" spans="1:8" x14ac:dyDescent="0.3">
      <c r="A68" s="22">
        <v>13</v>
      </c>
      <c r="B68" s="22" t="s">
        <v>212</v>
      </c>
      <c r="C68" s="23" t="s">
        <v>213</v>
      </c>
      <c r="D68" s="24" t="s">
        <v>132</v>
      </c>
      <c r="E68" s="25">
        <v>9</v>
      </c>
      <c r="F68" s="9"/>
      <c r="G68" s="26">
        <f t="shared" si="1"/>
        <v>0</v>
      </c>
      <c r="H68" s="118"/>
    </row>
    <row r="69" spans="1:8" x14ac:dyDescent="0.3">
      <c r="A69" s="22">
        <v>14</v>
      </c>
      <c r="B69" s="22" t="s">
        <v>214</v>
      </c>
      <c r="C69" s="23" t="s">
        <v>215</v>
      </c>
      <c r="D69" s="24" t="s">
        <v>132</v>
      </c>
      <c r="E69" s="25">
        <v>9</v>
      </c>
      <c r="F69" s="9"/>
      <c r="G69" s="26">
        <f t="shared" si="1"/>
        <v>0</v>
      </c>
      <c r="H69" s="118">
        <f>SUM(G69:G85)</f>
        <v>0</v>
      </c>
    </row>
    <row r="70" spans="1:8" x14ac:dyDescent="0.3">
      <c r="A70" s="22">
        <v>14</v>
      </c>
      <c r="B70" s="22" t="s">
        <v>216</v>
      </c>
      <c r="C70" s="23" t="s">
        <v>217</v>
      </c>
      <c r="D70" s="24" t="s">
        <v>135</v>
      </c>
      <c r="E70" s="25">
        <v>1</v>
      </c>
      <c r="F70" s="9"/>
      <c r="G70" s="26">
        <f t="shared" si="1"/>
        <v>0</v>
      </c>
      <c r="H70" s="118"/>
    </row>
    <row r="71" spans="1:8" x14ac:dyDescent="0.3">
      <c r="A71" s="22">
        <v>14</v>
      </c>
      <c r="B71" s="22" t="s">
        <v>218</v>
      </c>
      <c r="C71" s="23" t="s">
        <v>219</v>
      </c>
      <c r="D71" s="24" t="s">
        <v>135</v>
      </c>
      <c r="E71" s="25">
        <v>2</v>
      </c>
      <c r="F71" s="9"/>
      <c r="G71" s="26">
        <f t="shared" si="1"/>
        <v>0</v>
      </c>
      <c r="H71" s="118"/>
    </row>
    <row r="72" spans="1:8" x14ac:dyDescent="0.3">
      <c r="A72" s="22">
        <v>14</v>
      </c>
      <c r="B72" s="22" t="s">
        <v>220</v>
      </c>
      <c r="C72" s="23" t="s">
        <v>221</v>
      </c>
      <c r="D72" s="24" t="s">
        <v>135</v>
      </c>
      <c r="E72" s="25">
        <v>2</v>
      </c>
      <c r="F72" s="9"/>
      <c r="G72" s="26">
        <f t="shared" si="1"/>
        <v>0</v>
      </c>
      <c r="H72" s="118"/>
    </row>
    <row r="73" spans="1:8" ht="27.6" x14ac:dyDescent="0.3">
      <c r="A73" s="22"/>
      <c r="B73" s="22" t="s">
        <v>6</v>
      </c>
      <c r="C73" s="20" t="s">
        <v>222</v>
      </c>
      <c r="D73" s="24"/>
      <c r="E73" s="25"/>
      <c r="F73" s="10"/>
      <c r="G73" s="27"/>
      <c r="H73" s="118"/>
    </row>
    <row r="74" spans="1:8" ht="69" x14ac:dyDescent="0.3">
      <c r="A74" s="22"/>
      <c r="B74" s="22" t="s">
        <v>6</v>
      </c>
      <c r="C74" s="20" t="s">
        <v>223</v>
      </c>
      <c r="D74" s="24"/>
      <c r="E74" s="25"/>
      <c r="F74" s="10"/>
      <c r="G74" s="27"/>
      <c r="H74" s="118"/>
    </row>
    <row r="75" spans="1:8" x14ac:dyDescent="0.3">
      <c r="A75" s="22">
        <v>14</v>
      </c>
      <c r="B75" s="22" t="s">
        <v>181</v>
      </c>
      <c r="C75" s="23" t="s">
        <v>224</v>
      </c>
      <c r="D75" s="24" t="s">
        <v>135</v>
      </c>
      <c r="E75" s="25">
        <v>5</v>
      </c>
      <c r="F75" s="9"/>
      <c r="G75" s="26">
        <f t="shared" si="1"/>
        <v>0</v>
      </c>
      <c r="H75" s="118"/>
    </row>
    <row r="76" spans="1:8" x14ac:dyDescent="0.3">
      <c r="A76" s="22">
        <v>14</v>
      </c>
      <c r="B76" s="22" t="s">
        <v>225</v>
      </c>
      <c r="C76" s="23" t="s">
        <v>226</v>
      </c>
      <c r="D76" s="24" t="s">
        <v>135</v>
      </c>
      <c r="E76" s="25">
        <v>5</v>
      </c>
      <c r="F76" s="9"/>
      <c r="G76" s="26">
        <f t="shared" si="1"/>
        <v>0</v>
      </c>
      <c r="H76" s="118"/>
    </row>
    <row r="77" spans="1:8" ht="27.6" x14ac:dyDescent="0.3">
      <c r="A77" s="22"/>
      <c r="B77" s="22" t="s">
        <v>6</v>
      </c>
      <c r="C77" s="20" t="s">
        <v>227</v>
      </c>
      <c r="D77" s="24"/>
      <c r="E77" s="25"/>
      <c r="F77" s="10"/>
      <c r="G77" s="27"/>
      <c r="H77" s="118"/>
    </row>
    <row r="78" spans="1:8" x14ac:dyDescent="0.3">
      <c r="A78" s="22"/>
      <c r="B78" s="22" t="s">
        <v>6</v>
      </c>
      <c r="C78" s="20" t="s">
        <v>228</v>
      </c>
      <c r="D78" s="24"/>
      <c r="E78" s="25"/>
      <c r="F78" s="10"/>
      <c r="G78" s="27"/>
      <c r="H78" s="118"/>
    </row>
    <row r="79" spans="1:8" x14ac:dyDescent="0.3">
      <c r="A79" s="22">
        <v>14</v>
      </c>
      <c r="B79" s="22" t="s">
        <v>229</v>
      </c>
      <c r="C79" s="23" t="s">
        <v>230</v>
      </c>
      <c r="D79" s="24" t="s">
        <v>135</v>
      </c>
      <c r="E79" s="25">
        <v>20</v>
      </c>
      <c r="F79" s="9"/>
      <c r="G79" s="26">
        <f t="shared" si="1"/>
        <v>0</v>
      </c>
      <c r="H79" s="118"/>
    </row>
    <row r="80" spans="1:8" x14ac:dyDescent="0.3">
      <c r="A80" s="22">
        <v>14</v>
      </c>
      <c r="B80" s="22" t="s">
        <v>231</v>
      </c>
      <c r="C80" s="23" t="s">
        <v>232</v>
      </c>
      <c r="D80" s="24" t="s">
        <v>135</v>
      </c>
      <c r="E80" s="25">
        <v>10</v>
      </c>
      <c r="F80" s="9"/>
      <c r="G80" s="26">
        <f t="shared" si="1"/>
        <v>0</v>
      </c>
      <c r="H80" s="118"/>
    </row>
    <row r="81" spans="1:8" x14ac:dyDescent="0.3">
      <c r="A81" s="22">
        <v>14</v>
      </c>
      <c r="B81" s="22" t="s">
        <v>233</v>
      </c>
      <c r="C81" s="23" t="s">
        <v>234</v>
      </c>
      <c r="D81" s="24" t="s">
        <v>135</v>
      </c>
      <c r="E81" s="25">
        <v>6</v>
      </c>
      <c r="F81" s="9"/>
      <c r="G81" s="26">
        <f t="shared" si="1"/>
        <v>0</v>
      </c>
      <c r="H81" s="118"/>
    </row>
    <row r="82" spans="1:8" x14ac:dyDescent="0.3">
      <c r="A82" s="22">
        <v>14</v>
      </c>
      <c r="B82" s="22" t="s">
        <v>235</v>
      </c>
      <c r="C82" s="23" t="s">
        <v>236</v>
      </c>
      <c r="D82" s="24" t="s">
        <v>137</v>
      </c>
      <c r="E82" s="25">
        <v>10</v>
      </c>
      <c r="F82" s="9"/>
      <c r="G82" s="26">
        <f t="shared" ref="G82:G144" si="2">+E82*F82</f>
        <v>0</v>
      </c>
      <c r="H82" s="118"/>
    </row>
    <row r="83" spans="1:8" x14ac:dyDescent="0.3">
      <c r="A83" s="22">
        <v>14</v>
      </c>
      <c r="B83" s="22" t="s">
        <v>237</v>
      </c>
      <c r="C83" s="23" t="s">
        <v>238</v>
      </c>
      <c r="D83" s="24" t="s">
        <v>137</v>
      </c>
      <c r="E83" s="25">
        <v>10</v>
      </c>
      <c r="F83" s="9"/>
      <c r="G83" s="26">
        <f t="shared" si="2"/>
        <v>0</v>
      </c>
      <c r="H83" s="118"/>
    </row>
    <row r="84" spans="1:8" ht="69" x14ac:dyDescent="0.3">
      <c r="A84" s="22"/>
      <c r="B84" s="22" t="s">
        <v>6</v>
      </c>
      <c r="C84" s="20" t="s">
        <v>239</v>
      </c>
      <c r="D84" s="24"/>
      <c r="E84" s="25"/>
      <c r="F84" s="10"/>
      <c r="G84" s="27"/>
      <c r="H84" s="118"/>
    </row>
    <row r="85" spans="1:8" ht="41.4" x14ac:dyDescent="0.3">
      <c r="A85" s="22">
        <v>14</v>
      </c>
      <c r="B85" s="22" t="s">
        <v>240</v>
      </c>
      <c r="C85" s="23" t="s">
        <v>241</v>
      </c>
      <c r="D85" s="24" t="s">
        <v>132</v>
      </c>
      <c r="E85" s="25">
        <v>50</v>
      </c>
      <c r="F85" s="9"/>
      <c r="G85" s="26">
        <f t="shared" si="2"/>
        <v>0</v>
      </c>
      <c r="H85" s="118"/>
    </row>
    <row r="86" spans="1:8" ht="41.4" x14ac:dyDescent="0.3">
      <c r="A86" s="22">
        <v>15</v>
      </c>
      <c r="B86" s="22" t="s">
        <v>242</v>
      </c>
      <c r="C86" s="23" t="s">
        <v>243</v>
      </c>
      <c r="D86" s="24" t="s">
        <v>132</v>
      </c>
      <c r="E86" s="25">
        <v>50</v>
      </c>
      <c r="F86" s="9"/>
      <c r="G86" s="26">
        <f t="shared" si="2"/>
        <v>0</v>
      </c>
      <c r="H86" s="118">
        <f>SUM(G86:G98)</f>
        <v>0</v>
      </c>
    </row>
    <row r="87" spans="1:8" ht="41.4" x14ac:dyDescent="0.3">
      <c r="A87" s="22">
        <v>15</v>
      </c>
      <c r="B87" s="22" t="s">
        <v>244</v>
      </c>
      <c r="C87" s="23" t="s">
        <v>245</v>
      </c>
      <c r="D87" s="24" t="s">
        <v>132</v>
      </c>
      <c r="E87" s="25">
        <v>50</v>
      </c>
      <c r="F87" s="9"/>
      <c r="G87" s="26">
        <f t="shared" si="2"/>
        <v>0</v>
      </c>
      <c r="H87" s="118"/>
    </row>
    <row r="88" spans="1:8" ht="27.6" x14ac:dyDescent="0.3">
      <c r="A88" s="22">
        <v>15</v>
      </c>
      <c r="B88" s="22" t="s">
        <v>246</v>
      </c>
      <c r="C88" s="23" t="s">
        <v>247</v>
      </c>
      <c r="D88" s="24" t="s">
        <v>132</v>
      </c>
      <c r="E88" s="25">
        <v>50</v>
      </c>
      <c r="F88" s="9"/>
      <c r="G88" s="26">
        <f t="shared" si="2"/>
        <v>0</v>
      </c>
      <c r="H88" s="118"/>
    </row>
    <row r="89" spans="1:8" ht="27.6" x14ac:dyDescent="0.3">
      <c r="A89" s="22">
        <v>15</v>
      </c>
      <c r="B89" s="22" t="s">
        <v>248</v>
      </c>
      <c r="C89" s="23" t="s">
        <v>249</v>
      </c>
      <c r="D89" s="24" t="s">
        <v>135</v>
      </c>
      <c r="E89" s="25">
        <v>20</v>
      </c>
      <c r="F89" s="9"/>
      <c r="G89" s="26">
        <f t="shared" si="2"/>
        <v>0</v>
      </c>
      <c r="H89" s="118"/>
    </row>
    <row r="90" spans="1:8" ht="27.6" x14ac:dyDescent="0.3">
      <c r="A90" s="22">
        <v>15</v>
      </c>
      <c r="B90" s="22" t="s">
        <v>250</v>
      </c>
      <c r="C90" s="23" t="s">
        <v>251</v>
      </c>
      <c r="D90" s="24" t="s">
        <v>135</v>
      </c>
      <c r="E90" s="25">
        <v>20</v>
      </c>
      <c r="F90" s="9"/>
      <c r="G90" s="26">
        <f t="shared" si="2"/>
        <v>0</v>
      </c>
      <c r="H90" s="118"/>
    </row>
    <row r="91" spans="1:8" ht="41.4" x14ac:dyDescent="0.3">
      <c r="A91" s="22">
        <v>15</v>
      </c>
      <c r="B91" s="22" t="s">
        <v>252</v>
      </c>
      <c r="C91" s="23" t="s">
        <v>253</v>
      </c>
      <c r="D91" s="24" t="s">
        <v>135</v>
      </c>
      <c r="E91" s="25">
        <v>10</v>
      </c>
      <c r="F91" s="9"/>
      <c r="G91" s="26">
        <f t="shared" si="2"/>
        <v>0</v>
      </c>
      <c r="H91" s="118"/>
    </row>
    <row r="92" spans="1:8" ht="27.6" x14ac:dyDescent="0.3">
      <c r="A92" s="22">
        <v>15</v>
      </c>
      <c r="B92" s="22" t="s">
        <v>254</v>
      </c>
      <c r="C92" s="23" t="s">
        <v>255</v>
      </c>
      <c r="D92" s="24" t="s">
        <v>135</v>
      </c>
      <c r="E92" s="25">
        <v>10</v>
      </c>
      <c r="F92" s="9"/>
      <c r="G92" s="26">
        <f t="shared" si="2"/>
        <v>0</v>
      </c>
      <c r="H92" s="118"/>
    </row>
    <row r="93" spans="1:8" ht="27.6" x14ac:dyDescent="0.3">
      <c r="A93" s="22">
        <v>15</v>
      </c>
      <c r="B93" s="22" t="s">
        <v>256</v>
      </c>
      <c r="C93" s="23" t="s">
        <v>257</v>
      </c>
      <c r="D93" s="24" t="s">
        <v>135</v>
      </c>
      <c r="E93" s="25">
        <v>10</v>
      </c>
      <c r="F93" s="9"/>
      <c r="G93" s="26">
        <f t="shared" si="2"/>
        <v>0</v>
      </c>
      <c r="H93" s="118"/>
    </row>
    <row r="94" spans="1:8" ht="27.6" x14ac:dyDescent="0.3">
      <c r="A94" s="22">
        <v>15</v>
      </c>
      <c r="B94" s="22" t="s">
        <v>258</v>
      </c>
      <c r="C94" s="23" t="s">
        <v>259</v>
      </c>
      <c r="D94" s="24" t="s">
        <v>135</v>
      </c>
      <c r="E94" s="25">
        <v>10</v>
      </c>
      <c r="F94" s="9"/>
      <c r="G94" s="26">
        <f t="shared" si="2"/>
        <v>0</v>
      </c>
      <c r="H94" s="118"/>
    </row>
    <row r="95" spans="1:8" ht="27.6" x14ac:dyDescent="0.3">
      <c r="A95" s="22">
        <v>15</v>
      </c>
      <c r="B95" s="22" t="s">
        <v>260</v>
      </c>
      <c r="C95" s="23" t="s">
        <v>261</v>
      </c>
      <c r="D95" s="24" t="s">
        <v>135</v>
      </c>
      <c r="E95" s="25">
        <v>10</v>
      </c>
      <c r="F95" s="9"/>
      <c r="G95" s="26">
        <f t="shared" si="2"/>
        <v>0</v>
      </c>
      <c r="H95" s="118"/>
    </row>
    <row r="96" spans="1:8" ht="27.6" x14ac:dyDescent="0.3">
      <c r="A96" s="22">
        <v>15</v>
      </c>
      <c r="B96" s="22" t="s">
        <v>262</v>
      </c>
      <c r="C96" s="23" t="s">
        <v>263</v>
      </c>
      <c r="D96" s="24" t="s">
        <v>135</v>
      </c>
      <c r="E96" s="25">
        <v>10</v>
      </c>
      <c r="F96" s="9"/>
      <c r="G96" s="26">
        <f t="shared" si="2"/>
        <v>0</v>
      </c>
      <c r="H96" s="118"/>
    </row>
    <row r="97" spans="1:8" ht="41.4" x14ac:dyDescent="0.3">
      <c r="A97" s="22">
        <v>15</v>
      </c>
      <c r="B97" s="22" t="s">
        <v>264</v>
      </c>
      <c r="C97" s="23" t="s">
        <v>265</v>
      </c>
      <c r="D97" s="24" t="s">
        <v>135</v>
      </c>
      <c r="E97" s="25">
        <v>1</v>
      </c>
      <c r="F97" s="9"/>
      <c r="G97" s="26">
        <f t="shared" si="2"/>
        <v>0</v>
      </c>
      <c r="H97" s="118"/>
    </row>
    <row r="98" spans="1:8" ht="41.4" x14ac:dyDescent="0.3">
      <c r="A98" s="22">
        <v>15</v>
      </c>
      <c r="B98" s="22" t="s">
        <v>266</v>
      </c>
      <c r="C98" s="23" t="s">
        <v>267</v>
      </c>
      <c r="D98" s="24" t="s">
        <v>135</v>
      </c>
      <c r="E98" s="25">
        <v>1</v>
      </c>
      <c r="F98" s="9"/>
      <c r="G98" s="26">
        <f t="shared" si="2"/>
        <v>0</v>
      </c>
      <c r="H98" s="118"/>
    </row>
    <row r="99" spans="1:8" ht="41.4" x14ac:dyDescent="0.3">
      <c r="A99" s="22">
        <v>16</v>
      </c>
      <c r="B99" s="22" t="s">
        <v>268</v>
      </c>
      <c r="C99" s="23" t="s">
        <v>269</v>
      </c>
      <c r="D99" s="24" t="s">
        <v>135</v>
      </c>
      <c r="E99" s="25">
        <v>1</v>
      </c>
      <c r="F99" s="9"/>
      <c r="G99" s="26">
        <f t="shared" si="2"/>
        <v>0</v>
      </c>
      <c r="H99" s="118">
        <f>SUM(G99:G112)</f>
        <v>0</v>
      </c>
    </row>
    <row r="100" spans="1:8" ht="41.4" x14ac:dyDescent="0.3">
      <c r="A100" s="22">
        <v>16</v>
      </c>
      <c r="B100" s="22" t="s">
        <v>270</v>
      </c>
      <c r="C100" s="23" t="s">
        <v>271</v>
      </c>
      <c r="D100" s="24" t="s">
        <v>135</v>
      </c>
      <c r="E100" s="25">
        <v>1</v>
      </c>
      <c r="F100" s="9"/>
      <c r="G100" s="26">
        <f t="shared" si="2"/>
        <v>0</v>
      </c>
      <c r="H100" s="118"/>
    </row>
    <row r="101" spans="1:8" ht="41.4" x14ac:dyDescent="0.3">
      <c r="A101" s="22">
        <v>16</v>
      </c>
      <c r="B101" s="22" t="s">
        <v>272</v>
      </c>
      <c r="C101" s="23" t="s">
        <v>273</v>
      </c>
      <c r="D101" s="24" t="s">
        <v>135</v>
      </c>
      <c r="E101" s="25">
        <v>1</v>
      </c>
      <c r="F101" s="9"/>
      <c r="G101" s="26">
        <f t="shared" si="2"/>
        <v>0</v>
      </c>
      <c r="H101" s="118"/>
    </row>
    <row r="102" spans="1:8" ht="41.4" x14ac:dyDescent="0.3">
      <c r="A102" s="22">
        <v>16</v>
      </c>
      <c r="B102" s="22" t="s">
        <v>274</v>
      </c>
      <c r="C102" s="23" t="s">
        <v>275</v>
      </c>
      <c r="D102" s="24" t="s">
        <v>135</v>
      </c>
      <c r="E102" s="25">
        <v>1</v>
      </c>
      <c r="F102" s="9"/>
      <c r="G102" s="26">
        <f t="shared" si="2"/>
        <v>0</v>
      </c>
      <c r="H102" s="118"/>
    </row>
    <row r="103" spans="1:8" ht="69" x14ac:dyDescent="0.3">
      <c r="A103" s="22"/>
      <c r="B103" s="22" t="s">
        <v>6</v>
      </c>
      <c r="C103" s="20" t="s">
        <v>276</v>
      </c>
      <c r="D103" s="24"/>
      <c r="E103" s="25"/>
      <c r="F103" s="10"/>
      <c r="G103" s="27"/>
      <c r="H103" s="118"/>
    </row>
    <row r="104" spans="1:8" x14ac:dyDescent="0.3">
      <c r="A104" s="22">
        <v>16</v>
      </c>
      <c r="B104" s="22" t="s">
        <v>277</v>
      </c>
      <c r="C104" s="23" t="s">
        <v>278</v>
      </c>
      <c r="D104" s="24" t="s">
        <v>132</v>
      </c>
      <c r="E104" s="25">
        <v>20</v>
      </c>
      <c r="F104" s="9"/>
      <c r="G104" s="26">
        <f t="shared" si="2"/>
        <v>0</v>
      </c>
      <c r="H104" s="118"/>
    </row>
    <row r="105" spans="1:8" ht="41.4" x14ac:dyDescent="0.3">
      <c r="A105" s="22">
        <v>16</v>
      </c>
      <c r="B105" s="22" t="s">
        <v>279</v>
      </c>
      <c r="C105" s="23" t="s">
        <v>280</v>
      </c>
      <c r="D105" s="24" t="s">
        <v>132</v>
      </c>
      <c r="E105" s="25">
        <v>50</v>
      </c>
      <c r="F105" s="9"/>
      <c r="G105" s="26">
        <f t="shared" si="2"/>
        <v>0</v>
      </c>
      <c r="H105" s="118"/>
    </row>
    <row r="106" spans="1:8" x14ac:dyDescent="0.3">
      <c r="A106" s="22">
        <v>16</v>
      </c>
      <c r="B106" s="22" t="s">
        <v>281</v>
      </c>
      <c r="C106" s="23" t="s">
        <v>282</v>
      </c>
      <c r="D106" s="24" t="s">
        <v>135</v>
      </c>
      <c r="E106" s="25">
        <v>10</v>
      </c>
      <c r="F106" s="9"/>
      <c r="G106" s="26">
        <f t="shared" si="2"/>
        <v>0</v>
      </c>
      <c r="H106" s="118"/>
    </row>
    <row r="107" spans="1:8" x14ac:dyDescent="0.3">
      <c r="A107" s="22">
        <v>16</v>
      </c>
      <c r="B107" s="22" t="s">
        <v>283</v>
      </c>
      <c r="C107" s="23" t="s">
        <v>284</v>
      </c>
      <c r="D107" s="24" t="s">
        <v>135</v>
      </c>
      <c r="E107" s="25">
        <v>10</v>
      </c>
      <c r="F107" s="9"/>
      <c r="G107" s="26">
        <f t="shared" si="2"/>
        <v>0</v>
      </c>
      <c r="H107" s="118"/>
    </row>
    <row r="108" spans="1:8" x14ac:dyDescent="0.3">
      <c r="A108" s="22">
        <v>16</v>
      </c>
      <c r="B108" s="22" t="s">
        <v>285</v>
      </c>
      <c r="C108" s="23" t="s">
        <v>286</v>
      </c>
      <c r="D108" s="24" t="s">
        <v>135</v>
      </c>
      <c r="E108" s="25">
        <v>10</v>
      </c>
      <c r="F108" s="9"/>
      <c r="G108" s="26">
        <f t="shared" si="2"/>
        <v>0</v>
      </c>
      <c r="H108" s="118"/>
    </row>
    <row r="109" spans="1:8" x14ac:dyDescent="0.3">
      <c r="A109" s="22">
        <v>16</v>
      </c>
      <c r="B109" s="22" t="s">
        <v>287</v>
      </c>
      <c r="C109" s="23" t="s">
        <v>288</v>
      </c>
      <c r="D109" s="24" t="s">
        <v>135</v>
      </c>
      <c r="E109" s="25">
        <v>10</v>
      </c>
      <c r="F109" s="9"/>
      <c r="G109" s="26">
        <f t="shared" si="2"/>
        <v>0</v>
      </c>
      <c r="H109" s="118"/>
    </row>
    <row r="110" spans="1:8" ht="27.6" x14ac:dyDescent="0.3">
      <c r="A110" s="22">
        <v>16</v>
      </c>
      <c r="B110" s="22" t="s">
        <v>289</v>
      </c>
      <c r="C110" s="23" t="s">
        <v>290</v>
      </c>
      <c r="D110" s="24" t="s">
        <v>135</v>
      </c>
      <c r="E110" s="25">
        <v>1</v>
      </c>
      <c r="F110" s="9"/>
      <c r="G110" s="26">
        <f t="shared" si="2"/>
        <v>0</v>
      </c>
      <c r="H110" s="118"/>
    </row>
    <row r="111" spans="1:8" ht="27.6" x14ac:dyDescent="0.3">
      <c r="A111" s="22">
        <v>16</v>
      </c>
      <c r="B111" s="22" t="s">
        <v>291</v>
      </c>
      <c r="C111" s="23" t="s">
        <v>292</v>
      </c>
      <c r="D111" s="24" t="s">
        <v>135</v>
      </c>
      <c r="E111" s="25">
        <v>1</v>
      </c>
      <c r="F111" s="9"/>
      <c r="G111" s="26">
        <f t="shared" si="2"/>
        <v>0</v>
      </c>
      <c r="H111" s="118"/>
    </row>
    <row r="112" spans="1:8" ht="27.6" x14ac:dyDescent="0.3">
      <c r="A112" s="22">
        <v>16</v>
      </c>
      <c r="B112" s="22" t="s">
        <v>293</v>
      </c>
      <c r="C112" s="23" t="s">
        <v>294</v>
      </c>
      <c r="D112" s="24" t="s">
        <v>135</v>
      </c>
      <c r="E112" s="25">
        <v>1</v>
      </c>
      <c r="F112" s="9"/>
      <c r="G112" s="26">
        <f t="shared" si="2"/>
        <v>0</v>
      </c>
      <c r="H112" s="118"/>
    </row>
    <row r="113" spans="1:8" ht="41.4" x14ac:dyDescent="0.3">
      <c r="A113" s="22"/>
      <c r="B113" s="22" t="s">
        <v>6</v>
      </c>
      <c r="C113" s="20" t="s">
        <v>295</v>
      </c>
      <c r="D113" s="24"/>
      <c r="E113" s="25"/>
      <c r="F113" s="10"/>
      <c r="G113" s="27"/>
      <c r="H113" s="118">
        <f>SUM(G113:G127)</f>
        <v>0</v>
      </c>
    </row>
    <row r="114" spans="1:8" ht="41.4" x14ac:dyDescent="0.3">
      <c r="A114" s="22">
        <v>17</v>
      </c>
      <c r="B114" s="22" t="s">
        <v>296</v>
      </c>
      <c r="C114" s="23" t="s">
        <v>297</v>
      </c>
      <c r="D114" s="24" t="s">
        <v>132</v>
      </c>
      <c r="E114" s="25">
        <v>50</v>
      </c>
      <c r="F114" s="9"/>
      <c r="G114" s="26">
        <f t="shared" si="2"/>
        <v>0</v>
      </c>
      <c r="H114" s="118"/>
    </row>
    <row r="115" spans="1:8" ht="41.4" x14ac:dyDescent="0.3">
      <c r="A115" s="22">
        <v>17</v>
      </c>
      <c r="B115" s="22" t="s">
        <v>298</v>
      </c>
      <c r="C115" s="23" t="s">
        <v>243</v>
      </c>
      <c r="D115" s="24" t="s">
        <v>132</v>
      </c>
      <c r="E115" s="25">
        <v>50</v>
      </c>
      <c r="F115" s="9"/>
      <c r="G115" s="26">
        <f t="shared" si="2"/>
        <v>0</v>
      </c>
      <c r="H115" s="118"/>
    </row>
    <row r="116" spans="1:8" ht="41.4" x14ac:dyDescent="0.3">
      <c r="A116" s="22"/>
      <c r="B116" s="22" t="s">
        <v>6</v>
      </c>
      <c r="C116" s="20" t="s">
        <v>299</v>
      </c>
      <c r="D116" s="24"/>
      <c r="E116" s="25"/>
      <c r="F116" s="10"/>
      <c r="G116" s="27"/>
      <c r="H116" s="118"/>
    </row>
    <row r="117" spans="1:8" ht="27.6" x14ac:dyDescent="0.3">
      <c r="A117" s="22">
        <v>17</v>
      </c>
      <c r="B117" s="22" t="s">
        <v>300</v>
      </c>
      <c r="C117" s="23" t="s">
        <v>301</v>
      </c>
      <c r="D117" s="24" t="s">
        <v>132</v>
      </c>
      <c r="E117" s="25">
        <v>50</v>
      </c>
      <c r="F117" s="9"/>
      <c r="G117" s="26">
        <f t="shared" si="2"/>
        <v>0</v>
      </c>
      <c r="H117" s="118"/>
    </row>
    <row r="118" spans="1:8" x14ac:dyDescent="0.3">
      <c r="A118" s="22"/>
      <c r="B118" s="22" t="s">
        <v>6</v>
      </c>
      <c r="C118" s="20" t="s">
        <v>302</v>
      </c>
      <c r="D118" s="24"/>
      <c r="E118" s="25"/>
      <c r="F118" s="9"/>
      <c r="G118" s="26">
        <f t="shared" si="2"/>
        <v>0</v>
      </c>
      <c r="H118" s="118"/>
    </row>
    <row r="119" spans="1:8" x14ac:dyDescent="0.3">
      <c r="A119" s="22">
        <v>17</v>
      </c>
      <c r="B119" s="22" t="s">
        <v>303</v>
      </c>
      <c r="C119" s="23" t="s">
        <v>304</v>
      </c>
      <c r="D119" s="24" t="s">
        <v>135</v>
      </c>
      <c r="E119" s="25">
        <v>20</v>
      </c>
      <c r="F119" s="9"/>
      <c r="G119" s="26">
        <f t="shared" si="2"/>
        <v>0</v>
      </c>
      <c r="H119" s="118"/>
    </row>
    <row r="120" spans="1:8" ht="27.6" x14ac:dyDescent="0.3">
      <c r="A120" s="22">
        <v>17</v>
      </c>
      <c r="B120" s="22" t="s">
        <v>305</v>
      </c>
      <c r="C120" s="23" t="s">
        <v>306</v>
      </c>
      <c r="D120" s="24" t="s">
        <v>135</v>
      </c>
      <c r="E120" s="25">
        <v>1</v>
      </c>
      <c r="F120" s="9"/>
      <c r="G120" s="26">
        <f t="shared" si="2"/>
        <v>0</v>
      </c>
      <c r="H120" s="118"/>
    </row>
    <row r="121" spans="1:8" ht="27.6" x14ac:dyDescent="0.3">
      <c r="A121" s="22"/>
      <c r="B121" s="22" t="s">
        <v>6</v>
      </c>
      <c r="C121" s="20" t="s">
        <v>307</v>
      </c>
      <c r="D121" s="24"/>
      <c r="E121" s="25"/>
      <c r="F121" s="10"/>
      <c r="G121" s="27"/>
      <c r="H121" s="118"/>
    </row>
    <row r="122" spans="1:8" ht="55.2" x14ac:dyDescent="0.3">
      <c r="A122" s="22">
        <v>17</v>
      </c>
      <c r="B122" s="22" t="s">
        <v>308</v>
      </c>
      <c r="C122" s="23" t="s">
        <v>309</v>
      </c>
      <c r="D122" s="24" t="s">
        <v>132</v>
      </c>
      <c r="E122" s="25">
        <v>10</v>
      </c>
      <c r="F122" s="9"/>
      <c r="G122" s="26">
        <f t="shared" si="2"/>
        <v>0</v>
      </c>
      <c r="H122" s="118"/>
    </row>
    <row r="123" spans="1:8" ht="55.2" x14ac:dyDescent="0.3">
      <c r="A123" s="22">
        <v>17</v>
      </c>
      <c r="B123" s="22" t="s">
        <v>310</v>
      </c>
      <c r="C123" s="23" t="s">
        <v>311</v>
      </c>
      <c r="D123" s="24" t="s">
        <v>132</v>
      </c>
      <c r="E123" s="25">
        <v>10</v>
      </c>
      <c r="F123" s="9"/>
      <c r="G123" s="26">
        <f t="shared" si="2"/>
        <v>0</v>
      </c>
      <c r="H123" s="118"/>
    </row>
    <row r="124" spans="1:8" ht="41.4" x14ac:dyDescent="0.3">
      <c r="A124" s="22">
        <v>17</v>
      </c>
      <c r="B124" s="22" t="s">
        <v>312</v>
      </c>
      <c r="C124" s="23" t="s">
        <v>313</v>
      </c>
      <c r="D124" s="24" t="s">
        <v>132</v>
      </c>
      <c r="E124" s="25">
        <v>10</v>
      </c>
      <c r="F124" s="9"/>
      <c r="G124" s="26">
        <f t="shared" si="2"/>
        <v>0</v>
      </c>
      <c r="H124" s="118"/>
    </row>
    <row r="125" spans="1:8" ht="27.6" x14ac:dyDescent="0.3">
      <c r="A125" s="22">
        <v>17</v>
      </c>
      <c r="B125" s="22" t="s">
        <v>314</v>
      </c>
      <c r="C125" s="23" t="s">
        <v>315</v>
      </c>
      <c r="D125" s="24" t="s">
        <v>132</v>
      </c>
      <c r="E125" s="25">
        <v>10</v>
      </c>
      <c r="F125" s="9"/>
      <c r="G125" s="26">
        <f t="shared" si="2"/>
        <v>0</v>
      </c>
      <c r="H125" s="118"/>
    </row>
    <row r="126" spans="1:8" ht="41.4" x14ac:dyDescent="0.3">
      <c r="A126" s="22">
        <v>17</v>
      </c>
      <c r="B126" s="22" t="s">
        <v>316</v>
      </c>
      <c r="C126" s="23" t="s">
        <v>317</v>
      </c>
      <c r="D126" s="24" t="s">
        <v>132</v>
      </c>
      <c r="E126" s="25">
        <v>10</v>
      </c>
      <c r="F126" s="9"/>
      <c r="G126" s="26">
        <f t="shared" si="2"/>
        <v>0</v>
      </c>
      <c r="H126" s="118"/>
    </row>
    <row r="127" spans="1:8" ht="27.6" x14ac:dyDescent="0.3">
      <c r="A127" s="22">
        <v>17</v>
      </c>
      <c r="B127" s="22" t="s">
        <v>318</v>
      </c>
      <c r="C127" s="23" t="s">
        <v>319</v>
      </c>
      <c r="D127" s="24" t="s">
        <v>132</v>
      </c>
      <c r="E127" s="25">
        <v>10</v>
      </c>
      <c r="F127" s="9"/>
      <c r="G127" s="26">
        <f t="shared" si="2"/>
        <v>0</v>
      </c>
      <c r="H127" s="118"/>
    </row>
    <row r="128" spans="1:8" x14ac:dyDescent="0.3">
      <c r="A128" s="22">
        <v>18</v>
      </c>
      <c r="B128" s="22" t="s">
        <v>320</v>
      </c>
      <c r="C128" s="23" t="s">
        <v>321</v>
      </c>
      <c r="D128" s="24" t="s">
        <v>132</v>
      </c>
      <c r="E128" s="25">
        <v>5</v>
      </c>
      <c r="F128" s="9"/>
      <c r="G128" s="26">
        <f t="shared" si="2"/>
        <v>0</v>
      </c>
      <c r="H128" s="118">
        <f>SUM(G128:G144)</f>
        <v>0</v>
      </c>
    </row>
    <row r="129" spans="1:8" x14ac:dyDescent="0.3">
      <c r="A129" s="22">
        <v>18</v>
      </c>
      <c r="B129" s="22" t="s">
        <v>322</v>
      </c>
      <c r="C129" s="23" t="s">
        <v>323</v>
      </c>
      <c r="D129" s="24" t="s">
        <v>132</v>
      </c>
      <c r="E129" s="25">
        <v>5</v>
      </c>
      <c r="F129" s="9"/>
      <c r="G129" s="26">
        <f t="shared" si="2"/>
        <v>0</v>
      </c>
      <c r="H129" s="118"/>
    </row>
    <row r="130" spans="1:8" x14ac:dyDescent="0.3">
      <c r="A130" s="22">
        <v>18</v>
      </c>
      <c r="B130" s="22" t="s">
        <v>324</v>
      </c>
      <c r="C130" s="23" t="s">
        <v>325</v>
      </c>
      <c r="D130" s="24" t="s">
        <v>135</v>
      </c>
      <c r="E130" s="25">
        <v>20</v>
      </c>
      <c r="F130" s="9"/>
      <c r="G130" s="26">
        <f t="shared" si="2"/>
        <v>0</v>
      </c>
      <c r="H130" s="118"/>
    </row>
    <row r="131" spans="1:8" x14ac:dyDescent="0.3">
      <c r="A131" s="22">
        <v>18</v>
      </c>
      <c r="B131" s="22" t="s">
        <v>326</v>
      </c>
      <c r="C131" s="23" t="s">
        <v>327</v>
      </c>
      <c r="D131" s="24" t="s">
        <v>135</v>
      </c>
      <c r="E131" s="25">
        <v>20</v>
      </c>
      <c r="F131" s="9"/>
      <c r="G131" s="26">
        <f t="shared" si="2"/>
        <v>0</v>
      </c>
      <c r="H131" s="118"/>
    </row>
    <row r="132" spans="1:8" ht="27.6" x14ac:dyDescent="0.3">
      <c r="A132" s="22">
        <v>18</v>
      </c>
      <c r="B132" s="22" t="s">
        <v>328</v>
      </c>
      <c r="C132" s="23" t="s">
        <v>329</v>
      </c>
      <c r="D132" s="24" t="s">
        <v>135</v>
      </c>
      <c r="E132" s="25">
        <v>20</v>
      </c>
      <c r="F132" s="9"/>
      <c r="G132" s="26">
        <f t="shared" si="2"/>
        <v>0</v>
      </c>
      <c r="H132" s="118"/>
    </row>
    <row r="133" spans="1:8" x14ac:dyDescent="0.3">
      <c r="A133" s="22"/>
      <c r="B133" s="22" t="s">
        <v>6</v>
      </c>
      <c r="C133" s="20" t="s">
        <v>330</v>
      </c>
      <c r="D133" s="24"/>
      <c r="E133" s="25"/>
      <c r="F133" s="10"/>
      <c r="G133" s="27"/>
      <c r="H133" s="118"/>
    </row>
    <row r="134" spans="1:8" x14ac:dyDescent="0.3">
      <c r="A134" s="22"/>
      <c r="B134" s="22" t="s">
        <v>6</v>
      </c>
      <c r="C134" s="20" t="s">
        <v>331</v>
      </c>
      <c r="D134" s="24"/>
      <c r="E134" s="25"/>
      <c r="F134" s="10"/>
      <c r="G134" s="27"/>
      <c r="H134" s="118"/>
    </row>
    <row r="135" spans="1:8" ht="27.6" x14ac:dyDescent="0.3">
      <c r="A135" s="22">
        <v>18</v>
      </c>
      <c r="B135" s="22" t="s">
        <v>332</v>
      </c>
      <c r="C135" s="23" t="s">
        <v>333</v>
      </c>
      <c r="D135" s="24" t="s">
        <v>135</v>
      </c>
      <c r="E135" s="25">
        <v>15</v>
      </c>
      <c r="F135" s="9"/>
      <c r="G135" s="26">
        <f t="shared" si="2"/>
        <v>0</v>
      </c>
      <c r="H135" s="118"/>
    </row>
    <row r="136" spans="1:8" ht="41.4" x14ac:dyDescent="0.3">
      <c r="A136" s="22">
        <v>18</v>
      </c>
      <c r="B136" s="22" t="s">
        <v>334</v>
      </c>
      <c r="C136" s="23" t="s">
        <v>335</v>
      </c>
      <c r="D136" s="24" t="s">
        <v>135</v>
      </c>
      <c r="E136" s="25">
        <v>4</v>
      </c>
      <c r="F136" s="9"/>
      <c r="G136" s="26">
        <f t="shared" si="2"/>
        <v>0</v>
      </c>
      <c r="H136" s="118"/>
    </row>
    <row r="137" spans="1:8" ht="27.6" x14ac:dyDescent="0.3">
      <c r="A137" s="22">
        <v>18</v>
      </c>
      <c r="B137" s="22" t="s">
        <v>336</v>
      </c>
      <c r="C137" s="23" t="s">
        <v>337</v>
      </c>
      <c r="D137" s="24" t="s">
        <v>137</v>
      </c>
      <c r="E137" s="25">
        <v>1</v>
      </c>
      <c r="F137" s="9"/>
      <c r="G137" s="26">
        <f t="shared" si="2"/>
        <v>0</v>
      </c>
      <c r="H137" s="118"/>
    </row>
    <row r="138" spans="1:8" x14ac:dyDescent="0.3">
      <c r="A138" s="22"/>
      <c r="B138" s="22" t="s">
        <v>6</v>
      </c>
      <c r="C138" s="20" t="s">
        <v>338</v>
      </c>
      <c r="D138" s="24"/>
      <c r="E138" s="25"/>
      <c r="F138" s="9"/>
      <c r="G138" s="26">
        <f t="shared" si="2"/>
        <v>0</v>
      </c>
      <c r="H138" s="118"/>
    </row>
    <row r="139" spans="1:8" ht="27.6" x14ac:dyDescent="0.3">
      <c r="A139" s="22">
        <v>18</v>
      </c>
      <c r="B139" s="22" t="s">
        <v>339</v>
      </c>
      <c r="C139" s="23" t="s">
        <v>340</v>
      </c>
      <c r="D139" s="24" t="s">
        <v>137</v>
      </c>
      <c r="E139" s="25">
        <v>1</v>
      </c>
      <c r="F139" s="9"/>
      <c r="G139" s="26">
        <f t="shared" si="2"/>
        <v>0</v>
      </c>
      <c r="H139" s="118"/>
    </row>
    <row r="140" spans="1:8" ht="27.6" x14ac:dyDescent="0.3">
      <c r="A140" s="22">
        <v>18</v>
      </c>
      <c r="B140" s="22" t="s">
        <v>341</v>
      </c>
      <c r="C140" s="23" t="s">
        <v>342</v>
      </c>
      <c r="D140" s="24" t="s">
        <v>137</v>
      </c>
      <c r="E140" s="25">
        <v>1</v>
      </c>
      <c r="F140" s="9"/>
      <c r="G140" s="26">
        <f t="shared" si="2"/>
        <v>0</v>
      </c>
      <c r="H140" s="118"/>
    </row>
    <row r="141" spans="1:8" x14ac:dyDescent="0.3">
      <c r="A141" s="22"/>
      <c r="B141" s="22" t="s">
        <v>6</v>
      </c>
      <c r="C141" s="20" t="s">
        <v>343</v>
      </c>
      <c r="D141" s="24"/>
      <c r="E141" s="25"/>
      <c r="F141" s="9"/>
      <c r="G141" s="26">
        <f t="shared" si="2"/>
        <v>0</v>
      </c>
      <c r="H141" s="118"/>
    </row>
    <row r="142" spans="1:8" ht="27.6" x14ac:dyDescent="0.3">
      <c r="A142" s="22">
        <v>18</v>
      </c>
      <c r="B142" s="22" t="s">
        <v>344</v>
      </c>
      <c r="C142" s="23" t="s">
        <v>345</v>
      </c>
      <c r="D142" s="24" t="s">
        <v>187</v>
      </c>
      <c r="E142" s="25">
        <v>1</v>
      </c>
      <c r="F142" s="9"/>
      <c r="G142" s="26">
        <f t="shared" si="2"/>
        <v>0</v>
      </c>
      <c r="H142" s="118"/>
    </row>
    <row r="143" spans="1:8" ht="41.4" x14ac:dyDescent="0.3">
      <c r="A143" s="22">
        <v>18</v>
      </c>
      <c r="B143" s="22" t="s">
        <v>346</v>
      </c>
      <c r="C143" s="23" t="s">
        <v>347</v>
      </c>
      <c r="D143" s="24" t="s">
        <v>132</v>
      </c>
      <c r="E143" s="25">
        <v>10</v>
      </c>
      <c r="F143" s="9"/>
      <c r="G143" s="26">
        <f t="shared" si="2"/>
        <v>0</v>
      </c>
      <c r="H143" s="118"/>
    </row>
    <row r="144" spans="1:8" ht="41.4" x14ac:dyDescent="0.3">
      <c r="A144" s="22">
        <v>18</v>
      </c>
      <c r="B144" s="22" t="s">
        <v>348</v>
      </c>
      <c r="C144" s="23" t="s">
        <v>349</v>
      </c>
      <c r="D144" s="24" t="s">
        <v>132</v>
      </c>
      <c r="E144" s="25">
        <v>15</v>
      </c>
      <c r="F144" s="9"/>
      <c r="G144" s="26">
        <f t="shared" si="2"/>
        <v>0</v>
      </c>
      <c r="H144" s="118"/>
    </row>
    <row r="145" spans="1:8" x14ac:dyDescent="0.3">
      <c r="A145" s="22"/>
      <c r="B145" s="22" t="s">
        <v>6</v>
      </c>
      <c r="C145" s="20" t="s">
        <v>350</v>
      </c>
      <c r="D145" s="24"/>
      <c r="E145" s="25"/>
      <c r="F145" s="10"/>
      <c r="G145" s="27"/>
      <c r="H145" s="118"/>
    </row>
    <row r="146" spans="1:8" ht="41.4" x14ac:dyDescent="0.3">
      <c r="A146" s="22"/>
      <c r="B146" s="22" t="s">
        <v>6</v>
      </c>
      <c r="C146" s="20" t="s">
        <v>351</v>
      </c>
      <c r="D146" s="24"/>
      <c r="E146" s="25"/>
      <c r="F146" s="10"/>
      <c r="G146" s="27"/>
      <c r="H146" s="118">
        <f>SUM(G146:G159)</f>
        <v>0</v>
      </c>
    </row>
    <row r="147" spans="1:8" x14ac:dyDescent="0.3">
      <c r="A147" s="22">
        <v>19</v>
      </c>
      <c r="B147" s="22" t="s">
        <v>352</v>
      </c>
      <c r="C147" s="23" t="s">
        <v>353</v>
      </c>
      <c r="D147" s="24" t="s">
        <v>135</v>
      </c>
      <c r="E147" s="25">
        <v>3</v>
      </c>
      <c r="F147" s="9"/>
      <c r="G147" s="26">
        <f t="shared" ref="G147:G209" si="3">+E147*F147</f>
        <v>0</v>
      </c>
      <c r="H147" s="118"/>
    </row>
    <row r="148" spans="1:8" ht="27.6" x14ac:dyDescent="0.3">
      <c r="A148" s="22">
        <v>19</v>
      </c>
      <c r="B148" s="22" t="s">
        <v>354</v>
      </c>
      <c r="C148" s="23" t="s">
        <v>355</v>
      </c>
      <c r="D148" s="24" t="s">
        <v>137</v>
      </c>
      <c r="E148" s="25">
        <v>1</v>
      </c>
      <c r="F148" s="9"/>
      <c r="G148" s="26">
        <f t="shared" si="3"/>
        <v>0</v>
      </c>
      <c r="H148" s="118"/>
    </row>
    <row r="149" spans="1:8" ht="41.4" x14ac:dyDescent="0.3">
      <c r="A149" s="22">
        <v>19</v>
      </c>
      <c r="B149" s="22" t="s">
        <v>155</v>
      </c>
      <c r="C149" s="23" t="s">
        <v>356</v>
      </c>
      <c r="D149" s="24" t="s">
        <v>137</v>
      </c>
      <c r="E149" s="25">
        <v>1</v>
      </c>
      <c r="F149" s="9"/>
      <c r="G149" s="26">
        <f t="shared" si="3"/>
        <v>0</v>
      </c>
      <c r="H149" s="118"/>
    </row>
    <row r="150" spans="1:8" ht="41.4" x14ac:dyDescent="0.3">
      <c r="A150" s="22">
        <v>19</v>
      </c>
      <c r="B150" s="22" t="s">
        <v>357</v>
      </c>
      <c r="C150" s="23" t="s">
        <v>358</v>
      </c>
      <c r="D150" s="24" t="s">
        <v>137</v>
      </c>
      <c r="E150" s="25">
        <v>1</v>
      </c>
      <c r="F150" s="9"/>
      <c r="G150" s="26">
        <f t="shared" si="3"/>
        <v>0</v>
      </c>
      <c r="H150" s="118"/>
    </row>
    <row r="151" spans="1:8" ht="27.6" x14ac:dyDescent="0.3">
      <c r="A151" s="22">
        <v>19</v>
      </c>
      <c r="B151" s="22" t="s">
        <v>359</v>
      </c>
      <c r="C151" s="23" t="s">
        <v>360</v>
      </c>
      <c r="D151" s="24" t="s">
        <v>137</v>
      </c>
      <c r="E151" s="25">
        <v>1</v>
      </c>
      <c r="F151" s="9"/>
      <c r="G151" s="26">
        <f t="shared" si="3"/>
        <v>0</v>
      </c>
      <c r="H151" s="118"/>
    </row>
    <row r="152" spans="1:8" ht="41.4" x14ac:dyDescent="0.3">
      <c r="A152" s="22">
        <v>19</v>
      </c>
      <c r="B152" s="22" t="s">
        <v>157</v>
      </c>
      <c r="C152" s="23" t="s">
        <v>361</v>
      </c>
      <c r="D152" s="24" t="s">
        <v>137</v>
      </c>
      <c r="E152" s="25">
        <v>1</v>
      </c>
      <c r="F152" s="9"/>
      <c r="G152" s="26">
        <f t="shared" si="3"/>
        <v>0</v>
      </c>
      <c r="H152" s="118"/>
    </row>
    <row r="153" spans="1:8" ht="41.4" x14ac:dyDescent="0.3">
      <c r="A153" s="22">
        <v>19</v>
      </c>
      <c r="B153" s="22" t="s">
        <v>362</v>
      </c>
      <c r="C153" s="23" t="s">
        <v>363</v>
      </c>
      <c r="D153" s="24" t="s">
        <v>137</v>
      </c>
      <c r="E153" s="25">
        <v>1</v>
      </c>
      <c r="F153" s="9"/>
      <c r="G153" s="26">
        <f t="shared" si="3"/>
        <v>0</v>
      </c>
      <c r="H153" s="118"/>
    </row>
    <row r="154" spans="1:8" x14ac:dyDescent="0.3">
      <c r="A154" s="22"/>
      <c r="B154" s="22" t="s">
        <v>6</v>
      </c>
      <c r="C154" s="20" t="s">
        <v>364</v>
      </c>
      <c r="D154" s="24"/>
      <c r="E154" s="25"/>
      <c r="F154" s="10"/>
      <c r="G154" s="27"/>
      <c r="H154" s="118"/>
    </row>
    <row r="155" spans="1:8" x14ac:dyDescent="0.3">
      <c r="A155" s="22"/>
      <c r="B155" s="22" t="s">
        <v>6</v>
      </c>
      <c r="C155" s="20" t="s">
        <v>365</v>
      </c>
      <c r="D155" s="24"/>
      <c r="E155" s="25"/>
      <c r="F155" s="10"/>
      <c r="G155" s="27"/>
      <c r="H155" s="118"/>
    </row>
    <row r="156" spans="1:8" ht="41.4" x14ac:dyDescent="0.3">
      <c r="A156" s="22">
        <v>19</v>
      </c>
      <c r="B156" s="22" t="s">
        <v>366</v>
      </c>
      <c r="C156" s="23" t="s">
        <v>367</v>
      </c>
      <c r="D156" s="24" t="s">
        <v>137</v>
      </c>
      <c r="E156" s="25">
        <v>1</v>
      </c>
      <c r="F156" s="9"/>
      <c r="G156" s="26">
        <f t="shared" si="3"/>
        <v>0</v>
      </c>
      <c r="H156" s="118"/>
    </row>
    <row r="157" spans="1:8" ht="41.4" x14ac:dyDescent="0.3">
      <c r="A157" s="22">
        <v>19</v>
      </c>
      <c r="B157" s="22" t="s">
        <v>368</v>
      </c>
      <c r="C157" s="23" t="s">
        <v>369</v>
      </c>
      <c r="D157" s="24" t="s">
        <v>137</v>
      </c>
      <c r="E157" s="25">
        <v>1</v>
      </c>
      <c r="F157" s="9"/>
      <c r="G157" s="26">
        <f t="shared" si="3"/>
        <v>0</v>
      </c>
      <c r="H157" s="118"/>
    </row>
    <row r="158" spans="1:8" ht="41.4" x14ac:dyDescent="0.3">
      <c r="A158" s="22">
        <v>19</v>
      </c>
      <c r="B158" s="22" t="s">
        <v>370</v>
      </c>
      <c r="C158" s="23" t="s">
        <v>371</v>
      </c>
      <c r="D158" s="24" t="s">
        <v>137</v>
      </c>
      <c r="E158" s="25">
        <v>1</v>
      </c>
      <c r="F158" s="9"/>
      <c r="G158" s="26">
        <f t="shared" si="3"/>
        <v>0</v>
      </c>
      <c r="H158" s="118"/>
    </row>
    <row r="159" spans="1:8" ht="41.4" x14ac:dyDescent="0.3">
      <c r="A159" s="22">
        <v>19</v>
      </c>
      <c r="B159" s="22" t="s">
        <v>372</v>
      </c>
      <c r="C159" s="23" t="s">
        <v>373</v>
      </c>
      <c r="D159" s="24" t="s">
        <v>137</v>
      </c>
      <c r="E159" s="25">
        <v>1</v>
      </c>
      <c r="F159" s="9"/>
      <c r="G159" s="26">
        <f t="shared" si="3"/>
        <v>0</v>
      </c>
      <c r="H159" s="118"/>
    </row>
    <row r="160" spans="1:8" ht="41.4" x14ac:dyDescent="0.3">
      <c r="A160" s="22">
        <v>20</v>
      </c>
      <c r="B160" s="22" t="s">
        <v>374</v>
      </c>
      <c r="C160" s="23" t="s">
        <v>375</v>
      </c>
      <c r="D160" s="24" t="s">
        <v>137</v>
      </c>
      <c r="E160" s="25">
        <v>1</v>
      </c>
      <c r="F160" s="9"/>
      <c r="G160" s="26">
        <f t="shared" si="3"/>
        <v>0</v>
      </c>
      <c r="H160" s="118">
        <f>SUM(G160:G179)</f>
        <v>0</v>
      </c>
    </row>
    <row r="161" spans="1:8" ht="41.4" x14ac:dyDescent="0.3">
      <c r="A161" s="22">
        <v>20</v>
      </c>
      <c r="B161" s="22" t="s">
        <v>376</v>
      </c>
      <c r="C161" s="23" t="s">
        <v>377</v>
      </c>
      <c r="D161" s="24" t="s">
        <v>137</v>
      </c>
      <c r="E161" s="25">
        <v>1</v>
      </c>
      <c r="F161" s="9"/>
      <c r="G161" s="26">
        <f t="shared" si="3"/>
        <v>0</v>
      </c>
      <c r="H161" s="118"/>
    </row>
    <row r="162" spans="1:8" ht="27.6" x14ac:dyDescent="0.3">
      <c r="A162" s="22"/>
      <c r="B162" s="22" t="s">
        <v>6</v>
      </c>
      <c r="C162" s="20" t="s">
        <v>378</v>
      </c>
      <c r="D162" s="24"/>
      <c r="E162" s="25"/>
      <c r="F162" s="10"/>
      <c r="G162" s="27"/>
      <c r="H162" s="118"/>
    </row>
    <row r="163" spans="1:8" x14ac:dyDescent="0.3">
      <c r="A163" s="22">
        <v>20</v>
      </c>
      <c r="B163" s="22" t="s">
        <v>12</v>
      </c>
      <c r="C163" s="23" t="s">
        <v>379</v>
      </c>
      <c r="D163" s="24" t="s">
        <v>135</v>
      </c>
      <c r="E163" s="25">
        <v>1</v>
      </c>
      <c r="F163" s="9"/>
      <c r="G163" s="26">
        <f t="shared" si="3"/>
        <v>0</v>
      </c>
      <c r="H163" s="118"/>
    </row>
    <row r="164" spans="1:8" x14ac:dyDescent="0.3">
      <c r="A164" s="22">
        <v>20</v>
      </c>
      <c r="B164" s="22" t="s">
        <v>380</v>
      </c>
      <c r="C164" s="23" t="s">
        <v>381</v>
      </c>
      <c r="D164" s="24" t="s">
        <v>135</v>
      </c>
      <c r="E164" s="25">
        <v>1</v>
      </c>
      <c r="F164" s="9"/>
      <c r="G164" s="26">
        <f t="shared" si="3"/>
        <v>0</v>
      </c>
      <c r="H164" s="118"/>
    </row>
    <row r="165" spans="1:8" ht="27.6" x14ac:dyDescent="0.3">
      <c r="A165" s="22"/>
      <c r="B165" s="22" t="s">
        <v>6</v>
      </c>
      <c r="C165" s="20" t="s">
        <v>382</v>
      </c>
      <c r="D165" s="24"/>
      <c r="E165" s="25"/>
      <c r="F165" s="10"/>
      <c r="G165" s="27"/>
      <c r="H165" s="118"/>
    </row>
    <row r="166" spans="1:8" x14ac:dyDescent="0.3">
      <c r="A166" s="22">
        <v>20</v>
      </c>
      <c r="B166" s="22" t="s">
        <v>383</v>
      </c>
      <c r="C166" s="23" t="s">
        <v>384</v>
      </c>
      <c r="D166" s="24" t="s">
        <v>137</v>
      </c>
      <c r="E166" s="25">
        <v>1</v>
      </c>
      <c r="F166" s="9"/>
      <c r="G166" s="26">
        <f t="shared" si="3"/>
        <v>0</v>
      </c>
      <c r="H166" s="118"/>
    </row>
    <row r="167" spans="1:8" x14ac:dyDescent="0.3">
      <c r="A167" s="22">
        <v>20</v>
      </c>
      <c r="B167" s="22" t="s">
        <v>385</v>
      </c>
      <c r="C167" s="23" t="s">
        <v>386</v>
      </c>
      <c r="D167" s="24" t="s">
        <v>137</v>
      </c>
      <c r="E167" s="25">
        <v>1</v>
      </c>
      <c r="F167" s="9"/>
      <c r="G167" s="26">
        <f t="shared" si="3"/>
        <v>0</v>
      </c>
      <c r="H167" s="118"/>
    </row>
    <row r="168" spans="1:8" x14ac:dyDescent="0.3">
      <c r="A168" s="22">
        <v>20</v>
      </c>
      <c r="B168" s="22" t="s">
        <v>14</v>
      </c>
      <c r="C168" s="23" t="s">
        <v>387</v>
      </c>
      <c r="D168" s="24" t="s">
        <v>137</v>
      </c>
      <c r="E168" s="25">
        <v>1</v>
      </c>
      <c r="F168" s="9"/>
      <c r="G168" s="26">
        <f t="shared" si="3"/>
        <v>0</v>
      </c>
      <c r="H168" s="118"/>
    </row>
    <row r="169" spans="1:8" x14ac:dyDescent="0.3">
      <c r="A169" s="22">
        <v>20</v>
      </c>
      <c r="B169" s="22" t="s">
        <v>388</v>
      </c>
      <c r="C169" s="23" t="s">
        <v>389</v>
      </c>
      <c r="D169" s="24" t="s">
        <v>137</v>
      </c>
      <c r="E169" s="25">
        <v>1</v>
      </c>
      <c r="F169" s="9"/>
      <c r="G169" s="26">
        <f t="shared" si="3"/>
        <v>0</v>
      </c>
      <c r="H169" s="118"/>
    </row>
    <row r="170" spans="1:8" x14ac:dyDescent="0.3">
      <c r="A170" s="22">
        <v>20</v>
      </c>
      <c r="B170" s="22" t="s">
        <v>390</v>
      </c>
      <c r="C170" s="23" t="s">
        <v>391</v>
      </c>
      <c r="D170" s="24" t="s">
        <v>137</v>
      </c>
      <c r="E170" s="25">
        <v>1</v>
      </c>
      <c r="F170" s="9"/>
      <c r="G170" s="26">
        <f t="shared" si="3"/>
        <v>0</v>
      </c>
      <c r="H170" s="118"/>
    </row>
    <row r="171" spans="1:8" x14ac:dyDescent="0.3">
      <c r="A171" s="22">
        <v>20</v>
      </c>
      <c r="B171" s="22" t="s">
        <v>392</v>
      </c>
      <c r="C171" s="23" t="s">
        <v>393</v>
      </c>
      <c r="D171" s="24" t="s">
        <v>137</v>
      </c>
      <c r="E171" s="25">
        <v>1</v>
      </c>
      <c r="F171" s="9"/>
      <c r="G171" s="26">
        <f t="shared" si="3"/>
        <v>0</v>
      </c>
      <c r="H171" s="118"/>
    </row>
    <row r="172" spans="1:8" x14ac:dyDescent="0.3">
      <c r="A172" s="22">
        <v>20</v>
      </c>
      <c r="B172" s="22" t="s">
        <v>394</v>
      </c>
      <c r="C172" s="23" t="s">
        <v>395</v>
      </c>
      <c r="D172" s="24" t="s">
        <v>137</v>
      </c>
      <c r="E172" s="25">
        <v>1</v>
      </c>
      <c r="F172" s="9"/>
      <c r="G172" s="26">
        <f t="shared" si="3"/>
        <v>0</v>
      </c>
      <c r="H172" s="118"/>
    </row>
    <row r="173" spans="1:8" ht="41.4" x14ac:dyDescent="0.3">
      <c r="A173" s="22"/>
      <c r="B173" s="22" t="s">
        <v>6</v>
      </c>
      <c r="C173" s="20" t="s">
        <v>396</v>
      </c>
      <c r="D173" s="24"/>
      <c r="E173" s="25"/>
      <c r="F173" s="10"/>
      <c r="G173" s="27"/>
      <c r="H173" s="118"/>
    </row>
    <row r="174" spans="1:8" x14ac:dyDescent="0.3">
      <c r="A174" s="22">
        <v>20</v>
      </c>
      <c r="B174" s="22" t="s">
        <v>397</v>
      </c>
      <c r="C174" s="23" t="s">
        <v>398</v>
      </c>
      <c r="D174" s="24" t="s">
        <v>137</v>
      </c>
      <c r="E174" s="25">
        <v>1</v>
      </c>
      <c r="F174" s="9"/>
      <c r="G174" s="26">
        <f t="shared" si="3"/>
        <v>0</v>
      </c>
      <c r="H174" s="118"/>
    </row>
    <row r="175" spans="1:8" ht="27.6" x14ac:dyDescent="0.3">
      <c r="A175" s="22">
        <v>20</v>
      </c>
      <c r="B175" s="22" t="s">
        <v>399</v>
      </c>
      <c r="C175" s="23" t="s">
        <v>400</v>
      </c>
      <c r="D175" s="24" t="s">
        <v>137</v>
      </c>
      <c r="E175" s="25">
        <v>1</v>
      </c>
      <c r="F175" s="9"/>
      <c r="G175" s="26">
        <f t="shared" si="3"/>
        <v>0</v>
      </c>
      <c r="H175" s="118"/>
    </row>
    <row r="176" spans="1:8" ht="27.6" x14ac:dyDescent="0.3">
      <c r="A176" s="22">
        <v>20</v>
      </c>
      <c r="B176" s="22" t="s">
        <v>401</v>
      </c>
      <c r="C176" s="23" t="s">
        <v>402</v>
      </c>
      <c r="D176" s="24" t="s">
        <v>137</v>
      </c>
      <c r="E176" s="25">
        <v>1</v>
      </c>
      <c r="F176" s="9"/>
      <c r="G176" s="26">
        <f t="shared" si="3"/>
        <v>0</v>
      </c>
      <c r="H176" s="118"/>
    </row>
    <row r="177" spans="1:8" ht="27.6" x14ac:dyDescent="0.3">
      <c r="A177" s="22">
        <v>20</v>
      </c>
      <c r="B177" s="22" t="s">
        <v>403</v>
      </c>
      <c r="C177" s="23" t="s">
        <v>404</v>
      </c>
      <c r="D177" s="24" t="s">
        <v>137</v>
      </c>
      <c r="E177" s="25">
        <v>1</v>
      </c>
      <c r="F177" s="9"/>
      <c r="G177" s="26">
        <f t="shared" si="3"/>
        <v>0</v>
      </c>
      <c r="H177" s="118"/>
    </row>
    <row r="178" spans="1:8" ht="27.6" x14ac:dyDescent="0.3">
      <c r="A178" s="22"/>
      <c r="B178" s="22" t="s">
        <v>6</v>
      </c>
      <c r="C178" s="20" t="s">
        <v>405</v>
      </c>
      <c r="D178" s="24"/>
      <c r="E178" s="25"/>
      <c r="F178" s="10"/>
      <c r="G178" s="27"/>
      <c r="H178" s="118"/>
    </row>
    <row r="179" spans="1:8" x14ac:dyDescent="0.3">
      <c r="A179" s="22">
        <v>20</v>
      </c>
      <c r="B179" s="22" t="s">
        <v>406</v>
      </c>
      <c r="C179" s="23" t="s">
        <v>407</v>
      </c>
      <c r="D179" s="24" t="s">
        <v>137</v>
      </c>
      <c r="E179" s="25">
        <v>1</v>
      </c>
      <c r="F179" s="9"/>
      <c r="G179" s="26">
        <f t="shared" si="3"/>
        <v>0</v>
      </c>
      <c r="H179" s="118"/>
    </row>
    <row r="180" spans="1:8" ht="27.6" x14ac:dyDescent="0.3">
      <c r="A180" s="22">
        <v>21</v>
      </c>
      <c r="B180" s="22" t="s">
        <v>408</v>
      </c>
      <c r="C180" s="23" t="s">
        <v>409</v>
      </c>
      <c r="D180" s="24" t="s">
        <v>137</v>
      </c>
      <c r="E180" s="25">
        <v>1</v>
      </c>
      <c r="F180" s="9"/>
      <c r="G180" s="26">
        <f t="shared" si="3"/>
        <v>0</v>
      </c>
      <c r="H180" s="118">
        <f>SUM(G180:G198)</f>
        <v>0</v>
      </c>
    </row>
    <row r="181" spans="1:8" ht="27.6" x14ac:dyDescent="0.3">
      <c r="A181" s="22">
        <v>21</v>
      </c>
      <c r="B181" s="22" t="s">
        <v>410</v>
      </c>
      <c r="C181" s="23" t="s">
        <v>411</v>
      </c>
      <c r="D181" s="24" t="s">
        <v>137</v>
      </c>
      <c r="E181" s="25">
        <v>1</v>
      </c>
      <c r="F181" s="9"/>
      <c r="G181" s="26">
        <f t="shared" si="3"/>
        <v>0</v>
      </c>
      <c r="H181" s="118"/>
    </row>
    <row r="182" spans="1:8" ht="27.6" x14ac:dyDescent="0.3">
      <c r="A182" s="22">
        <v>21</v>
      </c>
      <c r="B182" s="22" t="s">
        <v>412</v>
      </c>
      <c r="C182" s="23" t="s">
        <v>413</v>
      </c>
      <c r="D182" s="24" t="s">
        <v>137</v>
      </c>
      <c r="E182" s="25">
        <v>1</v>
      </c>
      <c r="F182" s="9"/>
      <c r="G182" s="26">
        <f t="shared" si="3"/>
        <v>0</v>
      </c>
      <c r="H182" s="118"/>
    </row>
    <row r="183" spans="1:8" ht="55.2" x14ac:dyDescent="0.3">
      <c r="A183" s="22"/>
      <c r="B183" s="22" t="s">
        <v>6</v>
      </c>
      <c r="C183" s="20" t="s">
        <v>414</v>
      </c>
      <c r="D183" s="24"/>
      <c r="E183" s="25"/>
      <c r="F183" s="10"/>
      <c r="G183" s="27"/>
      <c r="H183" s="118"/>
    </row>
    <row r="184" spans="1:8" x14ac:dyDescent="0.3">
      <c r="A184" s="22">
        <v>21</v>
      </c>
      <c r="B184" s="22" t="s">
        <v>415</v>
      </c>
      <c r="C184" s="23" t="s">
        <v>416</v>
      </c>
      <c r="D184" s="24" t="s">
        <v>137</v>
      </c>
      <c r="E184" s="25">
        <v>1</v>
      </c>
      <c r="F184" s="9"/>
      <c r="G184" s="26">
        <f t="shared" si="3"/>
        <v>0</v>
      </c>
      <c r="H184" s="118"/>
    </row>
    <row r="185" spans="1:8" x14ac:dyDescent="0.3">
      <c r="A185" s="22">
        <v>21</v>
      </c>
      <c r="B185" s="22" t="s">
        <v>417</v>
      </c>
      <c r="C185" s="23" t="s">
        <v>418</v>
      </c>
      <c r="D185" s="24" t="s">
        <v>137</v>
      </c>
      <c r="E185" s="25">
        <v>1</v>
      </c>
      <c r="F185" s="9"/>
      <c r="G185" s="26">
        <f t="shared" si="3"/>
        <v>0</v>
      </c>
      <c r="H185" s="118"/>
    </row>
    <row r="186" spans="1:8" x14ac:dyDescent="0.3">
      <c r="A186" s="22">
        <v>21</v>
      </c>
      <c r="B186" s="22" t="s">
        <v>16</v>
      </c>
      <c r="C186" s="23" t="s">
        <v>419</v>
      </c>
      <c r="D186" s="24" t="s">
        <v>137</v>
      </c>
      <c r="E186" s="25">
        <v>1</v>
      </c>
      <c r="F186" s="9"/>
      <c r="G186" s="26">
        <f t="shared" si="3"/>
        <v>0</v>
      </c>
      <c r="H186" s="118"/>
    </row>
    <row r="187" spans="1:8" ht="27.6" x14ac:dyDescent="0.3">
      <c r="A187" s="22">
        <v>21</v>
      </c>
      <c r="B187" s="22" t="s">
        <v>18</v>
      </c>
      <c r="C187" s="23" t="s">
        <v>420</v>
      </c>
      <c r="D187" s="24" t="s">
        <v>137</v>
      </c>
      <c r="E187" s="25">
        <v>1</v>
      </c>
      <c r="F187" s="9"/>
      <c r="G187" s="26">
        <f t="shared" si="3"/>
        <v>0</v>
      </c>
      <c r="H187" s="118"/>
    </row>
    <row r="188" spans="1:8" ht="41.4" x14ac:dyDescent="0.3">
      <c r="A188" s="22"/>
      <c r="B188" s="22" t="s">
        <v>6</v>
      </c>
      <c r="C188" s="20" t="s">
        <v>421</v>
      </c>
      <c r="D188" s="24"/>
      <c r="E188" s="25"/>
      <c r="F188" s="10"/>
      <c r="G188" s="27"/>
      <c r="H188" s="118"/>
    </row>
    <row r="189" spans="1:8" x14ac:dyDescent="0.3">
      <c r="A189" s="22">
        <v>21</v>
      </c>
      <c r="B189" s="22" t="s">
        <v>422</v>
      </c>
      <c r="C189" s="23" t="s">
        <v>424</v>
      </c>
      <c r="D189" s="24" t="s">
        <v>137</v>
      </c>
      <c r="E189" s="25">
        <v>1</v>
      </c>
      <c r="F189" s="9"/>
      <c r="G189" s="26">
        <f t="shared" si="3"/>
        <v>0</v>
      </c>
      <c r="H189" s="118"/>
    </row>
    <row r="190" spans="1:8" ht="27.6" x14ac:dyDescent="0.3">
      <c r="A190" s="22">
        <v>21</v>
      </c>
      <c r="B190" s="22" t="s">
        <v>425</v>
      </c>
      <c r="C190" s="23" t="s">
        <v>426</v>
      </c>
      <c r="D190" s="24" t="s">
        <v>137</v>
      </c>
      <c r="E190" s="25">
        <v>1</v>
      </c>
      <c r="F190" s="9"/>
      <c r="G190" s="26">
        <f t="shared" si="3"/>
        <v>0</v>
      </c>
      <c r="H190" s="118"/>
    </row>
    <row r="191" spans="1:8" ht="27.6" x14ac:dyDescent="0.3">
      <c r="A191" s="22">
        <v>21</v>
      </c>
      <c r="B191" s="22" t="s">
        <v>427</v>
      </c>
      <c r="C191" s="23" t="s">
        <v>428</v>
      </c>
      <c r="D191" s="24" t="s">
        <v>137</v>
      </c>
      <c r="E191" s="25">
        <v>1</v>
      </c>
      <c r="F191" s="9"/>
      <c r="G191" s="26">
        <f t="shared" si="3"/>
        <v>0</v>
      </c>
      <c r="H191" s="118"/>
    </row>
    <row r="192" spans="1:8" x14ac:dyDescent="0.3">
      <c r="A192" s="22"/>
      <c r="B192" s="22" t="s">
        <v>6</v>
      </c>
      <c r="C192" s="20" t="s">
        <v>429</v>
      </c>
      <c r="D192" s="24"/>
      <c r="E192" s="25"/>
      <c r="F192" s="10"/>
      <c r="G192" s="27"/>
      <c r="H192" s="118"/>
    </row>
    <row r="193" spans="1:8" ht="27.6" x14ac:dyDescent="0.3">
      <c r="A193" s="22"/>
      <c r="B193" s="22" t="s">
        <v>6</v>
      </c>
      <c r="C193" s="20" t="s">
        <v>430</v>
      </c>
      <c r="D193" s="24"/>
      <c r="E193" s="25"/>
      <c r="F193" s="10"/>
      <c r="G193" s="27"/>
      <c r="H193" s="118"/>
    </row>
    <row r="194" spans="1:8" x14ac:dyDescent="0.3">
      <c r="A194" s="22">
        <v>21</v>
      </c>
      <c r="B194" s="22" t="s">
        <v>431</v>
      </c>
      <c r="C194" s="23" t="s">
        <v>432</v>
      </c>
      <c r="D194" s="24" t="s">
        <v>137</v>
      </c>
      <c r="E194" s="25">
        <v>1</v>
      </c>
      <c r="F194" s="9"/>
      <c r="G194" s="26">
        <f t="shared" si="3"/>
        <v>0</v>
      </c>
      <c r="H194" s="118"/>
    </row>
    <row r="195" spans="1:8" x14ac:dyDescent="0.3">
      <c r="A195" s="22">
        <v>21</v>
      </c>
      <c r="B195" s="22" t="s">
        <v>433</v>
      </c>
      <c r="C195" s="23" t="s">
        <v>434</v>
      </c>
      <c r="D195" s="24" t="s">
        <v>137</v>
      </c>
      <c r="E195" s="25">
        <v>1</v>
      </c>
      <c r="F195" s="9"/>
      <c r="G195" s="26">
        <f t="shared" si="3"/>
        <v>0</v>
      </c>
      <c r="H195" s="118"/>
    </row>
    <row r="196" spans="1:8" x14ac:dyDescent="0.3">
      <c r="A196" s="22">
        <v>21</v>
      </c>
      <c r="B196" s="22" t="s">
        <v>435</v>
      </c>
      <c r="C196" s="23" t="s">
        <v>436</v>
      </c>
      <c r="D196" s="24" t="s">
        <v>137</v>
      </c>
      <c r="E196" s="25">
        <v>1</v>
      </c>
      <c r="F196" s="9"/>
      <c r="G196" s="26">
        <f t="shared" si="3"/>
        <v>0</v>
      </c>
      <c r="H196" s="118"/>
    </row>
    <row r="197" spans="1:8" x14ac:dyDescent="0.3">
      <c r="A197" s="22">
        <v>21</v>
      </c>
      <c r="B197" s="22" t="s">
        <v>437</v>
      </c>
      <c r="C197" s="23" t="s">
        <v>438</v>
      </c>
      <c r="D197" s="24" t="s">
        <v>137</v>
      </c>
      <c r="E197" s="25">
        <v>1</v>
      </c>
      <c r="F197" s="9"/>
      <c r="G197" s="26">
        <f t="shared" si="3"/>
        <v>0</v>
      </c>
      <c r="H197" s="118"/>
    </row>
    <row r="198" spans="1:8" x14ac:dyDescent="0.3">
      <c r="A198" s="22">
        <v>21</v>
      </c>
      <c r="B198" s="22" t="s">
        <v>20</v>
      </c>
      <c r="C198" s="23" t="s">
        <v>439</v>
      </c>
      <c r="D198" s="24" t="s">
        <v>137</v>
      </c>
      <c r="E198" s="25">
        <v>1</v>
      </c>
      <c r="F198" s="9"/>
      <c r="G198" s="26">
        <f t="shared" si="3"/>
        <v>0</v>
      </c>
      <c r="H198" s="118"/>
    </row>
    <row r="199" spans="1:8" x14ac:dyDescent="0.3">
      <c r="A199" s="22">
        <v>22</v>
      </c>
      <c r="B199" s="22" t="s">
        <v>440</v>
      </c>
      <c r="C199" s="23" t="s">
        <v>441</v>
      </c>
      <c r="D199" s="24" t="s">
        <v>137</v>
      </c>
      <c r="E199" s="25">
        <v>1</v>
      </c>
      <c r="F199" s="9"/>
      <c r="G199" s="26">
        <f t="shared" si="3"/>
        <v>0</v>
      </c>
      <c r="H199" s="118">
        <f>SUM(G199:G220)</f>
        <v>0</v>
      </c>
    </row>
    <row r="200" spans="1:8" x14ac:dyDescent="0.3">
      <c r="A200" s="22">
        <v>22</v>
      </c>
      <c r="B200" s="22" t="s">
        <v>442</v>
      </c>
      <c r="C200" s="23" t="s">
        <v>443</v>
      </c>
      <c r="D200" s="24" t="s">
        <v>137</v>
      </c>
      <c r="E200" s="25">
        <v>1</v>
      </c>
      <c r="F200" s="9"/>
      <c r="G200" s="26">
        <f t="shared" si="3"/>
        <v>0</v>
      </c>
      <c r="H200" s="118"/>
    </row>
    <row r="201" spans="1:8" x14ac:dyDescent="0.3">
      <c r="A201" s="22">
        <v>22</v>
      </c>
      <c r="B201" s="22" t="s">
        <v>444</v>
      </c>
      <c r="C201" s="23" t="s">
        <v>445</v>
      </c>
      <c r="D201" s="24" t="s">
        <v>137</v>
      </c>
      <c r="E201" s="25">
        <v>1</v>
      </c>
      <c r="F201" s="9"/>
      <c r="G201" s="26">
        <f t="shared" si="3"/>
        <v>0</v>
      </c>
      <c r="H201" s="118"/>
    </row>
    <row r="202" spans="1:8" x14ac:dyDescent="0.3">
      <c r="A202" s="22">
        <v>22</v>
      </c>
      <c r="B202" s="22" t="s">
        <v>446</v>
      </c>
      <c r="C202" s="23" t="s">
        <v>447</v>
      </c>
      <c r="D202" s="24" t="s">
        <v>137</v>
      </c>
      <c r="E202" s="25">
        <v>1</v>
      </c>
      <c r="F202" s="9"/>
      <c r="G202" s="26">
        <f t="shared" si="3"/>
        <v>0</v>
      </c>
      <c r="H202" s="118"/>
    </row>
    <row r="203" spans="1:8" x14ac:dyDescent="0.3">
      <c r="A203" s="22">
        <v>22</v>
      </c>
      <c r="B203" s="22" t="s">
        <v>448</v>
      </c>
      <c r="C203" s="23" t="s">
        <v>449</v>
      </c>
      <c r="D203" s="24" t="s">
        <v>137</v>
      </c>
      <c r="E203" s="25">
        <v>1</v>
      </c>
      <c r="F203" s="9"/>
      <c r="G203" s="26">
        <f t="shared" si="3"/>
        <v>0</v>
      </c>
      <c r="H203" s="118"/>
    </row>
    <row r="204" spans="1:8" x14ac:dyDescent="0.3">
      <c r="A204" s="22">
        <v>22</v>
      </c>
      <c r="B204" s="22" t="s">
        <v>450</v>
      </c>
      <c r="C204" s="23" t="s">
        <v>451</v>
      </c>
      <c r="D204" s="24" t="s">
        <v>137</v>
      </c>
      <c r="E204" s="25">
        <v>1</v>
      </c>
      <c r="F204" s="9"/>
      <c r="G204" s="26">
        <f t="shared" si="3"/>
        <v>0</v>
      </c>
      <c r="H204" s="118"/>
    </row>
    <row r="205" spans="1:8" x14ac:dyDescent="0.3">
      <c r="A205" s="22">
        <v>22</v>
      </c>
      <c r="B205" s="22" t="s">
        <v>452</v>
      </c>
      <c r="C205" s="23" t="s">
        <v>453</v>
      </c>
      <c r="D205" s="24" t="s">
        <v>137</v>
      </c>
      <c r="E205" s="25">
        <v>1</v>
      </c>
      <c r="F205" s="9"/>
      <c r="G205" s="26">
        <f t="shared" si="3"/>
        <v>0</v>
      </c>
      <c r="H205" s="118"/>
    </row>
    <row r="206" spans="1:8" x14ac:dyDescent="0.3">
      <c r="A206" s="22">
        <v>22</v>
      </c>
      <c r="B206" s="22" t="s">
        <v>454</v>
      </c>
      <c r="C206" s="23" t="s">
        <v>455</v>
      </c>
      <c r="D206" s="24" t="s">
        <v>137</v>
      </c>
      <c r="E206" s="25">
        <v>1</v>
      </c>
      <c r="F206" s="9"/>
      <c r="G206" s="26">
        <f t="shared" si="3"/>
        <v>0</v>
      </c>
      <c r="H206" s="118"/>
    </row>
    <row r="207" spans="1:8" x14ac:dyDescent="0.3">
      <c r="A207" s="22"/>
      <c r="B207" s="22" t="s">
        <v>6</v>
      </c>
      <c r="C207" s="20" t="s">
        <v>456</v>
      </c>
      <c r="D207" s="24"/>
      <c r="E207" s="25"/>
      <c r="F207" s="10"/>
      <c r="G207" s="27"/>
      <c r="H207" s="118"/>
    </row>
    <row r="208" spans="1:8" x14ac:dyDescent="0.3">
      <c r="A208" s="22">
        <v>22</v>
      </c>
      <c r="B208" s="22" t="s">
        <v>457</v>
      </c>
      <c r="C208" s="23" t="s">
        <v>458</v>
      </c>
      <c r="D208" s="24" t="s">
        <v>137</v>
      </c>
      <c r="E208" s="25">
        <v>1</v>
      </c>
      <c r="F208" s="9"/>
      <c r="G208" s="26">
        <f t="shared" si="3"/>
        <v>0</v>
      </c>
      <c r="H208" s="118"/>
    </row>
    <row r="209" spans="1:8" x14ac:dyDescent="0.3">
      <c r="A209" s="22">
        <v>22</v>
      </c>
      <c r="B209" s="22" t="s">
        <v>459</v>
      </c>
      <c r="C209" s="23" t="s">
        <v>460</v>
      </c>
      <c r="D209" s="24" t="s">
        <v>137</v>
      </c>
      <c r="E209" s="25">
        <v>1</v>
      </c>
      <c r="F209" s="9"/>
      <c r="G209" s="26">
        <f t="shared" si="3"/>
        <v>0</v>
      </c>
      <c r="H209" s="118"/>
    </row>
    <row r="210" spans="1:8" ht="41.4" x14ac:dyDescent="0.3">
      <c r="A210" s="22"/>
      <c r="B210" s="22" t="s">
        <v>6</v>
      </c>
      <c r="C210" s="20" t="s">
        <v>461</v>
      </c>
      <c r="D210" s="24"/>
      <c r="E210" s="25"/>
      <c r="F210" s="10"/>
      <c r="G210" s="27"/>
      <c r="H210" s="118"/>
    </row>
    <row r="211" spans="1:8" x14ac:dyDescent="0.3">
      <c r="A211" s="22">
        <v>22</v>
      </c>
      <c r="B211" s="22" t="s">
        <v>462</v>
      </c>
      <c r="C211" s="23" t="s">
        <v>463</v>
      </c>
      <c r="D211" s="24" t="s">
        <v>132</v>
      </c>
      <c r="E211" s="25">
        <v>1</v>
      </c>
      <c r="F211" s="9"/>
      <c r="G211" s="26">
        <f t="shared" ref="G211:G273" si="4">+E211*F211</f>
        <v>0</v>
      </c>
      <c r="H211" s="118"/>
    </row>
    <row r="212" spans="1:8" x14ac:dyDescent="0.3">
      <c r="A212" s="22">
        <v>22</v>
      </c>
      <c r="B212" s="22" t="s">
        <v>464</v>
      </c>
      <c r="C212" s="23" t="s">
        <v>465</v>
      </c>
      <c r="D212" s="24" t="s">
        <v>132</v>
      </c>
      <c r="E212" s="25">
        <v>1</v>
      </c>
      <c r="F212" s="9"/>
      <c r="G212" s="26">
        <f t="shared" si="4"/>
        <v>0</v>
      </c>
      <c r="H212" s="118"/>
    </row>
    <row r="213" spans="1:8" ht="41.4" x14ac:dyDescent="0.3">
      <c r="A213" s="22"/>
      <c r="B213" s="22" t="s">
        <v>6</v>
      </c>
      <c r="C213" s="20" t="s">
        <v>466</v>
      </c>
      <c r="D213" s="24"/>
      <c r="E213" s="25"/>
      <c r="F213" s="10"/>
      <c r="G213" s="27"/>
      <c r="H213" s="118"/>
    </row>
    <row r="214" spans="1:8" x14ac:dyDescent="0.3">
      <c r="A214" s="22">
        <v>22</v>
      </c>
      <c r="B214" s="22" t="s">
        <v>467</v>
      </c>
      <c r="C214" s="23" t="s">
        <v>468</v>
      </c>
      <c r="D214" s="24" t="s">
        <v>137</v>
      </c>
      <c r="E214" s="25">
        <v>1</v>
      </c>
      <c r="F214" s="9"/>
      <c r="G214" s="26">
        <f t="shared" si="4"/>
        <v>0</v>
      </c>
      <c r="H214" s="118"/>
    </row>
    <row r="215" spans="1:8" ht="27.6" x14ac:dyDescent="0.3">
      <c r="A215" s="22">
        <v>22</v>
      </c>
      <c r="B215" s="22" t="s">
        <v>469</v>
      </c>
      <c r="C215" s="23" t="s">
        <v>470</v>
      </c>
      <c r="D215" s="24" t="s">
        <v>137</v>
      </c>
      <c r="E215" s="25">
        <v>1</v>
      </c>
      <c r="F215" s="9"/>
      <c r="G215" s="26">
        <f t="shared" si="4"/>
        <v>0</v>
      </c>
      <c r="H215" s="118"/>
    </row>
    <row r="216" spans="1:8" ht="27.6" x14ac:dyDescent="0.3">
      <c r="A216" s="22">
        <v>22</v>
      </c>
      <c r="B216" s="22" t="s">
        <v>471</v>
      </c>
      <c r="C216" s="23" t="s">
        <v>472</v>
      </c>
      <c r="D216" s="24" t="s">
        <v>137</v>
      </c>
      <c r="E216" s="25">
        <v>1</v>
      </c>
      <c r="F216" s="9"/>
      <c r="G216" s="26">
        <f t="shared" si="4"/>
        <v>0</v>
      </c>
      <c r="H216" s="118"/>
    </row>
    <row r="217" spans="1:8" ht="27.6" x14ac:dyDescent="0.3">
      <c r="A217" s="22"/>
      <c r="B217" s="22" t="s">
        <v>6</v>
      </c>
      <c r="C217" s="20" t="s">
        <v>473</v>
      </c>
      <c r="D217" s="24"/>
      <c r="E217" s="25"/>
      <c r="F217" s="10"/>
      <c r="G217" s="27"/>
      <c r="H217" s="118"/>
    </row>
    <row r="218" spans="1:8" x14ac:dyDescent="0.3">
      <c r="A218" s="22">
        <v>22</v>
      </c>
      <c r="B218" s="22" t="s">
        <v>474</v>
      </c>
      <c r="C218" s="23" t="s">
        <v>468</v>
      </c>
      <c r="D218" s="24" t="s">
        <v>137</v>
      </c>
      <c r="E218" s="25">
        <v>1</v>
      </c>
      <c r="F218" s="9"/>
      <c r="G218" s="26">
        <f t="shared" si="4"/>
        <v>0</v>
      </c>
      <c r="H218" s="118"/>
    </row>
    <row r="219" spans="1:8" ht="27.6" x14ac:dyDescent="0.3">
      <c r="A219" s="22">
        <v>22</v>
      </c>
      <c r="B219" s="22" t="s">
        <v>475</v>
      </c>
      <c r="C219" s="23" t="s">
        <v>470</v>
      </c>
      <c r="D219" s="24" t="s">
        <v>137</v>
      </c>
      <c r="E219" s="25">
        <v>1</v>
      </c>
      <c r="F219" s="9"/>
      <c r="G219" s="26">
        <f t="shared" si="4"/>
        <v>0</v>
      </c>
      <c r="H219" s="118"/>
    </row>
    <row r="220" spans="1:8" ht="27.6" x14ac:dyDescent="0.3">
      <c r="A220" s="22">
        <v>22</v>
      </c>
      <c r="B220" s="22" t="s">
        <v>476</v>
      </c>
      <c r="C220" s="23" t="s">
        <v>472</v>
      </c>
      <c r="D220" s="24" t="s">
        <v>137</v>
      </c>
      <c r="E220" s="25">
        <v>1</v>
      </c>
      <c r="F220" s="9"/>
      <c r="G220" s="26">
        <f t="shared" si="4"/>
        <v>0</v>
      </c>
      <c r="H220" s="118"/>
    </row>
    <row r="221" spans="1:8" ht="55.2" x14ac:dyDescent="0.3">
      <c r="A221" s="22"/>
      <c r="B221" s="22" t="s">
        <v>6</v>
      </c>
      <c r="C221" s="20" t="s">
        <v>477</v>
      </c>
      <c r="D221" s="24"/>
      <c r="E221" s="25"/>
      <c r="F221" s="10"/>
      <c r="G221" s="27"/>
      <c r="H221" s="118">
        <f>SUM(G221:G236)</f>
        <v>0</v>
      </c>
    </row>
    <row r="222" spans="1:8" x14ac:dyDescent="0.3">
      <c r="A222" s="22">
        <v>23</v>
      </c>
      <c r="B222" s="22" t="s">
        <v>478</v>
      </c>
      <c r="C222" s="23" t="s">
        <v>468</v>
      </c>
      <c r="D222" s="24" t="s">
        <v>137</v>
      </c>
      <c r="E222" s="25">
        <v>1</v>
      </c>
      <c r="F222" s="9"/>
      <c r="G222" s="26">
        <f t="shared" si="4"/>
        <v>0</v>
      </c>
      <c r="H222" s="118"/>
    </row>
    <row r="223" spans="1:8" ht="27.6" x14ac:dyDescent="0.3">
      <c r="A223" s="22">
        <v>23</v>
      </c>
      <c r="B223" s="22" t="s">
        <v>479</v>
      </c>
      <c r="C223" s="23" t="s">
        <v>470</v>
      </c>
      <c r="D223" s="24" t="s">
        <v>137</v>
      </c>
      <c r="E223" s="25">
        <v>1</v>
      </c>
      <c r="F223" s="9"/>
      <c r="G223" s="26">
        <f t="shared" si="4"/>
        <v>0</v>
      </c>
      <c r="H223" s="118"/>
    </row>
    <row r="224" spans="1:8" ht="27.6" x14ac:dyDescent="0.3">
      <c r="A224" s="22">
        <v>23</v>
      </c>
      <c r="B224" s="22" t="s">
        <v>480</v>
      </c>
      <c r="C224" s="23" t="s">
        <v>472</v>
      </c>
      <c r="D224" s="24" t="s">
        <v>137</v>
      </c>
      <c r="E224" s="25">
        <v>1</v>
      </c>
      <c r="F224" s="9"/>
      <c r="G224" s="26">
        <f t="shared" si="4"/>
        <v>0</v>
      </c>
      <c r="H224" s="118"/>
    </row>
    <row r="225" spans="1:8" ht="41.4" x14ac:dyDescent="0.3">
      <c r="A225" s="22"/>
      <c r="B225" s="22" t="s">
        <v>6</v>
      </c>
      <c r="C225" s="20" t="s">
        <v>481</v>
      </c>
      <c r="D225" s="24"/>
      <c r="E225" s="25"/>
      <c r="F225" s="10"/>
      <c r="G225" s="27"/>
      <c r="H225" s="118"/>
    </row>
    <row r="226" spans="1:8" x14ac:dyDescent="0.3">
      <c r="A226" s="22">
        <v>23</v>
      </c>
      <c r="B226" s="22" t="s">
        <v>482</v>
      </c>
      <c r="C226" s="23" t="s">
        <v>468</v>
      </c>
      <c r="D226" s="24" t="s">
        <v>137</v>
      </c>
      <c r="E226" s="25">
        <v>1</v>
      </c>
      <c r="F226" s="9"/>
      <c r="G226" s="26">
        <f t="shared" si="4"/>
        <v>0</v>
      </c>
      <c r="H226" s="118"/>
    </row>
    <row r="227" spans="1:8" ht="27.6" x14ac:dyDescent="0.3">
      <c r="A227" s="22">
        <v>23</v>
      </c>
      <c r="B227" s="22" t="s">
        <v>483</v>
      </c>
      <c r="C227" s="23" t="s">
        <v>470</v>
      </c>
      <c r="D227" s="24" t="s">
        <v>137</v>
      </c>
      <c r="E227" s="25">
        <v>1</v>
      </c>
      <c r="F227" s="9"/>
      <c r="G227" s="26">
        <f t="shared" si="4"/>
        <v>0</v>
      </c>
      <c r="H227" s="118"/>
    </row>
    <row r="228" spans="1:8" ht="27.6" x14ac:dyDescent="0.3">
      <c r="A228" s="22">
        <v>23</v>
      </c>
      <c r="B228" s="22" t="s">
        <v>484</v>
      </c>
      <c r="C228" s="23" t="s">
        <v>472</v>
      </c>
      <c r="D228" s="24" t="s">
        <v>137</v>
      </c>
      <c r="E228" s="25">
        <v>1</v>
      </c>
      <c r="F228" s="9"/>
      <c r="G228" s="26">
        <f t="shared" si="4"/>
        <v>0</v>
      </c>
      <c r="H228" s="118"/>
    </row>
    <row r="229" spans="1:8" ht="41.4" x14ac:dyDescent="0.3">
      <c r="A229" s="22"/>
      <c r="B229" s="22" t="s">
        <v>6</v>
      </c>
      <c r="C229" s="20" t="s">
        <v>485</v>
      </c>
      <c r="D229" s="24"/>
      <c r="E229" s="25"/>
      <c r="F229" s="10"/>
      <c r="G229" s="27"/>
      <c r="H229" s="118"/>
    </row>
    <row r="230" spans="1:8" x14ac:dyDescent="0.3">
      <c r="A230" s="22">
        <v>23</v>
      </c>
      <c r="B230" s="22" t="s">
        <v>486</v>
      </c>
      <c r="C230" s="23" t="s">
        <v>468</v>
      </c>
      <c r="D230" s="24" t="s">
        <v>137</v>
      </c>
      <c r="E230" s="25">
        <v>1</v>
      </c>
      <c r="F230" s="9"/>
      <c r="G230" s="26">
        <f t="shared" si="4"/>
        <v>0</v>
      </c>
      <c r="H230" s="118"/>
    </row>
    <row r="231" spans="1:8" ht="27.6" x14ac:dyDescent="0.3">
      <c r="A231" s="22">
        <v>23</v>
      </c>
      <c r="B231" s="22" t="s">
        <v>487</v>
      </c>
      <c r="C231" s="23" t="s">
        <v>470</v>
      </c>
      <c r="D231" s="24" t="s">
        <v>137</v>
      </c>
      <c r="E231" s="25">
        <v>1</v>
      </c>
      <c r="F231" s="9"/>
      <c r="G231" s="26">
        <f t="shared" si="4"/>
        <v>0</v>
      </c>
      <c r="H231" s="118"/>
    </row>
    <row r="232" spans="1:8" ht="27.6" x14ac:dyDescent="0.3">
      <c r="A232" s="22">
        <v>23</v>
      </c>
      <c r="B232" s="22" t="s">
        <v>22</v>
      </c>
      <c r="C232" s="23" t="s">
        <v>472</v>
      </c>
      <c r="D232" s="24" t="s">
        <v>137</v>
      </c>
      <c r="E232" s="25">
        <v>1</v>
      </c>
      <c r="F232" s="9"/>
      <c r="G232" s="26">
        <f t="shared" si="4"/>
        <v>0</v>
      </c>
      <c r="H232" s="118"/>
    </row>
    <row r="233" spans="1:8" ht="41.4" x14ac:dyDescent="0.3">
      <c r="A233" s="22"/>
      <c r="B233" s="22" t="s">
        <v>6</v>
      </c>
      <c r="C233" s="20" t="s">
        <v>488</v>
      </c>
      <c r="D233" s="24"/>
      <c r="E233" s="25"/>
      <c r="F233" s="10"/>
      <c r="G233" s="27"/>
      <c r="H233" s="118"/>
    </row>
    <row r="234" spans="1:8" x14ac:dyDescent="0.3">
      <c r="A234" s="22">
        <v>23</v>
      </c>
      <c r="B234" s="22" t="s">
        <v>489</v>
      </c>
      <c r="C234" s="23" t="s">
        <v>468</v>
      </c>
      <c r="D234" s="24" t="s">
        <v>137</v>
      </c>
      <c r="E234" s="25">
        <v>1</v>
      </c>
      <c r="F234" s="9"/>
      <c r="G234" s="26">
        <f t="shared" si="4"/>
        <v>0</v>
      </c>
      <c r="H234" s="118"/>
    </row>
    <row r="235" spans="1:8" ht="27.6" x14ac:dyDescent="0.3">
      <c r="A235" s="22">
        <v>23</v>
      </c>
      <c r="B235" s="22" t="s">
        <v>490</v>
      </c>
      <c r="C235" s="23" t="s">
        <v>470</v>
      </c>
      <c r="D235" s="24" t="s">
        <v>137</v>
      </c>
      <c r="E235" s="25">
        <v>1</v>
      </c>
      <c r="F235" s="9"/>
      <c r="G235" s="26">
        <f t="shared" si="4"/>
        <v>0</v>
      </c>
      <c r="H235" s="118"/>
    </row>
    <row r="236" spans="1:8" ht="27.6" x14ac:dyDescent="0.3">
      <c r="A236" s="22">
        <v>23</v>
      </c>
      <c r="B236" s="22" t="s">
        <v>491</v>
      </c>
      <c r="C236" s="23" t="s">
        <v>472</v>
      </c>
      <c r="D236" s="24" t="s">
        <v>137</v>
      </c>
      <c r="E236" s="25">
        <v>1</v>
      </c>
      <c r="F236" s="9"/>
      <c r="G236" s="26">
        <f t="shared" si="4"/>
        <v>0</v>
      </c>
      <c r="H236" s="118"/>
    </row>
    <row r="237" spans="1:8" ht="55.2" x14ac:dyDescent="0.3">
      <c r="A237" s="22"/>
      <c r="B237" s="22" t="s">
        <v>6</v>
      </c>
      <c r="C237" s="20" t="s">
        <v>492</v>
      </c>
      <c r="D237" s="24"/>
      <c r="E237" s="25"/>
      <c r="F237" s="10"/>
      <c r="G237" s="27"/>
      <c r="H237" s="118">
        <f>SUM(G237:G251)</f>
        <v>0</v>
      </c>
    </row>
    <row r="238" spans="1:8" x14ac:dyDescent="0.3">
      <c r="A238" s="22">
        <v>24</v>
      </c>
      <c r="B238" s="22" t="s">
        <v>493</v>
      </c>
      <c r="C238" s="23" t="s">
        <v>494</v>
      </c>
      <c r="D238" s="24" t="s">
        <v>137</v>
      </c>
      <c r="E238" s="25">
        <v>1</v>
      </c>
      <c r="F238" s="9"/>
      <c r="G238" s="26">
        <f t="shared" si="4"/>
        <v>0</v>
      </c>
      <c r="H238" s="118"/>
    </row>
    <row r="239" spans="1:8" ht="27.6" x14ac:dyDescent="0.3">
      <c r="A239" s="22">
        <v>24</v>
      </c>
      <c r="B239" s="22" t="s">
        <v>495</v>
      </c>
      <c r="C239" s="23" t="s">
        <v>496</v>
      </c>
      <c r="D239" s="24" t="s">
        <v>137</v>
      </c>
      <c r="E239" s="25">
        <v>1</v>
      </c>
      <c r="F239" s="9"/>
      <c r="G239" s="26">
        <f t="shared" si="4"/>
        <v>0</v>
      </c>
      <c r="H239" s="118"/>
    </row>
    <row r="240" spans="1:8" ht="27.6" x14ac:dyDescent="0.3">
      <c r="A240" s="22">
        <v>24</v>
      </c>
      <c r="B240" s="22" t="s">
        <v>497</v>
      </c>
      <c r="C240" s="23" t="s">
        <v>498</v>
      </c>
      <c r="D240" s="24" t="s">
        <v>137</v>
      </c>
      <c r="E240" s="25">
        <v>1</v>
      </c>
      <c r="F240" s="9"/>
      <c r="G240" s="26">
        <f t="shared" si="4"/>
        <v>0</v>
      </c>
      <c r="H240" s="118"/>
    </row>
    <row r="241" spans="1:8" ht="41.4" x14ac:dyDescent="0.3">
      <c r="A241" s="22">
        <v>24</v>
      </c>
      <c r="B241" s="22" t="s">
        <v>499</v>
      </c>
      <c r="C241" s="23" t="s">
        <v>500</v>
      </c>
      <c r="D241" s="24" t="s">
        <v>137</v>
      </c>
      <c r="E241" s="25">
        <v>1</v>
      </c>
      <c r="F241" s="9"/>
      <c r="G241" s="26">
        <f t="shared" si="4"/>
        <v>0</v>
      </c>
      <c r="H241" s="118"/>
    </row>
    <row r="242" spans="1:8" ht="27.6" x14ac:dyDescent="0.3">
      <c r="A242" s="22">
        <v>24</v>
      </c>
      <c r="B242" s="22" t="s">
        <v>501</v>
      </c>
      <c r="C242" s="23" t="s">
        <v>502</v>
      </c>
      <c r="D242" s="24" t="s">
        <v>137</v>
      </c>
      <c r="E242" s="25">
        <v>1</v>
      </c>
      <c r="F242" s="9"/>
      <c r="G242" s="26">
        <f t="shared" si="4"/>
        <v>0</v>
      </c>
      <c r="H242" s="118"/>
    </row>
    <row r="243" spans="1:8" ht="41.4" x14ac:dyDescent="0.3">
      <c r="A243" s="22">
        <v>24</v>
      </c>
      <c r="B243" s="22" t="s">
        <v>423</v>
      </c>
      <c r="C243" s="23" t="s">
        <v>503</v>
      </c>
      <c r="D243" s="24" t="s">
        <v>137</v>
      </c>
      <c r="E243" s="25">
        <v>1</v>
      </c>
      <c r="F243" s="9"/>
      <c r="G243" s="26">
        <f t="shared" si="4"/>
        <v>0</v>
      </c>
      <c r="H243" s="118"/>
    </row>
    <row r="244" spans="1:8" x14ac:dyDescent="0.3">
      <c r="A244" s="22">
        <v>24</v>
      </c>
      <c r="B244" s="22" t="s">
        <v>504</v>
      </c>
      <c r="C244" s="23" t="s">
        <v>505</v>
      </c>
      <c r="D244" s="24" t="s">
        <v>137</v>
      </c>
      <c r="E244" s="25">
        <v>1</v>
      </c>
      <c r="F244" s="9"/>
      <c r="G244" s="26">
        <f t="shared" si="4"/>
        <v>0</v>
      </c>
      <c r="H244" s="118"/>
    </row>
    <row r="245" spans="1:8" ht="27.6" x14ac:dyDescent="0.3">
      <c r="A245" s="22">
        <v>24</v>
      </c>
      <c r="B245" s="22" t="s">
        <v>506</v>
      </c>
      <c r="C245" s="23" t="s">
        <v>507</v>
      </c>
      <c r="D245" s="24" t="s">
        <v>137</v>
      </c>
      <c r="E245" s="25">
        <v>1</v>
      </c>
      <c r="F245" s="9"/>
      <c r="G245" s="26">
        <f t="shared" si="4"/>
        <v>0</v>
      </c>
      <c r="H245" s="118"/>
    </row>
    <row r="246" spans="1:8" ht="27.6" x14ac:dyDescent="0.3">
      <c r="A246" s="22">
        <v>24</v>
      </c>
      <c r="B246" s="22" t="s">
        <v>508</v>
      </c>
      <c r="C246" s="23" t="s">
        <v>509</v>
      </c>
      <c r="D246" s="24" t="s">
        <v>137</v>
      </c>
      <c r="E246" s="25">
        <v>1</v>
      </c>
      <c r="F246" s="9"/>
      <c r="G246" s="26">
        <f t="shared" si="4"/>
        <v>0</v>
      </c>
      <c r="H246" s="118"/>
    </row>
    <row r="247" spans="1:8" x14ac:dyDescent="0.3">
      <c r="A247" s="22">
        <v>24</v>
      </c>
      <c r="B247" s="22" t="s">
        <v>510</v>
      </c>
      <c r="C247" s="23" t="s">
        <v>511</v>
      </c>
      <c r="D247" s="24" t="s">
        <v>137</v>
      </c>
      <c r="E247" s="25">
        <v>1</v>
      </c>
      <c r="F247" s="9"/>
      <c r="G247" s="26">
        <f t="shared" si="4"/>
        <v>0</v>
      </c>
      <c r="H247" s="118"/>
    </row>
    <row r="248" spans="1:8" ht="27.6" x14ac:dyDescent="0.3">
      <c r="A248" s="22">
        <v>24</v>
      </c>
      <c r="B248" s="22" t="s">
        <v>512</v>
      </c>
      <c r="C248" s="23" t="s">
        <v>513</v>
      </c>
      <c r="D248" s="24" t="s">
        <v>137</v>
      </c>
      <c r="E248" s="25">
        <v>1</v>
      </c>
      <c r="F248" s="9"/>
      <c r="G248" s="26">
        <f t="shared" si="4"/>
        <v>0</v>
      </c>
      <c r="H248" s="118"/>
    </row>
    <row r="249" spans="1:8" ht="41.4" x14ac:dyDescent="0.3">
      <c r="A249" s="22"/>
      <c r="B249" s="22" t="s">
        <v>6</v>
      </c>
      <c r="C249" s="20" t="s">
        <v>514</v>
      </c>
      <c r="D249" s="24"/>
      <c r="E249" s="25"/>
      <c r="F249" s="10"/>
      <c r="G249" s="27"/>
      <c r="H249" s="118"/>
    </row>
    <row r="250" spans="1:8" x14ac:dyDescent="0.3">
      <c r="A250" s="22">
        <v>24</v>
      </c>
      <c r="B250" s="22" t="s">
        <v>515</v>
      </c>
      <c r="C250" s="23" t="s">
        <v>468</v>
      </c>
      <c r="D250" s="24" t="s">
        <v>137</v>
      </c>
      <c r="E250" s="25">
        <v>1</v>
      </c>
      <c r="F250" s="9"/>
      <c r="G250" s="26">
        <f t="shared" si="4"/>
        <v>0</v>
      </c>
      <c r="H250" s="118"/>
    </row>
    <row r="251" spans="1:8" ht="27.6" x14ac:dyDescent="0.3">
      <c r="A251" s="22">
        <v>24</v>
      </c>
      <c r="B251" s="22" t="s">
        <v>516</v>
      </c>
      <c r="C251" s="23" t="s">
        <v>470</v>
      </c>
      <c r="D251" s="24" t="s">
        <v>137</v>
      </c>
      <c r="E251" s="25">
        <v>1</v>
      </c>
      <c r="F251" s="9"/>
      <c r="G251" s="26">
        <f t="shared" si="4"/>
        <v>0</v>
      </c>
      <c r="H251" s="118"/>
    </row>
    <row r="252" spans="1:8" ht="27.6" x14ac:dyDescent="0.3">
      <c r="A252" s="22"/>
      <c r="B252" s="22" t="s">
        <v>6</v>
      </c>
      <c r="C252" s="20" t="s">
        <v>517</v>
      </c>
      <c r="D252" s="24"/>
      <c r="E252" s="25"/>
      <c r="F252" s="10"/>
      <c r="G252" s="27"/>
      <c r="H252" s="118"/>
    </row>
    <row r="253" spans="1:8" ht="55.2" x14ac:dyDescent="0.3">
      <c r="A253" s="22"/>
      <c r="B253" s="22" t="s">
        <v>6</v>
      </c>
      <c r="C253" s="20" t="s">
        <v>518</v>
      </c>
      <c r="D253" s="24"/>
      <c r="E253" s="25"/>
      <c r="F253" s="10"/>
      <c r="G253" s="27"/>
      <c r="H253" s="118">
        <f>SUM(G253:G266)</f>
        <v>0</v>
      </c>
    </row>
    <row r="254" spans="1:8" ht="27.6" x14ac:dyDescent="0.3">
      <c r="A254" s="22">
        <v>25</v>
      </c>
      <c r="B254" s="22" t="s">
        <v>519</v>
      </c>
      <c r="C254" s="23" t="s">
        <v>520</v>
      </c>
      <c r="D254" s="24" t="s">
        <v>137</v>
      </c>
      <c r="E254" s="25">
        <v>1</v>
      </c>
      <c r="F254" s="9"/>
      <c r="G254" s="26">
        <f t="shared" si="4"/>
        <v>0</v>
      </c>
      <c r="H254" s="118"/>
    </row>
    <row r="255" spans="1:8" ht="27.6" x14ac:dyDescent="0.3">
      <c r="A255" s="22">
        <v>25</v>
      </c>
      <c r="B255" s="22" t="s">
        <v>521</v>
      </c>
      <c r="C255" s="23" t="s">
        <v>522</v>
      </c>
      <c r="D255" s="24" t="s">
        <v>137</v>
      </c>
      <c r="E255" s="25">
        <v>1</v>
      </c>
      <c r="F255" s="9"/>
      <c r="G255" s="26">
        <f t="shared" si="4"/>
        <v>0</v>
      </c>
      <c r="H255" s="118"/>
    </row>
    <row r="256" spans="1:8" ht="27.6" x14ac:dyDescent="0.3">
      <c r="A256" s="22">
        <v>25</v>
      </c>
      <c r="B256" s="22" t="s">
        <v>523</v>
      </c>
      <c r="C256" s="23" t="s">
        <v>524</v>
      </c>
      <c r="D256" s="24" t="s">
        <v>137</v>
      </c>
      <c r="E256" s="25">
        <v>1</v>
      </c>
      <c r="F256" s="9"/>
      <c r="G256" s="26">
        <f t="shared" si="4"/>
        <v>0</v>
      </c>
      <c r="H256" s="118"/>
    </row>
    <row r="257" spans="1:8" ht="27.6" x14ac:dyDescent="0.3">
      <c r="A257" s="22">
        <v>25</v>
      </c>
      <c r="B257" s="22" t="s">
        <v>525</v>
      </c>
      <c r="C257" s="23" t="s">
        <v>526</v>
      </c>
      <c r="D257" s="24" t="s">
        <v>137</v>
      </c>
      <c r="E257" s="25">
        <v>1</v>
      </c>
      <c r="F257" s="9"/>
      <c r="G257" s="26">
        <f t="shared" si="4"/>
        <v>0</v>
      </c>
      <c r="H257" s="118"/>
    </row>
    <row r="258" spans="1:8" ht="55.2" x14ac:dyDescent="0.3">
      <c r="A258" s="22"/>
      <c r="B258" s="22" t="s">
        <v>6</v>
      </c>
      <c r="C258" s="20" t="s">
        <v>527</v>
      </c>
      <c r="D258" s="24"/>
      <c r="E258" s="25"/>
      <c r="F258" s="10"/>
      <c r="G258" s="27"/>
      <c r="H258" s="118"/>
    </row>
    <row r="259" spans="1:8" ht="27.6" x14ac:dyDescent="0.3">
      <c r="A259" s="22">
        <v>25</v>
      </c>
      <c r="B259" s="22" t="s">
        <v>528</v>
      </c>
      <c r="C259" s="23" t="s">
        <v>520</v>
      </c>
      <c r="D259" s="24" t="s">
        <v>137</v>
      </c>
      <c r="E259" s="25">
        <v>1</v>
      </c>
      <c r="F259" s="9"/>
      <c r="G259" s="26">
        <f t="shared" si="4"/>
        <v>0</v>
      </c>
      <c r="H259" s="118"/>
    </row>
    <row r="260" spans="1:8" ht="27.6" x14ac:dyDescent="0.3">
      <c r="A260" s="22">
        <v>25</v>
      </c>
      <c r="B260" s="22" t="s">
        <v>529</v>
      </c>
      <c r="C260" s="23" t="s">
        <v>522</v>
      </c>
      <c r="D260" s="24" t="s">
        <v>137</v>
      </c>
      <c r="E260" s="25">
        <v>1</v>
      </c>
      <c r="F260" s="9"/>
      <c r="G260" s="26">
        <f t="shared" si="4"/>
        <v>0</v>
      </c>
      <c r="H260" s="118"/>
    </row>
    <row r="261" spans="1:8" ht="27.6" x14ac:dyDescent="0.3">
      <c r="A261" s="22">
        <v>25</v>
      </c>
      <c r="B261" s="22" t="s">
        <v>530</v>
      </c>
      <c r="C261" s="23" t="s">
        <v>524</v>
      </c>
      <c r="D261" s="24" t="s">
        <v>137</v>
      </c>
      <c r="E261" s="25">
        <v>1</v>
      </c>
      <c r="F261" s="9"/>
      <c r="G261" s="26">
        <f t="shared" si="4"/>
        <v>0</v>
      </c>
      <c r="H261" s="118"/>
    </row>
    <row r="262" spans="1:8" ht="27.6" x14ac:dyDescent="0.3">
      <c r="A262" s="22">
        <v>25</v>
      </c>
      <c r="B262" s="22" t="s">
        <v>531</v>
      </c>
      <c r="C262" s="23" t="s">
        <v>526</v>
      </c>
      <c r="D262" s="24" t="s">
        <v>137</v>
      </c>
      <c r="E262" s="25">
        <v>1</v>
      </c>
      <c r="F262" s="9"/>
      <c r="G262" s="26">
        <f t="shared" si="4"/>
        <v>0</v>
      </c>
      <c r="H262" s="118"/>
    </row>
    <row r="263" spans="1:8" ht="27.6" x14ac:dyDescent="0.3">
      <c r="A263" s="22"/>
      <c r="B263" s="22" t="s">
        <v>6</v>
      </c>
      <c r="C263" s="20" t="s">
        <v>532</v>
      </c>
      <c r="D263" s="24"/>
      <c r="E263" s="25"/>
      <c r="F263" s="10"/>
      <c r="G263" s="27"/>
      <c r="H263" s="118"/>
    </row>
    <row r="264" spans="1:8" ht="27.6" x14ac:dyDescent="0.3">
      <c r="A264" s="22"/>
      <c r="B264" s="22" t="s">
        <v>6</v>
      </c>
      <c r="C264" s="20" t="s">
        <v>533</v>
      </c>
      <c r="D264" s="24"/>
      <c r="E264" s="25"/>
      <c r="F264" s="10"/>
      <c r="G264" s="27"/>
      <c r="H264" s="118"/>
    </row>
    <row r="265" spans="1:8" x14ac:dyDescent="0.3">
      <c r="A265" s="22">
        <v>25</v>
      </c>
      <c r="B265" s="22" t="s">
        <v>534</v>
      </c>
      <c r="C265" s="23" t="s">
        <v>535</v>
      </c>
      <c r="D265" s="24" t="s">
        <v>132</v>
      </c>
      <c r="E265" s="25">
        <v>1</v>
      </c>
      <c r="F265" s="9"/>
      <c r="G265" s="26">
        <f t="shared" si="4"/>
        <v>0</v>
      </c>
      <c r="H265" s="118"/>
    </row>
    <row r="266" spans="1:8" ht="27.6" x14ac:dyDescent="0.3">
      <c r="A266" s="22">
        <v>25</v>
      </c>
      <c r="B266" s="22" t="s">
        <v>536</v>
      </c>
      <c r="C266" s="23" t="s">
        <v>537</v>
      </c>
      <c r="D266" s="24" t="s">
        <v>132</v>
      </c>
      <c r="E266" s="25">
        <v>1</v>
      </c>
      <c r="F266" s="9"/>
      <c r="G266" s="26">
        <f t="shared" si="4"/>
        <v>0</v>
      </c>
      <c r="H266" s="118"/>
    </row>
    <row r="267" spans="1:8" ht="27.6" x14ac:dyDescent="0.3">
      <c r="A267" s="22">
        <v>26</v>
      </c>
      <c r="B267" s="22" t="s">
        <v>538</v>
      </c>
      <c r="C267" s="23" t="s">
        <v>539</v>
      </c>
      <c r="D267" s="24" t="s">
        <v>132</v>
      </c>
      <c r="E267" s="25">
        <v>1</v>
      </c>
      <c r="F267" s="9"/>
      <c r="G267" s="26">
        <f t="shared" si="4"/>
        <v>0</v>
      </c>
      <c r="H267" s="118">
        <f>SUM(G267:G285)</f>
        <v>0</v>
      </c>
    </row>
    <row r="268" spans="1:8" x14ac:dyDescent="0.3">
      <c r="A268" s="22">
        <v>26</v>
      </c>
      <c r="B268" s="22" t="s">
        <v>540</v>
      </c>
      <c r="C268" s="23" t="s">
        <v>541</v>
      </c>
      <c r="D268" s="24" t="s">
        <v>132</v>
      </c>
      <c r="E268" s="25">
        <v>1</v>
      </c>
      <c r="F268" s="9"/>
      <c r="G268" s="26">
        <f t="shared" si="4"/>
        <v>0</v>
      </c>
      <c r="H268" s="118"/>
    </row>
    <row r="269" spans="1:8" ht="27.6" x14ac:dyDescent="0.3">
      <c r="A269" s="22"/>
      <c r="B269" s="22" t="s">
        <v>6</v>
      </c>
      <c r="C269" s="20" t="s">
        <v>542</v>
      </c>
      <c r="D269" s="24"/>
      <c r="E269" s="25"/>
      <c r="F269" s="10"/>
      <c r="G269" s="27"/>
      <c r="H269" s="118"/>
    </row>
    <row r="270" spans="1:8" x14ac:dyDescent="0.3">
      <c r="A270" s="22">
        <v>26</v>
      </c>
      <c r="B270" s="22" t="s">
        <v>543</v>
      </c>
      <c r="C270" s="23" t="s">
        <v>535</v>
      </c>
      <c r="D270" s="24" t="s">
        <v>132</v>
      </c>
      <c r="E270" s="25">
        <v>1</v>
      </c>
      <c r="F270" s="9"/>
      <c r="G270" s="26">
        <f t="shared" si="4"/>
        <v>0</v>
      </c>
      <c r="H270" s="118"/>
    </row>
    <row r="271" spans="1:8" ht="27.6" x14ac:dyDescent="0.3">
      <c r="A271" s="22">
        <v>26</v>
      </c>
      <c r="B271" s="22" t="s">
        <v>544</v>
      </c>
      <c r="C271" s="23" t="s">
        <v>537</v>
      </c>
      <c r="D271" s="24" t="s">
        <v>132</v>
      </c>
      <c r="E271" s="25">
        <v>1</v>
      </c>
      <c r="F271" s="9"/>
      <c r="G271" s="26">
        <f t="shared" si="4"/>
        <v>0</v>
      </c>
      <c r="H271" s="118"/>
    </row>
    <row r="272" spans="1:8" ht="27.6" x14ac:dyDescent="0.3">
      <c r="A272" s="22">
        <v>26</v>
      </c>
      <c r="B272" s="22" t="s">
        <v>545</v>
      </c>
      <c r="C272" s="23" t="s">
        <v>539</v>
      </c>
      <c r="D272" s="24" t="s">
        <v>132</v>
      </c>
      <c r="E272" s="25">
        <v>1</v>
      </c>
      <c r="F272" s="9"/>
      <c r="G272" s="26">
        <f t="shared" si="4"/>
        <v>0</v>
      </c>
      <c r="H272" s="118"/>
    </row>
    <row r="273" spans="1:8" x14ac:dyDescent="0.3">
      <c r="A273" s="22">
        <v>26</v>
      </c>
      <c r="B273" s="22" t="s">
        <v>546</v>
      </c>
      <c r="C273" s="23" t="s">
        <v>541</v>
      </c>
      <c r="D273" s="24" t="s">
        <v>132</v>
      </c>
      <c r="E273" s="25">
        <v>1</v>
      </c>
      <c r="F273" s="9"/>
      <c r="G273" s="26">
        <f t="shared" si="4"/>
        <v>0</v>
      </c>
      <c r="H273" s="118"/>
    </row>
    <row r="274" spans="1:8" ht="27.6" x14ac:dyDescent="0.3">
      <c r="A274" s="22"/>
      <c r="B274" s="22" t="s">
        <v>6</v>
      </c>
      <c r="C274" s="20" t="s">
        <v>547</v>
      </c>
      <c r="D274" s="24"/>
      <c r="E274" s="25"/>
      <c r="F274" s="10"/>
      <c r="G274" s="27"/>
      <c r="H274" s="118"/>
    </row>
    <row r="275" spans="1:8" x14ac:dyDescent="0.3">
      <c r="A275" s="22">
        <v>26</v>
      </c>
      <c r="B275" s="22" t="s">
        <v>548</v>
      </c>
      <c r="C275" s="23" t="s">
        <v>535</v>
      </c>
      <c r="D275" s="24" t="s">
        <v>132</v>
      </c>
      <c r="E275" s="25">
        <v>1</v>
      </c>
      <c r="F275" s="9"/>
      <c r="G275" s="26">
        <f t="shared" ref="G275:G336" si="5">+E275*F275</f>
        <v>0</v>
      </c>
      <c r="H275" s="118"/>
    </row>
    <row r="276" spans="1:8" ht="27.6" x14ac:dyDescent="0.3">
      <c r="A276" s="22">
        <v>26</v>
      </c>
      <c r="B276" s="22" t="s">
        <v>549</v>
      </c>
      <c r="C276" s="23" t="s">
        <v>537</v>
      </c>
      <c r="D276" s="24" t="s">
        <v>132</v>
      </c>
      <c r="E276" s="25">
        <v>1</v>
      </c>
      <c r="F276" s="9"/>
      <c r="G276" s="26">
        <f t="shared" si="5"/>
        <v>0</v>
      </c>
      <c r="H276" s="118"/>
    </row>
    <row r="277" spans="1:8" ht="27.6" x14ac:dyDescent="0.3">
      <c r="A277" s="22">
        <v>26</v>
      </c>
      <c r="B277" s="22" t="s">
        <v>550</v>
      </c>
      <c r="C277" s="23" t="s">
        <v>539</v>
      </c>
      <c r="D277" s="24" t="s">
        <v>132</v>
      </c>
      <c r="E277" s="25">
        <v>1</v>
      </c>
      <c r="F277" s="9"/>
      <c r="G277" s="26">
        <f t="shared" si="5"/>
        <v>0</v>
      </c>
      <c r="H277" s="118"/>
    </row>
    <row r="278" spans="1:8" x14ac:dyDescent="0.3">
      <c r="A278" s="22">
        <v>26</v>
      </c>
      <c r="B278" s="22" t="s">
        <v>551</v>
      </c>
      <c r="C278" s="23" t="s">
        <v>541</v>
      </c>
      <c r="D278" s="24" t="s">
        <v>132</v>
      </c>
      <c r="E278" s="25">
        <v>1</v>
      </c>
      <c r="F278" s="9"/>
      <c r="G278" s="26">
        <f t="shared" si="5"/>
        <v>0</v>
      </c>
      <c r="H278" s="118"/>
    </row>
    <row r="279" spans="1:8" ht="27.6" x14ac:dyDescent="0.3">
      <c r="A279" s="22"/>
      <c r="B279" s="22" t="s">
        <v>6</v>
      </c>
      <c r="C279" s="20" t="s">
        <v>552</v>
      </c>
      <c r="D279" s="24"/>
      <c r="E279" s="25"/>
      <c r="F279" s="10"/>
      <c r="G279" s="27"/>
      <c r="H279" s="118"/>
    </row>
    <row r="280" spans="1:8" x14ac:dyDescent="0.3">
      <c r="A280" s="22">
        <v>26</v>
      </c>
      <c r="B280" s="22" t="s">
        <v>553</v>
      </c>
      <c r="C280" s="23" t="s">
        <v>535</v>
      </c>
      <c r="D280" s="24" t="s">
        <v>132</v>
      </c>
      <c r="E280" s="25">
        <v>1</v>
      </c>
      <c r="F280" s="9"/>
      <c r="G280" s="26">
        <f t="shared" si="5"/>
        <v>0</v>
      </c>
      <c r="H280" s="118"/>
    </row>
    <row r="281" spans="1:8" ht="27.6" x14ac:dyDescent="0.3">
      <c r="A281" s="22">
        <v>26</v>
      </c>
      <c r="B281" s="22" t="s">
        <v>554</v>
      </c>
      <c r="C281" s="23" t="s">
        <v>537</v>
      </c>
      <c r="D281" s="24" t="s">
        <v>132</v>
      </c>
      <c r="E281" s="25">
        <v>1</v>
      </c>
      <c r="F281" s="9"/>
      <c r="G281" s="26">
        <f t="shared" si="5"/>
        <v>0</v>
      </c>
      <c r="H281" s="118"/>
    </row>
    <row r="282" spans="1:8" ht="27.6" x14ac:dyDescent="0.3">
      <c r="A282" s="22">
        <v>26</v>
      </c>
      <c r="B282" s="22" t="s">
        <v>555</v>
      </c>
      <c r="C282" s="23" t="s">
        <v>539</v>
      </c>
      <c r="D282" s="24" t="s">
        <v>132</v>
      </c>
      <c r="E282" s="25">
        <v>1</v>
      </c>
      <c r="F282" s="9"/>
      <c r="G282" s="26">
        <f t="shared" si="5"/>
        <v>0</v>
      </c>
      <c r="H282" s="118"/>
    </row>
    <row r="283" spans="1:8" x14ac:dyDescent="0.3">
      <c r="A283" s="22">
        <v>26</v>
      </c>
      <c r="B283" s="22" t="s">
        <v>556</v>
      </c>
      <c r="C283" s="23" t="s">
        <v>541</v>
      </c>
      <c r="D283" s="24" t="s">
        <v>132</v>
      </c>
      <c r="E283" s="25">
        <v>1</v>
      </c>
      <c r="F283" s="9"/>
      <c r="G283" s="26">
        <f t="shared" si="5"/>
        <v>0</v>
      </c>
      <c r="H283" s="118"/>
    </row>
    <row r="284" spans="1:8" ht="41.4" x14ac:dyDescent="0.3">
      <c r="A284" s="22"/>
      <c r="B284" s="22" t="s">
        <v>6</v>
      </c>
      <c r="C284" s="20" t="s">
        <v>557</v>
      </c>
      <c r="D284" s="24"/>
      <c r="E284" s="25"/>
      <c r="F284" s="10"/>
      <c r="G284" s="27"/>
      <c r="H284" s="118"/>
    </row>
    <row r="285" spans="1:8" x14ac:dyDescent="0.3">
      <c r="A285" s="22">
        <v>26</v>
      </c>
      <c r="B285" s="22" t="s">
        <v>558</v>
      </c>
      <c r="C285" s="23" t="s">
        <v>535</v>
      </c>
      <c r="D285" s="24" t="s">
        <v>132</v>
      </c>
      <c r="E285" s="25">
        <v>1</v>
      </c>
      <c r="F285" s="9"/>
      <c r="G285" s="26">
        <f t="shared" si="5"/>
        <v>0</v>
      </c>
      <c r="H285" s="118"/>
    </row>
    <row r="286" spans="1:8" ht="27.6" x14ac:dyDescent="0.3">
      <c r="A286" s="22">
        <v>27</v>
      </c>
      <c r="B286" s="22" t="s">
        <v>559</v>
      </c>
      <c r="C286" s="23" t="s">
        <v>537</v>
      </c>
      <c r="D286" s="24" t="s">
        <v>132</v>
      </c>
      <c r="E286" s="25">
        <v>1</v>
      </c>
      <c r="F286" s="9"/>
      <c r="G286" s="26">
        <f t="shared" si="5"/>
        <v>0</v>
      </c>
      <c r="H286" s="118">
        <f>SUM(G286:G303)</f>
        <v>0</v>
      </c>
    </row>
    <row r="287" spans="1:8" ht="27.6" x14ac:dyDescent="0.3">
      <c r="A287" s="22">
        <v>27</v>
      </c>
      <c r="B287" s="22" t="s">
        <v>560</v>
      </c>
      <c r="C287" s="23" t="s">
        <v>539</v>
      </c>
      <c r="D287" s="24" t="s">
        <v>132</v>
      </c>
      <c r="E287" s="25">
        <v>1</v>
      </c>
      <c r="F287" s="9"/>
      <c r="G287" s="26">
        <f t="shared" si="5"/>
        <v>0</v>
      </c>
      <c r="H287" s="118"/>
    </row>
    <row r="288" spans="1:8" x14ac:dyDescent="0.3">
      <c r="A288" s="22">
        <v>27</v>
      </c>
      <c r="B288" s="22" t="s">
        <v>561</v>
      </c>
      <c r="C288" s="23" t="s">
        <v>541</v>
      </c>
      <c r="D288" s="24" t="s">
        <v>132</v>
      </c>
      <c r="E288" s="25">
        <v>1</v>
      </c>
      <c r="F288" s="9"/>
      <c r="G288" s="26">
        <f t="shared" si="5"/>
        <v>0</v>
      </c>
      <c r="H288" s="118"/>
    </row>
    <row r="289" spans="1:8" x14ac:dyDescent="0.3">
      <c r="A289" s="22"/>
      <c r="B289" s="22" t="s">
        <v>6</v>
      </c>
      <c r="C289" s="20" t="s">
        <v>562</v>
      </c>
      <c r="D289" s="24"/>
      <c r="E289" s="25"/>
      <c r="F289" s="10"/>
      <c r="G289" s="27"/>
      <c r="H289" s="118"/>
    </row>
    <row r="290" spans="1:8" ht="41.4" x14ac:dyDescent="0.3">
      <c r="A290" s="22"/>
      <c r="B290" s="22" t="s">
        <v>6</v>
      </c>
      <c r="C290" s="20" t="s">
        <v>563</v>
      </c>
      <c r="D290" s="24"/>
      <c r="E290" s="25"/>
      <c r="F290" s="10"/>
      <c r="G290" s="27"/>
      <c r="H290" s="118"/>
    </row>
    <row r="291" spans="1:8" x14ac:dyDescent="0.3">
      <c r="A291" s="22">
        <v>27</v>
      </c>
      <c r="B291" s="22" t="s">
        <v>564</v>
      </c>
      <c r="C291" s="23" t="s">
        <v>565</v>
      </c>
      <c r="D291" s="24" t="s">
        <v>137</v>
      </c>
      <c r="E291" s="25">
        <v>1</v>
      </c>
      <c r="F291" s="9"/>
      <c r="G291" s="26">
        <f t="shared" si="5"/>
        <v>0</v>
      </c>
      <c r="H291" s="118"/>
    </row>
    <row r="292" spans="1:8" ht="27.6" x14ac:dyDescent="0.3">
      <c r="A292" s="22">
        <v>27</v>
      </c>
      <c r="B292" s="22" t="s">
        <v>566</v>
      </c>
      <c r="C292" s="23" t="s">
        <v>567</v>
      </c>
      <c r="D292" s="24" t="s">
        <v>137</v>
      </c>
      <c r="E292" s="25">
        <v>1</v>
      </c>
      <c r="F292" s="9"/>
      <c r="G292" s="26">
        <f t="shared" si="5"/>
        <v>0</v>
      </c>
      <c r="H292" s="118"/>
    </row>
    <row r="293" spans="1:8" ht="27.6" x14ac:dyDescent="0.3">
      <c r="A293" s="22">
        <v>27</v>
      </c>
      <c r="B293" s="22" t="s">
        <v>568</v>
      </c>
      <c r="C293" s="23" t="s">
        <v>569</v>
      </c>
      <c r="D293" s="24" t="s">
        <v>137</v>
      </c>
      <c r="E293" s="25">
        <v>1</v>
      </c>
      <c r="F293" s="9"/>
      <c r="G293" s="26">
        <f t="shared" si="5"/>
        <v>0</v>
      </c>
      <c r="H293" s="118"/>
    </row>
    <row r="294" spans="1:8" ht="27.6" x14ac:dyDescent="0.3">
      <c r="A294" s="22">
        <v>27</v>
      </c>
      <c r="B294" s="22" t="s">
        <v>64</v>
      </c>
      <c r="C294" s="23" t="s">
        <v>570</v>
      </c>
      <c r="D294" s="24" t="s">
        <v>137</v>
      </c>
      <c r="E294" s="25">
        <v>1</v>
      </c>
      <c r="F294" s="9"/>
      <c r="G294" s="26">
        <f t="shared" si="5"/>
        <v>0</v>
      </c>
      <c r="H294" s="118"/>
    </row>
    <row r="295" spans="1:8" ht="27.6" x14ac:dyDescent="0.3">
      <c r="A295" s="22">
        <v>27</v>
      </c>
      <c r="B295" s="22" t="s">
        <v>71</v>
      </c>
      <c r="C295" s="23" t="s">
        <v>571</v>
      </c>
      <c r="D295" s="24" t="s">
        <v>137</v>
      </c>
      <c r="E295" s="25">
        <v>1</v>
      </c>
      <c r="F295" s="9"/>
      <c r="G295" s="26">
        <f t="shared" si="5"/>
        <v>0</v>
      </c>
      <c r="H295" s="118"/>
    </row>
    <row r="296" spans="1:8" ht="27.6" x14ac:dyDescent="0.3">
      <c r="A296" s="22">
        <v>27</v>
      </c>
      <c r="B296" s="22" t="s">
        <v>105</v>
      </c>
      <c r="C296" s="23" t="s">
        <v>572</v>
      </c>
      <c r="D296" s="24" t="s">
        <v>137</v>
      </c>
      <c r="E296" s="25">
        <v>1</v>
      </c>
      <c r="F296" s="9"/>
      <c r="G296" s="26">
        <f t="shared" si="5"/>
        <v>0</v>
      </c>
      <c r="H296" s="118"/>
    </row>
    <row r="297" spans="1:8" ht="27.6" x14ac:dyDescent="0.3">
      <c r="A297" s="22"/>
      <c r="B297" s="22" t="s">
        <v>6</v>
      </c>
      <c r="C297" s="20" t="s">
        <v>573</v>
      </c>
      <c r="D297" s="24"/>
      <c r="E297" s="25"/>
      <c r="F297" s="10"/>
      <c r="G297" s="27"/>
      <c r="H297" s="118"/>
    </row>
    <row r="298" spans="1:8" x14ac:dyDescent="0.3">
      <c r="A298" s="22"/>
      <c r="B298" s="22" t="s">
        <v>6</v>
      </c>
      <c r="C298" s="20" t="s">
        <v>574</v>
      </c>
      <c r="D298" s="24"/>
      <c r="E298" s="25"/>
      <c r="F298" s="10"/>
      <c r="G298" s="27"/>
      <c r="H298" s="118"/>
    </row>
    <row r="299" spans="1:8" x14ac:dyDescent="0.3">
      <c r="A299" s="22">
        <v>27</v>
      </c>
      <c r="B299" s="22" t="s">
        <v>111</v>
      </c>
      <c r="C299" s="23" t="s">
        <v>575</v>
      </c>
      <c r="D299" s="24" t="s">
        <v>137</v>
      </c>
      <c r="E299" s="25">
        <v>1</v>
      </c>
      <c r="F299" s="9"/>
      <c r="G299" s="26">
        <f t="shared" si="5"/>
        <v>0</v>
      </c>
      <c r="H299" s="118"/>
    </row>
    <row r="300" spans="1:8" ht="27.6" x14ac:dyDescent="0.3">
      <c r="A300" s="22">
        <v>27</v>
      </c>
      <c r="B300" s="22" t="s">
        <v>576</v>
      </c>
      <c r="C300" s="23" t="s">
        <v>577</v>
      </c>
      <c r="D300" s="24" t="s">
        <v>137</v>
      </c>
      <c r="E300" s="25">
        <v>1</v>
      </c>
      <c r="F300" s="9"/>
      <c r="G300" s="26">
        <f t="shared" si="5"/>
        <v>0</v>
      </c>
      <c r="H300" s="118"/>
    </row>
    <row r="301" spans="1:8" x14ac:dyDescent="0.3">
      <c r="A301" s="22">
        <v>27</v>
      </c>
      <c r="B301" s="22" t="s">
        <v>578</v>
      </c>
      <c r="C301" s="23" t="s">
        <v>579</v>
      </c>
      <c r="D301" s="24" t="s">
        <v>137</v>
      </c>
      <c r="E301" s="25">
        <v>1</v>
      </c>
      <c r="F301" s="9"/>
      <c r="G301" s="26">
        <f t="shared" si="5"/>
        <v>0</v>
      </c>
      <c r="H301" s="118"/>
    </row>
    <row r="302" spans="1:8" ht="27.6" x14ac:dyDescent="0.3">
      <c r="A302" s="22">
        <v>27</v>
      </c>
      <c r="B302" s="22" t="s">
        <v>580</v>
      </c>
      <c r="C302" s="23" t="s">
        <v>581</v>
      </c>
      <c r="D302" s="24" t="s">
        <v>137</v>
      </c>
      <c r="E302" s="25">
        <v>1</v>
      </c>
      <c r="F302" s="9"/>
      <c r="G302" s="26">
        <f t="shared" si="5"/>
        <v>0</v>
      </c>
      <c r="H302" s="118"/>
    </row>
    <row r="303" spans="1:8" ht="27.6" x14ac:dyDescent="0.3">
      <c r="A303" s="22">
        <v>27</v>
      </c>
      <c r="B303" s="22" t="s">
        <v>582</v>
      </c>
      <c r="C303" s="23" t="s">
        <v>583</v>
      </c>
      <c r="D303" s="24" t="s">
        <v>137</v>
      </c>
      <c r="E303" s="25">
        <v>1</v>
      </c>
      <c r="F303" s="9"/>
      <c r="G303" s="26">
        <f t="shared" si="5"/>
        <v>0</v>
      </c>
      <c r="H303" s="118"/>
    </row>
    <row r="304" spans="1:8" ht="41.4" x14ac:dyDescent="0.3">
      <c r="A304" s="22"/>
      <c r="B304" s="22" t="s">
        <v>6</v>
      </c>
      <c r="C304" s="20" t="s">
        <v>584</v>
      </c>
      <c r="D304" s="24"/>
      <c r="E304" s="25"/>
      <c r="F304" s="10"/>
      <c r="G304" s="27"/>
      <c r="H304" s="118">
        <f>SUM(G304:G321)</f>
        <v>0</v>
      </c>
    </row>
    <row r="305" spans="1:8" x14ac:dyDescent="0.3">
      <c r="A305" s="22">
        <v>28</v>
      </c>
      <c r="B305" s="22" t="s">
        <v>585</v>
      </c>
      <c r="C305" s="23" t="s">
        <v>586</v>
      </c>
      <c r="D305" s="24" t="s">
        <v>137</v>
      </c>
      <c r="E305" s="25">
        <v>1</v>
      </c>
      <c r="F305" s="9"/>
      <c r="G305" s="26">
        <f t="shared" si="5"/>
        <v>0</v>
      </c>
      <c r="H305" s="118"/>
    </row>
    <row r="306" spans="1:8" ht="27.6" x14ac:dyDescent="0.3">
      <c r="A306" s="22">
        <v>28</v>
      </c>
      <c r="B306" s="22" t="s">
        <v>587</v>
      </c>
      <c r="C306" s="23" t="s">
        <v>588</v>
      </c>
      <c r="D306" s="24" t="s">
        <v>137</v>
      </c>
      <c r="E306" s="25">
        <v>1</v>
      </c>
      <c r="F306" s="9"/>
      <c r="G306" s="26">
        <f t="shared" si="5"/>
        <v>0</v>
      </c>
      <c r="H306" s="118"/>
    </row>
    <row r="307" spans="1:8" x14ac:dyDescent="0.3">
      <c r="A307" s="22">
        <v>28</v>
      </c>
      <c r="B307" s="22" t="s">
        <v>589</v>
      </c>
      <c r="C307" s="23" t="s">
        <v>579</v>
      </c>
      <c r="D307" s="24" t="s">
        <v>137</v>
      </c>
      <c r="E307" s="25">
        <v>1</v>
      </c>
      <c r="F307" s="9"/>
      <c r="G307" s="26">
        <f t="shared" si="5"/>
        <v>0</v>
      </c>
      <c r="H307" s="118"/>
    </row>
    <row r="308" spans="1:8" ht="27.6" x14ac:dyDescent="0.3">
      <c r="A308" s="22">
        <v>28</v>
      </c>
      <c r="B308" s="22" t="s">
        <v>590</v>
      </c>
      <c r="C308" s="23" t="s">
        <v>591</v>
      </c>
      <c r="D308" s="24" t="s">
        <v>137</v>
      </c>
      <c r="E308" s="25">
        <v>1</v>
      </c>
      <c r="F308" s="9"/>
      <c r="G308" s="26">
        <f t="shared" si="5"/>
        <v>0</v>
      </c>
      <c r="H308" s="118"/>
    </row>
    <row r="309" spans="1:8" ht="27.6" x14ac:dyDescent="0.3">
      <c r="A309" s="22">
        <v>28</v>
      </c>
      <c r="B309" s="22" t="s">
        <v>592</v>
      </c>
      <c r="C309" s="23" t="s">
        <v>593</v>
      </c>
      <c r="D309" s="24" t="s">
        <v>137</v>
      </c>
      <c r="E309" s="25">
        <v>1</v>
      </c>
      <c r="F309" s="9"/>
      <c r="G309" s="26">
        <f t="shared" si="5"/>
        <v>0</v>
      </c>
      <c r="H309" s="118"/>
    </row>
    <row r="310" spans="1:8" ht="27.6" x14ac:dyDescent="0.3">
      <c r="A310" s="22"/>
      <c r="B310" s="22" t="s">
        <v>6</v>
      </c>
      <c r="C310" s="20" t="s">
        <v>594</v>
      </c>
      <c r="D310" s="24"/>
      <c r="E310" s="25"/>
      <c r="F310" s="10"/>
      <c r="G310" s="27"/>
      <c r="H310" s="118"/>
    </row>
    <row r="311" spans="1:8" x14ac:dyDescent="0.3">
      <c r="A311" s="22">
        <v>28</v>
      </c>
      <c r="B311" s="22" t="s">
        <v>595</v>
      </c>
      <c r="C311" s="23" t="s">
        <v>575</v>
      </c>
      <c r="D311" s="24" t="s">
        <v>137</v>
      </c>
      <c r="E311" s="25">
        <v>1</v>
      </c>
      <c r="F311" s="9"/>
      <c r="G311" s="26">
        <f t="shared" si="5"/>
        <v>0</v>
      </c>
      <c r="H311" s="118"/>
    </row>
    <row r="312" spans="1:8" ht="27.6" x14ac:dyDescent="0.3">
      <c r="A312" s="22">
        <v>28</v>
      </c>
      <c r="B312" s="22" t="s">
        <v>596</v>
      </c>
      <c r="C312" s="23" t="s">
        <v>577</v>
      </c>
      <c r="D312" s="24" t="s">
        <v>137</v>
      </c>
      <c r="E312" s="25">
        <v>1</v>
      </c>
      <c r="F312" s="9"/>
      <c r="G312" s="26">
        <f t="shared" si="5"/>
        <v>0</v>
      </c>
      <c r="H312" s="118"/>
    </row>
    <row r="313" spans="1:8" x14ac:dyDescent="0.3">
      <c r="A313" s="22">
        <v>28</v>
      </c>
      <c r="B313" s="22" t="s">
        <v>597</v>
      </c>
      <c r="C313" s="23" t="s">
        <v>579</v>
      </c>
      <c r="D313" s="24" t="s">
        <v>137</v>
      </c>
      <c r="E313" s="25">
        <v>1</v>
      </c>
      <c r="F313" s="9"/>
      <c r="G313" s="26">
        <f t="shared" si="5"/>
        <v>0</v>
      </c>
      <c r="H313" s="118"/>
    </row>
    <row r="314" spans="1:8" ht="27.6" x14ac:dyDescent="0.3">
      <c r="A314" s="22">
        <v>28</v>
      </c>
      <c r="B314" s="22" t="s">
        <v>598</v>
      </c>
      <c r="C314" s="23" t="s">
        <v>581</v>
      </c>
      <c r="D314" s="24" t="s">
        <v>137</v>
      </c>
      <c r="E314" s="25">
        <v>1</v>
      </c>
      <c r="F314" s="9"/>
      <c r="G314" s="26">
        <f t="shared" si="5"/>
        <v>0</v>
      </c>
      <c r="H314" s="118"/>
    </row>
    <row r="315" spans="1:8" ht="27.6" x14ac:dyDescent="0.3">
      <c r="A315" s="22">
        <v>28</v>
      </c>
      <c r="B315" s="22" t="s">
        <v>599</v>
      </c>
      <c r="C315" s="23" t="s">
        <v>583</v>
      </c>
      <c r="D315" s="24" t="s">
        <v>137</v>
      </c>
      <c r="E315" s="25">
        <v>1</v>
      </c>
      <c r="F315" s="9"/>
      <c r="G315" s="26">
        <f t="shared" si="5"/>
        <v>0</v>
      </c>
      <c r="H315" s="118"/>
    </row>
    <row r="316" spans="1:8" ht="41.4" x14ac:dyDescent="0.3">
      <c r="A316" s="22"/>
      <c r="B316" s="22" t="s">
        <v>6</v>
      </c>
      <c r="C316" s="20" t="s">
        <v>600</v>
      </c>
      <c r="D316" s="24"/>
      <c r="E316" s="25"/>
      <c r="F316" s="10"/>
      <c r="G316" s="27"/>
      <c r="H316" s="118"/>
    </row>
    <row r="317" spans="1:8" x14ac:dyDescent="0.3">
      <c r="A317" s="22">
        <v>28</v>
      </c>
      <c r="B317" s="22" t="s">
        <v>24</v>
      </c>
      <c r="C317" s="23" t="s">
        <v>586</v>
      </c>
      <c r="D317" s="24" t="s">
        <v>137</v>
      </c>
      <c r="E317" s="25">
        <v>1</v>
      </c>
      <c r="F317" s="9"/>
      <c r="G317" s="26">
        <f t="shared" si="5"/>
        <v>0</v>
      </c>
      <c r="H317" s="118"/>
    </row>
    <row r="318" spans="1:8" ht="27.6" x14ac:dyDescent="0.3">
      <c r="A318" s="22">
        <v>28</v>
      </c>
      <c r="B318" s="22" t="s">
        <v>601</v>
      </c>
      <c r="C318" s="23" t="s">
        <v>588</v>
      </c>
      <c r="D318" s="24" t="s">
        <v>137</v>
      </c>
      <c r="E318" s="25">
        <v>1</v>
      </c>
      <c r="F318" s="9"/>
      <c r="G318" s="26">
        <f t="shared" si="5"/>
        <v>0</v>
      </c>
      <c r="H318" s="118"/>
    </row>
    <row r="319" spans="1:8" x14ac:dyDescent="0.3">
      <c r="A319" s="22">
        <v>28</v>
      </c>
      <c r="B319" s="22" t="s">
        <v>602</v>
      </c>
      <c r="C319" s="23" t="s">
        <v>579</v>
      </c>
      <c r="D319" s="24" t="s">
        <v>137</v>
      </c>
      <c r="E319" s="25">
        <v>1</v>
      </c>
      <c r="F319" s="9"/>
      <c r="G319" s="26">
        <f t="shared" si="5"/>
        <v>0</v>
      </c>
      <c r="H319" s="118"/>
    </row>
    <row r="320" spans="1:8" ht="27.6" x14ac:dyDescent="0.3">
      <c r="A320" s="22">
        <v>28</v>
      </c>
      <c r="B320" s="22" t="s">
        <v>603</v>
      </c>
      <c r="C320" s="23" t="s">
        <v>591</v>
      </c>
      <c r="D320" s="24" t="s">
        <v>137</v>
      </c>
      <c r="E320" s="25">
        <v>1</v>
      </c>
      <c r="F320" s="9"/>
      <c r="G320" s="26">
        <f t="shared" si="5"/>
        <v>0</v>
      </c>
      <c r="H320" s="118"/>
    </row>
    <row r="321" spans="1:8" ht="27.6" x14ac:dyDescent="0.3">
      <c r="A321" s="22">
        <v>28</v>
      </c>
      <c r="B321" s="22" t="s">
        <v>604</v>
      </c>
      <c r="C321" s="23" t="s">
        <v>593</v>
      </c>
      <c r="D321" s="24" t="s">
        <v>137</v>
      </c>
      <c r="E321" s="25">
        <v>1</v>
      </c>
      <c r="F321" s="9"/>
      <c r="G321" s="26">
        <f t="shared" si="5"/>
        <v>0</v>
      </c>
      <c r="H321" s="118"/>
    </row>
    <row r="322" spans="1:8" ht="41.4" x14ac:dyDescent="0.3">
      <c r="A322" s="22"/>
      <c r="B322" s="22" t="s">
        <v>6</v>
      </c>
      <c r="C322" s="20" t="s">
        <v>605</v>
      </c>
      <c r="D322" s="24"/>
      <c r="E322" s="25"/>
      <c r="F322" s="10"/>
      <c r="G322" s="27"/>
      <c r="H322" s="118">
        <f>SUM(G322:G336)</f>
        <v>0</v>
      </c>
    </row>
    <row r="323" spans="1:8" x14ac:dyDescent="0.3">
      <c r="A323" s="22">
        <v>29</v>
      </c>
      <c r="B323" s="22" t="s">
        <v>606</v>
      </c>
      <c r="C323" s="23" t="s">
        <v>607</v>
      </c>
      <c r="D323" s="24" t="s">
        <v>137</v>
      </c>
      <c r="E323" s="25">
        <v>1</v>
      </c>
      <c r="F323" s="9"/>
      <c r="G323" s="26">
        <f t="shared" si="5"/>
        <v>0</v>
      </c>
      <c r="H323" s="118"/>
    </row>
    <row r="324" spans="1:8" ht="27.6" x14ac:dyDescent="0.3">
      <c r="A324" s="22">
        <v>29</v>
      </c>
      <c r="B324" s="22" t="s">
        <v>608</v>
      </c>
      <c r="C324" s="23" t="s">
        <v>609</v>
      </c>
      <c r="D324" s="24" t="s">
        <v>137</v>
      </c>
      <c r="E324" s="25">
        <v>1</v>
      </c>
      <c r="F324" s="9"/>
      <c r="G324" s="26">
        <f t="shared" si="5"/>
        <v>0</v>
      </c>
      <c r="H324" s="118"/>
    </row>
    <row r="325" spans="1:8" ht="27.6" x14ac:dyDescent="0.3">
      <c r="A325" s="22">
        <v>29</v>
      </c>
      <c r="B325" s="22" t="s">
        <v>610</v>
      </c>
      <c r="C325" s="23" t="s">
        <v>611</v>
      </c>
      <c r="D325" s="24" t="s">
        <v>137</v>
      </c>
      <c r="E325" s="25">
        <v>1</v>
      </c>
      <c r="F325" s="9"/>
      <c r="G325" s="26">
        <f t="shared" si="5"/>
        <v>0</v>
      </c>
      <c r="H325" s="118"/>
    </row>
    <row r="326" spans="1:8" ht="27.6" x14ac:dyDescent="0.3">
      <c r="A326" s="22">
        <v>29</v>
      </c>
      <c r="B326" s="22" t="s">
        <v>612</v>
      </c>
      <c r="C326" s="23" t="s">
        <v>613</v>
      </c>
      <c r="D326" s="24" t="s">
        <v>137</v>
      </c>
      <c r="E326" s="25">
        <v>1</v>
      </c>
      <c r="F326" s="9"/>
      <c r="G326" s="26">
        <f t="shared" si="5"/>
        <v>0</v>
      </c>
      <c r="H326" s="118"/>
    </row>
    <row r="327" spans="1:8" ht="27.6" x14ac:dyDescent="0.3">
      <c r="A327" s="22">
        <v>29</v>
      </c>
      <c r="B327" s="22" t="s">
        <v>614</v>
      </c>
      <c r="C327" s="23" t="s">
        <v>615</v>
      </c>
      <c r="D327" s="24" t="s">
        <v>137</v>
      </c>
      <c r="E327" s="25">
        <v>1</v>
      </c>
      <c r="F327" s="9"/>
      <c r="G327" s="26">
        <f t="shared" si="5"/>
        <v>0</v>
      </c>
      <c r="H327" s="118"/>
    </row>
    <row r="328" spans="1:8" ht="27.6" x14ac:dyDescent="0.3">
      <c r="A328" s="22">
        <v>29</v>
      </c>
      <c r="B328" s="22" t="s">
        <v>616</v>
      </c>
      <c r="C328" s="23" t="s">
        <v>617</v>
      </c>
      <c r="D328" s="24" t="s">
        <v>137</v>
      </c>
      <c r="E328" s="25">
        <v>1</v>
      </c>
      <c r="F328" s="9"/>
      <c r="G328" s="26">
        <f t="shared" si="5"/>
        <v>0</v>
      </c>
      <c r="H328" s="118"/>
    </row>
    <row r="329" spans="1:8" x14ac:dyDescent="0.3">
      <c r="A329" s="22"/>
      <c r="B329" s="22" t="s">
        <v>6</v>
      </c>
      <c r="C329" s="20" t="s">
        <v>618</v>
      </c>
      <c r="D329" s="24"/>
      <c r="E329" s="25"/>
      <c r="F329" s="10"/>
      <c r="G329" s="27"/>
      <c r="H329" s="118"/>
    </row>
    <row r="330" spans="1:8" ht="69" x14ac:dyDescent="0.3">
      <c r="A330" s="22"/>
      <c r="B330" s="22" t="s">
        <v>6</v>
      </c>
      <c r="C330" s="20" t="s">
        <v>619</v>
      </c>
      <c r="D330" s="24"/>
      <c r="E330" s="25"/>
      <c r="F330" s="10"/>
      <c r="G330" s="27"/>
      <c r="H330" s="118"/>
    </row>
    <row r="331" spans="1:8" ht="27.6" x14ac:dyDescent="0.3">
      <c r="A331" s="22">
        <v>29</v>
      </c>
      <c r="B331" s="22" t="s">
        <v>620</v>
      </c>
      <c r="C331" s="23" t="s">
        <v>621</v>
      </c>
      <c r="D331" s="24" t="s">
        <v>135</v>
      </c>
      <c r="E331" s="25">
        <v>16</v>
      </c>
      <c r="F331" s="9"/>
      <c r="G331" s="26">
        <f t="shared" si="5"/>
        <v>0</v>
      </c>
      <c r="H331" s="118"/>
    </row>
    <row r="332" spans="1:8" ht="27.6" x14ac:dyDescent="0.3">
      <c r="A332" s="22">
        <v>29</v>
      </c>
      <c r="B332" s="22" t="s">
        <v>622</v>
      </c>
      <c r="C332" s="23" t="s">
        <v>623</v>
      </c>
      <c r="D332" s="24" t="s">
        <v>135</v>
      </c>
      <c r="E332" s="25">
        <v>16</v>
      </c>
      <c r="F332" s="9"/>
      <c r="G332" s="26">
        <f t="shared" si="5"/>
        <v>0</v>
      </c>
      <c r="H332" s="118"/>
    </row>
    <row r="333" spans="1:8" ht="27.6" x14ac:dyDescent="0.3">
      <c r="A333" s="22">
        <v>29</v>
      </c>
      <c r="B333" s="22" t="s">
        <v>624</v>
      </c>
      <c r="C333" s="23" t="s">
        <v>625</v>
      </c>
      <c r="D333" s="24" t="s">
        <v>135</v>
      </c>
      <c r="E333" s="25">
        <v>16</v>
      </c>
      <c r="F333" s="9"/>
      <c r="G333" s="26">
        <f t="shared" si="5"/>
        <v>0</v>
      </c>
      <c r="H333" s="118"/>
    </row>
    <row r="334" spans="1:8" ht="27.6" x14ac:dyDescent="0.3">
      <c r="A334" s="22">
        <v>29</v>
      </c>
      <c r="B334" s="22" t="s">
        <v>626</v>
      </c>
      <c r="C334" s="23" t="s">
        <v>627</v>
      </c>
      <c r="D334" s="24" t="s">
        <v>135</v>
      </c>
      <c r="E334" s="25">
        <v>2</v>
      </c>
      <c r="F334" s="9"/>
      <c r="G334" s="26">
        <f t="shared" si="5"/>
        <v>0</v>
      </c>
      <c r="H334" s="118"/>
    </row>
    <row r="335" spans="1:8" ht="41.4" x14ac:dyDescent="0.3">
      <c r="A335" s="22">
        <v>29</v>
      </c>
      <c r="B335" s="22" t="s">
        <v>628</v>
      </c>
      <c r="C335" s="23" t="s">
        <v>629</v>
      </c>
      <c r="D335" s="24" t="s">
        <v>135</v>
      </c>
      <c r="E335" s="25">
        <v>2</v>
      </c>
      <c r="F335" s="9"/>
      <c r="G335" s="26">
        <f t="shared" si="5"/>
        <v>0</v>
      </c>
      <c r="H335" s="118"/>
    </row>
    <row r="336" spans="1:8" ht="27.6" x14ac:dyDescent="0.3">
      <c r="A336" s="22">
        <v>29</v>
      </c>
      <c r="B336" s="22" t="s">
        <v>630</v>
      </c>
      <c r="C336" s="23" t="s">
        <v>631</v>
      </c>
      <c r="D336" s="24" t="s">
        <v>135</v>
      </c>
      <c r="E336" s="25">
        <v>2</v>
      </c>
      <c r="F336" s="9"/>
      <c r="G336" s="26">
        <f t="shared" si="5"/>
        <v>0</v>
      </c>
      <c r="H336" s="118"/>
    </row>
    <row r="337" spans="1:8" ht="96.6" x14ac:dyDescent="0.3">
      <c r="A337" s="22"/>
      <c r="B337" s="22" t="s">
        <v>6</v>
      </c>
      <c r="C337" s="20" t="s">
        <v>632</v>
      </c>
      <c r="D337" s="24"/>
      <c r="E337" s="25"/>
      <c r="F337" s="10"/>
      <c r="G337" s="27"/>
      <c r="H337" s="118">
        <f>SUM(G337:G351)</f>
        <v>0</v>
      </c>
    </row>
    <row r="338" spans="1:8" ht="27.6" x14ac:dyDescent="0.3">
      <c r="A338" s="22">
        <v>30</v>
      </c>
      <c r="B338" s="22" t="s">
        <v>633</v>
      </c>
      <c r="C338" s="23" t="s">
        <v>634</v>
      </c>
      <c r="D338" s="24" t="s">
        <v>132</v>
      </c>
      <c r="E338" s="25">
        <v>16</v>
      </c>
      <c r="F338" s="9"/>
      <c r="G338" s="26">
        <f t="shared" ref="G338:G401" si="6">+E338*F338</f>
        <v>0</v>
      </c>
      <c r="H338" s="118"/>
    </row>
    <row r="339" spans="1:8" ht="27.6" x14ac:dyDescent="0.3">
      <c r="A339" s="22">
        <v>30</v>
      </c>
      <c r="B339" s="22" t="s">
        <v>635</v>
      </c>
      <c r="C339" s="23" t="s">
        <v>636</v>
      </c>
      <c r="D339" s="24" t="s">
        <v>132</v>
      </c>
      <c r="E339" s="25">
        <v>16</v>
      </c>
      <c r="F339" s="9"/>
      <c r="G339" s="26">
        <f t="shared" si="6"/>
        <v>0</v>
      </c>
      <c r="H339" s="118"/>
    </row>
    <row r="340" spans="1:8" x14ac:dyDescent="0.3">
      <c r="A340" s="22">
        <v>30</v>
      </c>
      <c r="B340" s="22" t="s">
        <v>637</v>
      </c>
      <c r="C340" s="23" t="s">
        <v>638</v>
      </c>
      <c r="D340" s="24" t="s">
        <v>132</v>
      </c>
      <c r="E340" s="25">
        <v>16</v>
      </c>
      <c r="F340" s="9"/>
      <c r="G340" s="26">
        <f t="shared" si="6"/>
        <v>0</v>
      </c>
      <c r="H340" s="118"/>
    </row>
    <row r="341" spans="1:8" ht="27.6" x14ac:dyDescent="0.3">
      <c r="A341" s="22">
        <v>30</v>
      </c>
      <c r="B341" s="22" t="s">
        <v>639</v>
      </c>
      <c r="C341" s="23" t="s">
        <v>640</v>
      </c>
      <c r="D341" s="24" t="s">
        <v>132</v>
      </c>
      <c r="E341" s="25">
        <v>16</v>
      </c>
      <c r="F341" s="9"/>
      <c r="G341" s="26">
        <f t="shared" si="6"/>
        <v>0</v>
      </c>
      <c r="H341" s="118"/>
    </row>
    <row r="342" spans="1:8" ht="27.6" x14ac:dyDescent="0.3">
      <c r="A342" s="22">
        <v>30</v>
      </c>
      <c r="B342" s="22" t="s">
        <v>641</v>
      </c>
      <c r="C342" s="23" t="s">
        <v>642</v>
      </c>
      <c r="D342" s="24" t="s">
        <v>132</v>
      </c>
      <c r="E342" s="25">
        <v>16</v>
      </c>
      <c r="F342" s="9"/>
      <c r="G342" s="26">
        <f t="shared" si="6"/>
        <v>0</v>
      </c>
      <c r="H342" s="118"/>
    </row>
    <row r="343" spans="1:8" ht="27.6" x14ac:dyDescent="0.3">
      <c r="A343" s="22">
        <v>30</v>
      </c>
      <c r="B343" s="22" t="s">
        <v>643</v>
      </c>
      <c r="C343" s="23" t="s">
        <v>644</v>
      </c>
      <c r="D343" s="24" t="s">
        <v>132</v>
      </c>
      <c r="E343" s="25">
        <v>16</v>
      </c>
      <c r="F343" s="9"/>
      <c r="G343" s="26">
        <f t="shared" si="6"/>
        <v>0</v>
      </c>
      <c r="H343" s="118"/>
    </row>
    <row r="344" spans="1:8" ht="27.6" x14ac:dyDescent="0.3">
      <c r="A344" s="22">
        <v>30</v>
      </c>
      <c r="B344" s="22" t="s">
        <v>645</v>
      </c>
      <c r="C344" s="23" t="s">
        <v>646</v>
      </c>
      <c r="D344" s="24" t="s">
        <v>132</v>
      </c>
      <c r="E344" s="25">
        <v>16</v>
      </c>
      <c r="F344" s="9"/>
      <c r="G344" s="26">
        <f t="shared" si="6"/>
        <v>0</v>
      </c>
      <c r="H344" s="118"/>
    </row>
    <row r="345" spans="1:8" ht="27.6" x14ac:dyDescent="0.3">
      <c r="A345" s="22">
        <v>30</v>
      </c>
      <c r="B345" s="22" t="s">
        <v>647</v>
      </c>
      <c r="C345" s="23" t="s">
        <v>648</v>
      </c>
      <c r="D345" s="24" t="s">
        <v>132</v>
      </c>
      <c r="E345" s="25">
        <v>16</v>
      </c>
      <c r="F345" s="9"/>
      <c r="G345" s="26">
        <f t="shared" si="6"/>
        <v>0</v>
      </c>
      <c r="H345" s="118"/>
    </row>
    <row r="346" spans="1:8" ht="27.6" x14ac:dyDescent="0.3">
      <c r="A346" s="22">
        <v>30</v>
      </c>
      <c r="B346" s="22" t="s">
        <v>649</v>
      </c>
      <c r="C346" s="23" t="s">
        <v>650</v>
      </c>
      <c r="D346" s="24" t="s">
        <v>132</v>
      </c>
      <c r="E346" s="25">
        <v>2</v>
      </c>
      <c r="F346" s="9"/>
      <c r="G346" s="26">
        <f t="shared" si="6"/>
        <v>0</v>
      </c>
      <c r="H346" s="118"/>
    </row>
    <row r="347" spans="1:8" ht="27.6" x14ac:dyDescent="0.3">
      <c r="A347" s="22">
        <v>30</v>
      </c>
      <c r="B347" s="22" t="s">
        <v>651</v>
      </c>
      <c r="C347" s="23" t="s">
        <v>652</v>
      </c>
      <c r="D347" s="24" t="s">
        <v>132</v>
      </c>
      <c r="E347" s="25">
        <v>2</v>
      </c>
      <c r="F347" s="9"/>
      <c r="G347" s="26">
        <f t="shared" si="6"/>
        <v>0</v>
      </c>
      <c r="H347" s="118"/>
    </row>
    <row r="348" spans="1:8" ht="27.6" x14ac:dyDescent="0.3">
      <c r="A348" s="22">
        <v>30</v>
      </c>
      <c r="B348" s="22" t="s">
        <v>653</v>
      </c>
      <c r="C348" s="23" t="s">
        <v>654</v>
      </c>
      <c r="D348" s="24" t="s">
        <v>132</v>
      </c>
      <c r="E348" s="25">
        <v>2</v>
      </c>
      <c r="F348" s="9"/>
      <c r="G348" s="26">
        <f t="shared" si="6"/>
        <v>0</v>
      </c>
      <c r="H348" s="118"/>
    </row>
    <row r="349" spans="1:8" ht="27.6" x14ac:dyDescent="0.3">
      <c r="A349" s="22">
        <v>30</v>
      </c>
      <c r="B349" s="22" t="s">
        <v>655</v>
      </c>
      <c r="C349" s="23" t="s">
        <v>656</v>
      </c>
      <c r="D349" s="24" t="s">
        <v>132</v>
      </c>
      <c r="E349" s="25">
        <v>2</v>
      </c>
      <c r="F349" s="9"/>
      <c r="G349" s="26">
        <f t="shared" si="6"/>
        <v>0</v>
      </c>
      <c r="H349" s="118"/>
    </row>
    <row r="350" spans="1:8" ht="27.6" x14ac:dyDescent="0.3">
      <c r="A350" s="22">
        <v>30</v>
      </c>
      <c r="B350" s="22" t="s">
        <v>657</v>
      </c>
      <c r="C350" s="23" t="s">
        <v>658</v>
      </c>
      <c r="D350" s="24" t="s">
        <v>132</v>
      </c>
      <c r="E350" s="25">
        <v>2</v>
      </c>
      <c r="F350" s="9"/>
      <c r="G350" s="26">
        <f t="shared" si="6"/>
        <v>0</v>
      </c>
      <c r="H350" s="118"/>
    </row>
    <row r="351" spans="1:8" ht="27.6" x14ac:dyDescent="0.3">
      <c r="A351" s="22">
        <v>30</v>
      </c>
      <c r="B351" s="22" t="s">
        <v>659</v>
      </c>
      <c r="C351" s="23" t="s">
        <v>660</v>
      </c>
      <c r="D351" s="24" t="s">
        <v>132</v>
      </c>
      <c r="E351" s="25">
        <v>2</v>
      </c>
      <c r="F351" s="9"/>
      <c r="G351" s="26">
        <f t="shared" si="6"/>
        <v>0</v>
      </c>
      <c r="H351" s="118"/>
    </row>
    <row r="352" spans="1:8" ht="41.4" x14ac:dyDescent="0.3">
      <c r="A352" s="22">
        <v>31</v>
      </c>
      <c r="B352" s="22" t="s">
        <v>661</v>
      </c>
      <c r="C352" s="23" t="s">
        <v>662</v>
      </c>
      <c r="D352" s="24" t="s">
        <v>132</v>
      </c>
      <c r="E352" s="25">
        <v>2</v>
      </c>
      <c r="F352" s="9"/>
      <c r="G352" s="26">
        <f t="shared" si="6"/>
        <v>0</v>
      </c>
      <c r="H352" s="118">
        <f>SUM(G352:G367)</f>
        <v>0</v>
      </c>
    </row>
    <row r="353" spans="1:8" ht="27.6" x14ac:dyDescent="0.3">
      <c r="A353" s="22">
        <v>31</v>
      </c>
      <c r="B353" s="22" t="s">
        <v>663</v>
      </c>
      <c r="C353" s="23" t="s">
        <v>664</v>
      </c>
      <c r="D353" s="24" t="s">
        <v>132</v>
      </c>
      <c r="E353" s="25">
        <v>2</v>
      </c>
      <c r="F353" s="9"/>
      <c r="G353" s="26">
        <f t="shared" si="6"/>
        <v>0</v>
      </c>
      <c r="H353" s="118"/>
    </row>
    <row r="354" spans="1:8" ht="27.6" x14ac:dyDescent="0.3">
      <c r="A354" s="22"/>
      <c r="B354" s="22" t="s">
        <v>6</v>
      </c>
      <c r="C354" s="20" t="s">
        <v>665</v>
      </c>
      <c r="D354" s="24"/>
      <c r="E354" s="25"/>
      <c r="F354" s="10"/>
      <c r="G354" s="27"/>
      <c r="H354" s="118"/>
    </row>
    <row r="355" spans="1:8" ht="27.6" x14ac:dyDescent="0.3">
      <c r="A355" s="22">
        <v>31</v>
      </c>
      <c r="B355" s="22" t="s">
        <v>666</v>
      </c>
      <c r="C355" s="23" t="s">
        <v>667</v>
      </c>
      <c r="D355" s="24" t="s">
        <v>132</v>
      </c>
      <c r="E355" s="25">
        <v>16</v>
      </c>
      <c r="F355" s="9"/>
      <c r="G355" s="26">
        <f t="shared" si="6"/>
        <v>0</v>
      </c>
      <c r="H355" s="118"/>
    </row>
    <row r="356" spans="1:8" ht="27.6" x14ac:dyDescent="0.3">
      <c r="A356" s="22">
        <v>31</v>
      </c>
      <c r="B356" s="22" t="s">
        <v>668</v>
      </c>
      <c r="C356" s="23" t="s">
        <v>669</v>
      </c>
      <c r="D356" s="24" t="s">
        <v>132</v>
      </c>
      <c r="E356" s="25">
        <v>16</v>
      </c>
      <c r="F356" s="9"/>
      <c r="G356" s="26">
        <f t="shared" si="6"/>
        <v>0</v>
      </c>
      <c r="H356" s="118"/>
    </row>
    <row r="357" spans="1:8" ht="27.6" x14ac:dyDescent="0.3">
      <c r="A357" s="22">
        <v>31</v>
      </c>
      <c r="B357" s="22" t="s">
        <v>26</v>
      </c>
      <c r="C357" s="23" t="s">
        <v>670</v>
      </c>
      <c r="D357" s="24" t="s">
        <v>132</v>
      </c>
      <c r="E357" s="25">
        <v>16</v>
      </c>
      <c r="F357" s="9"/>
      <c r="G357" s="26">
        <f t="shared" si="6"/>
        <v>0</v>
      </c>
      <c r="H357" s="118"/>
    </row>
    <row r="358" spans="1:8" ht="27.6" x14ac:dyDescent="0.3">
      <c r="A358" s="22">
        <v>31</v>
      </c>
      <c r="B358" s="22" t="s">
        <v>671</v>
      </c>
      <c r="C358" s="23" t="s">
        <v>672</v>
      </c>
      <c r="D358" s="24" t="s">
        <v>132</v>
      </c>
      <c r="E358" s="25">
        <v>16</v>
      </c>
      <c r="F358" s="9"/>
      <c r="G358" s="26">
        <f t="shared" si="6"/>
        <v>0</v>
      </c>
      <c r="H358" s="118"/>
    </row>
    <row r="359" spans="1:8" ht="41.4" x14ac:dyDescent="0.3">
      <c r="A359" s="22">
        <v>31</v>
      </c>
      <c r="B359" s="22" t="s">
        <v>673</v>
      </c>
      <c r="C359" s="23" t="s">
        <v>674</v>
      </c>
      <c r="D359" s="24" t="s">
        <v>132</v>
      </c>
      <c r="E359" s="25">
        <v>2</v>
      </c>
      <c r="F359" s="9"/>
      <c r="G359" s="26">
        <f t="shared" si="6"/>
        <v>0</v>
      </c>
      <c r="H359" s="118"/>
    </row>
    <row r="360" spans="1:8" ht="27.6" x14ac:dyDescent="0.3">
      <c r="A360" s="22">
        <v>31</v>
      </c>
      <c r="B360" s="22" t="s">
        <v>675</v>
      </c>
      <c r="C360" s="23" t="s">
        <v>676</v>
      </c>
      <c r="D360" s="24" t="s">
        <v>132</v>
      </c>
      <c r="E360" s="25">
        <v>2</v>
      </c>
      <c r="F360" s="9"/>
      <c r="G360" s="26">
        <f t="shared" si="6"/>
        <v>0</v>
      </c>
      <c r="H360" s="118"/>
    </row>
    <row r="361" spans="1:8" ht="27.6" x14ac:dyDescent="0.3">
      <c r="A361" s="22">
        <v>31</v>
      </c>
      <c r="B361" s="22" t="s">
        <v>677</v>
      </c>
      <c r="C361" s="23" t="s">
        <v>678</v>
      </c>
      <c r="D361" s="24" t="s">
        <v>132</v>
      </c>
      <c r="E361" s="25">
        <v>2</v>
      </c>
      <c r="F361" s="9"/>
      <c r="G361" s="26">
        <f t="shared" si="6"/>
        <v>0</v>
      </c>
      <c r="H361" s="118"/>
    </row>
    <row r="362" spans="1:8" ht="27.6" x14ac:dyDescent="0.3">
      <c r="A362" s="22">
        <v>31</v>
      </c>
      <c r="B362" s="22" t="s">
        <v>679</v>
      </c>
      <c r="C362" s="23" t="s">
        <v>680</v>
      </c>
      <c r="D362" s="24" t="s">
        <v>132</v>
      </c>
      <c r="E362" s="25">
        <v>2</v>
      </c>
      <c r="F362" s="9"/>
      <c r="G362" s="26">
        <f t="shared" si="6"/>
        <v>0</v>
      </c>
      <c r="H362" s="118"/>
    </row>
    <row r="363" spans="1:8" x14ac:dyDescent="0.3">
      <c r="A363" s="22">
        <v>31</v>
      </c>
      <c r="B363" s="22" t="s">
        <v>681</v>
      </c>
      <c r="C363" s="23" t="s">
        <v>682</v>
      </c>
      <c r="D363" s="24" t="s">
        <v>135</v>
      </c>
      <c r="E363" s="25">
        <v>16</v>
      </c>
      <c r="F363" s="9"/>
      <c r="G363" s="26">
        <f t="shared" si="6"/>
        <v>0</v>
      </c>
      <c r="H363" s="118"/>
    </row>
    <row r="364" spans="1:8" ht="27.6" x14ac:dyDescent="0.3">
      <c r="A364" s="22">
        <v>31</v>
      </c>
      <c r="B364" s="22" t="s">
        <v>683</v>
      </c>
      <c r="C364" s="23" t="s">
        <v>684</v>
      </c>
      <c r="D364" s="24" t="s">
        <v>135</v>
      </c>
      <c r="E364" s="25">
        <v>2</v>
      </c>
      <c r="F364" s="9"/>
      <c r="G364" s="26">
        <f t="shared" si="6"/>
        <v>0</v>
      </c>
      <c r="H364" s="118"/>
    </row>
    <row r="365" spans="1:8" ht="27.6" x14ac:dyDescent="0.3">
      <c r="A365" s="22"/>
      <c r="B365" s="22" t="s">
        <v>6</v>
      </c>
      <c r="C365" s="20" t="s">
        <v>685</v>
      </c>
      <c r="D365" s="24"/>
      <c r="E365" s="25"/>
      <c r="F365" s="10"/>
      <c r="G365" s="27"/>
      <c r="H365" s="118"/>
    </row>
    <row r="366" spans="1:8" ht="27.6" x14ac:dyDescent="0.3">
      <c r="A366" s="22">
        <v>31</v>
      </c>
      <c r="B366" s="22" t="s">
        <v>28</v>
      </c>
      <c r="C366" s="23" t="s">
        <v>686</v>
      </c>
      <c r="D366" s="24" t="s">
        <v>132</v>
      </c>
      <c r="E366" s="25">
        <v>16</v>
      </c>
      <c r="F366" s="9"/>
      <c r="G366" s="26">
        <f t="shared" si="6"/>
        <v>0</v>
      </c>
      <c r="H366" s="118"/>
    </row>
    <row r="367" spans="1:8" ht="27.6" x14ac:dyDescent="0.3">
      <c r="A367" s="22">
        <v>31</v>
      </c>
      <c r="B367" s="22" t="s">
        <v>687</v>
      </c>
      <c r="C367" s="23" t="s">
        <v>688</v>
      </c>
      <c r="D367" s="24" t="s">
        <v>132</v>
      </c>
      <c r="E367" s="25">
        <v>2</v>
      </c>
      <c r="F367" s="9"/>
      <c r="G367" s="26">
        <f t="shared" si="6"/>
        <v>0</v>
      </c>
      <c r="H367" s="118"/>
    </row>
    <row r="368" spans="1:8" ht="27.6" x14ac:dyDescent="0.3">
      <c r="A368" s="22">
        <v>32</v>
      </c>
      <c r="B368" s="22" t="s">
        <v>689</v>
      </c>
      <c r="C368" s="23" t="s">
        <v>690</v>
      </c>
      <c r="D368" s="24" t="s">
        <v>132</v>
      </c>
      <c r="E368" s="25">
        <v>16</v>
      </c>
      <c r="F368" s="9"/>
      <c r="G368" s="26">
        <f t="shared" si="6"/>
        <v>0</v>
      </c>
      <c r="H368" s="118">
        <f>SUM(G368:G381)</f>
        <v>0</v>
      </c>
    </row>
    <row r="369" spans="1:8" ht="27.6" x14ac:dyDescent="0.3">
      <c r="A369" s="22">
        <v>32</v>
      </c>
      <c r="B369" s="22" t="s">
        <v>691</v>
      </c>
      <c r="C369" s="23" t="s">
        <v>692</v>
      </c>
      <c r="D369" s="24" t="s">
        <v>132</v>
      </c>
      <c r="E369" s="25">
        <v>2</v>
      </c>
      <c r="F369" s="9"/>
      <c r="G369" s="26">
        <f t="shared" si="6"/>
        <v>0</v>
      </c>
      <c r="H369" s="118"/>
    </row>
    <row r="370" spans="1:8" ht="55.2" x14ac:dyDescent="0.3">
      <c r="A370" s="22"/>
      <c r="B370" s="22" t="s">
        <v>6</v>
      </c>
      <c r="C370" s="20" t="s">
        <v>693</v>
      </c>
      <c r="D370" s="24"/>
      <c r="E370" s="25"/>
      <c r="F370" s="10"/>
      <c r="G370" s="27"/>
      <c r="H370" s="118"/>
    </row>
    <row r="371" spans="1:8" x14ac:dyDescent="0.3">
      <c r="A371" s="22">
        <v>32</v>
      </c>
      <c r="B371" s="22" t="s">
        <v>694</v>
      </c>
      <c r="C371" s="23" t="s">
        <v>695</v>
      </c>
      <c r="D371" s="24" t="s">
        <v>135</v>
      </c>
      <c r="E371" s="25">
        <v>5</v>
      </c>
      <c r="F371" s="9"/>
      <c r="G371" s="26">
        <f t="shared" si="6"/>
        <v>0</v>
      </c>
      <c r="H371" s="118"/>
    </row>
    <row r="372" spans="1:8" x14ac:dyDescent="0.3">
      <c r="A372" s="22">
        <v>32</v>
      </c>
      <c r="B372" s="22" t="s">
        <v>696</v>
      </c>
      <c r="C372" s="23" t="s">
        <v>697</v>
      </c>
      <c r="D372" s="24" t="s">
        <v>135</v>
      </c>
      <c r="E372" s="25">
        <v>2</v>
      </c>
      <c r="F372" s="9"/>
      <c r="G372" s="26">
        <f t="shared" si="6"/>
        <v>0</v>
      </c>
      <c r="H372" s="118"/>
    </row>
    <row r="373" spans="1:8" x14ac:dyDescent="0.3">
      <c r="A373" s="22"/>
      <c r="B373" s="22" t="s">
        <v>6</v>
      </c>
      <c r="C373" s="20" t="s">
        <v>698</v>
      </c>
      <c r="D373" s="24"/>
      <c r="E373" s="25"/>
      <c r="F373" s="10"/>
      <c r="G373" s="27"/>
      <c r="H373" s="118"/>
    </row>
    <row r="374" spans="1:8" ht="69" x14ac:dyDescent="0.3">
      <c r="A374" s="22"/>
      <c r="B374" s="22" t="s">
        <v>6</v>
      </c>
      <c r="C374" s="20" t="s">
        <v>699</v>
      </c>
      <c r="D374" s="24"/>
      <c r="E374" s="25"/>
      <c r="F374" s="10"/>
      <c r="G374" s="27"/>
      <c r="H374" s="118"/>
    </row>
    <row r="375" spans="1:8" ht="27.6" x14ac:dyDescent="0.3">
      <c r="A375" s="22">
        <v>32</v>
      </c>
      <c r="B375" s="22" t="s">
        <v>700</v>
      </c>
      <c r="C375" s="23" t="s">
        <v>701</v>
      </c>
      <c r="D375" s="24" t="s">
        <v>132</v>
      </c>
      <c r="E375" s="25">
        <v>12</v>
      </c>
      <c r="F375" s="9"/>
      <c r="G375" s="26">
        <f t="shared" si="6"/>
        <v>0</v>
      </c>
      <c r="H375" s="118"/>
    </row>
    <row r="376" spans="1:8" x14ac:dyDescent="0.3">
      <c r="A376" s="22">
        <v>32</v>
      </c>
      <c r="B376" s="22" t="s">
        <v>702</v>
      </c>
      <c r="C376" s="23" t="s">
        <v>703</v>
      </c>
      <c r="D376" s="24" t="s">
        <v>132</v>
      </c>
      <c r="E376" s="25">
        <v>1</v>
      </c>
      <c r="F376" s="9"/>
      <c r="G376" s="26">
        <f t="shared" si="6"/>
        <v>0</v>
      </c>
      <c r="H376" s="118"/>
    </row>
    <row r="377" spans="1:8" ht="41.4" x14ac:dyDescent="0.3">
      <c r="A377" s="22">
        <v>32</v>
      </c>
      <c r="B377" s="22" t="s">
        <v>704</v>
      </c>
      <c r="C377" s="23" t="s">
        <v>705</v>
      </c>
      <c r="D377" s="24" t="s">
        <v>132</v>
      </c>
      <c r="E377" s="25">
        <v>1</v>
      </c>
      <c r="F377" s="9"/>
      <c r="G377" s="26">
        <f t="shared" si="6"/>
        <v>0</v>
      </c>
      <c r="H377" s="118"/>
    </row>
    <row r="378" spans="1:8" ht="55.2" x14ac:dyDescent="0.3">
      <c r="A378" s="22"/>
      <c r="B378" s="22" t="s">
        <v>6</v>
      </c>
      <c r="C378" s="20" t="s">
        <v>706</v>
      </c>
      <c r="D378" s="24"/>
      <c r="E378" s="25"/>
      <c r="F378" s="10"/>
      <c r="G378" s="27"/>
      <c r="H378" s="118"/>
    </row>
    <row r="379" spans="1:8" ht="27.6" x14ac:dyDescent="0.3">
      <c r="A379" s="22">
        <v>32</v>
      </c>
      <c r="B379" s="22" t="s">
        <v>707</v>
      </c>
      <c r="C379" s="23" t="s">
        <v>708</v>
      </c>
      <c r="D379" s="24" t="s">
        <v>132</v>
      </c>
      <c r="E379" s="25">
        <v>12</v>
      </c>
      <c r="F379" s="9"/>
      <c r="G379" s="26">
        <f t="shared" si="6"/>
        <v>0</v>
      </c>
      <c r="H379" s="118"/>
    </row>
    <row r="380" spans="1:8" x14ac:dyDescent="0.3">
      <c r="A380" s="22">
        <v>32</v>
      </c>
      <c r="B380" s="22" t="s">
        <v>709</v>
      </c>
      <c r="C380" s="23" t="s">
        <v>703</v>
      </c>
      <c r="D380" s="24" t="s">
        <v>132</v>
      </c>
      <c r="E380" s="25">
        <v>1</v>
      </c>
      <c r="F380" s="9"/>
      <c r="G380" s="26">
        <f t="shared" si="6"/>
        <v>0</v>
      </c>
      <c r="H380" s="118"/>
    </row>
    <row r="381" spans="1:8" ht="41.4" x14ac:dyDescent="0.3">
      <c r="A381" s="22">
        <v>32</v>
      </c>
      <c r="B381" s="22" t="s">
        <v>710</v>
      </c>
      <c r="C381" s="23" t="s">
        <v>711</v>
      </c>
      <c r="D381" s="24" t="s">
        <v>132</v>
      </c>
      <c r="E381" s="25">
        <v>1</v>
      </c>
      <c r="F381" s="9"/>
      <c r="G381" s="26">
        <f t="shared" si="6"/>
        <v>0</v>
      </c>
      <c r="H381" s="118"/>
    </row>
    <row r="382" spans="1:8" ht="55.2" x14ac:dyDescent="0.3">
      <c r="A382" s="22"/>
      <c r="B382" s="22" t="s">
        <v>6</v>
      </c>
      <c r="C382" s="20" t="s">
        <v>712</v>
      </c>
      <c r="D382" s="24"/>
      <c r="E382" s="25"/>
      <c r="F382" s="10"/>
      <c r="G382" s="27"/>
      <c r="H382" s="118">
        <f>SUM(G382:G393)</f>
        <v>0</v>
      </c>
    </row>
    <row r="383" spans="1:8" ht="41.4" x14ac:dyDescent="0.3">
      <c r="A383" s="22">
        <v>33</v>
      </c>
      <c r="B383" s="22" t="s">
        <v>713</v>
      </c>
      <c r="C383" s="23" t="s">
        <v>714</v>
      </c>
      <c r="D383" s="24" t="s">
        <v>132</v>
      </c>
      <c r="E383" s="25">
        <v>20</v>
      </c>
      <c r="F383" s="9"/>
      <c r="G383" s="26">
        <f t="shared" si="6"/>
        <v>0</v>
      </c>
      <c r="H383" s="118"/>
    </row>
    <row r="384" spans="1:8" ht="27.6" x14ac:dyDescent="0.3">
      <c r="A384" s="22">
        <v>33</v>
      </c>
      <c r="B384" s="22" t="s">
        <v>715</v>
      </c>
      <c r="C384" s="23" t="s">
        <v>716</v>
      </c>
      <c r="D384" s="24" t="s">
        <v>132</v>
      </c>
      <c r="E384" s="25">
        <v>20</v>
      </c>
      <c r="F384" s="9"/>
      <c r="G384" s="26">
        <f t="shared" si="6"/>
        <v>0</v>
      </c>
      <c r="H384" s="118"/>
    </row>
    <row r="385" spans="1:8" ht="41.4" x14ac:dyDescent="0.3">
      <c r="A385" s="22">
        <v>33</v>
      </c>
      <c r="B385" s="22" t="s">
        <v>717</v>
      </c>
      <c r="C385" s="23" t="s">
        <v>718</v>
      </c>
      <c r="D385" s="24" t="s">
        <v>132</v>
      </c>
      <c r="E385" s="25">
        <v>20</v>
      </c>
      <c r="F385" s="9"/>
      <c r="G385" s="26">
        <f t="shared" si="6"/>
        <v>0</v>
      </c>
      <c r="H385" s="118"/>
    </row>
    <row r="386" spans="1:8" ht="27.6" x14ac:dyDescent="0.3">
      <c r="A386" s="22">
        <v>33</v>
      </c>
      <c r="B386" s="22" t="s">
        <v>719</v>
      </c>
      <c r="C386" s="23" t="s">
        <v>720</v>
      </c>
      <c r="D386" s="24" t="s">
        <v>132</v>
      </c>
      <c r="E386" s="25">
        <v>20</v>
      </c>
      <c r="F386" s="9"/>
      <c r="G386" s="26">
        <f t="shared" si="6"/>
        <v>0</v>
      </c>
      <c r="H386" s="118"/>
    </row>
    <row r="387" spans="1:8" ht="41.4" x14ac:dyDescent="0.3">
      <c r="A387" s="22">
        <v>33</v>
      </c>
      <c r="B387" s="22" t="s">
        <v>721</v>
      </c>
      <c r="C387" s="23" t="s">
        <v>722</v>
      </c>
      <c r="D387" s="24" t="s">
        <v>135</v>
      </c>
      <c r="E387" s="25">
        <v>10</v>
      </c>
      <c r="F387" s="9"/>
      <c r="G387" s="26">
        <f t="shared" si="6"/>
        <v>0</v>
      </c>
      <c r="H387" s="118"/>
    </row>
    <row r="388" spans="1:8" ht="41.4" x14ac:dyDescent="0.3">
      <c r="A388" s="22">
        <v>33</v>
      </c>
      <c r="B388" s="22" t="s">
        <v>723</v>
      </c>
      <c r="C388" s="23" t="s">
        <v>724</v>
      </c>
      <c r="D388" s="24" t="s">
        <v>135</v>
      </c>
      <c r="E388" s="25">
        <v>10</v>
      </c>
      <c r="F388" s="9"/>
      <c r="G388" s="26">
        <f t="shared" si="6"/>
        <v>0</v>
      </c>
      <c r="H388" s="118"/>
    </row>
    <row r="389" spans="1:8" ht="55.2" x14ac:dyDescent="0.3">
      <c r="A389" s="22">
        <v>33</v>
      </c>
      <c r="B389" s="22" t="s">
        <v>725</v>
      </c>
      <c r="C389" s="23" t="s">
        <v>726</v>
      </c>
      <c r="D389" s="24" t="s">
        <v>135</v>
      </c>
      <c r="E389" s="25">
        <v>10</v>
      </c>
      <c r="F389" s="9"/>
      <c r="G389" s="26">
        <f t="shared" si="6"/>
        <v>0</v>
      </c>
      <c r="H389" s="118"/>
    </row>
    <row r="390" spans="1:8" ht="55.2" x14ac:dyDescent="0.3">
      <c r="A390" s="22">
        <v>33</v>
      </c>
      <c r="B390" s="22" t="s">
        <v>727</v>
      </c>
      <c r="C390" s="23" t="s">
        <v>728</v>
      </c>
      <c r="D390" s="24" t="s">
        <v>135</v>
      </c>
      <c r="E390" s="25">
        <v>10</v>
      </c>
      <c r="F390" s="9"/>
      <c r="G390" s="26">
        <f t="shared" si="6"/>
        <v>0</v>
      </c>
      <c r="H390" s="118"/>
    </row>
    <row r="391" spans="1:8" ht="55.2" x14ac:dyDescent="0.3">
      <c r="A391" s="22"/>
      <c r="B391" s="22" t="s">
        <v>6</v>
      </c>
      <c r="C391" s="20" t="s">
        <v>729</v>
      </c>
      <c r="D391" s="24"/>
      <c r="E391" s="25"/>
      <c r="F391" s="10"/>
      <c r="G391" s="27"/>
      <c r="H391" s="118"/>
    </row>
    <row r="392" spans="1:8" ht="41.4" x14ac:dyDescent="0.3">
      <c r="A392" s="22">
        <v>33</v>
      </c>
      <c r="B392" s="22" t="s">
        <v>730</v>
      </c>
      <c r="C392" s="23" t="s">
        <v>731</v>
      </c>
      <c r="D392" s="24" t="s">
        <v>132</v>
      </c>
      <c r="E392" s="25">
        <v>20</v>
      </c>
      <c r="F392" s="9"/>
      <c r="G392" s="26">
        <f t="shared" si="6"/>
        <v>0</v>
      </c>
      <c r="H392" s="118"/>
    </row>
    <row r="393" spans="1:8" ht="27.6" x14ac:dyDescent="0.3">
      <c r="A393" s="22">
        <v>33</v>
      </c>
      <c r="B393" s="22" t="s">
        <v>732</v>
      </c>
      <c r="C393" s="23" t="s">
        <v>733</v>
      </c>
      <c r="D393" s="24" t="s">
        <v>132</v>
      </c>
      <c r="E393" s="25">
        <v>20</v>
      </c>
      <c r="F393" s="9"/>
      <c r="G393" s="26">
        <f t="shared" si="6"/>
        <v>0</v>
      </c>
      <c r="H393" s="118"/>
    </row>
    <row r="394" spans="1:8" ht="69" x14ac:dyDescent="0.3">
      <c r="A394" s="22"/>
      <c r="B394" s="22" t="s">
        <v>6</v>
      </c>
      <c r="C394" s="20" t="s">
        <v>734</v>
      </c>
      <c r="D394" s="24"/>
      <c r="E394" s="25"/>
      <c r="F394" s="10"/>
      <c r="G394" s="27"/>
      <c r="H394" s="118">
        <f>SUM(G394:G410)</f>
        <v>0</v>
      </c>
    </row>
    <row r="395" spans="1:8" ht="27.6" x14ac:dyDescent="0.3">
      <c r="A395" s="22">
        <v>34</v>
      </c>
      <c r="B395" s="22" t="s">
        <v>735</v>
      </c>
      <c r="C395" s="23" t="s">
        <v>736</v>
      </c>
      <c r="D395" s="24" t="s">
        <v>135</v>
      </c>
      <c r="E395" s="25">
        <v>5</v>
      </c>
      <c r="F395" s="9"/>
      <c r="G395" s="26">
        <f t="shared" si="6"/>
        <v>0</v>
      </c>
      <c r="H395" s="118"/>
    </row>
    <row r="396" spans="1:8" x14ac:dyDescent="0.3">
      <c r="A396" s="22">
        <v>34</v>
      </c>
      <c r="B396" s="22" t="s">
        <v>737</v>
      </c>
      <c r="C396" s="23" t="s">
        <v>738</v>
      </c>
      <c r="D396" s="24" t="s">
        <v>135</v>
      </c>
      <c r="E396" s="25">
        <v>5</v>
      </c>
      <c r="F396" s="9"/>
      <c r="G396" s="26">
        <f t="shared" si="6"/>
        <v>0</v>
      </c>
      <c r="H396" s="118"/>
    </row>
    <row r="397" spans="1:8" x14ac:dyDescent="0.3">
      <c r="A397" s="22">
        <v>34</v>
      </c>
      <c r="B397" s="22" t="s">
        <v>739</v>
      </c>
      <c r="C397" s="23" t="s">
        <v>740</v>
      </c>
      <c r="D397" s="24" t="s">
        <v>135</v>
      </c>
      <c r="E397" s="25">
        <v>5</v>
      </c>
      <c r="F397" s="9"/>
      <c r="G397" s="26">
        <f t="shared" si="6"/>
        <v>0</v>
      </c>
      <c r="H397" s="118"/>
    </row>
    <row r="398" spans="1:8" ht="27.6" x14ac:dyDescent="0.3">
      <c r="A398" s="22"/>
      <c r="B398" s="22" t="s">
        <v>6</v>
      </c>
      <c r="C398" s="20" t="s">
        <v>7572</v>
      </c>
      <c r="D398" s="24"/>
      <c r="E398" s="25"/>
      <c r="F398" s="10"/>
      <c r="G398" s="27"/>
      <c r="H398" s="118"/>
    </row>
    <row r="399" spans="1:8" ht="69" x14ac:dyDescent="0.3">
      <c r="A399" s="22"/>
      <c r="B399" s="22" t="s">
        <v>6</v>
      </c>
      <c r="C399" s="20" t="s">
        <v>699</v>
      </c>
      <c r="D399" s="24"/>
      <c r="E399" s="25"/>
      <c r="F399" s="10"/>
      <c r="G399" s="27"/>
      <c r="H399" s="118"/>
    </row>
    <row r="400" spans="1:8" x14ac:dyDescent="0.3">
      <c r="A400" s="22">
        <v>34</v>
      </c>
      <c r="B400" s="22" t="s">
        <v>741</v>
      </c>
      <c r="C400" s="23" t="s">
        <v>742</v>
      </c>
      <c r="D400" s="24" t="s">
        <v>132</v>
      </c>
      <c r="E400" s="25">
        <v>10</v>
      </c>
      <c r="F400" s="9"/>
      <c r="G400" s="26">
        <f t="shared" si="6"/>
        <v>0</v>
      </c>
      <c r="H400" s="118"/>
    </row>
    <row r="401" spans="1:8" x14ac:dyDescent="0.3">
      <c r="A401" s="22">
        <v>34</v>
      </c>
      <c r="B401" s="22" t="s">
        <v>743</v>
      </c>
      <c r="C401" s="23" t="s">
        <v>744</v>
      </c>
      <c r="D401" s="24" t="s">
        <v>132</v>
      </c>
      <c r="E401" s="25">
        <v>1</v>
      </c>
      <c r="F401" s="9"/>
      <c r="G401" s="26">
        <f t="shared" si="6"/>
        <v>0</v>
      </c>
      <c r="H401" s="118"/>
    </row>
    <row r="402" spans="1:8" ht="27.6" x14ac:dyDescent="0.3">
      <c r="A402" s="22">
        <v>34</v>
      </c>
      <c r="B402" s="22" t="s">
        <v>745</v>
      </c>
      <c r="C402" s="23" t="s">
        <v>746</v>
      </c>
      <c r="D402" s="24" t="s">
        <v>132</v>
      </c>
      <c r="E402" s="25">
        <v>1</v>
      </c>
      <c r="F402" s="9"/>
      <c r="G402" s="26">
        <f t="shared" ref="G402:G465" si="7">+E402*F402</f>
        <v>0</v>
      </c>
      <c r="H402" s="118"/>
    </row>
    <row r="403" spans="1:8" ht="27.6" x14ac:dyDescent="0.3">
      <c r="A403" s="22">
        <v>34</v>
      </c>
      <c r="B403" s="22" t="s">
        <v>747</v>
      </c>
      <c r="C403" s="23" t="s">
        <v>748</v>
      </c>
      <c r="D403" s="24" t="s">
        <v>132</v>
      </c>
      <c r="E403" s="25">
        <v>1</v>
      </c>
      <c r="F403" s="9"/>
      <c r="G403" s="26">
        <f t="shared" si="7"/>
        <v>0</v>
      </c>
      <c r="H403" s="118"/>
    </row>
    <row r="404" spans="1:8" ht="27.6" x14ac:dyDescent="0.3">
      <c r="A404" s="22"/>
      <c r="B404" s="22" t="s">
        <v>6</v>
      </c>
      <c r="C404" s="20" t="s">
        <v>749</v>
      </c>
      <c r="D404" s="24"/>
      <c r="E404" s="25"/>
      <c r="F404" s="10"/>
      <c r="G404" s="27"/>
      <c r="H404" s="118"/>
    </row>
    <row r="405" spans="1:8" x14ac:dyDescent="0.3">
      <c r="A405" s="22">
        <v>34</v>
      </c>
      <c r="B405" s="22" t="s">
        <v>750</v>
      </c>
      <c r="C405" s="23" t="s">
        <v>751</v>
      </c>
      <c r="D405" s="24" t="s">
        <v>135</v>
      </c>
      <c r="E405" s="25">
        <v>5</v>
      </c>
      <c r="F405" s="9"/>
      <c r="G405" s="26">
        <f t="shared" si="7"/>
        <v>0</v>
      </c>
      <c r="H405" s="118"/>
    </row>
    <row r="406" spans="1:8" x14ac:dyDescent="0.3">
      <c r="A406" s="22">
        <v>34</v>
      </c>
      <c r="B406" s="22" t="s">
        <v>752</v>
      </c>
      <c r="C406" s="23" t="s">
        <v>753</v>
      </c>
      <c r="D406" s="24" t="s">
        <v>135</v>
      </c>
      <c r="E406" s="25">
        <v>5</v>
      </c>
      <c r="F406" s="9"/>
      <c r="G406" s="26">
        <f t="shared" si="7"/>
        <v>0</v>
      </c>
      <c r="H406" s="118"/>
    </row>
    <row r="407" spans="1:8" x14ac:dyDescent="0.3">
      <c r="A407" s="22"/>
      <c r="B407" s="22" t="s">
        <v>6</v>
      </c>
      <c r="C407" s="20" t="s">
        <v>754</v>
      </c>
      <c r="D407" s="24"/>
      <c r="E407" s="25"/>
      <c r="F407" s="10"/>
      <c r="G407" s="27"/>
      <c r="H407" s="118"/>
    </row>
    <row r="408" spans="1:8" ht="41.4" x14ac:dyDescent="0.3">
      <c r="A408" s="22">
        <v>34</v>
      </c>
      <c r="B408" s="22" t="s">
        <v>755</v>
      </c>
      <c r="C408" s="23" t="s">
        <v>756</v>
      </c>
      <c r="D408" s="24" t="s">
        <v>132</v>
      </c>
      <c r="E408" s="25">
        <v>16</v>
      </c>
      <c r="F408" s="9"/>
      <c r="G408" s="26">
        <f t="shared" si="7"/>
        <v>0</v>
      </c>
      <c r="H408" s="118"/>
    </row>
    <row r="409" spans="1:8" ht="41.4" x14ac:dyDescent="0.3">
      <c r="A409" s="22">
        <v>34</v>
      </c>
      <c r="B409" s="22" t="s">
        <v>757</v>
      </c>
      <c r="C409" s="23" t="s">
        <v>758</v>
      </c>
      <c r="D409" s="24" t="s">
        <v>132</v>
      </c>
      <c r="E409" s="25">
        <v>16</v>
      </c>
      <c r="F409" s="9"/>
      <c r="G409" s="26">
        <f t="shared" si="7"/>
        <v>0</v>
      </c>
      <c r="H409" s="118"/>
    </row>
    <row r="410" spans="1:8" ht="27.6" x14ac:dyDescent="0.3">
      <c r="A410" s="22">
        <v>34</v>
      </c>
      <c r="B410" s="22" t="s">
        <v>759</v>
      </c>
      <c r="C410" s="23" t="s">
        <v>760</v>
      </c>
      <c r="D410" s="24" t="s">
        <v>132</v>
      </c>
      <c r="E410" s="25">
        <v>16</v>
      </c>
      <c r="F410" s="9"/>
      <c r="G410" s="26">
        <f t="shared" si="7"/>
        <v>0</v>
      </c>
      <c r="H410" s="118"/>
    </row>
    <row r="411" spans="1:8" ht="41.4" x14ac:dyDescent="0.3">
      <c r="A411" s="22">
        <v>35</v>
      </c>
      <c r="B411" s="22" t="s">
        <v>761</v>
      </c>
      <c r="C411" s="23" t="s">
        <v>762</v>
      </c>
      <c r="D411" s="24" t="s">
        <v>132</v>
      </c>
      <c r="E411" s="25">
        <v>16</v>
      </c>
      <c r="F411" s="9"/>
      <c r="G411" s="26">
        <f t="shared" si="7"/>
        <v>0</v>
      </c>
      <c r="H411" s="118">
        <f>SUM(G411:G428)</f>
        <v>0</v>
      </c>
    </row>
    <row r="412" spans="1:8" x14ac:dyDescent="0.3">
      <c r="A412" s="22"/>
      <c r="B412" s="22" t="s">
        <v>6</v>
      </c>
      <c r="C412" s="20" t="s">
        <v>763</v>
      </c>
      <c r="D412" s="24"/>
      <c r="E412" s="25"/>
      <c r="F412" s="10"/>
      <c r="G412" s="27"/>
      <c r="H412" s="118"/>
    </row>
    <row r="413" spans="1:8" x14ac:dyDescent="0.3">
      <c r="A413" s="22"/>
      <c r="B413" s="22" t="s">
        <v>6</v>
      </c>
      <c r="C413" s="20" t="s">
        <v>764</v>
      </c>
      <c r="D413" s="24"/>
      <c r="E413" s="25"/>
      <c r="F413" s="10"/>
      <c r="G413" s="27"/>
      <c r="H413" s="118"/>
    </row>
    <row r="414" spans="1:8" ht="27.6" x14ac:dyDescent="0.3">
      <c r="A414" s="22">
        <v>35</v>
      </c>
      <c r="B414" s="22" t="s">
        <v>765</v>
      </c>
      <c r="C414" s="23" t="s">
        <v>766</v>
      </c>
      <c r="D414" s="24" t="s">
        <v>137</v>
      </c>
      <c r="E414" s="25">
        <v>1</v>
      </c>
      <c r="F414" s="9"/>
      <c r="G414" s="26">
        <f t="shared" si="7"/>
        <v>0</v>
      </c>
      <c r="H414" s="118"/>
    </row>
    <row r="415" spans="1:8" x14ac:dyDescent="0.3">
      <c r="A415" s="22">
        <v>35</v>
      </c>
      <c r="B415" s="22" t="s">
        <v>767</v>
      </c>
      <c r="C415" s="23" t="s">
        <v>768</v>
      </c>
      <c r="D415" s="24" t="s">
        <v>769</v>
      </c>
      <c r="E415" s="25">
        <v>1</v>
      </c>
      <c r="F415" s="9"/>
      <c r="G415" s="26">
        <f t="shared" si="7"/>
        <v>0</v>
      </c>
      <c r="H415" s="118"/>
    </row>
    <row r="416" spans="1:8" ht="27.6" x14ac:dyDescent="0.3">
      <c r="A416" s="22"/>
      <c r="B416" s="22" t="s">
        <v>6</v>
      </c>
      <c r="C416" s="20" t="s">
        <v>770</v>
      </c>
      <c r="D416" s="24"/>
      <c r="E416" s="25"/>
      <c r="F416" s="10"/>
      <c r="G416" s="27"/>
      <c r="H416" s="118"/>
    </row>
    <row r="417" spans="1:8" x14ac:dyDescent="0.3">
      <c r="A417" s="22">
        <v>35</v>
      </c>
      <c r="B417" s="22" t="s">
        <v>771</v>
      </c>
      <c r="C417" s="23" t="s">
        <v>772</v>
      </c>
      <c r="D417" s="24" t="s">
        <v>135</v>
      </c>
      <c r="E417" s="25">
        <v>1</v>
      </c>
      <c r="F417" s="9"/>
      <c r="G417" s="26">
        <f t="shared" si="7"/>
        <v>0</v>
      </c>
      <c r="H417" s="118"/>
    </row>
    <row r="418" spans="1:8" ht="27.6" x14ac:dyDescent="0.3">
      <c r="A418" s="22">
        <v>35</v>
      </c>
      <c r="B418" s="22" t="s">
        <v>773</v>
      </c>
      <c r="C418" s="23" t="s">
        <v>774</v>
      </c>
      <c r="D418" s="24" t="s">
        <v>135</v>
      </c>
      <c r="E418" s="25">
        <v>1</v>
      </c>
      <c r="F418" s="9"/>
      <c r="G418" s="26">
        <f t="shared" si="7"/>
        <v>0</v>
      </c>
      <c r="H418" s="118"/>
    </row>
    <row r="419" spans="1:8" x14ac:dyDescent="0.3">
      <c r="A419" s="22">
        <v>35</v>
      </c>
      <c r="B419" s="22" t="s">
        <v>30</v>
      </c>
      <c r="C419" s="23" t="s">
        <v>775</v>
      </c>
      <c r="D419" s="24" t="s">
        <v>137</v>
      </c>
      <c r="E419" s="25">
        <v>1</v>
      </c>
      <c r="F419" s="9"/>
      <c r="G419" s="26">
        <f t="shared" si="7"/>
        <v>0</v>
      </c>
      <c r="H419" s="118"/>
    </row>
    <row r="420" spans="1:8" ht="27.6" x14ac:dyDescent="0.3">
      <c r="A420" s="22">
        <v>35</v>
      </c>
      <c r="B420" s="22" t="s">
        <v>776</v>
      </c>
      <c r="C420" s="23" t="s">
        <v>777</v>
      </c>
      <c r="D420" s="24" t="s">
        <v>137</v>
      </c>
      <c r="E420" s="25">
        <v>1</v>
      </c>
      <c r="F420" s="9"/>
      <c r="G420" s="26">
        <f t="shared" si="7"/>
        <v>0</v>
      </c>
      <c r="H420" s="118"/>
    </row>
    <row r="421" spans="1:8" x14ac:dyDescent="0.3">
      <c r="A421" s="22">
        <v>35</v>
      </c>
      <c r="B421" s="22" t="s">
        <v>778</v>
      </c>
      <c r="C421" s="23" t="s">
        <v>779</v>
      </c>
      <c r="D421" s="24" t="s">
        <v>135</v>
      </c>
      <c r="E421" s="25">
        <v>1</v>
      </c>
      <c r="F421" s="9"/>
      <c r="G421" s="26">
        <f t="shared" si="7"/>
        <v>0</v>
      </c>
      <c r="H421" s="118"/>
    </row>
    <row r="422" spans="1:8" ht="27.6" x14ac:dyDescent="0.3">
      <c r="A422" s="22">
        <v>35</v>
      </c>
      <c r="B422" s="22" t="s">
        <v>780</v>
      </c>
      <c r="C422" s="23" t="s">
        <v>781</v>
      </c>
      <c r="D422" s="24" t="s">
        <v>137</v>
      </c>
      <c r="E422" s="25">
        <v>1</v>
      </c>
      <c r="F422" s="9"/>
      <c r="G422" s="26">
        <f t="shared" si="7"/>
        <v>0</v>
      </c>
      <c r="H422" s="118"/>
    </row>
    <row r="423" spans="1:8" ht="27.6" x14ac:dyDescent="0.3">
      <c r="A423" s="22">
        <v>35</v>
      </c>
      <c r="B423" s="22" t="s">
        <v>782</v>
      </c>
      <c r="C423" s="23" t="s">
        <v>783</v>
      </c>
      <c r="D423" s="24" t="s">
        <v>137</v>
      </c>
      <c r="E423" s="25">
        <v>1</v>
      </c>
      <c r="F423" s="9"/>
      <c r="G423" s="26">
        <f t="shared" si="7"/>
        <v>0</v>
      </c>
      <c r="H423" s="118"/>
    </row>
    <row r="424" spans="1:8" ht="27.6" x14ac:dyDescent="0.3">
      <c r="A424" s="22">
        <v>35</v>
      </c>
      <c r="B424" s="22" t="s">
        <v>784</v>
      </c>
      <c r="C424" s="23" t="s">
        <v>785</v>
      </c>
      <c r="D424" s="24" t="s">
        <v>137</v>
      </c>
      <c r="E424" s="25">
        <v>1</v>
      </c>
      <c r="F424" s="9"/>
      <c r="G424" s="26">
        <f t="shared" si="7"/>
        <v>0</v>
      </c>
      <c r="H424" s="118"/>
    </row>
    <row r="425" spans="1:8" ht="27.6" x14ac:dyDescent="0.3">
      <c r="A425" s="22">
        <v>35</v>
      </c>
      <c r="B425" s="22" t="s">
        <v>786</v>
      </c>
      <c r="C425" s="23" t="s">
        <v>787</v>
      </c>
      <c r="D425" s="24" t="s">
        <v>135</v>
      </c>
      <c r="E425" s="25">
        <v>1</v>
      </c>
      <c r="F425" s="9"/>
      <c r="G425" s="26">
        <f t="shared" si="7"/>
        <v>0</v>
      </c>
      <c r="H425" s="118"/>
    </row>
    <row r="426" spans="1:8" ht="27.6" x14ac:dyDescent="0.3">
      <c r="A426" s="22">
        <v>35</v>
      </c>
      <c r="B426" s="22" t="s">
        <v>788</v>
      </c>
      <c r="C426" s="23" t="s">
        <v>789</v>
      </c>
      <c r="D426" s="24" t="s">
        <v>137</v>
      </c>
      <c r="E426" s="25">
        <v>1</v>
      </c>
      <c r="F426" s="9"/>
      <c r="G426" s="26">
        <f t="shared" si="7"/>
        <v>0</v>
      </c>
      <c r="H426" s="118"/>
    </row>
    <row r="427" spans="1:8" ht="27.6" x14ac:dyDescent="0.3">
      <c r="A427" s="22">
        <v>35</v>
      </c>
      <c r="B427" s="22" t="s">
        <v>790</v>
      </c>
      <c r="C427" s="23" t="s">
        <v>791</v>
      </c>
      <c r="D427" s="24" t="s">
        <v>135</v>
      </c>
      <c r="E427" s="25">
        <v>1</v>
      </c>
      <c r="F427" s="9"/>
      <c r="G427" s="26">
        <f t="shared" si="7"/>
        <v>0</v>
      </c>
      <c r="H427" s="118"/>
    </row>
    <row r="428" spans="1:8" ht="27.6" x14ac:dyDescent="0.3">
      <c r="A428" s="22">
        <v>35</v>
      </c>
      <c r="B428" s="22" t="s">
        <v>792</v>
      </c>
      <c r="C428" s="23" t="s">
        <v>793</v>
      </c>
      <c r="D428" s="24" t="s">
        <v>137</v>
      </c>
      <c r="E428" s="25">
        <v>1</v>
      </c>
      <c r="F428" s="9"/>
      <c r="G428" s="26">
        <f t="shared" si="7"/>
        <v>0</v>
      </c>
      <c r="H428" s="118"/>
    </row>
    <row r="429" spans="1:8" ht="41.4" x14ac:dyDescent="0.3">
      <c r="A429" s="22"/>
      <c r="B429" s="22" t="s">
        <v>6</v>
      </c>
      <c r="C429" s="20" t="s">
        <v>794</v>
      </c>
      <c r="D429" s="24"/>
      <c r="E429" s="25"/>
      <c r="F429" s="10"/>
      <c r="G429" s="27"/>
      <c r="H429" s="92">
        <f>SUM(G429:G440)</f>
        <v>0</v>
      </c>
    </row>
    <row r="430" spans="1:8" ht="27.6" x14ac:dyDescent="0.3">
      <c r="A430" s="22">
        <v>36</v>
      </c>
      <c r="B430" s="22" t="s">
        <v>795</v>
      </c>
      <c r="C430" s="23" t="s">
        <v>796</v>
      </c>
      <c r="D430" s="24" t="s">
        <v>135</v>
      </c>
      <c r="E430" s="25">
        <v>1</v>
      </c>
      <c r="F430" s="9"/>
      <c r="G430" s="26">
        <f t="shared" si="7"/>
        <v>0</v>
      </c>
      <c r="H430" s="118">
        <f>SUM(G430:G439)</f>
        <v>0</v>
      </c>
    </row>
    <row r="431" spans="1:8" ht="27.6" x14ac:dyDescent="0.3">
      <c r="A431" s="22">
        <v>36</v>
      </c>
      <c r="B431" s="22" t="s">
        <v>797</v>
      </c>
      <c r="C431" s="23" t="s">
        <v>798</v>
      </c>
      <c r="D431" s="24" t="s">
        <v>135</v>
      </c>
      <c r="E431" s="25">
        <v>1</v>
      </c>
      <c r="F431" s="9"/>
      <c r="G431" s="26">
        <f t="shared" si="7"/>
        <v>0</v>
      </c>
      <c r="H431" s="118"/>
    </row>
    <row r="432" spans="1:8" ht="27.6" x14ac:dyDescent="0.3">
      <c r="A432" s="22">
        <v>36</v>
      </c>
      <c r="B432" s="22" t="s">
        <v>799</v>
      </c>
      <c r="C432" s="23" t="s">
        <v>800</v>
      </c>
      <c r="D432" s="24" t="s">
        <v>135</v>
      </c>
      <c r="E432" s="25">
        <v>1</v>
      </c>
      <c r="F432" s="9"/>
      <c r="G432" s="26">
        <f t="shared" si="7"/>
        <v>0</v>
      </c>
      <c r="H432" s="118"/>
    </row>
    <row r="433" spans="1:8" ht="27.6" x14ac:dyDescent="0.3">
      <c r="A433" s="22">
        <v>36</v>
      </c>
      <c r="B433" s="22" t="s">
        <v>32</v>
      </c>
      <c r="C433" s="23" t="s">
        <v>801</v>
      </c>
      <c r="D433" s="24" t="s">
        <v>135</v>
      </c>
      <c r="E433" s="25">
        <v>1</v>
      </c>
      <c r="F433" s="9"/>
      <c r="G433" s="26">
        <f t="shared" si="7"/>
        <v>0</v>
      </c>
      <c r="H433" s="118"/>
    </row>
    <row r="434" spans="1:8" ht="27.6" x14ac:dyDescent="0.3">
      <c r="A434" s="22">
        <v>36</v>
      </c>
      <c r="B434" s="22" t="s">
        <v>802</v>
      </c>
      <c r="C434" s="23" t="s">
        <v>803</v>
      </c>
      <c r="D434" s="24" t="s">
        <v>135</v>
      </c>
      <c r="E434" s="25">
        <v>1</v>
      </c>
      <c r="F434" s="9"/>
      <c r="G434" s="26">
        <f t="shared" si="7"/>
        <v>0</v>
      </c>
      <c r="H434" s="118"/>
    </row>
    <row r="435" spans="1:8" ht="27.6" x14ac:dyDescent="0.3">
      <c r="A435" s="22">
        <v>36</v>
      </c>
      <c r="B435" s="22" t="s">
        <v>804</v>
      </c>
      <c r="C435" s="23" t="s">
        <v>805</v>
      </c>
      <c r="D435" s="24" t="s">
        <v>135</v>
      </c>
      <c r="E435" s="25">
        <v>1</v>
      </c>
      <c r="F435" s="9"/>
      <c r="G435" s="26">
        <f t="shared" si="7"/>
        <v>0</v>
      </c>
      <c r="H435" s="118"/>
    </row>
    <row r="436" spans="1:8" x14ac:dyDescent="0.3">
      <c r="A436" s="22"/>
      <c r="B436" s="22" t="s">
        <v>6</v>
      </c>
      <c r="C436" s="16" t="s">
        <v>806</v>
      </c>
      <c r="D436" s="24"/>
      <c r="E436" s="25"/>
      <c r="F436" s="10"/>
      <c r="G436" s="27"/>
      <c r="H436" s="118"/>
    </row>
    <row r="437" spans="1:8" ht="82.8" x14ac:dyDescent="0.3">
      <c r="A437" s="22"/>
      <c r="B437" s="22" t="s">
        <v>6</v>
      </c>
      <c r="C437" s="20" t="s">
        <v>807</v>
      </c>
      <c r="D437" s="24"/>
      <c r="E437" s="25"/>
      <c r="F437" s="10"/>
      <c r="G437" s="27"/>
      <c r="H437" s="118"/>
    </row>
    <row r="438" spans="1:8" ht="96.6" x14ac:dyDescent="0.3">
      <c r="A438" s="22"/>
      <c r="B438" s="22" t="s">
        <v>6</v>
      </c>
      <c r="C438" s="16" t="s">
        <v>7632</v>
      </c>
      <c r="D438" s="24"/>
      <c r="E438" s="25"/>
      <c r="F438" s="10"/>
      <c r="G438" s="27"/>
      <c r="H438" s="118"/>
    </row>
    <row r="439" spans="1:8" ht="41.4" x14ac:dyDescent="0.3">
      <c r="A439" s="22">
        <v>36</v>
      </c>
      <c r="B439" s="22" t="s">
        <v>808</v>
      </c>
      <c r="C439" s="23" t="s">
        <v>809</v>
      </c>
      <c r="D439" s="24" t="s">
        <v>137</v>
      </c>
      <c r="E439" s="25">
        <v>1</v>
      </c>
      <c r="F439" s="9"/>
      <c r="G439" s="26">
        <f t="shared" si="7"/>
        <v>0</v>
      </c>
      <c r="H439" s="118"/>
    </row>
    <row r="440" spans="1:8" ht="69" x14ac:dyDescent="0.3">
      <c r="A440" s="22">
        <v>37</v>
      </c>
      <c r="B440" s="22" t="s">
        <v>810</v>
      </c>
      <c r="C440" s="23" t="s">
        <v>811</v>
      </c>
      <c r="D440" s="24" t="s">
        <v>137</v>
      </c>
      <c r="E440" s="25">
        <v>1</v>
      </c>
      <c r="F440" s="9"/>
      <c r="G440" s="26">
        <f t="shared" si="7"/>
        <v>0</v>
      </c>
      <c r="H440" s="118">
        <f>SUM(G440:G451)</f>
        <v>0</v>
      </c>
    </row>
    <row r="441" spans="1:8" ht="27.6" x14ac:dyDescent="0.3">
      <c r="A441" s="22">
        <v>37</v>
      </c>
      <c r="B441" s="22" t="s">
        <v>812</v>
      </c>
      <c r="C441" s="23" t="s">
        <v>813</v>
      </c>
      <c r="D441" s="24" t="s">
        <v>137</v>
      </c>
      <c r="E441" s="25">
        <v>1</v>
      </c>
      <c r="F441" s="9"/>
      <c r="G441" s="26">
        <f t="shared" si="7"/>
        <v>0</v>
      </c>
      <c r="H441" s="118"/>
    </row>
    <row r="442" spans="1:8" ht="41.4" x14ac:dyDescent="0.3">
      <c r="A442" s="22">
        <v>37</v>
      </c>
      <c r="B442" s="22" t="s">
        <v>814</v>
      </c>
      <c r="C442" s="23" t="s">
        <v>815</v>
      </c>
      <c r="D442" s="24" t="s">
        <v>137</v>
      </c>
      <c r="E442" s="25">
        <v>1</v>
      </c>
      <c r="F442" s="9"/>
      <c r="G442" s="26">
        <f t="shared" si="7"/>
        <v>0</v>
      </c>
      <c r="H442" s="118"/>
    </row>
    <row r="443" spans="1:8" ht="27.6" x14ac:dyDescent="0.3">
      <c r="A443" s="22">
        <v>37</v>
      </c>
      <c r="B443" s="22" t="s">
        <v>816</v>
      </c>
      <c r="C443" s="23" t="s">
        <v>817</v>
      </c>
      <c r="D443" s="24" t="s">
        <v>137</v>
      </c>
      <c r="E443" s="25">
        <v>1</v>
      </c>
      <c r="F443" s="9"/>
      <c r="G443" s="26">
        <f t="shared" si="7"/>
        <v>0</v>
      </c>
      <c r="H443" s="118"/>
    </row>
    <row r="444" spans="1:8" ht="41.4" x14ac:dyDescent="0.3">
      <c r="A444" s="22">
        <v>37</v>
      </c>
      <c r="B444" s="22" t="s">
        <v>818</v>
      </c>
      <c r="C444" s="23" t="s">
        <v>819</v>
      </c>
      <c r="D444" s="24" t="s">
        <v>137</v>
      </c>
      <c r="E444" s="25">
        <v>1</v>
      </c>
      <c r="F444" s="9"/>
      <c r="G444" s="26">
        <f t="shared" si="7"/>
        <v>0</v>
      </c>
      <c r="H444" s="118"/>
    </row>
    <row r="445" spans="1:8" ht="41.4" x14ac:dyDescent="0.3">
      <c r="A445" s="22">
        <v>37</v>
      </c>
      <c r="B445" s="22" t="s">
        <v>820</v>
      </c>
      <c r="C445" s="23" t="s">
        <v>821</v>
      </c>
      <c r="D445" s="24" t="s">
        <v>137</v>
      </c>
      <c r="E445" s="25">
        <v>1</v>
      </c>
      <c r="F445" s="9"/>
      <c r="G445" s="26">
        <f t="shared" si="7"/>
        <v>0</v>
      </c>
      <c r="H445" s="118"/>
    </row>
    <row r="446" spans="1:8" ht="41.4" x14ac:dyDescent="0.3">
      <c r="A446" s="22">
        <v>37</v>
      </c>
      <c r="B446" s="22" t="s">
        <v>822</v>
      </c>
      <c r="C446" s="23" t="s">
        <v>823</v>
      </c>
      <c r="D446" s="24" t="s">
        <v>137</v>
      </c>
      <c r="E446" s="25">
        <v>1</v>
      </c>
      <c r="F446" s="9"/>
      <c r="G446" s="26">
        <f t="shared" si="7"/>
        <v>0</v>
      </c>
      <c r="H446" s="118"/>
    </row>
    <row r="447" spans="1:8" ht="27.6" x14ac:dyDescent="0.3">
      <c r="A447" s="22">
        <v>37</v>
      </c>
      <c r="B447" s="22" t="s">
        <v>824</v>
      </c>
      <c r="C447" s="23" t="s">
        <v>825</v>
      </c>
      <c r="D447" s="24" t="s">
        <v>137</v>
      </c>
      <c r="E447" s="25">
        <v>1</v>
      </c>
      <c r="F447" s="9"/>
      <c r="G447" s="26">
        <f t="shared" si="7"/>
        <v>0</v>
      </c>
      <c r="H447" s="118"/>
    </row>
    <row r="448" spans="1:8" ht="27.6" x14ac:dyDescent="0.3">
      <c r="A448" s="22">
        <v>37</v>
      </c>
      <c r="B448" s="22" t="s">
        <v>826</v>
      </c>
      <c r="C448" s="23" t="s">
        <v>827</v>
      </c>
      <c r="D448" s="24" t="s">
        <v>137</v>
      </c>
      <c r="E448" s="25">
        <v>1</v>
      </c>
      <c r="F448" s="9"/>
      <c r="G448" s="26">
        <f t="shared" si="7"/>
        <v>0</v>
      </c>
      <c r="H448" s="118"/>
    </row>
    <row r="449" spans="1:8" ht="27.6" x14ac:dyDescent="0.3">
      <c r="A449" s="22">
        <v>37</v>
      </c>
      <c r="B449" s="22" t="s">
        <v>828</v>
      </c>
      <c r="C449" s="23" t="s">
        <v>829</v>
      </c>
      <c r="D449" s="24" t="s">
        <v>137</v>
      </c>
      <c r="E449" s="25">
        <v>1</v>
      </c>
      <c r="F449" s="9"/>
      <c r="G449" s="26">
        <f t="shared" si="7"/>
        <v>0</v>
      </c>
      <c r="H449" s="118"/>
    </row>
    <row r="450" spans="1:8" ht="27.6" x14ac:dyDescent="0.3">
      <c r="A450" s="22"/>
      <c r="B450" s="22" t="s">
        <v>6</v>
      </c>
      <c r="C450" s="20" t="s">
        <v>830</v>
      </c>
      <c r="D450" s="24"/>
      <c r="E450" s="25"/>
      <c r="F450" s="10"/>
      <c r="G450" s="27"/>
      <c r="H450" s="118"/>
    </row>
    <row r="451" spans="1:8" ht="110.4" x14ac:dyDescent="0.3">
      <c r="A451" s="22"/>
      <c r="B451" s="22" t="s">
        <v>6</v>
      </c>
      <c r="C451" s="16" t="s">
        <v>8106</v>
      </c>
      <c r="D451" s="24"/>
      <c r="E451" s="25"/>
      <c r="F451" s="10"/>
      <c r="G451" s="27"/>
      <c r="H451" s="118"/>
    </row>
    <row r="452" spans="1:8" x14ac:dyDescent="0.3">
      <c r="A452" s="22">
        <v>38</v>
      </c>
      <c r="B452" s="22" t="s">
        <v>831</v>
      </c>
      <c r="C452" s="23" t="s">
        <v>832</v>
      </c>
      <c r="D452" s="24" t="s">
        <v>137</v>
      </c>
      <c r="E452" s="25">
        <v>1</v>
      </c>
      <c r="F452" s="9"/>
      <c r="G452" s="26">
        <f t="shared" si="7"/>
        <v>0</v>
      </c>
      <c r="H452" s="118">
        <f>SUM(G452:G469)</f>
        <v>0</v>
      </c>
    </row>
    <row r="453" spans="1:8" x14ac:dyDescent="0.3">
      <c r="A453" s="22">
        <v>38</v>
      </c>
      <c r="B453" s="22" t="s">
        <v>833</v>
      </c>
      <c r="C453" s="23" t="s">
        <v>834</v>
      </c>
      <c r="D453" s="24" t="s">
        <v>137</v>
      </c>
      <c r="E453" s="25">
        <v>1</v>
      </c>
      <c r="F453" s="9"/>
      <c r="G453" s="26">
        <f t="shared" si="7"/>
        <v>0</v>
      </c>
      <c r="H453" s="118"/>
    </row>
    <row r="454" spans="1:8" ht="27.6" x14ac:dyDescent="0.3">
      <c r="A454" s="22"/>
      <c r="B454" s="22" t="s">
        <v>6</v>
      </c>
      <c r="C454" s="20" t="s">
        <v>835</v>
      </c>
      <c r="D454" s="24"/>
      <c r="E454" s="25"/>
      <c r="F454" s="10"/>
      <c r="G454" s="27"/>
      <c r="H454" s="118"/>
    </row>
    <row r="455" spans="1:8" ht="69" x14ac:dyDescent="0.3">
      <c r="A455" s="22"/>
      <c r="B455" s="22" t="s">
        <v>6</v>
      </c>
      <c r="C455" s="20" t="s">
        <v>836</v>
      </c>
      <c r="D455" s="24"/>
      <c r="E455" s="25"/>
      <c r="F455" s="10"/>
      <c r="G455" s="27"/>
      <c r="H455" s="118"/>
    </row>
    <row r="456" spans="1:8" x14ac:dyDescent="0.3">
      <c r="A456" s="22">
        <v>38</v>
      </c>
      <c r="B456" s="22" t="s">
        <v>837</v>
      </c>
      <c r="C456" s="28" t="s">
        <v>838</v>
      </c>
      <c r="D456" s="24" t="s">
        <v>137</v>
      </c>
      <c r="E456" s="25">
        <v>1</v>
      </c>
      <c r="F456" s="9"/>
      <c r="G456" s="26">
        <f t="shared" si="7"/>
        <v>0</v>
      </c>
      <c r="H456" s="118"/>
    </row>
    <row r="457" spans="1:8" ht="27.6" x14ac:dyDescent="0.3">
      <c r="A457" s="22">
        <v>38</v>
      </c>
      <c r="B457" s="22" t="s">
        <v>839</v>
      </c>
      <c r="C457" s="23" t="s">
        <v>840</v>
      </c>
      <c r="D457" s="24" t="s">
        <v>137</v>
      </c>
      <c r="E457" s="25">
        <v>1</v>
      </c>
      <c r="F457" s="9"/>
      <c r="G457" s="26">
        <f t="shared" si="7"/>
        <v>0</v>
      </c>
      <c r="H457" s="118"/>
    </row>
    <row r="458" spans="1:8" x14ac:dyDescent="0.3">
      <c r="A458" s="22">
        <v>38</v>
      </c>
      <c r="B458" s="22" t="s">
        <v>841</v>
      </c>
      <c r="C458" s="23" t="s">
        <v>842</v>
      </c>
      <c r="D458" s="24" t="s">
        <v>137</v>
      </c>
      <c r="E458" s="25">
        <v>1</v>
      </c>
      <c r="F458" s="9"/>
      <c r="G458" s="26">
        <f t="shared" si="7"/>
        <v>0</v>
      </c>
      <c r="H458" s="118"/>
    </row>
    <row r="459" spans="1:8" x14ac:dyDescent="0.3">
      <c r="A459" s="22">
        <v>38</v>
      </c>
      <c r="B459" s="22" t="s">
        <v>843</v>
      </c>
      <c r="C459" s="23" t="s">
        <v>844</v>
      </c>
      <c r="D459" s="24" t="s">
        <v>137</v>
      </c>
      <c r="E459" s="25">
        <v>1</v>
      </c>
      <c r="F459" s="9"/>
      <c r="G459" s="26">
        <f t="shared" si="7"/>
        <v>0</v>
      </c>
      <c r="H459" s="118"/>
    </row>
    <row r="460" spans="1:8" x14ac:dyDescent="0.3">
      <c r="A460" s="22">
        <v>38</v>
      </c>
      <c r="B460" s="22" t="s">
        <v>845</v>
      </c>
      <c r="C460" s="23" t="s">
        <v>846</v>
      </c>
      <c r="D460" s="24" t="s">
        <v>137</v>
      </c>
      <c r="E460" s="25">
        <v>1</v>
      </c>
      <c r="F460" s="9"/>
      <c r="G460" s="26">
        <f t="shared" si="7"/>
        <v>0</v>
      </c>
      <c r="H460" s="118"/>
    </row>
    <row r="461" spans="1:8" x14ac:dyDescent="0.3">
      <c r="A461" s="22"/>
      <c r="B461" s="22" t="s">
        <v>6</v>
      </c>
      <c r="C461" s="20" t="s">
        <v>847</v>
      </c>
      <c r="D461" s="24"/>
      <c r="E461" s="25"/>
      <c r="F461" s="10"/>
      <c r="G461" s="27"/>
      <c r="H461" s="118"/>
    </row>
    <row r="462" spans="1:8" ht="27.6" x14ac:dyDescent="0.3">
      <c r="A462" s="22"/>
      <c r="B462" s="22" t="s">
        <v>6</v>
      </c>
      <c r="C462" s="20" t="s">
        <v>848</v>
      </c>
      <c r="D462" s="24"/>
      <c r="E462" s="25"/>
      <c r="F462" s="10"/>
      <c r="G462" s="27"/>
      <c r="H462" s="118"/>
    </row>
    <row r="463" spans="1:8" x14ac:dyDescent="0.3">
      <c r="A463" s="22">
        <v>38</v>
      </c>
      <c r="B463" s="22" t="s">
        <v>849</v>
      </c>
      <c r="C463" s="23" t="s">
        <v>850</v>
      </c>
      <c r="D463" s="24" t="s">
        <v>137</v>
      </c>
      <c r="E463" s="25">
        <v>1</v>
      </c>
      <c r="F463" s="9"/>
      <c r="G463" s="26">
        <f t="shared" si="7"/>
        <v>0</v>
      </c>
      <c r="H463" s="118"/>
    </row>
    <row r="464" spans="1:8" x14ac:dyDescent="0.3">
      <c r="A464" s="22">
        <v>38</v>
      </c>
      <c r="B464" s="22" t="s">
        <v>851</v>
      </c>
      <c r="C464" s="23" t="s">
        <v>852</v>
      </c>
      <c r="D464" s="24" t="s">
        <v>137</v>
      </c>
      <c r="E464" s="25">
        <v>1</v>
      </c>
      <c r="F464" s="9"/>
      <c r="G464" s="26">
        <f t="shared" si="7"/>
        <v>0</v>
      </c>
      <c r="H464" s="118"/>
    </row>
    <row r="465" spans="1:8" ht="27.6" x14ac:dyDescent="0.3">
      <c r="A465" s="22">
        <v>38</v>
      </c>
      <c r="B465" s="22" t="s">
        <v>853</v>
      </c>
      <c r="C465" s="23" t="s">
        <v>854</v>
      </c>
      <c r="D465" s="24" t="s">
        <v>137</v>
      </c>
      <c r="E465" s="25">
        <v>1</v>
      </c>
      <c r="F465" s="9"/>
      <c r="G465" s="26">
        <f t="shared" si="7"/>
        <v>0</v>
      </c>
      <c r="H465" s="118"/>
    </row>
    <row r="466" spans="1:8" x14ac:dyDescent="0.3">
      <c r="A466" s="22">
        <v>38</v>
      </c>
      <c r="B466" s="22" t="s">
        <v>855</v>
      </c>
      <c r="C466" s="23" t="s">
        <v>856</v>
      </c>
      <c r="D466" s="24" t="s">
        <v>137</v>
      </c>
      <c r="E466" s="25">
        <v>1</v>
      </c>
      <c r="F466" s="9"/>
      <c r="G466" s="26">
        <f t="shared" ref="G466:G529" si="8">+E466*F466</f>
        <v>0</v>
      </c>
      <c r="H466" s="118"/>
    </row>
    <row r="467" spans="1:8" x14ac:dyDescent="0.3">
      <c r="A467" s="22">
        <v>38</v>
      </c>
      <c r="B467" s="22" t="s">
        <v>857</v>
      </c>
      <c r="C467" s="23" t="s">
        <v>858</v>
      </c>
      <c r="D467" s="24" t="s">
        <v>137</v>
      </c>
      <c r="E467" s="25">
        <v>1</v>
      </c>
      <c r="F467" s="9"/>
      <c r="G467" s="26">
        <f t="shared" si="8"/>
        <v>0</v>
      </c>
      <c r="H467" s="118"/>
    </row>
    <row r="468" spans="1:8" x14ac:dyDescent="0.3">
      <c r="A468" s="22">
        <v>38</v>
      </c>
      <c r="B468" s="22" t="s">
        <v>859</v>
      </c>
      <c r="C468" s="23" t="s">
        <v>860</v>
      </c>
      <c r="D468" s="24" t="s">
        <v>137</v>
      </c>
      <c r="E468" s="25">
        <v>1</v>
      </c>
      <c r="F468" s="9"/>
      <c r="G468" s="26">
        <f t="shared" si="8"/>
        <v>0</v>
      </c>
      <c r="H468" s="118"/>
    </row>
    <row r="469" spans="1:8" x14ac:dyDescent="0.3">
      <c r="A469" s="22">
        <v>38</v>
      </c>
      <c r="B469" s="22" t="s">
        <v>861</v>
      </c>
      <c r="C469" s="23" t="s">
        <v>862</v>
      </c>
      <c r="D469" s="24" t="s">
        <v>137</v>
      </c>
      <c r="E469" s="25">
        <v>1</v>
      </c>
      <c r="F469" s="9"/>
      <c r="G469" s="26">
        <f t="shared" si="8"/>
        <v>0</v>
      </c>
      <c r="H469" s="118"/>
    </row>
    <row r="470" spans="1:8" ht="55.2" x14ac:dyDescent="0.3">
      <c r="A470" s="22"/>
      <c r="B470" s="22" t="s">
        <v>6</v>
      </c>
      <c r="C470" s="20" t="s">
        <v>863</v>
      </c>
      <c r="D470" s="24"/>
      <c r="E470" s="25"/>
      <c r="F470" s="10"/>
      <c r="G470" s="27"/>
      <c r="H470" s="118">
        <f>SUM(G470:G490)</f>
        <v>0</v>
      </c>
    </row>
    <row r="471" spans="1:8" x14ac:dyDescent="0.3">
      <c r="A471" s="22">
        <v>39</v>
      </c>
      <c r="B471" s="22" t="s">
        <v>864</v>
      </c>
      <c r="C471" s="23" t="s">
        <v>865</v>
      </c>
      <c r="D471" s="24" t="s">
        <v>137</v>
      </c>
      <c r="E471" s="25">
        <v>1</v>
      </c>
      <c r="F471" s="9"/>
      <c r="G471" s="26">
        <f t="shared" si="8"/>
        <v>0</v>
      </c>
      <c r="H471" s="118"/>
    </row>
    <row r="472" spans="1:8" ht="27.6" x14ac:dyDescent="0.3">
      <c r="A472" s="22">
        <v>39</v>
      </c>
      <c r="B472" s="22" t="s">
        <v>866</v>
      </c>
      <c r="C472" s="23" t="s">
        <v>867</v>
      </c>
      <c r="D472" s="24" t="s">
        <v>137</v>
      </c>
      <c r="E472" s="25">
        <v>1</v>
      </c>
      <c r="F472" s="9"/>
      <c r="G472" s="26">
        <f t="shared" si="8"/>
        <v>0</v>
      </c>
      <c r="H472" s="118"/>
    </row>
    <row r="473" spans="1:8" x14ac:dyDescent="0.3">
      <c r="A473" s="22">
        <v>39</v>
      </c>
      <c r="B473" s="22" t="s">
        <v>868</v>
      </c>
      <c r="C473" s="23" t="s">
        <v>869</v>
      </c>
      <c r="D473" s="24" t="s">
        <v>137</v>
      </c>
      <c r="E473" s="25">
        <v>1</v>
      </c>
      <c r="F473" s="9"/>
      <c r="G473" s="26">
        <f t="shared" si="8"/>
        <v>0</v>
      </c>
      <c r="H473" s="118"/>
    </row>
    <row r="474" spans="1:8" x14ac:dyDescent="0.3">
      <c r="A474" s="22">
        <v>39</v>
      </c>
      <c r="B474" s="22" t="s">
        <v>870</v>
      </c>
      <c r="C474" s="23" t="s">
        <v>871</v>
      </c>
      <c r="D474" s="24" t="s">
        <v>137</v>
      </c>
      <c r="E474" s="25">
        <v>1</v>
      </c>
      <c r="F474" s="9"/>
      <c r="G474" s="26">
        <f t="shared" si="8"/>
        <v>0</v>
      </c>
      <c r="H474" s="118"/>
    </row>
    <row r="475" spans="1:8" x14ac:dyDescent="0.3">
      <c r="A475" s="22">
        <v>39</v>
      </c>
      <c r="B475" s="22" t="s">
        <v>872</v>
      </c>
      <c r="C475" s="23" t="s">
        <v>873</v>
      </c>
      <c r="D475" s="24" t="s">
        <v>137</v>
      </c>
      <c r="E475" s="25">
        <v>1</v>
      </c>
      <c r="F475" s="9"/>
      <c r="G475" s="26">
        <f t="shared" si="8"/>
        <v>0</v>
      </c>
      <c r="H475" s="118"/>
    </row>
    <row r="476" spans="1:8" x14ac:dyDescent="0.3">
      <c r="A476" s="22">
        <v>39</v>
      </c>
      <c r="B476" s="22" t="s">
        <v>874</v>
      </c>
      <c r="C476" s="23" t="s">
        <v>875</v>
      </c>
      <c r="D476" s="24" t="s">
        <v>137</v>
      </c>
      <c r="E476" s="25">
        <v>1</v>
      </c>
      <c r="F476" s="9"/>
      <c r="G476" s="26">
        <f t="shared" si="8"/>
        <v>0</v>
      </c>
      <c r="H476" s="118"/>
    </row>
    <row r="477" spans="1:8" x14ac:dyDescent="0.3">
      <c r="A477" s="22">
        <v>39</v>
      </c>
      <c r="B477" s="22" t="s">
        <v>876</v>
      </c>
      <c r="C477" s="23" t="s">
        <v>877</v>
      </c>
      <c r="D477" s="24" t="s">
        <v>137</v>
      </c>
      <c r="E477" s="25">
        <v>1</v>
      </c>
      <c r="F477" s="9"/>
      <c r="G477" s="26">
        <f t="shared" si="8"/>
        <v>0</v>
      </c>
      <c r="H477" s="118"/>
    </row>
    <row r="478" spans="1:8" x14ac:dyDescent="0.3">
      <c r="A478" s="22">
        <v>39</v>
      </c>
      <c r="B478" s="22" t="s">
        <v>878</v>
      </c>
      <c r="C478" s="23" t="s">
        <v>879</v>
      </c>
      <c r="D478" s="24" t="s">
        <v>137</v>
      </c>
      <c r="E478" s="25">
        <v>1</v>
      </c>
      <c r="F478" s="9"/>
      <c r="G478" s="26">
        <f t="shared" si="8"/>
        <v>0</v>
      </c>
      <c r="H478" s="118"/>
    </row>
    <row r="479" spans="1:8" x14ac:dyDescent="0.3">
      <c r="A479" s="22">
        <v>39</v>
      </c>
      <c r="B479" s="22" t="s">
        <v>880</v>
      </c>
      <c r="C479" s="23" t="s">
        <v>881</v>
      </c>
      <c r="D479" s="24" t="s">
        <v>137</v>
      </c>
      <c r="E479" s="25">
        <v>1</v>
      </c>
      <c r="F479" s="9"/>
      <c r="G479" s="26">
        <f t="shared" si="8"/>
        <v>0</v>
      </c>
      <c r="H479" s="118"/>
    </row>
    <row r="480" spans="1:8" ht="27.6" x14ac:dyDescent="0.3">
      <c r="A480" s="22"/>
      <c r="B480" s="22" t="s">
        <v>6</v>
      </c>
      <c r="C480" s="20" t="s">
        <v>882</v>
      </c>
      <c r="D480" s="24"/>
      <c r="E480" s="25"/>
      <c r="F480" s="10"/>
      <c r="G480" s="27"/>
      <c r="H480" s="118"/>
    </row>
    <row r="481" spans="1:8" ht="27.6" x14ac:dyDescent="0.3">
      <c r="A481" s="22"/>
      <c r="B481" s="22" t="s">
        <v>6</v>
      </c>
      <c r="C481" s="20" t="s">
        <v>883</v>
      </c>
      <c r="D481" s="24"/>
      <c r="E481" s="25"/>
      <c r="F481" s="10"/>
      <c r="G481" s="27"/>
      <c r="H481" s="118"/>
    </row>
    <row r="482" spans="1:8" x14ac:dyDescent="0.3">
      <c r="A482" s="22">
        <v>39</v>
      </c>
      <c r="B482" s="22" t="s">
        <v>884</v>
      </c>
      <c r="C482" s="23" t="s">
        <v>885</v>
      </c>
      <c r="D482" s="24" t="s">
        <v>137</v>
      </c>
      <c r="E482" s="25">
        <v>1</v>
      </c>
      <c r="F482" s="9"/>
      <c r="G482" s="26">
        <f t="shared" si="8"/>
        <v>0</v>
      </c>
      <c r="H482" s="118"/>
    </row>
    <row r="483" spans="1:8" x14ac:dyDescent="0.3">
      <c r="A483" s="22">
        <v>39</v>
      </c>
      <c r="B483" s="22" t="s">
        <v>886</v>
      </c>
      <c r="C483" s="23" t="s">
        <v>887</v>
      </c>
      <c r="D483" s="24" t="s">
        <v>137</v>
      </c>
      <c r="E483" s="25">
        <v>1</v>
      </c>
      <c r="F483" s="9"/>
      <c r="G483" s="26">
        <f t="shared" si="8"/>
        <v>0</v>
      </c>
      <c r="H483" s="118"/>
    </row>
    <row r="484" spans="1:8" x14ac:dyDescent="0.3">
      <c r="A484" s="22">
        <v>39</v>
      </c>
      <c r="B484" s="22" t="s">
        <v>888</v>
      </c>
      <c r="C484" s="23" t="s">
        <v>889</v>
      </c>
      <c r="D484" s="24" t="s">
        <v>137</v>
      </c>
      <c r="E484" s="25">
        <v>1</v>
      </c>
      <c r="F484" s="9"/>
      <c r="G484" s="26">
        <f t="shared" si="8"/>
        <v>0</v>
      </c>
      <c r="H484" s="118"/>
    </row>
    <row r="485" spans="1:8" x14ac:dyDescent="0.3">
      <c r="A485" s="22">
        <v>39</v>
      </c>
      <c r="B485" s="22" t="s">
        <v>890</v>
      </c>
      <c r="C485" s="23" t="s">
        <v>891</v>
      </c>
      <c r="D485" s="24" t="s">
        <v>137</v>
      </c>
      <c r="E485" s="25">
        <v>1</v>
      </c>
      <c r="F485" s="9"/>
      <c r="G485" s="26">
        <f t="shared" si="8"/>
        <v>0</v>
      </c>
      <c r="H485" s="118"/>
    </row>
    <row r="486" spans="1:8" ht="41.4" x14ac:dyDescent="0.3">
      <c r="A486" s="22"/>
      <c r="B486" s="22" t="s">
        <v>6</v>
      </c>
      <c r="C486" s="20" t="s">
        <v>892</v>
      </c>
      <c r="D486" s="24"/>
      <c r="E486" s="25"/>
      <c r="F486" s="10"/>
      <c r="G486" s="27"/>
      <c r="H486" s="118"/>
    </row>
    <row r="487" spans="1:8" x14ac:dyDescent="0.3">
      <c r="A487" s="22">
        <v>39</v>
      </c>
      <c r="B487" s="22" t="s">
        <v>34</v>
      </c>
      <c r="C487" s="23" t="s">
        <v>893</v>
      </c>
      <c r="D487" s="24" t="s">
        <v>137</v>
      </c>
      <c r="E487" s="25">
        <v>1</v>
      </c>
      <c r="F487" s="9"/>
      <c r="G487" s="26">
        <f t="shared" si="8"/>
        <v>0</v>
      </c>
      <c r="H487" s="118"/>
    </row>
    <row r="488" spans="1:8" x14ac:dyDescent="0.3">
      <c r="A488" s="22">
        <v>39</v>
      </c>
      <c r="B488" s="22" t="s">
        <v>894</v>
      </c>
      <c r="C488" s="23" t="s">
        <v>895</v>
      </c>
      <c r="D488" s="24" t="s">
        <v>137</v>
      </c>
      <c r="E488" s="25">
        <v>1</v>
      </c>
      <c r="F488" s="9"/>
      <c r="G488" s="26">
        <f t="shared" si="8"/>
        <v>0</v>
      </c>
      <c r="H488" s="118"/>
    </row>
    <row r="489" spans="1:8" x14ac:dyDescent="0.3">
      <c r="A489" s="22">
        <v>39</v>
      </c>
      <c r="B489" s="22" t="s">
        <v>896</v>
      </c>
      <c r="C489" s="23" t="s">
        <v>897</v>
      </c>
      <c r="D489" s="24" t="s">
        <v>137</v>
      </c>
      <c r="E489" s="25">
        <v>1</v>
      </c>
      <c r="F489" s="9"/>
      <c r="G489" s="26">
        <f t="shared" si="8"/>
        <v>0</v>
      </c>
      <c r="H489" s="118"/>
    </row>
    <row r="490" spans="1:8" x14ac:dyDescent="0.3">
      <c r="A490" s="22">
        <v>39</v>
      </c>
      <c r="B490" s="22" t="s">
        <v>898</v>
      </c>
      <c r="C490" s="23" t="s">
        <v>899</v>
      </c>
      <c r="D490" s="24" t="s">
        <v>137</v>
      </c>
      <c r="E490" s="25">
        <v>1</v>
      </c>
      <c r="F490" s="9"/>
      <c r="G490" s="26">
        <f t="shared" si="8"/>
        <v>0</v>
      </c>
      <c r="H490" s="118"/>
    </row>
    <row r="491" spans="1:8" ht="27.6" x14ac:dyDescent="0.3">
      <c r="A491" s="22"/>
      <c r="B491" s="22" t="s">
        <v>6</v>
      </c>
      <c r="C491" s="20" t="s">
        <v>900</v>
      </c>
      <c r="D491" s="24"/>
      <c r="E491" s="25"/>
      <c r="F491" s="10"/>
      <c r="G491" s="27"/>
      <c r="H491" s="118">
        <f>SUM(G491:G504)</f>
        <v>0</v>
      </c>
    </row>
    <row r="492" spans="1:8" ht="55.2" x14ac:dyDescent="0.3">
      <c r="A492" s="22"/>
      <c r="B492" s="22" t="s">
        <v>6</v>
      </c>
      <c r="C492" s="20" t="s">
        <v>901</v>
      </c>
      <c r="D492" s="24"/>
      <c r="E492" s="25"/>
      <c r="F492" s="10"/>
      <c r="G492" s="27"/>
      <c r="H492" s="118"/>
    </row>
    <row r="493" spans="1:8" ht="27.6" x14ac:dyDescent="0.3">
      <c r="A493" s="22">
        <v>40</v>
      </c>
      <c r="B493" s="22" t="s">
        <v>902</v>
      </c>
      <c r="C493" s="23" t="s">
        <v>903</v>
      </c>
      <c r="D493" s="24" t="s">
        <v>135</v>
      </c>
      <c r="E493" s="25">
        <v>6</v>
      </c>
      <c r="F493" s="9"/>
      <c r="G493" s="26">
        <f t="shared" si="8"/>
        <v>0</v>
      </c>
      <c r="H493" s="118"/>
    </row>
    <row r="494" spans="1:8" ht="27.6" x14ac:dyDescent="0.3">
      <c r="A494" s="22">
        <v>40</v>
      </c>
      <c r="B494" s="22" t="s">
        <v>904</v>
      </c>
      <c r="C494" s="23" t="s">
        <v>905</v>
      </c>
      <c r="D494" s="24" t="s">
        <v>135</v>
      </c>
      <c r="E494" s="25">
        <v>6</v>
      </c>
      <c r="F494" s="9"/>
      <c r="G494" s="26">
        <f t="shared" si="8"/>
        <v>0</v>
      </c>
      <c r="H494" s="118"/>
    </row>
    <row r="495" spans="1:8" ht="27.6" x14ac:dyDescent="0.3">
      <c r="A495" s="22">
        <v>40</v>
      </c>
      <c r="B495" s="22" t="s">
        <v>906</v>
      </c>
      <c r="C495" s="23" t="s">
        <v>907</v>
      </c>
      <c r="D495" s="24" t="s">
        <v>135</v>
      </c>
      <c r="E495" s="25">
        <v>6</v>
      </c>
      <c r="F495" s="9"/>
      <c r="G495" s="26">
        <f t="shared" si="8"/>
        <v>0</v>
      </c>
      <c r="H495" s="118"/>
    </row>
    <row r="496" spans="1:8" x14ac:dyDescent="0.3">
      <c r="A496" s="22"/>
      <c r="B496" s="22" t="s">
        <v>6</v>
      </c>
      <c r="C496" s="23" t="s">
        <v>908</v>
      </c>
      <c r="D496" s="24"/>
      <c r="E496" s="25"/>
      <c r="F496" s="10"/>
      <c r="G496" s="27"/>
      <c r="H496" s="118"/>
    </row>
    <row r="497" spans="1:8" ht="27.6" x14ac:dyDescent="0.3">
      <c r="A497" s="22">
        <v>40</v>
      </c>
      <c r="B497" s="22" t="s">
        <v>909</v>
      </c>
      <c r="C497" s="23" t="s">
        <v>910</v>
      </c>
      <c r="D497" s="24" t="s">
        <v>137</v>
      </c>
      <c r="E497" s="25">
        <v>1</v>
      </c>
      <c r="F497" s="9"/>
      <c r="G497" s="26">
        <f t="shared" si="8"/>
        <v>0</v>
      </c>
      <c r="H497" s="118"/>
    </row>
    <row r="498" spans="1:8" ht="27.6" x14ac:dyDescent="0.3">
      <c r="A498" s="22">
        <v>40</v>
      </c>
      <c r="B498" s="22" t="s">
        <v>36</v>
      </c>
      <c r="C498" s="23" t="s">
        <v>911</v>
      </c>
      <c r="D498" s="24" t="s">
        <v>137</v>
      </c>
      <c r="E498" s="25">
        <v>1</v>
      </c>
      <c r="F498" s="9"/>
      <c r="G498" s="26">
        <f t="shared" si="8"/>
        <v>0</v>
      </c>
      <c r="H498" s="118"/>
    </row>
    <row r="499" spans="1:8" ht="27.6" x14ac:dyDescent="0.3">
      <c r="A499" s="22">
        <v>40</v>
      </c>
      <c r="B499" s="22" t="s">
        <v>912</v>
      </c>
      <c r="C499" s="23" t="s">
        <v>913</v>
      </c>
      <c r="D499" s="24" t="s">
        <v>137</v>
      </c>
      <c r="E499" s="25">
        <v>1</v>
      </c>
      <c r="F499" s="9"/>
      <c r="G499" s="26">
        <f t="shared" si="8"/>
        <v>0</v>
      </c>
      <c r="H499" s="118"/>
    </row>
    <row r="500" spans="1:8" x14ac:dyDescent="0.3">
      <c r="A500" s="22">
        <v>40</v>
      </c>
      <c r="B500" s="22" t="s">
        <v>914</v>
      </c>
      <c r="C500" s="23" t="s">
        <v>915</v>
      </c>
      <c r="D500" s="24" t="s">
        <v>137</v>
      </c>
      <c r="E500" s="25">
        <v>1</v>
      </c>
      <c r="F500" s="9"/>
      <c r="G500" s="26">
        <f t="shared" si="8"/>
        <v>0</v>
      </c>
      <c r="H500" s="118"/>
    </row>
    <row r="501" spans="1:8" ht="27.6" x14ac:dyDescent="0.3">
      <c r="A501" s="22"/>
      <c r="B501" s="22" t="s">
        <v>6</v>
      </c>
      <c r="C501" s="20" t="s">
        <v>916</v>
      </c>
      <c r="D501" s="24"/>
      <c r="E501" s="25"/>
      <c r="F501" s="10"/>
      <c r="G501" s="27"/>
      <c r="H501" s="118"/>
    </row>
    <row r="502" spans="1:8" ht="55.2" x14ac:dyDescent="0.3">
      <c r="A502" s="22"/>
      <c r="B502" s="22" t="s">
        <v>6</v>
      </c>
      <c r="C502" s="20" t="s">
        <v>917</v>
      </c>
      <c r="D502" s="24"/>
      <c r="E502" s="25"/>
      <c r="F502" s="10"/>
      <c r="G502" s="27"/>
      <c r="H502" s="118"/>
    </row>
    <row r="503" spans="1:8" ht="27.6" x14ac:dyDescent="0.3">
      <c r="A503" s="22">
        <v>40</v>
      </c>
      <c r="B503" s="22" t="s">
        <v>918</v>
      </c>
      <c r="C503" s="23" t="s">
        <v>919</v>
      </c>
      <c r="D503" s="24" t="s">
        <v>135</v>
      </c>
      <c r="E503" s="25">
        <v>6</v>
      </c>
      <c r="F503" s="9"/>
      <c r="G503" s="26">
        <f t="shared" si="8"/>
        <v>0</v>
      </c>
      <c r="H503" s="118"/>
    </row>
    <row r="504" spans="1:8" ht="27.6" x14ac:dyDescent="0.3">
      <c r="A504" s="22">
        <v>40</v>
      </c>
      <c r="B504" s="22" t="s">
        <v>920</v>
      </c>
      <c r="C504" s="23" t="s">
        <v>921</v>
      </c>
      <c r="D504" s="24" t="s">
        <v>135</v>
      </c>
      <c r="E504" s="25">
        <v>6</v>
      </c>
      <c r="F504" s="9"/>
      <c r="G504" s="26">
        <f t="shared" si="8"/>
        <v>0</v>
      </c>
      <c r="H504" s="118"/>
    </row>
    <row r="505" spans="1:8" ht="27.6" x14ac:dyDescent="0.3">
      <c r="A505" s="22">
        <v>41</v>
      </c>
      <c r="B505" s="22" t="s">
        <v>922</v>
      </c>
      <c r="C505" s="23" t="s">
        <v>923</v>
      </c>
      <c r="D505" s="24" t="s">
        <v>135</v>
      </c>
      <c r="E505" s="25">
        <v>6</v>
      </c>
      <c r="F505" s="9"/>
      <c r="G505" s="26">
        <f t="shared" si="8"/>
        <v>0</v>
      </c>
      <c r="H505" s="118">
        <f>SUM(G505:G518)</f>
        <v>0</v>
      </c>
    </row>
    <row r="506" spans="1:8" ht="27.6" x14ac:dyDescent="0.3">
      <c r="A506" s="22">
        <v>41</v>
      </c>
      <c r="B506" s="22" t="s">
        <v>924</v>
      </c>
      <c r="C506" s="23" t="s">
        <v>925</v>
      </c>
      <c r="D506" s="24" t="s">
        <v>135</v>
      </c>
      <c r="E506" s="25">
        <v>6</v>
      </c>
      <c r="F506" s="9"/>
      <c r="G506" s="26">
        <f t="shared" si="8"/>
        <v>0</v>
      </c>
      <c r="H506" s="118"/>
    </row>
    <row r="507" spans="1:8" ht="27.6" x14ac:dyDescent="0.3">
      <c r="A507" s="22">
        <v>41</v>
      </c>
      <c r="B507" s="22" t="s">
        <v>926</v>
      </c>
      <c r="C507" s="23" t="s">
        <v>927</v>
      </c>
      <c r="D507" s="24" t="s">
        <v>135</v>
      </c>
      <c r="E507" s="25">
        <v>6</v>
      </c>
      <c r="F507" s="9"/>
      <c r="G507" s="26">
        <f t="shared" si="8"/>
        <v>0</v>
      </c>
      <c r="H507" s="118"/>
    </row>
    <row r="508" spans="1:8" x14ac:dyDescent="0.3">
      <c r="A508" s="22"/>
      <c r="B508" s="22" t="s">
        <v>6</v>
      </c>
      <c r="C508" s="20" t="s">
        <v>928</v>
      </c>
      <c r="D508" s="24"/>
      <c r="E508" s="25"/>
      <c r="F508" s="10"/>
      <c r="G508" s="27"/>
      <c r="H508" s="118"/>
    </row>
    <row r="509" spans="1:8" ht="27.6" x14ac:dyDescent="0.3">
      <c r="A509" s="22">
        <v>41</v>
      </c>
      <c r="B509" s="22" t="s">
        <v>929</v>
      </c>
      <c r="C509" s="23" t="s">
        <v>930</v>
      </c>
      <c r="D509" s="24" t="s">
        <v>137</v>
      </c>
      <c r="E509" s="25">
        <v>1</v>
      </c>
      <c r="F509" s="9"/>
      <c r="G509" s="26">
        <f t="shared" si="8"/>
        <v>0</v>
      </c>
      <c r="H509" s="118"/>
    </row>
    <row r="510" spans="1:8" ht="27.6" x14ac:dyDescent="0.3">
      <c r="A510" s="22">
        <v>41</v>
      </c>
      <c r="B510" s="22" t="s">
        <v>931</v>
      </c>
      <c r="C510" s="23" t="s">
        <v>932</v>
      </c>
      <c r="D510" s="24" t="s">
        <v>137</v>
      </c>
      <c r="E510" s="25">
        <v>1</v>
      </c>
      <c r="F510" s="9"/>
      <c r="G510" s="26">
        <f t="shared" si="8"/>
        <v>0</v>
      </c>
      <c r="H510" s="118"/>
    </row>
    <row r="511" spans="1:8" ht="27.6" x14ac:dyDescent="0.3">
      <c r="A511" s="22">
        <v>41</v>
      </c>
      <c r="B511" s="22" t="s">
        <v>933</v>
      </c>
      <c r="C511" s="23" t="s">
        <v>934</v>
      </c>
      <c r="D511" s="24" t="s">
        <v>137</v>
      </c>
      <c r="E511" s="25">
        <v>1</v>
      </c>
      <c r="F511" s="9"/>
      <c r="G511" s="26">
        <f t="shared" si="8"/>
        <v>0</v>
      </c>
      <c r="H511" s="118"/>
    </row>
    <row r="512" spans="1:8" ht="27.6" x14ac:dyDescent="0.3">
      <c r="A512" s="22">
        <v>41</v>
      </c>
      <c r="B512" s="22" t="s">
        <v>935</v>
      </c>
      <c r="C512" s="23" t="s">
        <v>936</v>
      </c>
      <c r="D512" s="24" t="s">
        <v>137</v>
      </c>
      <c r="E512" s="25">
        <v>1</v>
      </c>
      <c r="F512" s="9"/>
      <c r="G512" s="26">
        <f t="shared" si="8"/>
        <v>0</v>
      </c>
      <c r="H512" s="118"/>
    </row>
    <row r="513" spans="1:8" ht="27.6" x14ac:dyDescent="0.3">
      <c r="A513" s="22">
        <v>41</v>
      </c>
      <c r="B513" s="22" t="s">
        <v>937</v>
      </c>
      <c r="C513" s="23" t="s">
        <v>938</v>
      </c>
      <c r="D513" s="24" t="s">
        <v>137</v>
      </c>
      <c r="E513" s="25">
        <v>1</v>
      </c>
      <c r="F513" s="9"/>
      <c r="G513" s="26">
        <f t="shared" si="8"/>
        <v>0</v>
      </c>
      <c r="H513" s="118"/>
    </row>
    <row r="514" spans="1:8" x14ac:dyDescent="0.3">
      <c r="A514" s="22"/>
      <c r="B514" s="22" t="s">
        <v>6</v>
      </c>
      <c r="C514" s="20" t="s">
        <v>939</v>
      </c>
      <c r="D514" s="24"/>
      <c r="E514" s="25"/>
      <c r="F514" s="10"/>
      <c r="G514" s="27"/>
      <c r="H514" s="118"/>
    </row>
    <row r="515" spans="1:8" ht="69" x14ac:dyDescent="0.3">
      <c r="A515" s="22"/>
      <c r="B515" s="22" t="s">
        <v>6</v>
      </c>
      <c r="C515" s="20" t="s">
        <v>940</v>
      </c>
      <c r="D515" s="24"/>
      <c r="E515" s="25"/>
      <c r="F515" s="10"/>
      <c r="G515" s="27"/>
      <c r="H515" s="118"/>
    </row>
    <row r="516" spans="1:8" ht="27.6" x14ac:dyDescent="0.3">
      <c r="A516" s="22">
        <v>41</v>
      </c>
      <c r="B516" s="22" t="s">
        <v>941</v>
      </c>
      <c r="C516" s="23" t="s">
        <v>942</v>
      </c>
      <c r="D516" s="24" t="s">
        <v>137</v>
      </c>
      <c r="E516" s="25">
        <v>1</v>
      </c>
      <c r="F516" s="9"/>
      <c r="G516" s="26">
        <f t="shared" si="8"/>
        <v>0</v>
      </c>
      <c r="H516" s="118"/>
    </row>
    <row r="517" spans="1:8" x14ac:dyDescent="0.3">
      <c r="A517" s="22">
        <v>41</v>
      </c>
      <c r="B517" s="22" t="s">
        <v>943</v>
      </c>
      <c r="C517" s="23" t="s">
        <v>944</v>
      </c>
      <c r="D517" s="24" t="s">
        <v>137</v>
      </c>
      <c r="E517" s="25">
        <v>1</v>
      </c>
      <c r="F517" s="9"/>
      <c r="G517" s="26">
        <f t="shared" si="8"/>
        <v>0</v>
      </c>
      <c r="H517" s="118"/>
    </row>
    <row r="518" spans="1:8" x14ac:dyDescent="0.3">
      <c r="A518" s="22">
        <v>41</v>
      </c>
      <c r="B518" s="22" t="s">
        <v>945</v>
      </c>
      <c r="C518" s="23" t="s">
        <v>946</v>
      </c>
      <c r="D518" s="24" t="s">
        <v>137</v>
      </c>
      <c r="E518" s="25">
        <v>1</v>
      </c>
      <c r="F518" s="9"/>
      <c r="G518" s="26">
        <f t="shared" si="8"/>
        <v>0</v>
      </c>
      <c r="H518" s="118"/>
    </row>
    <row r="519" spans="1:8" ht="55.2" x14ac:dyDescent="0.3">
      <c r="A519" s="22"/>
      <c r="B519" s="22" t="s">
        <v>6</v>
      </c>
      <c r="C519" s="20" t="s">
        <v>947</v>
      </c>
      <c r="D519" s="24"/>
      <c r="E519" s="25"/>
      <c r="F519" s="10"/>
      <c r="G519" s="27"/>
      <c r="H519" s="118">
        <f>SUM(G519:G534)</f>
        <v>0</v>
      </c>
    </row>
    <row r="520" spans="1:8" x14ac:dyDescent="0.3">
      <c r="A520" s="22">
        <v>42</v>
      </c>
      <c r="B520" s="22" t="s">
        <v>948</v>
      </c>
      <c r="C520" s="23" t="s">
        <v>949</v>
      </c>
      <c r="D520" s="24" t="s">
        <v>137</v>
      </c>
      <c r="E520" s="25">
        <v>1</v>
      </c>
      <c r="F520" s="9"/>
      <c r="G520" s="26">
        <f t="shared" si="8"/>
        <v>0</v>
      </c>
      <c r="H520" s="118"/>
    </row>
    <row r="521" spans="1:8" x14ac:dyDescent="0.3">
      <c r="A521" s="22">
        <v>42</v>
      </c>
      <c r="B521" s="22" t="s">
        <v>950</v>
      </c>
      <c r="C521" s="23" t="s">
        <v>951</v>
      </c>
      <c r="D521" s="24" t="s">
        <v>137</v>
      </c>
      <c r="E521" s="25">
        <v>1</v>
      </c>
      <c r="F521" s="9"/>
      <c r="G521" s="26">
        <f t="shared" si="8"/>
        <v>0</v>
      </c>
      <c r="H521" s="118"/>
    </row>
    <row r="522" spans="1:8" x14ac:dyDescent="0.3">
      <c r="A522" s="22"/>
      <c r="B522" s="22" t="s">
        <v>6</v>
      </c>
      <c r="C522" s="20" t="s">
        <v>952</v>
      </c>
      <c r="D522" s="24"/>
      <c r="E522" s="25"/>
      <c r="F522" s="10"/>
      <c r="G522" s="27"/>
      <c r="H522" s="118"/>
    </row>
    <row r="523" spans="1:8" ht="41.4" x14ac:dyDescent="0.3">
      <c r="A523" s="22"/>
      <c r="B523" s="22" t="s">
        <v>6</v>
      </c>
      <c r="C523" s="20" t="s">
        <v>953</v>
      </c>
      <c r="D523" s="24"/>
      <c r="E523" s="25"/>
      <c r="F523" s="10"/>
      <c r="G523" s="27"/>
      <c r="H523" s="118"/>
    </row>
    <row r="524" spans="1:8" ht="41.4" x14ac:dyDescent="0.3">
      <c r="A524" s="22">
        <v>42</v>
      </c>
      <c r="B524" s="22" t="s">
        <v>954</v>
      </c>
      <c r="C524" s="23" t="s">
        <v>955</v>
      </c>
      <c r="D524" s="24" t="s">
        <v>135</v>
      </c>
      <c r="E524" s="25">
        <v>1</v>
      </c>
      <c r="F524" s="9"/>
      <c r="G524" s="26">
        <f t="shared" si="8"/>
        <v>0</v>
      </c>
      <c r="H524" s="118"/>
    </row>
    <row r="525" spans="1:8" x14ac:dyDescent="0.3">
      <c r="A525" s="22">
        <v>42</v>
      </c>
      <c r="B525" s="22" t="s">
        <v>956</v>
      </c>
      <c r="C525" s="23" t="s">
        <v>957</v>
      </c>
      <c r="D525" s="24" t="s">
        <v>135</v>
      </c>
      <c r="E525" s="25">
        <v>1</v>
      </c>
      <c r="F525" s="9"/>
      <c r="G525" s="26">
        <f t="shared" si="8"/>
        <v>0</v>
      </c>
      <c r="H525" s="118"/>
    </row>
    <row r="526" spans="1:8" ht="27.6" x14ac:dyDescent="0.3">
      <c r="A526" s="22">
        <v>42</v>
      </c>
      <c r="B526" s="22" t="s">
        <v>958</v>
      </c>
      <c r="C526" s="23" t="s">
        <v>959</v>
      </c>
      <c r="D526" s="24" t="s">
        <v>135</v>
      </c>
      <c r="E526" s="25">
        <v>1</v>
      </c>
      <c r="F526" s="9"/>
      <c r="G526" s="26">
        <f t="shared" si="8"/>
        <v>0</v>
      </c>
      <c r="H526" s="118"/>
    </row>
    <row r="527" spans="1:8" x14ac:dyDescent="0.3">
      <c r="A527" s="22"/>
      <c r="B527" s="22" t="s">
        <v>6</v>
      </c>
      <c r="C527" s="20" t="s">
        <v>960</v>
      </c>
      <c r="D527" s="24"/>
      <c r="E527" s="25"/>
      <c r="F527" s="10"/>
      <c r="G527" s="27"/>
      <c r="H527" s="118"/>
    </row>
    <row r="528" spans="1:8" ht="41.4" x14ac:dyDescent="0.3">
      <c r="A528" s="22"/>
      <c r="B528" s="22" t="s">
        <v>6</v>
      </c>
      <c r="C528" s="20" t="s">
        <v>961</v>
      </c>
      <c r="D528" s="24"/>
      <c r="E528" s="25"/>
      <c r="F528" s="10"/>
      <c r="G528" s="27"/>
      <c r="H528" s="118"/>
    </row>
    <row r="529" spans="1:8" ht="27.6" x14ac:dyDescent="0.3">
      <c r="A529" s="22">
        <v>42</v>
      </c>
      <c r="B529" s="22" t="s">
        <v>962</v>
      </c>
      <c r="C529" s="23" t="s">
        <v>963</v>
      </c>
      <c r="D529" s="24" t="s">
        <v>137</v>
      </c>
      <c r="E529" s="25">
        <v>1</v>
      </c>
      <c r="F529" s="9"/>
      <c r="G529" s="26">
        <f t="shared" si="8"/>
        <v>0</v>
      </c>
      <c r="H529" s="118"/>
    </row>
    <row r="530" spans="1:8" ht="27.6" x14ac:dyDescent="0.3">
      <c r="A530" s="22">
        <v>42</v>
      </c>
      <c r="B530" s="22" t="s">
        <v>964</v>
      </c>
      <c r="C530" s="23" t="s">
        <v>965</v>
      </c>
      <c r="D530" s="24" t="s">
        <v>137</v>
      </c>
      <c r="E530" s="25">
        <v>1</v>
      </c>
      <c r="F530" s="9"/>
      <c r="G530" s="26">
        <f t="shared" ref="G530:G593" si="9">+E530*F530</f>
        <v>0</v>
      </c>
      <c r="H530" s="118"/>
    </row>
    <row r="531" spans="1:8" x14ac:dyDescent="0.3">
      <c r="A531" s="22">
        <v>42</v>
      </c>
      <c r="B531" s="22" t="s">
        <v>966</v>
      </c>
      <c r="C531" s="23" t="s">
        <v>967</v>
      </c>
      <c r="D531" s="24" t="s">
        <v>137</v>
      </c>
      <c r="E531" s="25">
        <v>1</v>
      </c>
      <c r="F531" s="9"/>
      <c r="G531" s="26">
        <f t="shared" si="9"/>
        <v>0</v>
      </c>
      <c r="H531" s="118"/>
    </row>
    <row r="532" spans="1:8" ht="27.6" x14ac:dyDescent="0.3">
      <c r="A532" s="22">
        <v>42</v>
      </c>
      <c r="B532" s="22" t="s">
        <v>968</v>
      </c>
      <c r="C532" s="23" t="s">
        <v>969</v>
      </c>
      <c r="D532" s="24" t="s">
        <v>137</v>
      </c>
      <c r="E532" s="25">
        <v>1</v>
      </c>
      <c r="F532" s="9"/>
      <c r="G532" s="26">
        <f t="shared" si="9"/>
        <v>0</v>
      </c>
      <c r="H532" s="118"/>
    </row>
    <row r="533" spans="1:8" ht="41.4" x14ac:dyDescent="0.3">
      <c r="A533" s="22"/>
      <c r="B533" s="22" t="s">
        <v>6</v>
      </c>
      <c r="C533" s="20" t="s">
        <v>970</v>
      </c>
      <c r="D533" s="24"/>
      <c r="E533" s="25"/>
      <c r="F533" s="10"/>
      <c r="G533" s="27"/>
      <c r="H533" s="118"/>
    </row>
    <row r="534" spans="1:8" ht="27.6" x14ac:dyDescent="0.3">
      <c r="A534" s="22">
        <v>42</v>
      </c>
      <c r="B534" s="22" t="s">
        <v>971</v>
      </c>
      <c r="C534" s="23" t="s">
        <v>972</v>
      </c>
      <c r="D534" s="24" t="s">
        <v>137</v>
      </c>
      <c r="E534" s="25">
        <v>1</v>
      </c>
      <c r="F534" s="9"/>
      <c r="G534" s="26">
        <f t="shared" si="9"/>
        <v>0</v>
      </c>
      <c r="H534" s="118"/>
    </row>
    <row r="535" spans="1:8" ht="27.6" x14ac:dyDescent="0.3">
      <c r="A535" s="22">
        <v>43</v>
      </c>
      <c r="B535" s="22" t="s">
        <v>973</v>
      </c>
      <c r="C535" s="23" t="s">
        <v>974</v>
      </c>
      <c r="D535" s="24" t="s">
        <v>137</v>
      </c>
      <c r="E535" s="25">
        <v>1</v>
      </c>
      <c r="F535" s="9"/>
      <c r="G535" s="26">
        <f t="shared" si="9"/>
        <v>0</v>
      </c>
      <c r="H535" s="118">
        <f>SUM(G535:G540)</f>
        <v>0</v>
      </c>
    </row>
    <row r="536" spans="1:8" ht="41.4" x14ac:dyDescent="0.3">
      <c r="A536" s="22">
        <v>43</v>
      </c>
      <c r="B536" s="22" t="s">
        <v>975</v>
      </c>
      <c r="C536" s="23" t="s">
        <v>976</v>
      </c>
      <c r="D536" s="24" t="s">
        <v>137</v>
      </c>
      <c r="E536" s="25">
        <v>1</v>
      </c>
      <c r="F536" s="9"/>
      <c r="G536" s="26">
        <f t="shared" si="9"/>
        <v>0</v>
      </c>
      <c r="H536" s="118"/>
    </row>
    <row r="537" spans="1:8" ht="41.4" x14ac:dyDescent="0.3">
      <c r="A537" s="22">
        <v>43</v>
      </c>
      <c r="B537" s="22" t="s">
        <v>977</v>
      </c>
      <c r="C537" s="23" t="s">
        <v>978</v>
      </c>
      <c r="D537" s="24" t="s">
        <v>137</v>
      </c>
      <c r="E537" s="25">
        <v>1</v>
      </c>
      <c r="F537" s="9"/>
      <c r="G537" s="26">
        <f t="shared" si="9"/>
        <v>0</v>
      </c>
      <c r="H537" s="118"/>
    </row>
    <row r="538" spans="1:8" ht="41.4" x14ac:dyDescent="0.3">
      <c r="A538" s="22">
        <v>43</v>
      </c>
      <c r="B538" s="22" t="s">
        <v>979</v>
      </c>
      <c r="C538" s="23" t="s">
        <v>980</v>
      </c>
      <c r="D538" s="24" t="s">
        <v>137</v>
      </c>
      <c r="E538" s="25">
        <v>1</v>
      </c>
      <c r="F538" s="9"/>
      <c r="G538" s="26">
        <f t="shared" si="9"/>
        <v>0</v>
      </c>
      <c r="H538" s="118"/>
    </row>
    <row r="539" spans="1:8" ht="27.6" x14ac:dyDescent="0.3">
      <c r="A539" s="22">
        <v>43</v>
      </c>
      <c r="B539" s="22" t="s">
        <v>981</v>
      </c>
      <c r="C539" s="23" t="s">
        <v>982</v>
      </c>
      <c r="D539" s="24" t="s">
        <v>137</v>
      </c>
      <c r="E539" s="25">
        <v>1</v>
      </c>
      <c r="F539" s="9"/>
      <c r="G539" s="26">
        <f t="shared" si="9"/>
        <v>0</v>
      </c>
      <c r="H539" s="118"/>
    </row>
    <row r="540" spans="1:8" ht="27.6" x14ac:dyDescent="0.3">
      <c r="A540" s="22"/>
      <c r="B540" s="22" t="s">
        <v>6</v>
      </c>
      <c r="C540" s="15" t="s">
        <v>7367</v>
      </c>
      <c r="D540" s="24"/>
      <c r="E540" s="25"/>
      <c r="F540" s="10"/>
      <c r="G540" s="27"/>
      <c r="H540" s="118"/>
    </row>
    <row r="541" spans="1:8" x14ac:dyDescent="0.3">
      <c r="A541" s="22"/>
      <c r="B541" s="22" t="s">
        <v>6</v>
      </c>
      <c r="C541" s="20" t="s">
        <v>983</v>
      </c>
      <c r="D541" s="24"/>
      <c r="E541" s="25"/>
      <c r="F541" s="10"/>
      <c r="G541" s="27"/>
      <c r="H541" s="118">
        <f>SUM(G541:G552)</f>
        <v>0</v>
      </c>
    </row>
    <row r="542" spans="1:8" ht="27.6" x14ac:dyDescent="0.3">
      <c r="A542" s="22"/>
      <c r="B542" s="22" t="s">
        <v>6</v>
      </c>
      <c r="C542" s="20" t="s">
        <v>984</v>
      </c>
      <c r="D542" s="24"/>
      <c r="E542" s="25"/>
      <c r="F542" s="10"/>
      <c r="G542" s="27"/>
      <c r="H542" s="118"/>
    </row>
    <row r="543" spans="1:8" ht="69" x14ac:dyDescent="0.3">
      <c r="A543" s="22"/>
      <c r="B543" s="22" t="s">
        <v>6</v>
      </c>
      <c r="C543" s="20" t="s">
        <v>223</v>
      </c>
      <c r="D543" s="24"/>
      <c r="E543" s="25"/>
      <c r="F543" s="10"/>
      <c r="G543" s="27"/>
      <c r="H543" s="118"/>
    </row>
    <row r="544" spans="1:8" x14ac:dyDescent="0.3">
      <c r="A544" s="22">
        <v>44</v>
      </c>
      <c r="B544" s="22" t="s">
        <v>985</v>
      </c>
      <c r="C544" s="23" t="s">
        <v>224</v>
      </c>
      <c r="D544" s="24" t="s">
        <v>135</v>
      </c>
      <c r="E544" s="25">
        <v>5</v>
      </c>
      <c r="F544" s="9"/>
      <c r="G544" s="26">
        <f t="shared" si="9"/>
        <v>0</v>
      </c>
      <c r="H544" s="118"/>
    </row>
    <row r="545" spans="1:8" ht="27.6" x14ac:dyDescent="0.3">
      <c r="A545" s="22"/>
      <c r="B545" s="22" t="s">
        <v>6</v>
      </c>
      <c r="C545" s="20" t="s">
        <v>986</v>
      </c>
      <c r="D545" s="24"/>
      <c r="E545" s="25"/>
      <c r="F545" s="10"/>
      <c r="G545" s="27"/>
      <c r="H545" s="118"/>
    </row>
    <row r="546" spans="1:8" ht="69" x14ac:dyDescent="0.3">
      <c r="A546" s="22"/>
      <c r="B546" s="22" t="s">
        <v>6</v>
      </c>
      <c r="C546" s="20" t="s">
        <v>239</v>
      </c>
      <c r="D546" s="24"/>
      <c r="E546" s="25"/>
      <c r="F546" s="10"/>
      <c r="G546" s="27"/>
      <c r="H546" s="118"/>
    </row>
    <row r="547" spans="1:8" ht="41.4" x14ac:dyDescent="0.3">
      <c r="A547" s="22">
        <v>44</v>
      </c>
      <c r="B547" s="22" t="s">
        <v>987</v>
      </c>
      <c r="C547" s="23" t="s">
        <v>241</v>
      </c>
      <c r="D547" s="24" t="s">
        <v>132</v>
      </c>
      <c r="E547" s="25">
        <v>50</v>
      </c>
      <c r="F547" s="9"/>
      <c r="G547" s="26">
        <f t="shared" si="9"/>
        <v>0</v>
      </c>
      <c r="H547" s="118"/>
    </row>
    <row r="548" spans="1:8" ht="41.4" x14ac:dyDescent="0.3">
      <c r="A548" s="22">
        <v>44</v>
      </c>
      <c r="B548" s="22" t="s">
        <v>988</v>
      </c>
      <c r="C548" s="23" t="s">
        <v>243</v>
      </c>
      <c r="D548" s="24" t="s">
        <v>132</v>
      </c>
      <c r="E548" s="25">
        <v>50</v>
      </c>
      <c r="F548" s="9"/>
      <c r="G548" s="26">
        <f t="shared" si="9"/>
        <v>0</v>
      </c>
      <c r="H548" s="118"/>
    </row>
    <row r="549" spans="1:8" ht="27.6" x14ac:dyDescent="0.3">
      <c r="A549" s="22">
        <v>44</v>
      </c>
      <c r="B549" s="22" t="s">
        <v>989</v>
      </c>
      <c r="C549" s="23" t="s">
        <v>249</v>
      </c>
      <c r="D549" s="24" t="s">
        <v>135</v>
      </c>
      <c r="E549" s="25">
        <v>20</v>
      </c>
      <c r="F549" s="9"/>
      <c r="G549" s="26">
        <f t="shared" si="9"/>
        <v>0</v>
      </c>
      <c r="H549" s="118"/>
    </row>
    <row r="550" spans="1:8" ht="27.6" x14ac:dyDescent="0.3">
      <c r="A550" s="22">
        <v>44</v>
      </c>
      <c r="B550" s="22" t="s">
        <v>990</v>
      </c>
      <c r="C550" s="23" t="s">
        <v>251</v>
      </c>
      <c r="D550" s="24" t="s">
        <v>135</v>
      </c>
      <c r="E550" s="25">
        <v>20</v>
      </c>
      <c r="F550" s="9"/>
      <c r="G550" s="26">
        <f t="shared" si="9"/>
        <v>0</v>
      </c>
      <c r="H550" s="118"/>
    </row>
    <row r="551" spans="1:8" ht="41.4" x14ac:dyDescent="0.3">
      <c r="A551" s="22">
        <v>44</v>
      </c>
      <c r="B551" s="22" t="s">
        <v>991</v>
      </c>
      <c r="C551" s="23" t="s">
        <v>253</v>
      </c>
      <c r="D551" s="24" t="s">
        <v>135</v>
      </c>
      <c r="E551" s="25">
        <v>10</v>
      </c>
      <c r="F551" s="9"/>
      <c r="G551" s="26">
        <f t="shared" si="9"/>
        <v>0</v>
      </c>
      <c r="H551" s="118"/>
    </row>
    <row r="552" spans="1:8" ht="27.6" x14ac:dyDescent="0.3">
      <c r="A552" s="22">
        <v>44</v>
      </c>
      <c r="B552" s="22" t="s">
        <v>992</v>
      </c>
      <c r="C552" s="23" t="s">
        <v>255</v>
      </c>
      <c r="D552" s="24" t="s">
        <v>135</v>
      </c>
      <c r="E552" s="25">
        <v>10</v>
      </c>
      <c r="F552" s="9"/>
      <c r="G552" s="26">
        <f t="shared" si="9"/>
        <v>0</v>
      </c>
      <c r="H552" s="118"/>
    </row>
    <row r="553" spans="1:8" ht="27.6" x14ac:dyDescent="0.3">
      <c r="A553" s="22">
        <v>45</v>
      </c>
      <c r="B553" s="22" t="s">
        <v>993</v>
      </c>
      <c r="C553" s="23" t="s">
        <v>257</v>
      </c>
      <c r="D553" s="24" t="s">
        <v>135</v>
      </c>
      <c r="E553" s="25">
        <v>10</v>
      </c>
      <c r="F553" s="9"/>
      <c r="G553" s="26">
        <f t="shared" si="9"/>
        <v>0</v>
      </c>
      <c r="H553" s="118">
        <f>SUM(G553:G568)</f>
        <v>0</v>
      </c>
    </row>
    <row r="554" spans="1:8" ht="27.6" x14ac:dyDescent="0.3">
      <c r="A554" s="22">
        <v>45</v>
      </c>
      <c r="B554" s="22" t="s">
        <v>994</v>
      </c>
      <c r="C554" s="23" t="s">
        <v>259</v>
      </c>
      <c r="D554" s="24" t="s">
        <v>135</v>
      </c>
      <c r="E554" s="25">
        <v>10</v>
      </c>
      <c r="F554" s="9"/>
      <c r="G554" s="26">
        <f t="shared" si="9"/>
        <v>0</v>
      </c>
      <c r="H554" s="118"/>
    </row>
    <row r="555" spans="1:8" ht="27.6" x14ac:dyDescent="0.3">
      <c r="A555" s="22">
        <v>45</v>
      </c>
      <c r="B555" s="22" t="s">
        <v>995</v>
      </c>
      <c r="C555" s="23" t="s">
        <v>261</v>
      </c>
      <c r="D555" s="24" t="s">
        <v>135</v>
      </c>
      <c r="E555" s="25">
        <v>10</v>
      </c>
      <c r="F555" s="9"/>
      <c r="G555" s="26">
        <f t="shared" si="9"/>
        <v>0</v>
      </c>
      <c r="H555" s="118"/>
    </row>
    <row r="556" spans="1:8" ht="27.6" x14ac:dyDescent="0.3">
      <c r="A556" s="22">
        <v>45</v>
      </c>
      <c r="B556" s="22" t="s">
        <v>996</v>
      </c>
      <c r="C556" s="23" t="s">
        <v>263</v>
      </c>
      <c r="D556" s="24" t="s">
        <v>135</v>
      </c>
      <c r="E556" s="25">
        <v>10</v>
      </c>
      <c r="F556" s="9"/>
      <c r="G556" s="26">
        <f t="shared" si="9"/>
        <v>0</v>
      </c>
      <c r="H556" s="118"/>
    </row>
    <row r="557" spans="1:8" ht="69" x14ac:dyDescent="0.3">
      <c r="A557" s="22"/>
      <c r="B557" s="22" t="s">
        <v>6</v>
      </c>
      <c r="C557" s="20" t="s">
        <v>276</v>
      </c>
      <c r="D557" s="24"/>
      <c r="E557" s="25"/>
      <c r="F557" s="10"/>
      <c r="G557" s="27"/>
      <c r="H557" s="118"/>
    </row>
    <row r="558" spans="1:8" ht="41.4" x14ac:dyDescent="0.3">
      <c r="A558" s="22">
        <v>45</v>
      </c>
      <c r="B558" s="22" t="s">
        <v>997</v>
      </c>
      <c r="C558" s="23" t="s">
        <v>998</v>
      </c>
      <c r="D558" s="24" t="s">
        <v>132</v>
      </c>
      <c r="E558" s="25">
        <v>50</v>
      </c>
      <c r="F558" s="9"/>
      <c r="G558" s="26">
        <f t="shared" si="9"/>
        <v>0</v>
      </c>
      <c r="H558" s="118"/>
    </row>
    <row r="559" spans="1:8" x14ac:dyDescent="0.3">
      <c r="A559" s="22">
        <v>45</v>
      </c>
      <c r="B559" s="22" t="s">
        <v>999</v>
      </c>
      <c r="C559" s="23" t="s">
        <v>282</v>
      </c>
      <c r="D559" s="24" t="s">
        <v>135</v>
      </c>
      <c r="E559" s="25">
        <v>10</v>
      </c>
      <c r="F559" s="9"/>
      <c r="G559" s="26">
        <f t="shared" si="9"/>
        <v>0</v>
      </c>
      <c r="H559" s="118"/>
    </row>
    <row r="560" spans="1:8" x14ac:dyDescent="0.3">
      <c r="A560" s="22">
        <v>45</v>
      </c>
      <c r="B560" s="22" t="s">
        <v>1000</v>
      </c>
      <c r="C560" s="23" t="s">
        <v>284</v>
      </c>
      <c r="D560" s="24" t="s">
        <v>135</v>
      </c>
      <c r="E560" s="25">
        <v>10</v>
      </c>
      <c r="F560" s="9"/>
      <c r="G560" s="26">
        <f t="shared" si="9"/>
        <v>0</v>
      </c>
      <c r="H560" s="118"/>
    </row>
    <row r="561" spans="1:8" x14ac:dyDescent="0.3">
      <c r="A561" s="22">
        <v>45</v>
      </c>
      <c r="B561" s="22" t="s">
        <v>1001</v>
      </c>
      <c r="C561" s="23" t="s">
        <v>286</v>
      </c>
      <c r="D561" s="24" t="s">
        <v>135</v>
      </c>
      <c r="E561" s="25">
        <v>10</v>
      </c>
      <c r="F561" s="9"/>
      <c r="G561" s="26">
        <f t="shared" si="9"/>
        <v>0</v>
      </c>
      <c r="H561" s="118"/>
    </row>
    <row r="562" spans="1:8" x14ac:dyDescent="0.3">
      <c r="A562" s="22">
        <v>45</v>
      </c>
      <c r="B562" s="22" t="s">
        <v>1002</v>
      </c>
      <c r="C562" s="23" t="s">
        <v>288</v>
      </c>
      <c r="D562" s="24" t="s">
        <v>135</v>
      </c>
      <c r="E562" s="25">
        <v>10</v>
      </c>
      <c r="F562" s="9"/>
      <c r="G562" s="26">
        <f t="shared" si="9"/>
        <v>0</v>
      </c>
      <c r="H562" s="118"/>
    </row>
    <row r="563" spans="1:8" x14ac:dyDescent="0.3">
      <c r="A563" s="22"/>
      <c r="B563" s="22" t="s">
        <v>6</v>
      </c>
      <c r="C563" s="20" t="s">
        <v>302</v>
      </c>
      <c r="D563" s="24"/>
      <c r="E563" s="25"/>
      <c r="F563" s="10"/>
      <c r="G563" s="27"/>
      <c r="H563" s="118"/>
    </row>
    <row r="564" spans="1:8" x14ac:dyDescent="0.3">
      <c r="A564" s="22">
        <v>45</v>
      </c>
      <c r="B564" s="22" t="s">
        <v>1003</v>
      </c>
      <c r="C564" s="23" t="s">
        <v>304</v>
      </c>
      <c r="D564" s="24" t="s">
        <v>135</v>
      </c>
      <c r="E564" s="25">
        <v>20</v>
      </c>
      <c r="F564" s="9"/>
      <c r="G564" s="26">
        <f t="shared" si="9"/>
        <v>0</v>
      </c>
      <c r="H564" s="118"/>
    </row>
    <row r="565" spans="1:8" ht="27.6" x14ac:dyDescent="0.3">
      <c r="A565" s="22"/>
      <c r="B565" s="22" t="s">
        <v>6</v>
      </c>
      <c r="C565" s="20" t="s">
        <v>307</v>
      </c>
      <c r="D565" s="24"/>
      <c r="E565" s="25"/>
      <c r="F565" s="10"/>
      <c r="G565" s="27"/>
      <c r="H565" s="118"/>
    </row>
    <row r="566" spans="1:8" ht="55.2" x14ac:dyDescent="0.3">
      <c r="A566" s="22">
        <v>45</v>
      </c>
      <c r="B566" s="22" t="s">
        <v>1004</v>
      </c>
      <c r="C566" s="23" t="s">
        <v>309</v>
      </c>
      <c r="D566" s="24" t="s">
        <v>132</v>
      </c>
      <c r="E566" s="25">
        <v>10</v>
      </c>
      <c r="F566" s="9"/>
      <c r="G566" s="26">
        <f t="shared" si="9"/>
        <v>0</v>
      </c>
      <c r="H566" s="118"/>
    </row>
    <row r="567" spans="1:8" ht="55.2" x14ac:dyDescent="0.3">
      <c r="A567" s="22">
        <v>45</v>
      </c>
      <c r="B567" s="22" t="s">
        <v>1005</v>
      </c>
      <c r="C567" s="23" t="s">
        <v>311</v>
      </c>
      <c r="D567" s="24" t="s">
        <v>132</v>
      </c>
      <c r="E567" s="25">
        <v>10</v>
      </c>
      <c r="F567" s="9"/>
      <c r="G567" s="26">
        <f t="shared" si="9"/>
        <v>0</v>
      </c>
      <c r="H567" s="118"/>
    </row>
    <row r="568" spans="1:8" ht="41.4" x14ac:dyDescent="0.3">
      <c r="A568" s="22">
        <v>45</v>
      </c>
      <c r="B568" s="22" t="s">
        <v>38</v>
      </c>
      <c r="C568" s="23" t="s">
        <v>313</v>
      </c>
      <c r="D568" s="24" t="s">
        <v>132</v>
      </c>
      <c r="E568" s="25">
        <v>10</v>
      </c>
      <c r="F568" s="9"/>
      <c r="G568" s="26">
        <f t="shared" si="9"/>
        <v>0</v>
      </c>
      <c r="H568" s="118"/>
    </row>
    <row r="569" spans="1:8" ht="27.6" x14ac:dyDescent="0.3">
      <c r="A569" s="22">
        <v>46</v>
      </c>
      <c r="B569" s="22" t="s">
        <v>1006</v>
      </c>
      <c r="C569" s="23" t="s">
        <v>315</v>
      </c>
      <c r="D569" s="24" t="s">
        <v>132</v>
      </c>
      <c r="E569" s="25">
        <v>10</v>
      </c>
      <c r="F569" s="9"/>
      <c r="G569" s="26">
        <f t="shared" si="9"/>
        <v>0</v>
      </c>
      <c r="H569" s="118">
        <f>SUM(G569:G585)</f>
        <v>0</v>
      </c>
    </row>
    <row r="570" spans="1:8" ht="41.4" x14ac:dyDescent="0.3">
      <c r="A570" s="22">
        <v>46</v>
      </c>
      <c r="B570" s="22" t="s">
        <v>1007</v>
      </c>
      <c r="C570" s="23" t="s">
        <v>317</v>
      </c>
      <c r="D570" s="24" t="s">
        <v>132</v>
      </c>
      <c r="E570" s="25">
        <v>10</v>
      </c>
      <c r="F570" s="9"/>
      <c r="G570" s="26">
        <f t="shared" si="9"/>
        <v>0</v>
      </c>
      <c r="H570" s="118"/>
    </row>
    <row r="571" spans="1:8" ht="27.6" x14ac:dyDescent="0.3">
      <c r="A571" s="22">
        <v>46</v>
      </c>
      <c r="B571" s="22" t="s">
        <v>1008</v>
      </c>
      <c r="C571" s="23" t="s">
        <v>319</v>
      </c>
      <c r="D571" s="24" t="s">
        <v>132</v>
      </c>
      <c r="E571" s="25">
        <v>10</v>
      </c>
      <c r="F571" s="9"/>
      <c r="G571" s="26">
        <f t="shared" si="9"/>
        <v>0</v>
      </c>
      <c r="H571" s="118"/>
    </row>
    <row r="572" spans="1:8" x14ac:dyDescent="0.3">
      <c r="A572" s="22">
        <v>46</v>
      </c>
      <c r="B572" s="22" t="s">
        <v>1009</v>
      </c>
      <c r="C572" s="23" t="s">
        <v>321</v>
      </c>
      <c r="D572" s="24" t="s">
        <v>132</v>
      </c>
      <c r="E572" s="25">
        <v>5</v>
      </c>
      <c r="F572" s="9"/>
      <c r="G572" s="26">
        <f t="shared" si="9"/>
        <v>0</v>
      </c>
      <c r="H572" s="118"/>
    </row>
    <row r="573" spans="1:8" x14ac:dyDescent="0.3">
      <c r="A573" s="22">
        <v>46</v>
      </c>
      <c r="B573" s="22" t="s">
        <v>1010</v>
      </c>
      <c r="C573" s="23" t="s">
        <v>323</v>
      </c>
      <c r="D573" s="24" t="s">
        <v>132</v>
      </c>
      <c r="E573" s="25">
        <v>5</v>
      </c>
      <c r="F573" s="9"/>
      <c r="G573" s="26">
        <f t="shared" si="9"/>
        <v>0</v>
      </c>
      <c r="H573" s="118"/>
    </row>
    <row r="574" spans="1:8" x14ac:dyDescent="0.3">
      <c r="A574" s="22">
        <v>46</v>
      </c>
      <c r="B574" s="22" t="s">
        <v>1011</v>
      </c>
      <c r="C574" s="23" t="s">
        <v>325</v>
      </c>
      <c r="D574" s="24" t="s">
        <v>135</v>
      </c>
      <c r="E574" s="25">
        <v>20</v>
      </c>
      <c r="F574" s="9"/>
      <c r="G574" s="26">
        <f t="shared" si="9"/>
        <v>0</v>
      </c>
      <c r="H574" s="118"/>
    </row>
    <row r="575" spans="1:8" ht="27.6" x14ac:dyDescent="0.3">
      <c r="A575" s="22"/>
      <c r="B575" s="22" t="s">
        <v>6</v>
      </c>
      <c r="C575" s="20" t="s">
        <v>1012</v>
      </c>
      <c r="D575" s="24"/>
      <c r="E575" s="25"/>
      <c r="F575" s="10"/>
      <c r="G575" s="27"/>
      <c r="H575" s="118"/>
    </row>
    <row r="576" spans="1:8" x14ac:dyDescent="0.3">
      <c r="A576" s="22"/>
      <c r="B576" s="22" t="s">
        <v>6</v>
      </c>
      <c r="C576" s="20" t="s">
        <v>331</v>
      </c>
      <c r="D576" s="24"/>
      <c r="E576" s="25"/>
      <c r="F576" s="10"/>
      <c r="G576" s="27"/>
      <c r="H576" s="118"/>
    </row>
    <row r="577" spans="1:8" ht="27.6" x14ac:dyDescent="0.3">
      <c r="A577" s="22">
        <v>46</v>
      </c>
      <c r="B577" s="22" t="s">
        <v>1013</v>
      </c>
      <c r="C577" s="23" t="s">
        <v>333</v>
      </c>
      <c r="D577" s="24" t="s">
        <v>135</v>
      </c>
      <c r="E577" s="25">
        <v>15</v>
      </c>
      <c r="F577" s="9"/>
      <c r="G577" s="26">
        <f t="shared" si="9"/>
        <v>0</v>
      </c>
      <c r="H577" s="118"/>
    </row>
    <row r="578" spans="1:8" ht="41.4" x14ac:dyDescent="0.3">
      <c r="A578" s="22">
        <v>46</v>
      </c>
      <c r="B578" s="22" t="s">
        <v>1014</v>
      </c>
      <c r="C578" s="23" t="s">
        <v>335</v>
      </c>
      <c r="D578" s="24" t="s">
        <v>135</v>
      </c>
      <c r="E578" s="25">
        <v>4</v>
      </c>
      <c r="F578" s="9"/>
      <c r="G578" s="26">
        <f t="shared" si="9"/>
        <v>0</v>
      </c>
      <c r="H578" s="118"/>
    </row>
    <row r="579" spans="1:8" ht="27.6" x14ac:dyDescent="0.3">
      <c r="A579" s="22">
        <v>46</v>
      </c>
      <c r="B579" s="22" t="s">
        <v>1015</v>
      </c>
      <c r="C579" s="23" t="s">
        <v>337</v>
      </c>
      <c r="D579" s="24" t="s">
        <v>137</v>
      </c>
      <c r="E579" s="25">
        <v>1</v>
      </c>
      <c r="F579" s="9"/>
      <c r="G579" s="26">
        <f t="shared" si="9"/>
        <v>0</v>
      </c>
      <c r="H579" s="118"/>
    </row>
    <row r="580" spans="1:8" x14ac:dyDescent="0.3">
      <c r="A580" s="22"/>
      <c r="B580" s="22" t="s">
        <v>6</v>
      </c>
      <c r="C580" s="20" t="s">
        <v>338</v>
      </c>
      <c r="D580" s="24"/>
      <c r="E580" s="25"/>
      <c r="F580" s="10"/>
      <c r="G580" s="27"/>
      <c r="H580" s="118"/>
    </row>
    <row r="581" spans="1:8" ht="27.6" x14ac:dyDescent="0.3">
      <c r="A581" s="22">
        <v>46</v>
      </c>
      <c r="B581" s="22" t="s">
        <v>1016</v>
      </c>
      <c r="C581" s="23" t="s">
        <v>340</v>
      </c>
      <c r="D581" s="24" t="s">
        <v>137</v>
      </c>
      <c r="E581" s="25">
        <v>1</v>
      </c>
      <c r="F581" s="9"/>
      <c r="G581" s="26">
        <f t="shared" si="9"/>
        <v>0</v>
      </c>
      <c r="H581" s="118"/>
    </row>
    <row r="582" spans="1:8" ht="27.6" x14ac:dyDescent="0.3">
      <c r="A582" s="22">
        <v>46</v>
      </c>
      <c r="B582" s="22" t="s">
        <v>1017</v>
      </c>
      <c r="C582" s="23" t="s">
        <v>342</v>
      </c>
      <c r="D582" s="24" t="s">
        <v>137</v>
      </c>
      <c r="E582" s="25">
        <v>1</v>
      </c>
      <c r="F582" s="9"/>
      <c r="G582" s="26">
        <f t="shared" si="9"/>
        <v>0</v>
      </c>
      <c r="H582" s="118"/>
    </row>
    <row r="583" spans="1:8" x14ac:dyDescent="0.3">
      <c r="A583" s="22"/>
      <c r="B583" s="22" t="s">
        <v>6</v>
      </c>
      <c r="C583" s="20" t="s">
        <v>343</v>
      </c>
      <c r="D583" s="24"/>
      <c r="E583" s="25"/>
      <c r="F583" s="10"/>
      <c r="G583" s="27"/>
      <c r="H583" s="118"/>
    </row>
    <row r="584" spans="1:8" ht="27.6" x14ac:dyDescent="0.3">
      <c r="A584" s="22">
        <v>46</v>
      </c>
      <c r="B584" s="22" t="s">
        <v>40</v>
      </c>
      <c r="C584" s="23" t="s">
        <v>345</v>
      </c>
      <c r="D584" s="24" t="s">
        <v>187</v>
      </c>
      <c r="E584" s="25">
        <v>1</v>
      </c>
      <c r="F584" s="9"/>
      <c r="G584" s="26">
        <f t="shared" si="9"/>
        <v>0</v>
      </c>
      <c r="H584" s="118"/>
    </row>
    <row r="585" spans="1:8" ht="27.6" x14ac:dyDescent="0.3">
      <c r="A585" s="22"/>
      <c r="B585" s="22" t="s">
        <v>6</v>
      </c>
      <c r="C585" s="20" t="s">
        <v>1018</v>
      </c>
      <c r="D585" s="24"/>
      <c r="E585" s="25"/>
      <c r="F585" s="10"/>
      <c r="G585" s="27"/>
      <c r="H585" s="118"/>
    </row>
    <row r="586" spans="1:8" ht="41.4" x14ac:dyDescent="0.3">
      <c r="A586" s="22"/>
      <c r="B586" s="22" t="s">
        <v>6</v>
      </c>
      <c r="C586" s="20" t="s">
        <v>351</v>
      </c>
      <c r="D586" s="24"/>
      <c r="E586" s="25"/>
      <c r="F586" s="10"/>
      <c r="G586" s="27"/>
      <c r="H586" s="118">
        <f>SUM(G586:G603)</f>
        <v>0</v>
      </c>
    </row>
    <row r="587" spans="1:8" x14ac:dyDescent="0.3">
      <c r="A587" s="22">
        <v>47</v>
      </c>
      <c r="B587" s="22" t="s">
        <v>1019</v>
      </c>
      <c r="C587" s="23" t="s">
        <v>353</v>
      </c>
      <c r="D587" s="24" t="s">
        <v>135</v>
      </c>
      <c r="E587" s="25">
        <v>3</v>
      </c>
      <c r="F587" s="9"/>
      <c r="G587" s="26">
        <f t="shared" si="9"/>
        <v>0</v>
      </c>
      <c r="H587" s="118"/>
    </row>
    <row r="588" spans="1:8" ht="27.6" x14ac:dyDescent="0.3">
      <c r="A588" s="22">
        <v>47</v>
      </c>
      <c r="B588" s="22" t="s">
        <v>1020</v>
      </c>
      <c r="C588" s="23" t="s">
        <v>355</v>
      </c>
      <c r="D588" s="24" t="s">
        <v>137</v>
      </c>
      <c r="E588" s="25">
        <v>1</v>
      </c>
      <c r="F588" s="9"/>
      <c r="G588" s="26">
        <f t="shared" si="9"/>
        <v>0</v>
      </c>
      <c r="H588" s="118"/>
    </row>
    <row r="589" spans="1:8" ht="41.4" x14ac:dyDescent="0.3">
      <c r="A589" s="22">
        <v>47</v>
      </c>
      <c r="B589" s="22" t="s">
        <v>1021</v>
      </c>
      <c r="C589" s="23" t="s">
        <v>356</v>
      </c>
      <c r="D589" s="24" t="s">
        <v>137</v>
      </c>
      <c r="E589" s="25">
        <v>1</v>
      </c>
      <c r="F589" s="9"/>
      <c r="G589" s="26">
        <f t="shared" si="9"/>
        <v>0</v>
      </c>
      <c r="H589" s="118"/>
    </row>
    <row r="590" spans="1:8" ht="41.4" x14ac:dyDescent="0.3">
      <c r="A590" s="22">
        <v>47</v>
      </c>
      <c r="B590" s="22" t="s">
        <v>1022</v>
      </c>
      <c r="C590" s="23" t="s">
        <v>358</v>
      </c>
      <c r="D590" s="24" t="s">
        <v>137</v>
      </c>
      <c r="E590" s="25">
        <v>1</v>
      </c>
      <c r="F590" s="9"/>
      <c r="G590" s="26">
        <f t="shared" si="9"/>
        <v>0</v>
      </c>
      <c r="H590" s="118"/>
    </row>
    <row r="591" spans="1:8" ht="27.6" x14ac:dyDescent="0.3">
      <c r="A591" s="22">
        <v>47</v>
      </c>
      <c r="B591" s="22" t="s">
        <v>1023</v>
      </c>
      <c r="C591" s="23" t="s">
        <v>360</v>
      </c>
      <c r="D591" s="24" t="s">
        <v>137</v>
      </c>
      <c r="E591" s="25">
        <v>1</v>
      </c>
      <c r="F591" s="9"/>
      <c r="G591" s="26">
        <f t="shared" si="9"/>
        <v>0</v>
      </c>
      <c r="H591" s="118"/>
    </row>
    <row r="592" spans="1:8" ht="41.4" x14ac:dyDescent="0.3">
      <c r="A592" s="22">
        <v>47</v>
      </c>
      <c r="B592" s="22" t="s">
        <v>1024</v>
      </c>
      <c r="C592" s="23" t="s">
        <v>361</v>
      </c>
      <c r="D592" s="24" t="s">
        <v>137</v>
      </c>
      <c r="E592" s="25">
        <v>1</v>
      </c>
      <c r="F592" s="9"/>
      <c r="G592" s="26">
        <f t="shared" si="9"/>
        <v>0</v>
      </c>
      <c r="H592" s="118"/>
    </row>
    <row r="593" spans="1:8" ht="41.4" x14ac:dyDescent="0.3">
      <c r="A593" s="22">
        <v>47</v>
      </c>
      <c r="B593" s="22" t="s">
        <v>1025</v>
      </c>
      <c r="C593" s="23" t="s">
        <v>363</v>
      </c>
      <c r="D593" s="24" t="s">
        <v>137</v>
      </c>
      <c r="E593" s="25">
        <v>1</v>
      </c>
      <c r="F593" s="9"/>
      <c r="G593" s="26">
        <f t="shared" si="9"/>
        <v>0</v>
      </c>
      <c r="H593" s="118"/>
    </row>
    <row r="594" spans="1:8" ht="27.6" x14ac:dyDescent="0.3">
      <c r="A594" s="22"/>
      <c r="B594" s="22" t="s">
        <v>6</v>
      </c>
      <c r="C594" s="20" t="s">
        <v>1026</v>
      </c>
      <c r="D594" s="24"/>
      <c r="E594" s="25"/>
      <c r="F594" s="10"/>
      <c r="G594" s="27"/>
      <c r="H594" s="118"/>
    </row>
    <row r="595" spans="1:8" ht="27.6" x14ac:dyDescent="0.3">
      <c r="A595" s="22"/>
      <c r="B595" s="22" t="s">
        <v>6</v>
      </c>
      <c r="C595" s="20" t="s">
        <v>378</v>
      </c>
      <c r="D595" s="24"/>
      <c r="E595" s="25"/>
      <c r="F595" s="10"/>
      <c r="G595" s="27"/>
      <c r="H595" s="118"/>
    </row>
    <row r="596" spans="1:8" x14ac:dyDescent="0.3">
      <c r="A596" s="22">
        <v>47</v>
      </c>
      <c r="B596" s="22" t="s">
        <v>1027</v>
      </c>
      <c r="C596" s="23" t="s">
        <v>379</v>
      </c>
      <c r="D596" s="24" t="s">
        <v>135</v>
      </c>
      <c r="E596" s="25">
        <v>1</v>
      </c>
      <c r="F596" s="9"/>
      <c r="G596" s="26">
        <f t="shared" ref="G596:G656" si="10">+E596*F596</f>
        <v>0</v>
      </c>
      <c r="H596" s="118"/>
    </row>
    <row r="597" spans="1:8" x14ac:dyDescent="0.3">
      <c r="A597" s="22">
        <v>47</v>
      </c>
      <c r="B597" s="22" t="s">
        <v>42</v>
      </c>
      <c r="C597" s="23" t="s">
        <v>381</v>
      </c>
      <c r="D597" s="24" t="s">
        <v>135</v>
      </c>
      <c r="E597" s="25">
        <v>1</v>
      </c>
      <c r="F597" s="9"/>
      <c r="G597" s="26">
        <f t="shared" si="10"/>
        <v>0</v>
      </c>
      <c r="H597" s="118"/>
    </row>
    <row r="598" spans="1:8" ht="27.6" x14ac:dyDescent="0.3">
      <c r="A598" s="22"/>
      <c r="B598" s="22" t="s">
        <v>6</v>
      </c>
      <c r="C598" s="20" t="s">
        <v>382</v>
      </c>
      <c r="D598" s="24"/>
      <c r="E598" s="25"/>
      <c r="F598" s="10"/>
      <c r="G598" s="27"/>
      <c r="H598" s="118"/>
    </row>
    <row r="599" spans="1:8" x14ac:dyDescent="0.3">
      <c r="A599" s="22">
        <v>47</v>
      </c>
      <c r="B599" s="22" t="s">
        <v>1028</v>
      </c>
      <c r="C599" s="23" t="s">
        <v>384</v>
      </c>
      <c r="D599" s="24" t="s">
        <v>137</v>
      </c>
      <c r="E599" s="25">
        <v>1</v>
      </c>
      <c r="F599" s="9"/>
      <c r="G599" s="26">
        <f t="shared" si="10"/>
        <v>0</v>
      </c>
      <c r="H599" s="118"/>
    </row>
    <row r="600" spans="1:8" x14ac:dyDescent="0.3">
      <c r="A600" s="22">
        <v>47</v>
      </c>
      <c r="B600" s="22" t="s">
        <v>1029</v>
      </c>
      <c r="C600" s="23" t="s">
        <v>386</v>
      </c>
      <c r="D600" s="24" t="s">
        <v>137</v>
      </c>
      <c r="E600" s="25">
        <v>1</v>
      </c>
      <c r="F600" s="9"/>
      <c r="G600" s="26">
        <f t="shared" si="10"/>
        <v>0</v>
      </c>
      <c r="H600" s="118"/>
    </row>
    <row r="601" spans="1:8" x14ac:dyDescent="0.3">
      <c r="A601" s="22">
        <v>47</v>
      </c>
      <c r="B601" s="22" t="s">
        <v>1030</v>
      </c>
      <c r="C601" s="23" t="s">
        <v>387</v>
      </c>
      <c r="D601" s="24" t="s">
        <v>137</v>
      </c>
      <c r="E601" s="25">
        <v>1</v>
      </c>
      <c r="F601" s="9"/>
      <c r="G601" s="26">
        <f t="shared" si="10"/>
        <v>0</v>
      </c>
      <c r="H601" s="118"/>
    </row>
    <row r="602" spans="1:8" x14ac:dyDescent="0.3">
      <c r="A602" s="22">
        <v>47</v>
      </c>
      <c r="B602" s="22" t="s">
        <v>1031</v>
      </c>
      <c r="C602" s="23" t="s">
        <v>389</v>
      </c>
      <c r="D602" s="24" t="s">
        <v>137</v>
      </c>
      <c r="E602" s="25">
        <v>1</v>
      </c>
      <c r="F602" s="9"/>
      <c r="G602" s="26">
        <f t="shared" si="10"/>
        <v>0</v>
      </c>
      <c r="H602" s="118"/>
    </row>
    <row r="603" spans="1:8" x14ac:dyDescent="0.3">
      <c r="A603" s="22">
        <v>47</v>
      </c>
      <c r="B603" s="22" t="s">
        <v>1032</v>
      </c>
      <c r="C603" s="23" t="s">
        <v>391</v>
      </c>
      <c r="D603" s="24" t="s">
        <v>137</v>
      </c>
      <c r="E603" s="25">
        <v>1</v>
      </c>
      <c r="F603" s="9"/>
      <c r="G603" s="26">
        <f t="shared" si="10"/>
        <v>0</v>
      </c>
      <c r="H603" s="118"/>
    </row>
    <row r="604" spans="1:8" x14ac:dyDescent="0.3">
      <c r="A604" s="22">
        <v>48</v>
      </c>
      <c r="B604" s="22" t="s">
        <v>1033</v>
      </c>
      <c r="C604" s="23" t="s">
        <v>393</v>
      </c>
      <c r="D604" s="24" t="s">
        <v>137</v>
      </c>
      <c r="E604" s="25">
        <v>1</v>
      </c>
      <c r="F604" s="9"/>
      <c r="G604" s="26">
        <f t="shared" si="10"/>
        <v>0</v>
      </c>
      <c r="H604" s="118">
        <f>SUM(G604:G620)</f>
        <v>0</v>
      </c>
    </row>
    <row r="605" spans="1:8" x14ac:dyDescent="0.3">
      <c r="A605" s="22">
        <v>48</v>
      </c>
      <c r="B605" s="22" t="s">
        <v>1034</v>
      </c>
      <c r="C605" s="23" t="s">
        <v>395</v>
      </c>
      <c r="D605" s="24" t="s">
        <v>137</v>
      </c>
      <c r="E605" s="25">
        <v>1</v>
      </c>
      <c r="F605" s="9"/>
      <c r="G605" s="26">
        <f t="shared" si="10"/>
        <v>0</v>
      </c>
      <c r="H605" s="118"/>
    </row>
    <row r="606" spans="1:8" ht="41.4" x14ac:dyDescent="0.3">
      <c r="A606" s="22"/>
      <c r="B606" s="22" t="s">
        <v>6</v>
      </c>
      <c r="C606" s="20" t="s">
        <v>396</v>
      </c>
      <c r="D606" s="24"/>
      <c r="E606" s="25"/>
      <c r="F606" s="10"/>
      <c r="G606" s="27"/>
      <c r="H606" s="118"/>
    </row>
    <row r="607" spans="1:8" x14ac:dyDescent="0.3">
      <c r="A607" s="22">
        <v>48</v>
      </c>
      <c r="B607" s="22" t="s">
        <v>1035</v>
      </c>
      <c r="C607" s="23" t="s">
        <v>398</v>
      </c>
      <c r="D607" s="24" t="s">
        <v>137</v>
      </c>
      <c r="E607" s="25">
        <v>1</v>
      </c>
      <c r="F607" s="9"/>
      <c r="G607" s="26">
        <f t="shared" si="10"/>
        <v>0</v>
      </c>
      <c r="H607" s="118"/>
    </row>
    <row r="608" spans="1:8" ht="27.6" x14ac:dyDescent="0.3">
      <c r="A608" s="22">
        <v>48</v>
      </c>
      <c r="B608" s="22" t="s">
        <v>1036</v>
      </c>
      <c r="C608" s="23" t="s">
        <v>400</v>
      </c>
      <c r="D608" s="24" t="s">
        <v>137</v>
      </c>
      <c r="E608" s="25">
        <v>1</v>
      </c>
      <c r="F608" s="9"/>
      <c r="G608" s="26">
        <f t="shared" si="10"/>
        <v>0</v>
      </c>
      <c r="H608" s="118"/>
    </row>
    <row r="609" spans="1:8" ht="27.6" x14ac:dyDescent="0.3">
      <c r="A609" s="22">
        <v>48</v>
      </c>
      <c r="B609" s="22" t="s">
        <v>1037</v>
      </c>
      <c r="C609" s="23" t="s">
        <v>402</v>
      </c>
      <c r="D609" s="24" t="s">
        <v>137</v>
      </c>
      <c r="E609" s="25">
        <v>1</v>
      </c>
      <c r="F609" s="9"/>
      <c r="G609" s="26">
        <f t="shared" si="10"/>
        <v>0</v>
      </c>
      <c r="H609" s="118"/>
    </row>
    <row r="610" spans="1:8" ht="27.6" x14ac:dyDescent="0.3">
      <c r="A610" s="22">
        <v>48</v>
      </c>
      <c r="B610" s="22" t="s">
        <v>1038</v>
      </c>
      <c r="C610" s="23" t="s">
        <v>404</v>
      </c>
      <c r="D610" s="24" t="s">
        <v>137</v>
      </c>
      <c r="E610" s="25">
        <v>1</v>
      </c>
      <c r="F610" s="9"/>
      <c r="G610" s="26">
        <f t="shared" si="10"/>
        <v>0</v>
      </c>
      <c r="H610" s="118"/>
    </row>
    <row r="611" spans="1:8" ht="27.6" x14ac:dyDescent="0.3">
      <c r="A611" s="22"/>
      <c r="B611" s="22" t="s">
        <v>6</v>
      </c>
      <c r="C611" s="20" t="s">
        <v>405</v>
      </c>
      <c r="D611" s="24"/>
      <c r="E611" s="25"/>
      <c r="F611" s="10"/>
      <c r="G611" s="27"/>
      <c r="H611" s="118"/>
    </row>
    <row r="612" spans="1:8" x14ac:dyDescent="0.3">
      <c r="A612" s="22">
        <v>48</v>
      </c>
      <c r="B612" s="22" t="s">
        <v>1039</v>
      </c>
      <c r="C612" s="23" t="s">
        <v>407</v>
      </c>
      <c r="D612" s="24" t="s">
        <v>137</v>
      </c>
      <c r="E612" s="25">
        <v>1</v>
      </c>
      <c r="F612" s="9"/>
      <c r="G612" s="26">
        <f t="shared" si="10"/>
        <v>0</v>
      </c>
      <c r="H612" s="118"/>
    </row>
    <row r="613" spans="1:8" ht="27.6" x14ac:dyDescent="0.3">
      <c r="A613" s="22">
        <v>48</v>
      </c>
      <c r="B613" s="22" t="s">
        <v>1040</v>
      </c>
      <c r="C613" s="23" t="s">
        <v>409</v>
      </c>
      <c r="D613" s="24" t="s">
        <v>137</v>
      </c>
      <c r="E613" s="25">
        <v>1</v>
      </c>
      <c r="F613" s="9"/>
      <c r="G613" s="26">
        <f t="shared" si="10"/>
        <v>0</v>
      </c>
      <c r="H613" s="118"/>
    </row>
    <row r="614" spans="1:8" ht="27.6" x14ac:dyDescent="0.3">
      <c r="A614" s="22">
        <v>48</v>
      </c>
      <c r="B614" s="22" t="s">
        <v>1041</v>
      </c>
      <c r="C614" s="23" t="s">
        <v>411</v>
      </c>
      <c r="D614" s="24" t="s">
        <v>137</v>
      </c>
      <c r="E614" s="25">
        <v>1</v>
      </c>
      <c r="F614" s="9"/>
      <c r="G614" s="26">
        <f t="shared" si="10"/>
        <v>0</v>
      </c>
      <c r="H614" s="118"/>
    </row>
    <row r="615" spans="1:8" ht="27.6" x14ac:dyDescent="0.3">
      <c r="A615" s="22">
        <v>48</v>
      </c>
      <c r="B615" s="22" t="s">
        <v>1042</v>
      </c>
      <c r="C615" s="23" t="s">
        <v>413</v>
      </c>
      <c r="D615" s="24" t="s">
        <v>137</v>
      </c>
      <c r="E615" s="25">
        <v>1</v>
      </c>
      <c r="F615" s="9"/>
      <c r="G615" s="26">
        <f t="shared" si="10"/>
        <v>0</v>
      </c>
      <c r="H615" s="118"/>
    </row>
    <row r="616" spans="1:8" ht="55.2" x14ac:dyDescent="0.3">
      <c r="A616" s="22"/>
      <c r="B616" s="22" t="s">
        <v>6</v>
      </c>
      <c r="C616" s="20" t="s">
        <v>414</v>
      </c>
      <c r="D616" s="24"/>
      <c r="E616" s="25"/>
      <c r="F616" s="10"/>
      <c r="G616" s="27"/>
      <c r="H616" s="118"/>
    </row>
    <row r="617" spans="1:8" x14ac:dyDescent="0.3">
      <c r="A617" s="22">
        <v>48</v>
      </c>
      <c r="B617" s="22" t="s">
        <v>1043</v>
      </c>
      <c r="C617" s="23" t="s">
        <v>416</v>
      </c>
      <c r="D617" s="24" t="s">
        <v>137</v>
      </c>
      <c r="E617" s="25">
        <v>1</v>
      </c>
      <c r="F617" s="9"/>
      <c r="G617" s="26">
        <f t="shared" si="10"/>
        <v>0</v>
      </c>
      <c r="H617" s="118"/>
    </row>
    <row r="618" spans="1:8" x14ac:dyDescent="0.3">
      <c r="A618" s="22">
        <v>48</v>
      </c>
      <c r="B618" s="22" t="s">
        <v>1044</v>
      </c>
      <c r="C618" s="23" t="s">
        <v>418</v>
      </c>
      <c r="D618" s="24" t="s">
        <v>137</v>
      </c>
      <c r="E618" s="25">
        <v>1</v>
      </c>
      <c r="F618" s="9"/>
      <c r="G618" s="26">
        <f t="shared" si="10"/>
        <v>0</v>
      </c>
      <c r="H618" s="118"/>
    </row>
    <row r="619" spans="1:8" x14ac:dyDescent="0.3">
      <c r="A619" s="22">
        <v>48</v>
      </c>
      <c r="B619" s="22" t="s">
        <v>1045</v>
      </c>
      <c r="C619" s="23" t="s">
        <v>419</v>
      </c>
      <c r="D619" s="24" t="s">
        <v>137</v>
      </c>
      <c r="E619" s="25">
        <v>1</v>
      </c>
      <c r="F619" s="9"/>
      <c r="G619" s="26">
        <f t="shared" si="10"/>
        <v>0</v>
      </c>
      <c r="H619" s="118"/>
    </row>
    <row r="620" spans="1:8" ht="27.6" x14ac:dyDescent="0.3">
      <c r="A620" s="22">
        <v>48</v>
      </c>
      <c r="B620" s="22" t="s">
        <v>1046</v>
      </c>
      <c r="C620" s="23" t="s">
        <v>420</v>
      </c>
      <c r="D620" s="24" t="s">
        <v>137</v>
      </c>
      <c r="E620" s="25">
        <v>1</v>
      </c>
      <c r="F620" s="9"/>
      <c r="G620" s="26">
        <f t="shared" si="10"/>
        <v>0</v>
      </c>
      <c r="H620" s="118"/>
    </row>
    <row r="621" spans="1:8" ht="41.4" x14ac:dyDescent="0.3">
      <c r="A621" s="22"/>
      <c r="B621" s="22" t="s">
        <v>6</v>
      </c>
      <c r="C621" s="20" t="s">
        <v>421</v>
      </c>
      <c r="D621" s="24"/>
      <c r="E621" s="25"/>
      <c r="F621" s="10"/>
      <c r="G621" s="27"/>
      <c r="H621" s="118">
        <f>SUM(G621:G640)</f>
        <v>0</v>
      </c>
    </row>
    <row r="622" spans="1:8" x14ac:dyDescent="0.3">
      <c r="A622" s="22">
        <v>49</v>
      </c>
      <c r="B622" s="22" t="s">
        <v>1047</v>
      </c>
      <c r="C622" s="23" t="s">
        <v>424</v>
      </c>
      <c r="D622" s="24" t="s">
        <v>137</v>
      </c>
      <c r="E622" s="25">
        <v>1</v>
      </c>
      <c r="F622" s="9"/>
      <c r="G622" s="26">
        <f t="shared" si="10"/>
        <v>0</v>
      </c>
      <c r="H622" s="118"/>
    </row>
    <row r="623" spans="1:8" ht="27.6" x14ac:dyDescent="0.3">
      <c r="A623" s="22">
        <v>49</v>
      </c>
      <c r="B623" s="22" t="s">
        <v>1048</v>
      </c>
      <c r="C623" s="23" t="s">
        <v>426</v>
      </c>
      <c r="D623" s="24" t="s">
        <v>137</v>
      </c>
      <c r="E623" s="25">
        <v>1</v>
      </c>
      <c r="F623" s="9"/>
      <c r="G623" s="26">
        <f t="shared" si="10"/>
        <v>0</v>
      </c>
      <c r="H623" s="118"/>
    </row>
    <row r="624" spans="1:8" ht="27.6" x14ac:dyDescent="0.3">
      <c r="A624" s="22">
        <v>49</v>
      </c>
      <c r="B624" s="22" t="s">
        <v>1049</v>
      </c>
      <c r="C624" s="23" t="s">
        <v>428</v>
      </c>
      <c r="D624" s="24" t="s">
        <v>137</v>
      </c>
      <c r="E624" s="25">
        <v>1</v>
      </c>
      <c r="F624" s="9"/>
      <c r="G624" s="26">
        <f t="shared" si="10"/>
        <v>0</v>
      </c>
      <c r="H624" s="118"/>
    </row>
    <row r="625" spans="1:8" x14ac:dyDescent="0.3">
      <c r="A625" s="22"/>
      <c r="B625" s="22" t="s">
        <v>6</v>
      </c>
      <c r="C625" s="20" t="s">
        <v>1050</v>
      </c>
      <c r="D625" s="24"/>
      <c r="E625" s="25"/>
      <c r="F625" s="10"/>
      <c r="G625" s="27"/>
      <c r="H625" s="118"/>
    </row>
    <row r="626" spans="1:8" ht="27.6" x14ac:dyDescent="0.3">
      <c r="A626" s="22"/>
      <c r="B626" s="22" t="s">
        <v>6</v>
      </c>
      <c r="C626" s="20" t="s">
        <v>430</v>
      </c>
      <c r="D626" s="24"/>
      <c r="E626" s="25"/>
      <c r="F626" s="10"/>
      <c r="G626" s="27"/>
      <c r="H626" s="118"/>
    </row>
    <row r="627" spans="1:8" x14ac:dyDescent="0.3">
      <c r="A627" s="22">
        <v>49</v>
      </c>
      <c r="B627" s="22" t="s">
        <v>1051</v>
      </c>
      <c r="C627" s="23" t="s">
        <v>432</v>
      </c>
      <c r="D627" s="24" t="s">
        <v>137</v>
      </c>
      <c r="E627" s="25">
        <v>1</v>
      </c>
      <c r="F627" s="9"/>
      <c r="G627" s="26">
        <f t="shared" si="10"/>
        <v>0</v>
      </c>
      <c r="H627" s="118"/>
    </row>
    <row r="628" spans="1:8" x14ac:dyDescent="0.3">
      <c r="A628" s="22">
        <v>49</v>
      </c>
      <c r="B628" s="22" t="s">
        <v>1052</v>
      </c>
      <c r="C628" s="23" t="s">
        <v>434</v>
      </c>
      <c r="D628" s="24" t="s">
        <v>137</v>
      </c>
      <c r="E628" s="25">
        <v>1</v>
      </c>
      <c r="F628" s="9"/>
      <c r="G628" s="26">
        <f t="shared" si="10"/>
        <v>0</v>
      </c>
      <c r="H628" s="118"/>
    </row>
    <row r="629" spans="1:8" x14ac:dyDescent="0.3">
      <c r="A629" s="22">
        <v>49</v>
      </c>
      <c r="B629" s="22" t="s">
        <v>1053</v>
      </c>
      <c r="C629" s="23" t="s">
        <v>436</v>
      </c>
      <c r="D629" s="24" t="s">
        <v>137</v>
      </c>
      <c r="E629" s="25">
        <v>1</v>
      </c>
      <c r="F629" s="9"/>
      <c r="G629" s="26">
        <f t="shared" si="10"/>
        <v>0</v>
      </c>
      <c r="H629" s="118"/>
    </row>
    <row r="630" spans="1:8" x14ac:dyDescent="0.3">
      <c r="A630" s="22">
        <v>49</v>
      </c>
      <c r="B630" s="22" t="s">
        <v>1054</v>
      </c>
      <c r="C630" s="23" t="s">
        <v>439</v>
      </c>
      <c r="D630" s="24" t="s">
        <v>137</v>
      </c>
      <c r="E630" s="25">
        <v>1</v>
      </c>
      <c r="F630" s="9"/>
      <c r="G630" s="26">
        <f t="shared" si="10"/>
        <v>0</v>
      </c>
      <c r="H630" s="118"/>
    </row>
    <row r="631" spans="1:8" x14ac:dyDescent="0.3">
      <c r="A631" s="22">
        <v>49</v>
      </c>
      <c r="B631" s="22" t="s">
        <v>1055</v>
      </c>
      <c r="C631" s="23" t="s">
        <v>441</v>
      </c>
      <c r="D631" s="24" t="s">
        <v>137</v>
      </c>
      <c r="E631" s="25">
        <v>1</v>
      </c>
      <c r="F631" s="9"/>
      <c r="G631" s="26">
        <f t="shared" si="10"/>
        <v>0</v>
      </c>
      <c r="H631" s="118"/>
    </row>
    <row r="632" spans="1:8" x14ac:dyDescent="0.3">
      <c r="A632" s="22">
        <v>49</v>
      </c>
      <c r="B632" s="22" t="s">
        <v>1056</v>
      </c>
      <c r="C632" s="23" t="s">
        <v>443</v>
      </c>
      <c r="D632" s="24" t="s">
        <v>137</v>
      </c>
      <c r="E632" s="25">
        <v>1</v>
      </c>
      <c r="F632" s="9"/>
      <c r="G632" s="26">
        <f t="shared" si="10"/>
        <v>0</v>
      </c>
      <c r="H632" s="118"/>
    </row>
    <row r="633" spans="1:8" x14ac:dyDescent="0.3">
      <c r="A633" s="22">
        <v>49</v>
      </c>
      <c r="B633" s="22" t="s">
        <v>1057</v>
      </c>
      <c r="C633" s="23" t="s">
        <v>445</v>
      </c>
      <c r="D633" s="24" t="s">
        <v>137</v>
      </c>
      <c r="E633" s="25">
        <v>1</v>
      </c>
      <c r="F633" s="9"/>
      <c r="G633" s="26">
        <f t="shared" si="10"/>
        <v>0</v>
      </c>
      <c r="H633" s="118"/>
    </row>
    <row r="634" spans="1:8" x14ac:dyDescent="0.3">
      <c r="A634" s="22">
        <v>49</v>
      </c>
      <c r="B634" s="22" t="s">
        <v>1058</v>
      </c>
      <c r="C634" s="23" t="s">
        <v>447</v>
      </c>
      <c r="D634" s="24" t="s">
        <v>137</v>
      </c>
      <c r="E634" s="25">
        <v>1</v>
      </c>
      <c r="F634" s="9"/>
      <c r="G634" s="26">
        <f t="shared" si="10"/>
        <v>0</v>
      </c>
      <c r="H634" s="118"/>
    </row>
    <row r="635" spans="1:8" x14ac:dyDescent="0.3">
      <c r="A635" s="22">
        <v>49</v>
      </c>
      <c r="B635" s="22" t="s">
        <v>1059</v>
      </c>
      <c r="C635" s="23" t="s">
        <v>449</v>
      </c>
      <c r="D635" s="24" t="s">
        <v>137</v>
      </c>
      <c r="E635" s="25">
        <v>1</v>
      </c>
      <c r="F635" s="9"/>
      <c r="G635" s="26">
        <f t="shared" si="10"/>
        <v>0</v>
      </c>
      <c r="H635" s="118"/>
    </row>
    <row r="636" spans="1:8" x14ac:dyDescent="0.3">
      <c r="A636" s="22">
        <v>49</v>
      </c>
      <c r="B636" s="22" t="s">
        <v>1060</v>
      </c>
      <c r="C636" s="23" t="s">
        <v>451</v>
      </c>
      <c r="D636" s="24" t="s">
        <v>137</v>
      </c>
      <c r="E636" s="25">
        <v>1</v>
      </c>
      <c r="F636" s="9"/>
      <c r="G636" s="26">
        <f t="shared" si="10"/>
        <v>0</v>
      </c>
      <c r="H636" s="118"/>
    </row>
    <row r="637" spans="1:8" x14ac:dyDescent="0.3">
      <c r="A637" s="22">
        <v>49</v>
      </c>
      <c r="B637" s="22" t="s">
        <v>1061</v>
      </c>
      <c r="C637" s="23" t="s">
        <v>453</v>
      </c>
      <c r="D637" s="24" t="s">
        <v>137</v>
      </c>
      <c r="E637" s="25">
        <v>1</v>
      </c>
      <c r="F637" s="9"/>
      <c r="G637" s="26">
        <f t="shared" si="10"/>
        <v>0</v>
      </c>
      <c r="H637" s="118"/>
    </row>
    <row r="638" spans="1:8" x14ac:dyDescent="0.3">
      <c r="A638" s="22">
        <v>49</v>
      </c>
      <c r="B638" s="22" t="s">
        <v>1062</v>
      </c>
      <c r="C638" s="23" t="s">
        <v>455</v>
      </c>
      <c r="D638" s="24" t="s">
        <v>137</v>
      </c>
      <c r="E638" s="25">
        <v>1</v>
      </c>
      <c r="F638" s="9"/>
      <c r="G638" s="26">
        <f t="shared" si="10"/>
        <v>0</v>
      </c>
      <c r="H638" s="118"/>
    </row>
    <row r="639" spans="1:8" x14ac:dyDescent="0.3">
      <c r="A639" s="22"/>
      <c r="B639" s="22" t="s">
        <v>6</v>
      </c>
      <c r="C639" s="20" t="s">
        <v>1063</v>
      </c>
      <c r="D639" s="24"/>
      <c r="E639" s="25"/>
      <c r="F639" s="10"/>
      <c r="G639" s="27"/>
      <c r="H639" s="118"/>
    </row>
    <row r="640" spans="1:8" x14ac:dyDescent="0.3">
      <c r="A640" s="22">
        <v>49</v>
      </c>
      <c r="B640" s="22" t="s">
        <v>1064</v>
      </c>
      <c r="C640" s="23" t="s">
        <v>463</v>
      </c>
      <c r="D640" s="24" t="s">
        <v>132</v>
      </c>
      <c r="E640" s="25">
        <v>1</v>
      </c>
      <c r="F640" s="9"/>
      <c r="G640" s="26">
        <f t="shared" si="10"/>
        <v>0</v>
      </c>
      <c r="H640" s="118"/>
    </row>
    <row r="641" spans="1:8" ht="41.4" x14ac:dyDescent="0.3">
      <c r="A641" s="22"/>
      <c r="B641" s="22" t="s">
        <v>6</v>
      </c>
      <c r="C641" s="20" t="s">
        <v>466</v>
      </c>
      <c r="D641" s="24"/>
      <c r="E641" s="25"/>
      <c r="F641" s="10"/>
      <c r="G641" s="27"/>
      <c r="H641" s="118">
        <f>SUM(G641:G658)</f>
        <v>0</v>
      </c>
    </row>
    <row r="642" spans="1:8" x14ac:dyDescent="0.3">
      <c r="A642" s="22">
        <v>50</v>
      </c>
      <c r="B642" s="22" t="s">
        <v>1065</v>
      </c>
      <c r="C642" s="23" t="s">
        <v>468</v>
      </c>
      <c r="D642" s="24" t="s">
        <v>137</v>
      </c>
      <c r="E642" s="25">
        <v>1</v>
      </c>
      <c r="F642" s="9"/>
      <c r="G642" s="26">
        <f t="shared" si="10"/>
        <v>0</v>
      </c>
      <c r="H642" s="118"/>
    </row>
    <row r="643" spans="1:8" ht="27.6" x14ac:dyDescent="0.3">
      <c r="A643" s="22">
        <v>50</v>
      </c>
      <c r="B643" s="22" t="s">
        <v>1066</v>
      </c>
      <c r="C643" s="23" t="s">
        <v>470</v>
      </c>
      <c r="D643" s="24" t="s">
        <v>137</v>
      </c>
      <c r="E643" s="25">
        <v>1</v>
      </c>
      <c r="F643" s="9"/>
      <c r="G643" s="26">
        <f t="shared" si="10"/>
        <v>0</v>
      </c>
      <c r="H643" s="118"/>
    </row>
    <row r="644" spans="1:8" ht="27.6" x14ac:dyDescent="0.3">
      <c r="A644" s="22">
        <v>50</v>
      </c>
      <c r="B644" s="22" t="s">
        <v>1067</v>
      </c>
      <c r="C644" s="23" t="s">
        <v>472</v>
      </c>
      <c r="D644" s="24" t="s">
        <v>137</v>
      </c>
      <c r="E644" s="25">
        <v>1</v>
      </c>
      <c r="F644" s="9"/>
      <c r="G644" s="26">
        <f t="shared" si="10"/>
        <v>0</v>
      </c>
      <c r="H644" s="118"/>
    </row>
    <row r="645" spans="1:8" ht="27.6" x14ac:dyDescent="0.3">
      <c r="A645" s="22"/>
      <c r="B645" s="22" t="s">
        <v>6</v>
      </c>
      <c r="C645" s="20" t="s">
        <v>473</v>
      </c>
      <c r="D645" s="24"/>
      <c r="E645" s="25"/>
      <c r="F645" s="10"/>
      <c r="G645" s="27"/>
      <c r="H645" s="118"/>
    </row>
    <row r="646" spans="1:8" x14ac:dyDescent="0.3">
      <c r="A646" s="22">
        <v>50</v>
      </c>
      <c r="B646" s="22" t="s">
        <v>1068</v>
      </c>
      <c r="C646" s="23" t="s">
        <v>468</v>
      </c>
      <c r="D646" s="24" t="s">
        <v>137</v>
      </c>
      <c r="E646" s="25">
        <v>1</v>
      </c>
      <c r="F646" s="9"/>
      <c r="G646" s="26">
        <f t="shared" si="10"/>
        <v>0</v>
      </c>
      <c r="H646" s="118"/>
    </row>
    <row r="647" spans="1:8" ht="27.6" x14ac:dyDescent="0.3">
      <c r="A647" s="22">
        <v>50</v>
      </c>
      <c r="B647" s="22" t="s">
        <v>1069</v>
      </c>
      <c r="C647" s="23" t="s">
        <v>470</v>
      </c>
      <c r="D647" s="24" t="s">
        <v>137</v>
      </c>
      <c r="E647" s="25">
        <v>1</v>
      </c>
      <c r="F647" s="9"/>
      <c r="G647" s="26">
        <f t="shared" si="10"/>
        <v>0</v>
      </c>
      <c r="H647" s="118"/>
    </row>
    <row r="648" spans="1:8" ht="27.6" x14ac:dyDescent="0.3">
      <c r="A648" s="22">
        <v>50</v>
      </c>
      <c r="B648" s="22" t="s">
        <v>1070</v>
      </c>
      <c r="C648" s="23" t="s">
        <v>472</v>
      </c>
      <c r="D648" s="24" t="s">
        <v>137</v>
      </c>
      <c r="E648" s="25">
        <v>1</v>
      </c>
      <c r="F648" s="9"/>
      <c r="G648" s="26">
        <f t="shared" si="10"/>
        <v>0</v>
      </c>
      <c r="H648" s="118"/>
    </row>
    <row r="649" spans="1:8" ht="55.2" x14ac:dyDescent="0.3">
      <c r="A649" s="22"/>
      <c r="B649" s="22" t="s">
        <v>6</v>
      </c>
      <c r="C649" s="20" t="s">
        <v>477</v>
      </c>
      <c r="D649" s="24"/>
      <c r="E649" s="25"/>
      <c r="F649" s="10"/>
      <c r="G649" s="27"/>
      <c r="H649" s="118"/>
    </row>
    <row r="650" spans="1:8" x14ac:dyDescent="0.3">
      <c r="A650" s="22">
        <v>50</v>
      </c>
      <c r="B650" s="22" t="s">
        <v>1071</v>
      </c>
      <c r="C650" s="23" t="s">
        <v>468</v>
      </c>
      <c r="D650" s="24" t="s">
        <v>137</v>
      </c>
      <c r="E650" s="25">
        <v>1</v>
      </c>
      <c r="F650" s="9"/>
      <c r="G650" s="26">
        <f t="shared" si="10"/>
        <v>0</v>
      </c>
      <c r="H650" s="118"/>
    </row>
    <row r="651" spans="1:8" ht="27.6" x14ac:dyDescent="0.3">
      <c r="A651" s="22">
        <v>50</v>
      </c>
      <c r="B651" s="22" t="s">
        <v>1072</v>
      </c>
      <c r="C651" s="23" t="s">
        <v>470</v>
      </c>
      <c r="D651" s="24" t="s">
        <v>137</v>
      </c>
      <c r="E651" s="25">
        <v>1</v>
      </c>
      <c r="F651" s="9"/>
      <c r="G651" s="26">
        <f t="shared" si="10"/>
        <v>0</v>
      </c>
      <c r="H651" s="118"/>
    </row>
    <row r="652" spans="1:8" ht="27.6" x14ac:dyDescent="0.3">
      <c r="A652" s="22">
        <v>50</v>
      </c>
      <c r="B652" s="22" t="s">
        <v>1073</v>
      </c>
      <c r="C652" s="23" t="s">
        <v>472</v>
      </c>
      <c r="D652" s="24" t="s">
        <v>137</v>
      </c>
      <c r="E652" s="25">
        <v>1</v>
      </c>
      <c r="F652" s="9"/>
      <c r="G652" s="26">
        <f t="shared" si="10"/>
        <v>0</v>
      </c>
      <c r="H652" s="118"/>
    </row>
    <row r="653" spans="1:8" ht="41.4" x14ac:dyDescent="0.3">
      <c r="A653" s="22"/>
      <c r="B653" s="22" t="s">
        <v>6</v>
      </c>
      <c r="C653" s="20" t="s">
        <v>481</v>
      </c>
      <c r="D653" s="24"/>
      <c r="E653" s="25"/>
      <c r="F653" s="10"/>
      <c r="G653" s="27"/>
      <c r="H653" s="118"/>
    </row>
    <row r="654" spans="1:8" x14ac:dyDescent="0.3">
      <c r="A654" s="22">
        <v>50</v>
      </c>
      <c r="B654" s="22" t="s">
        <v>1074</v>
      </c>
      <c r="C654" s="23" t="s">
        <v>468</v>
      </c>
      <c r="D654" s="24" t="s">
        <v>137</v>
      </c>
      <c r="E654" s="25">
        <v>1</v>
      </c>
      <c r="F654" s="9"/>
      <c r="G654" s="26">
        <f t="shared" si="10"/>
        <v>0</v>
      </c>
      <c r="H654" s="118"/>
    </row>
    <row r="655" spans="1:8" ht="27.6" x14ac:dyDescent="0.3">
      <c r="A655" s="22">
        <v>50</v>
      </c>
      <c r="B655" s="22" t="s">
        <v>1075</v>
      </c>
      <c r="C655" s="23" t="s">
        <v>470</v>
      </c>
      <c r="D655" s="24" t="s">
        <v>137</v>
      </c>
      <c r="E655" s="25">
        <v>1</v>
      </c>
      <c r="F655" s="9"/>
      <c r="G655" s="26">
        <f t="shared" si="10"/>
        <v>0</v>
      </c>
      <c r="H655" s="118"/>
    </row>
    <row r="656" spans="1:8" ht="27.6" x14ac:dyDescent="0.3">
      <c r="A656" s="22">
        <v>50</v>
      </c>
      <c r="B656" s="22" t="s">
        <v>1076</v>
      </c>
      <c r="C656" s="23" t="s">
        <v>472</v>
      </c>
      <c r="D656" s="24" t="s">
        <v>137</v>
      </c>
      <c r="E656" s="25">
        <v>1</v>
      </c>
      <c r="F656" s="9"/>
      <c r="G656" s="26">
        <f t="shared" si="10"/>
        <v>0</v>
      </c>
      <c r="H656" s="118"/>
    </row>
    <row r="657" spans="1:8" ht="41.4" x14ac:dyDescent="0.3">
      <c r="A657" s="22"/>
      <c r="B657" s="22" t="s">
        <v>6</v>
      </c>
      <c r="C657" s="20" t="s">
        <v>485</v>
      </c>
      <c r="D657" s="24"/>
      <c r="E657" s="25"/>
      <c r="F657" s="10"/>
      <c r="G657" s="27"/>
      <c r="H657" s="118"/>
    </row>
    <row r="658" spans="1:8" x14ac:dyDescent="0.3">
      <c r="A658" s="22">
        <v>50</v>
      </c>
      <c r="B658" s="22" t="s">
        <v>1077</v>
      </c>
      <c r="C658" s="23" t="s">
        <v>468</v>
      </c>
      <c r="D658" s="24" t="s">
        <v>137</v>
      </c>
      <c r="E658" s="25">
        <v>1</v>
      </c>
      <c r="F658" s="9"/>
      <c r="G658" s="26">
        <f t="shared" ref="G658:G721" si="11">+E658*F658</f>
        <v>0</v>
      </c>
      <c r="H658" s="118"/>
    </row>
    <row r="659" spans="1:8" ht="27.6" x14ac:dyDescent="0.3">
      <c r="A659" s="22">
        <v>51</v>
      </c>
      <c r="B659" s="22" t="s">
        <v>1078</v>
      </c>
      <c r="C659" s="23" t="s">
        <v>470</v>
      </c>
      <c r="D659" s="24" t="s">
        <v>137</v>
      </c>
      <c r="E659" s="25">
        <v>1</v>
      </c>
      <c r="F659" s="9"/>
      <c r="G659" s="26">
        <f t="shared" si="11"/>
        <v>0</v>
      </c>
      <c r="H659" s="118">
        <f>SUM(G659:G675)</f>
        <v>0</v>
      </c>
    </row>
    <row r="660" spans="1:8" ht="27.6" x14ac:dyDescent="0.3">
      <c r="A660" s="22">
        <v>51</v>
      </c>
      <c r="B660" s="22" t="s">
        <v>1079</v>
      </c>
      <c r="C660" s="23" t="s">
        <v>472</v>
      </c>
      <c r="D660" s="24" t="s">
        <v>137</v>
      </c>
      <c r="E660" s="25">
        <v>1</v>
      </c>
      <c r="F660" s="9"/>
      <c r="G660" s="26">
        <f t="shared" si="11"/>
        <v>0</v>
      </c>
      <c r="H660" s="118"/>
    </row>
    <row r="661" spans="1:8" ht="41.4" x14ac:dyDescent="0.3">
      <c r="A661" s="22"/>
      <c r="B661" s="22" t="s">
        <v>6</v>
      </c>
      <c r="C661" s="20" t="s">
        <v>488</v>
      </c>
      <c r="D661" s="24"/>
      <c r="E661" s="25"/>
      <c r="F661" s="10"/>
      <c r="G661" s="27"/>
      <c r="H661" s="118"/>
    </row>
    <row r="662" spans="1:8" x14ac:dyDescent="0.3">
      <c r="A662" s="22">
        <v>51</v>
      </c>
      <c r="B662" s="22" t="s">
        <v>1080</v>
      </c>
      <c r="C662" s="23" t="s">
        <v>468</v>
      </c>
      <c r="D662" s="24" t="s">
        <v>137</v>
      </c>
      <c r="E662" s="25">
        <v>1</v>
      </c>
      <c r="F662" s="9"/>
      <c r="G662" s="26">
        <f t="shared" si="11"/>
        <v>0</v>
      </c>
      <c r="H662" s="118"/>
    </row>
    <row r="663" spans="1:8" ht="27.6" x14ac:dyDescent="0.3">
      <c r="A663" s="22">
        <v>51</v>
      </c>
      <c r="B663" s="22" t="s">
        <v>1081</v>
      </c>
      <c r="C663" s="23" t="s">
        <v>470</v>
      </c>
      <c r="D663" s="24" t="s">
        <v>137</v>
      </c>
      <c r="E663" s="25">
        <v>1</v>
      </c>
      <c r="F663" s="9"/>
      <c r="G663" s="26">
        <f t="shared" si="11"/>
        <v>0</v>
      </c>
      <c r="H663" s="118"/>
    </row>
    <row r="664" spans="1:8" ht="27.6" x14ac:dyDescent="0.3">
      <c r="A664" s="22">
        <v>51</v>
      </c>
      <c r="B664" s="22" t="s">
        <v>1082</v>
      </c>
      <c r="C664" s="23" t="s">
        <v>472</v>
      </c>
      <c r="D664" s="24" t="s">
        <v>137</v>
      </c>
      <c r="E664" s="25">
        <v>1</v>
      </c>
      <c r="F664" s="9"/>
      <c r="G664" s="26">
        <f t="shared" si="11"/>
        <v>0</v>
      </c>
      <c r="H664" s="118"/>
    </row>
    <row r="665" spans="1:8" ht="55.2" x14ac:dyDescent="0.3">
      <c r="A665" s="22"/>
      <c r="B665" s="22" t="s">
        <v>6</v>
      </c>
      <c r="C665" s="20" t="s">
        <v>492</v>
      </c>
      <c r="D665" s="24"/>
      <c r="E665" s="25"/>
      <c r="F665" s="10"/>
      <c r="G665" s="27"/>
      <c r="H665" s="118"/>
    </row>
    <row r="666" spans="1:8" x14ac:dyDescent="0.3">
      <c r="A666" s="22">
        <v>51</v>
      </c>
      <c r="B666" s="22" t="s">
        <v>44</v>
      </c>
      <c r="C666" s="23" t="s">
        <v>494</v>
      </c>
      <c r="D666" s="24" t="s">
        <v>137</v>
      </c>
      <c r="E666" s="25">
        <v>1</v>
      </c>
      <c r="F666" s="9"/>
      <c r="G666" s="26">
        <f t="shared" si="11"/>
        <v>0</v>
      </c>
      <c r="H666" s="118"/>
    </row>
    <row r="667" spans="1:8" ht="27.6" x14ac:dyDescent="0.3">
      <c r="A667" s="22">
        <v>51</v>
      </c>
      <c r="B667" s="22" t="s">
        <v>1083</v>
      </c>
      <c r="C667" s="23" t="s">
        <v>496</v>
      </c>
      <c r="D667" s="24" t="s">
        <v>137</v>
      </c>
      <c r="E667" s="25">
        <v>1</v>
      </c>
      <c r="F667" s="9"/>
      <c r="G667" s="26">
        <f t="shared" si="11"/>
        <v>0</v>
      </c>
      <c r="H667" s="118"/>
    </row>
    <row r="668" spans="1:8" ht="27.6" x14ac:dyDescent="0.3">
      <c r="A668" s="22">
        <v>51</v>
      </c>
      <c r="B668" s="22" t="s">
        <v>1084</v>
      </c>
      <c r="C668" s="23" t="s">
        <v>498</v>
      </c>
      <c r="D668" s="24" t="s">
        <v>137</v>
      </c>
      <c r="E668" s="25">
        <v>1</v>
      </c>
      <c r="F668" s="9"/>
      <c r="G668" s="26">
        <f t="shared" si="11"/>
        <v>0</v>
      </c>
      <c r="H668" s="118"/>
    </row>
    <row r="669" spans="1:8" ht="41.4" x14ac:dyDescent="0.3">
      <c r="A669" s="22">
        <v>51</v>
      </c>
      <c r="B669" s="22" t="s">
        <v>1085</v>
      </c>
      <c r="C669" s="23" t="s">
        <v>500</v>
      </c>
      <c r="D669" s="24" t="s">
        <v>137</v>
      </c>
      <c r="E669" s="25">
        <v>1</v>
      </c>
      <c r="F669" s="9"/>
      <c r="G669" s="26">
        <f t="shared" si="11"/>
        <v>0</v>
      </c>
      <c r="H669" s="118"/>
    </row>
    <row r="670" spans="1:8" ht="27.6" x14ac:dyDescent="0.3">
      <c r="A670" s="22">
        <v>51</v>
      </c>
      <c r="B670" s="22" t="s">
        <v>1086</v>
      </c>
      <c r="C670" s="23" t="s">
        <v>502</v>
      </c>
      <c r="D670" s="24" t="s">
        <v>137</v>
      </c>
      <c r="E670" s="25">
        <v>1</v>
      </c>
      <c r="F670" s="9"/>
      <c r="G670" s="26">
        <f t="shared" si="11"/>
        <v>0</v>
      </c>
      <c r="H670" s="118"/>
    </row>
    <row r="671" spans="1:8" ht="41.4" x14ac:dyDescent="0.3">
      <c r="A671" s="22">
        <v>51</v>
      </c>
      <c r="B671" s="22" t="s">
        <v>1087</v>
      </c>
      <c r="C671" s="23" t="s">
        <v>503</v>
      </c>
      <c r="D671" s="24" t="s">
        <v>137</v>
      </c>
      <c r="E671" s="25">
        <v>1</v>
      </c>
      <c r="F671" s="9"/>
      <c r="G671" s="26">
        <f t="shared" si="11"/>
        <v>0</v>
      </c>
      <c r="H671" s="118"/>
    </row>
    <row r="672" spans="1:8" x14ac:dyDescent="0.3">
      <c r="A672" s="22">
        <v>51</v>
      </c>
      <c r="B672" s="22" t="s">
        <v>1088</v>
      </c>
      <c r="C672" s="23" t="s">
        <v>505</v>
      </c>
      <c r="D672" s="24" t="s">
        <v>137</v>
      </c>
      <c r="E672" s="25">
        <v>1</v>
      </c>
      <c r="F672" s="9"/>
      <c r="G672" s="26">
        <f t="shared" si="11"/>
        <v>0</v>
      </c>
      <c r="H672" s="118"/>
    </row>
    <row r="673" spans="1:8" ht="27.6" x14ac:dyDescent="0.3">
      <c r="A673" s="22">
        <v>51</v>
      </c>
      <c r="B673" s="22" t="s">
        <v>1089</v>
      </c>
      <c r="C673" s="23" t="s">
        <v>507</v>
      </c>
      <c r="D673" s="24" t="s">
        <v>137</v>
      </c>
      <c r="E673" s="25">
        <v>1</v>
      </c>
      <c r="F673" s="9"/>
      <c r="G673" s="26">
        <f t="shared" si="11"/>
        <v>0</v>
      </c>
      <c r="H673" s="118"/>
    </row>
    <row r="674" spans="1:8" ht="27.6" x14ac:dyDescent="0.3">
      <c r="A674" s="22">
        <v>51</v>
      </c>
      <c r="B674" s="22" t="s">
        <v>1090</v>
      </c>
      <c r="C674" s="23" t="s">
        <v>509</v>
      </c>
      <c r="D674" s="24" t="s">
        <v>137</v>
      </c>
      <c r="E674" s="25">
        <v>1</v>
      </c>
      <c r="F674" s="9"/>
      <c r="G674" s="26">
        <f t="shared" si="11"/>
        <v>0</v>
      </c>
      <c r="H674" s="118"/>
    </row>
    <row r="675" spans="1:8" x14ac:dyDescent="0.3">
      <c r="A675" s="22">
        <v>51</v>
      </c>
      <c r="B675" s="22" t="s">
        <v>1091</v>
      </c>
      <c r="C675" s="23" t="s">
        <v>511</v>
      </c>
      <c r="D675" s="24" t="s">
        <v>137</v>
      </c>
      <c r="E675" s="25">
        <v>1</v>
      </c>
      <c r="F675" s="9"/>
      <c r="G675" s="26">
        <f t="shared" si="11"/>
        <v>0</v>
      </c>
      <c r="H675" s="118"/>
    </row>
    <row r="676" spans="1:8" ht="27.6" x14ac:dyDescent="0.3">
      <c r="A676" s="22">
        <v>52</v>
      </c>
      <c r="B676" s="22" t="s">
        <v>1092</v>
      </c>
      <c r="C676" s="23" t="s">
        <v>513</v>
      </c>
      <c r="D676" s="24" t="s">
        <v>137</v>
      </c>
      <c r="E676" s="25">
        <v>1</v>
      </c>
      <c r="F676" s="9"/>
      <c r="G676" s="26">
        <f t="shared" si="11"/>
        <v>0</v>
      </c>
      <c r="H676" s="118">
        <f>SUM(G676:G689)</f>
        <v>0</v>
      </c>
    </row>
    <row r="677" spans="1:8" ht="41.4" x14ac:dyDescent="0.3">
      <c r="A677" s="22"/>
      <c r="B677" s="22" t="s">
        <v>6</v>
      </c>
      <c r="C677" s="20" t="s">
        <v>514</v>
      </c>
      <c r="D677" s="24"/>
      <c r="E677" s="25"/>
      <c r="F677" s="10"/>
      <c r="G677" s="27"/>
      <c r="H677" s="118"/>
    </row>
    <row r="678" spans="1:8" x14ac:dyDescent="0.3">
      <c r="A678" s="22">
        <v>52</v>
      </c>
      <c r="B678" s="22" t="s">
        <v>1093</v>
      </c>
      <c r="C678" s="23" t="s">
        <v>468</v>
      </c>
      <c r="D678" s="24" t="s">
        <v>137</v>
      </c>
      <c r="E678" s="25">
        <v>1</v>
      </c>
      <c r="F678" s="9"/>
      <c r="G678" s="26">
        <f t="shared" si="11"/>
        <v>0</v>
      </c>
      <c r="H678" s="118"/>
    </row>
    <row r="679" spans="1:8" ht="27.6" x14ac:dyDescent="0.3">
      <c r="A679" s="22">
        <v>52</v>
      </c>
      <c r="B679" s="22" t="s">
        <v>1094</v>
      </c>
      <c r="C679" s="23" t="s">
        <v>470</v>
      </c>
      <c r="D679" s="24" t="s">
        <v>137</v>
      </c>
      <c r="E679" s="25">
        <v>1</v>
      </c>
      <c r="F679" s="9"/>
      <c r="G679" s="26">
        <f t="shared" si="11"/>
        <v>0</v>
      </c>
      <c r="H679" s="118"/>
    </row>
    <row r="680" spans="1:8" ht="27.6" x14ac:dyDescent="0.3">
      <c r="A680" s="22">
        <v>52</v>
      </c>
      <c r="B680" s="22" t="s">
        <v>1095</v>
      </c>
      <c r="C680" s="23" t="s">
        <v>472</v>
      </c>
      <c r="D680" s="24" t="s">
        <v>137</v>
      </c>
      <c r="E680" s="25">
        <v>1</v>
      </c>
      <c r="F680" s="9"/>
      <c r="G680" s="26">
        <f t="shared" si="11"/>
        <v>0</v>
      </c>
      <c r="H680" s="118"/>
    </row>
    <row r="681" spans="1:8" ht="27.6" x14ac:dyDescent="0.3">
      <c r="A681" s="22"/>
      <c r="B681" s="22" t="s">
        <v>6</v>
      </c>
      <c r="C681" s="20" t="s">
        <v>1096</v>
      </c>
      <c r="D681" s="24"/>
      <c r="E681" s="25"/>
      <c r="F681" s="10"/>
      <c r="G681" s="27"/>
      <c r="H681" s="118"/>
    </row>
    <row r="682" spans="1:8" ht="55.2" x14ac:dyDescent="0.3">
      <c r="A682" s="22"/>
      <c r="B682" s="22" t="s">
        <v>6</v>
      </c>
      <c r="C682" s="20" t="s">
        <v>518</v>
      </c>
      <c r="D682" s="24"/>
      <c r="E682" s="25"/>
      <c r="F682" s="10"/>
      <c r="G682" s="27"/>
      <c r="H682" s="118"/>
    </row>
    <row r="683" spans="1:8" ht="27.6" x14ac:dyDescent="0.3">
      <c r="A683" s="22">
        <v>52</v>
      </c>
      <c r="B683" s="22" t="s">
        <v>1097</v>
      </c>
      <c r="C683" s="23" t="s">
        <v>520</v>
      </c>
      <c r="D683" s="24" t="s">
        <v>137</v>
      </c>
      <c r="E683" s="25">
        <v>1</v>
      </c>
      <c r="F683" s="9"/>
      <c r="G683" s="26">
        <f t="shared" si="11"/>
        <v>0</v>
      </c>
      <c r="H683" s="118"/>
    </row>
    <row r="684" spans="1:8" ht="27.6" x14ac:dyDescent="0.3">
      <c r="A684" s="22">
        <v>52</v>
      </c>
      <c r="B684" s="22" t="s">
        <v>1098</v>
      </c>
      <c r="C684" s="23" t="s">
        <v>522</v>
      </c>
      <c r="D684" s="24" t="s">
        <v>137</v>
      </c>
      <c r="E684" s="25">
        <v>1</v>
      </c>
      <c r="F684" s="9"/>
      <c r="G684" s="26">
        <f t="shared" si="11"/>
        <v>0</v>
      </c>
      <c r="H684" s="118"/>
    </row>
    <row r="685" spans="1:8" ht="27.6" x14ac:dyDescent="0.3">
      <c r="A685" s="22">
        <v>52</v>
      </c>
      <c r="B685" s="22" t="s">
        <v>1099</v>
      </c>
      <c r="C685" s="23" t="s">
        <v>524</v>
      </c>
      <c r="D685" s="24" t="s">
        <v>137</v>
      </c>
      <c r="E685" s="25">
        <v>1</v>
      </c>
      <c r="F685" s="9"/>
      <c r="G685" s="26">
        <f t="shared" si="11"/>
        <v>0</v>
      </c>
      <c r="H685" s="118"/>
    </row>
    <row r="686" spans="1:8" ht="27.6" x14ac:dyDescent="0.3">
      <c r="A686" s="22">
        <v>52</v>
      </c>
      <c r="B686" s="22" t="s">
        <v>1100</v>
      </c>
      <c r="C686" s="23" t="s">
        <v>526</v>
      </c>
      <c r="D686" s="24" t="s">
        <v>137</v>
      </c>
      <c r="E686" s="25">
        <v>1</v>
      </c>
      <c r="F686" s="9"/>
      <c r="G686" s="26">
        <f t="shared" si="11"/>
        <v>0</v>
      </c>
      <c r="H686" s="118"/>
    </row>
    <row r="687" spans="1:8" ht="55.2" x14ac:dyDescent="0.3">
      <c r="A687" s="22"/>
      <c r="B687" s="22" t="s">
        <v>6</v>
      </c>
      <c r="C687" s="20" t="s">
        <v>527</v>
      </c>
      <c r="D687" s="24"/>
      <c r="E687" s="25"/>
      <c r="F687" s="10"/>
      <c r="G687" s="27"/>
      <c r="H687" s="118"/>
    </row>
    <row r="688" spans="1:8" ht="27.6" x14ac:dyDescent="0.3">
      <c r="A688" s="22">
        <v>52</v>
      </c>
      <c r="B688" s="22" t="s">
        <v>1101</v>
      </c>
      <c r="C688" s="23" t="s">
        <v>520</v>
      </c>
      <c r="D688" s="24" t="s">
        <v>137</v>
      </c>
      <c r="E688" s="25">
        <v>1</v>
      </c>
      <c r="F688" s="9"/>
      <c r="G688" s="26">
        <f t="shared" si="11"/>
        <v>0</v>
      </c>
      <c r="H688" s="118"/>
    </row>
    <row r="689" spans="1:8" ht="27.6" x14ac:dyDescent="0.3">
      <c r="A689" s="22">
        <v>52</v>
      </c>
      <c r="B689" s="22" t="s">
        <v>1102</v>
      </c>
      <c r="C689" s="23" t="s">
        <v>522</v>
      </c>
      <c r="D689" s="24" t="s">
        <v>137</v>
      </c>
      <c r="E689" s="25">
        <v>1</v>
      </c>
      <c r="F689" s="9"/>
      <c r="G689" s="26">
        <f t="shared" si="11"/>
        <v>0</v>
      </c>
      <c r="H689" s="118"/>
    </row>
    <row r="690" spans="1:8" ht="27.6" x14ac:dyDescent="0.3">
      <c r="A690" s="22">
        <v>53</v>
      </c>
      <c r="B690" s="22" t="s">
        <v>1103</v>
      </c>
      <c r="C690" s="23" t="s">
        <v>524</v>
      </c>
      <c r="D690" s="24" t="s">
        <v>137</v>
      </c>
      <c r="E690" s="25">
        <v>1</v>
      </c>
      <c r="F690" s="9"/>
      <c r="G690" s="26">
        <f t="shared" si="11"/>
        <v>0</v>
      </c>
      <c r="H690" s="118">
        <f>SUM(G690:G706)</f>
        <v>0</v>
      </c>
    </row>
    <row r="691" spans="1:8" ht="27.6" x14ac:dyDescent="0.3">
      <c r="A691" s="22">
        <v>53</v>
      </c>
      <c r="B691" s="22" t="s">
        <v>1104</v>
      </c>
      <c r="C691" s="23" t="s">
        <v>526</v>
      </c>
      <c r="D691" s="24" t="s">
        <v>137</v>
      </c>
      <c r="E691" s="25">
        <v>1</v>
      </c>
      <c r="F691" s="9"/>
      <c r="G691" s="26">
        <f t="shared" si="11"/>
        <v>0</v>
      </c>
      <c r="H691" s="118"/>
    </row>
    <row r="692" spans="1:8" ht="27.6" x14ac:dyDescent="0.3">
      <c r="A692" s="22"/>
      <c r="B692" s="22" t="s">
        <v>6</v>
      </c>
      <c r="C692" s="20" t="s">
        <v>1105</v>
      </c>
      <c r="D692" s="24"/>
      <c r="E692" s="25"/>
      <c r="F692" s="10"/>
      <c r="G692" s="27"/>
      <c r="H692" s="118"/>
    </row>
    <row r="693" spans="1:8" ht="41.4" x14ac:dyDescent="0.3">
      <c r="A693" s="22"/>
      <c r="B693" s="22" t="s">
        <v>6</v>
      </c>
      <c r="C693" s="20" t="s">
        <v>563</v>
      </c>
      <c r="D693" s="24"/>
      <c r="E693" s="25"/>
      <c r="F693" s="10"/>
      <c r="G693" s="27"/>
      <c r="H693" s="118"/>
    </row>
    <row r="694" spans="1:8" x14ac:dyDescent="0.3">
      <c r="A694" s="22">
        <v>53</v>
      </c>
      <c r="B694" s="22" t="s">
        <v>1106</v>
      </c>
      <c r="C694" s="23" t="s">
        <v>565</v>
      </c>
      <c r="D694" s="24" t="s">
        <v>137</v>
      </c>
      <c r="E694" s="25">
        <v>1</v>
      </c>
      <c r="F694" s="9"/>
      <c r="G694" s="26">
        <f t="shared" si="11"/>
        <v>0</v>
      </c>
      <c r="H694" s="118"/>
    </row>
    <row r="695" spans="1:8" ht="27.6" x14ac:dyDescent="0.3">
      <c r="A695" s="22">
        <v>53</v>
      </c>
      <c r="B695" s="22" t="s">
        <v>1107</v>
      </c>
      <c r="C695" s="23" t="s">
        <v>567</v>
      </c>
      <c r="D695" s="24" t="s">
        <v>137</v>
      </c>
      <c r="E695" s="25">
        <v>1</v>
      </c>
      <c r="F695" s="9"/>
      <c r="G695" s="26">
        <f t="shared" si="11"/>
        <v>0</v>
      </c>
      <c r="H695" s="118"/>
    </row>
    <row r="696" spans="1:8" ht="27.6" x14ac:dyDescent="0.3">
      <c r="A696" s="22">
        <v>53</v>
      </c>
      <c r="B696" s="22" t="s">
        <v>1108</v>
      </c>
      <c r="C696" s="23" t="s">
        <v>569</v>
      </c>
      <c r="D696" s="24" t="s">
        <v>137</v>
      </c>
      <c r="E696" s="25">
        <v>1</v>
      </c>
      <c r="F696" s="9"/>
      <c r="G696" s="26">
        <f t="shared" si="11"/>
        <v>0</v>
      </c>
      <c r="H696" s="118"/>
    </row>
    <row r="697" spans="1:8" ht="27.6" x14ac:dyDescent="0.3">
      <c r="A697" s="22">
        <v>53</v>
      </c>
      <c r="B697" s="22" t="s">
        <v>1109</v>
      </c>
      <c r="C697" s="23" t="s">
        <v>570</v>
      </c>
      <c r="D697" s="24" t="s">
        <v>137</v>
      </c>
      <c r="E697" s="25">
        <v>1</v>
      </c>
      <c r="F697" s="9"/>
      <c r="G697" s="26">
        <f t="shared" si="11"/>
        <v>0</v>
      </c>
      <c r="H697" s="118"/>
    </row>
    <row r="698" spans="1:8" ht="27.6" x14ac:dyDescent="0.3">
      <c r="A698" s="22">
        <v>53</v>
      </c>
      <c r="B698" s="22" t="s">
        <v>1110</v>
      </c>
      <c r="C698" s="23" t="s">
        <v>571</v>
      </c>
      <c r="D698" s="24" t="s">
        <v>137</v>
      </c>
      <c r="E698" s="25">
        <v>1</v>
      </c>
      <c r="F698" s="9"/>
      <c r="G698" s="26">
        <f t="shared" si="11"/>
        <v>0</v>
      </c>
      <c r="H698" s="118"/>
    </row>
    <row r="699" spans="1:8" ht="27.6" x14ac:dyDescent="0.3">
      <c r="A699" s="22">
        <v>53</v>
      </c>
      <c r="B699" s="22" t="s">
        <v>1111</v>
      </c>
      <c r="C699" s="23" t="s">
        <v>572</v>
      </c>
      <c r="D699" s="24" t="s">
        <v>137</v>
      </c>
      <c r="E699" s="25">
        <v>1</v>
      </c>
      <c r="F699" s="9"/>
      <c r="G699" s="26">
        <f t="shared" si="11"/>
        <v>0</v>
      </c>
      <c r="H699" s="118"/>
    </row>
    <row r="700" spans="1:8" ht="41.4" x14ac:dyDescent="0.3">
      <c r="A700" s="22"/>
      <c r="B700" s="22" t="s">
        <v>6</v>
      </c>
      <c r="C700" s="20" t="s">
        <v>1112</v>
      </c>
      <c r="D700" s="24"/>
      <c r="E700" s="25"/>
      <c r="F700" s="10"/>
      <c r="G700" s="27"/>
      <c r="H700" s="118"/>
    </row>
    <row r="701" spans="1:8" x14ac:dyDescent="0.3">
      <c r="A701" s="22"/>
      <c r="B701" s="22" t="s">
        <v>6</v>
      </c>
      <c r="C701" s="20" t="s">
        <v>574</v>
      </c>
      <c r="D701" s="24"/>
      <c r="E701" s="25"/>
      <c r="F701" s="10"/>
      <c r="G701" s="27"/>
      <c r="H701" s="118"/>
    </row>
    <row r="702" spans="1:8" x14ac:dyDescent="0.3">
      <c r="A702" s="22">
        <v>53</v>
      </c>
      <c r="B702" s="22" t="s">
        <v>1113</v>
      </c>
      <c r="C702" s="23" t="s">
        <v>575</v>
      </c>
      <c r="D702" s="24" t="s">
        <v>137</v>
      </c>
      <c r="E702" s="25">
        <v>1</v>
      </c>
      <c r="F702" s="9"/>
      <c r="G702" s="26">
        <f t="shared" si="11"/>
        <v>0</v>
      </c>
      <c r="H702" s="118"/>
    </row>
    <row r="703" spans="1:8" ht="27.6" x14ac:dyDescent="0.3">
      <c r="A703" s="22">
        <v>53</v>
      </c>
      <c r="B703" s="22" t="s">
        <v>1114</v>
      </c>
      <c r="C703" s="23" t="s">
        <v>577</v>
      </c>
      <c r="D703" s="24" t="s">
        <v>137</v>
      </c>
      <c r="E703" s="25">
        <v>1</v>
      </c>
      <c r="F703" s="9"/>
      <c r="G703" s="26">
        <f t="shared" si="11"/>
        <v>0</v>
      </c>
      <c r="H703" s="118"/>
    </row>
    <row r="704" spans="1:8" x14ac:dyDescent="0.3">
      <c r="A704" s="22">
        <v>53</v>
      </c>
      <c r="B704" s="22" t="s">
        <v>1115</v>
      </c>
      <c r="C704" s="23" t="s">
        <v>579</v>
      </c>
      <c r="D704" s="24" t="s">
        <v>137</v>
      </c>
      <c r="E704" s="25">
        <v>1</v>
      </c>
      <c r="F704" s="9"/>
      <c r="G704" s="26">
        <f t="shared" si="11"/>
        <v>0</v>
      </c>
      <c r="H704" s="118"/>
    </row>
    <row r="705" spans="1:8" ht="27.6" x14ac:dyDescent="0.3">
      <c r="A705" s="22">
        <v>53</v>
      </c>
      <c r="B705" s="22" t="s">
        <v>1116</v>
      </c>
      <c r="C705" s="23" t="s">
        <v>581</v>
      </c>
      <c r="D705" s="24" t="s">
        <v>137</v>
      </c>
      <c r="E705" s="25">
        <v>1</v>
      </c>
      <c r="F705" s="9"/>
      <c r="G705" s="26">
        <f t="shared" si="11"/>
        <v>0</v>
      </c>
      <c r="H705" s="118"/>
    </row>
    <row r="706" spans="1:8" ht="27.6" x14ac:dyDescent="0.3">
      <c r="A706" s="22">
        <v>53</v>
      </c>
      <c r="B706" s="22" t="s">
        <v>1117</v>
      </c>
      <c r="C706" s="23" t="s">
        <v>583</v>
      </c>
      <c r="D706" s="24" t="s">
        <v>137</v>
      </c>
      <c r="E706" s="25">
        <v>1</v>
      </c>
      <c r="F706" s="9"/>
      <c r="G706" s="26">
        <f t="shared" si="11"/>
        <v>0</v>
      </c>
      <c r="H706" s="118"/>
    </row>
    <row r="707" spans="1:8" ht="41.4" x14ac:dyDescent="0.3">
      <c r="A707" s="22"/>
      <c r="B707" s="22" t="s">
        <v>6</v>
      </c>
      <c r="C707" s="20" t="s">
        <v>584</v>
      </c>
      <c r="D707" s="24"/>
      <c r="E707" s="25"/>
      <c r="F707" s="10"/>
      <c r="G707" s="27"/>
      <c r="H707" s="118">
        <f>SUM(G707:G726)</f>
        <v>0</v>
      </c>
    </row>
    <row r="708" spans="1:8" x14ac:dyDescent="0.3">
      <c r="A708" s="22">
        <v>54</v>
      </c>
      <c r="B708" s="22" t="s">
        <v>1118</v>
      </c>
      <c r="C708" s="23" t="s">
        <v>586</v>
      </c>
      <c r="D708" s="24" t="s">
        <v>137</v>
      </c>
      <c r="E708" s="25">
        <v>1</v>
      </c>
      <c r="F708" s="9"/>
      <c r="G708" s="26">
        <f t="shared" si="11"/>
        <v>0</v>
      </c>
      <c r="H708" s="118"/>
    </row>
    <row r="709" spans="1:8" ht="27.6" x14ac:dyDescent="0.3">
      <c r="A709" s="22">
        <v>54</v>
      </c>
      <c r="B709" s="22" t="s">
        <v>1119</v>
      </c>
      <c r="C709" s="23" t="s">
        <v>588</v>
      </c>
      <c r="D709" s="24" t="s">
        <v>137</v>
      </c>
      <c r="E709" s="25">
        <v>1</v>
      </c>
      <c r="F709" s="9"/>
      <c r="G709" s="26">
        <f t="shared" si="11"/>
        <v>0</v>
      </c>
      <c r="H709" s="118"/>
    </row>
    <row r="710" spans="1:8" x14ac:dyDescent="0.3">
      <c r="A710" s="22">
        <v>54</v>
      </c>
      <c r="B710" s="22" t="s">
        <v>1120</v>
      </c>
      <c r="C710" s="23" t="s">
        <v>579</v>
      </c>
      <c r="D710" s="24" t="s">
        <v>137</v>
      </c>
      <c r="E710" s="25">
        <v>1</v>
      </c>
      <c r="F710" s="9"/>
      <c r="G710" s="26">
        <f t="shared" si="11"/>
        <v>0</v>
      </c>
      <c r="H710" s="118"/>
    </row>
    <row r="711" spans="1:8" ht="27.6" x14ac:dyDescent="0.3">
      <c r="A711" s="22">
        <v>54</v>
      </c>
      <c r="B711" s="22" t="s">
        <v>46</v>
      </c>
      <c r="C711" s="23" t="s">
        <v>591</v>
      </c>
      <c r="D711" s="24" t="s">
        <v>137</v>
      </c>
      <c r="E711" s="25">
        <v>1</v>
      </c>
      <c r="F711" s="9"/>
      <c r="G711" s="26">
        <f t="shared" si="11"/>
        <v>0</v>
      </c>
      <c r="H711" s="118"/>
    </row>
    <row r="712" spans="1:8" ht="27.6" x14ac:dyDescent="0.3">
      <c r="A712" s="22">
        <v>54</v>
      </c>
      <c r="B712" s="22" t="s">
        <v>1121</v>
      </c>
      <c r="C712" s="23" t="s">
        <v>593</v>
      </c>
      <c r="D712" s="24" t="s">
        <v>137</v>
      </c>
      <c r="E712" s="25">
        <v>1</v>
      </c>
      <c r="F712" s="9"/>
      <c r="G712" s="26">
        <f t="shared" si="11"/>
        <v>0</v>
      </c>
      <c r="H712" s="118"/>
    </row>
    <row r="713" spans="1:8" x14ac:dyDescent="0.3">
      <c r="A713" s="22"/>
      <c r="B713" s="22" t="s">
        <v>6</v>
      </c>
      <c r="C713" s="20" t="s">
        <v>1122</v>
      </c>
      <c r="D713" s="24"/>
      <c r="E713" s="25"/>
      <c r="F713" s="10"/>
      <c r="G713" s="27"/>
      <c r="H713" s="118"/>
    </row>
    <row r="714" spans="1:8" x14ac:dyDescent="0.3">
      <c r="A714" s="22">
        <v>54</v>
      </c>
      <c r="B714" s="22" t="s">
        <v>1123</v>
      </c>
      <c r="C714" s="23" t="s">
        <v>575</v>
      </c>
      <c r="D714" s="24" t="s">
        <v>137</v>
      </c>
      <c r="E714" s="25">
        <v>1</v>
      </c>
      <c r="F714" s="9"/>
      <c r="G714" s="26">
        <f t="shared" si="11"/>
        <v>0</v>
      </c>
      <c r="H714" s="118"/>
    </row>
    <row r="715" spans="1:8" ht="27.6" x14ac:dyDescent="0.3">
      <c r="A715" s="22">
        <v>54</v>
      </c>
      <c r="B715" s="22" t="s">
        <v>1124</v>
      </c>
      <c r="C715" s="23" t="s">
        <v>577</v>
      </c>
      <c r="D715" s="24" t="s">
        <v>137</v>
      </c>
      <c r="E715" s="25">
        <v>1</v>
      </c>
      <c r="F715" s="9"/>
      <c r="G715" s="26">
        <f t="shared" si="11"/>
        <v>0</v>
      </c>
      <c r="H715" s="118"/>
    </row>
    <row r="716" spans="1:8" x14ac:dyDescent="0.3">
      <c r="A716" s="22">
        <v>54</v>
      </c>
      <c r="B716" s="22" t="s">
        <v>48</v>
      </c>
      <c r="C716" s="23" t="s">
        <v>579</v>
      </c>
      <c r="D716" s="24" t="s">
        <v>137</v>
      </c>
      <c r="E716" s="25">
        <v>1</v>
      </c>
      <c r="F716" s="9"/>
      <c r="G716" s="26">
        <f t="shared" si="11"/>
        <v>0</v>
      </c>
      <c r="H716" s="118"/>
    </row>
    <row r="717" spans="1:8" ht="27.6" x14ac:dyDescent="0.3">
      <c r="A717" s="22">
        <v>54</v>
      </c>
      <c r="B717" s="22" t="s">
        <v>1125</v>
      </c>
      <c r="C717" s="23" t="s">
        <v>581</v>
      </c>
      <c r="D717" s="24" t="s">
        <v>137</v>
      </c>
      <c r="E717" s="25">
        <v>1</v>
      </c>
      <c r="F717" s="9"/>
      <c r="G717" s="26">
        <f t="shared" si="11"/>
        <v>0</v>
      </c>
      <c r="H717" s="118"/>
    </row>
    <row r="718" spans="1:8" ht="27.6" x14ac:dyDescent="0.3">
      <c r="A718" s="22">
        <v>54</v>
      </c>
      <c r="B718" s="22" t="s">
        <v>1126</v>
      </c>
      <c r="C718" s="23" t="s">
        <v>583</v>
      </c>
      <c r="D718" s="24" t="s">
        <v>137</v>
      </c>
      <c r="E718" s="25">
        <v>1</v>
      </c>
      <c r="F718" s="9"/>
      <c r="G718" s="26">
        <f t="shared" si="11"/>
        <v>0</v>
      </c>
      <c r="H718" s="118"/>
    </row>
    <row r="719" spans="1:8" ht="27.6" x14ac:dyDescent="0.3">
      <c r="A719" s="22"/>
      <c r="B719" s="22" t="s">
        <v>6</v>
      </c>
      <c r="C719" s="20" t="s">
        <v>1127</v>
      </c>
      <c r="D719" s="24"/>
      <c r="E719" s="25"/>
      <c r="F719" s="10"/>
      <c r="G719" s="27"/>
      <c r="H719" s="118"/>
    </row>
    <row r="720" spans="1:8" x14ac:dyDescent="0.3">
      <c r="A720" s="22">
        <v>54</v>
      </c>
      <c r="B720" s="22" t="s">
        <v>1128</v>
      </c>
      <c r="C720" s="23" t="s">
        <v>586</v>
      </c>
      <c r="D720" s="24" t="s">
        <v>137</v>
      </c>
      <c r="E720" s="25">
        <v>1</v>
      </c>
      <c r="F720" s="9"/>
      <c r="G720" s="26">
        <f t="shared" si="11"/>
        <v>0</v>
      </c>
      <c r="H720" s="118"/>
    </row>
    <row r="721" spans="1:8" ht="27.6" x14ac:dyDescent="0.3">
      <c r="A721" s="22">
        <v>54</v>
      </c>
      <c r="B721" s="22" t="s">
        <v>1129</v>
      </c>
      <c r="C721" s="23" t="s">
        <v>588</v>
      </c>
      <c r="D721" s="24" t="s">
        <v>137</v>
      </c>
      <c r="E721" s="25">
        <v>1</v>
      </c>
      <c r="F721" s="9"/>
      <c r="G721" s="26">
        <f t="shared" si="11"/>
        <v>0</v>
      </c>
      <c r="H721" s="118"/>
    </row>
    <row r="722" spans="1:8" x14ac:dyDescent="0.3">
      <c r="A722" s="22">
        <v>54</v>
      </c>
      <c r="B722" s="22" t="s">
        <v>1130</v>
      </c>
      <c r="C722" s="23" t="s">
        <v>579</v>
      </c>
      <c r="D722" s="24" t="s">
        <v>137</v>
      </c>
      <c r="E722" s="25">
        <v>1</v>
      </c>
      <c r="F722" s="9"/>
      <c r="G722" s="26">
        <f t="shared" ref="G722:G785" si="12">+E722*F722</f>
        <v>0</v>
      </c>
      <c r="H722" s="118"/>
    </row>
    <row r="723" spans="1:8" ht="27.6" x14ac:dyDescent="0.3">
      <c r="A723" s="22">
        <v>54</v>
      </c>
      <c r="B723" s="22" t="s">
        <v>1131</v>
      </c>
      <c r="C723" s="23" t="s">
        <v>591</v>
      </c>
      <c r="D723" s="24" t="s">
        <v>137</v>
      </c>
      <c r="E723" s="25">
        <v>1</v>
      </c>
      <c r="F723" s="9"/>
      <c r="G723" s="26">
        <f t="shared" si="12"/>
        <v>0</v>
      </c>
      <c r="H723" s="118"/>
    </row>
    <row r="724" spans="1:8" ht="27.6" x14ac:dyDescent="0.3">
      <c r="A724" s="22">
        <v>54</v>
      </c>
      <c r="B724" s="22" t="s">
        <v>1132</v>
      </c>
      <c r="C724" s="23" t="s">
        <v>593</v>
      </c>
      <c r="D724" s="24" t="s">
        <v>137</v>
      </c>
      <c r="E724" s="25">
        <v>1</v>
      </c>
      <c r="F724" s="9"/>
      <c r="G724" s="26">
        <f t="shared" si="12"/>
        <v>0</v>
      </c>
      <c r="H724" s="118"/>
    </row>
    <row r="725" spans="1:8" ht="41.4" x14ac:dyDescent="0.3">
      <c r="A725" s="22"/>
      <c r="B725" s="22" t="s">
        <v>6</v>
      </c>
      <c r="C725" s="20" t="s">
        <v>605</v>
      </c>
      <c r="D725" s="24"/>
      <c r="E725" s="25"/>
      <c r="F725" s="10"/>
      <c r="G725" s="27"/>
      <c r="H725" s="118"/>
    </row>
    <row r="726" spans="1:8" x14ac:dyDescent="0.3">
      <c r="A726" s="22">
        <v>54</v>
      </c>
      <c r="B726" s="22" t="s">
        <v>1133</v>
      </c>
      <c r="C726" s="23" t="s">
        <v>607</v>
      </c>
      <c r="D726" s="24" t="s">
        <v>137</v>
      </c>
      <c r="E726" s="25">
        <v>1</v>
      </c>
      <c r="F726" s="9"/>
      <c r="G726" s="26">
        <f t="shared" si="12"/>
        <v>0</v>
      </c>
      <c r="H726" s="118"/>
    </row>
    <row r="727" spans="1:8" ht="27.6" x14ac:dyDescent="0.3">
      <c r="A727" s="22">
        <v>55</v>
      </c>
      <c r="B727" s="22" t="s">
        <v>1134</v>
      </c>
      <c r="C727" s="23" t="s">
        <v>609</v>
      </c>
      <c r="D727" s="24" t="s">
        <v>137</v>
      </c>
      <c r="E727" s="25">
        <v>1</v>
      </c>
      <c r="F727" s="9"/>
      <c r="G727" s="26">
        <f t="shared" si="12"/>
        <v>0</v>
      </c>
      <c r="H727" s="118">
        <f>SUM(G727:G740)</f>
        <v>0</v>
      </c>
    </row>
    <row r="728" spans="1:8" ht="27.6" x14ac:dyDescent="0.3">
      <c r="A728" s="22">
        <v>55</v>
      </c>
      <c r="B728" s="22" t="s">
        <v>1135</v>
      </c>
      <c r="C728" s="23" t="s">
        <v>611</v>
      </c>
      <c r="D728" s="24" t="s">
        <v>137</v>
      </c>
      <c r="E728" s="25">
        <v>1</v>
      </c>
      <c r="F728" s="9"/>
      <c r="G728" s="26">
        <f t="shared" si="12"/>
        <v>0</v>
      </c>
      <c r="H728" s="118"/>
    </row>
    <row r="729" spans="1:8" ht="27.6" x14ac:dyDescent="0.3">
      <c r="A729" s="22">
        <v>55</v>
      </c>
      <c r="B729" s="22" t="s">
        <v>1136</v>
      </c>
      <c r="C729" s="23" t="s">
        <v>613</v>
      </c>
      <c r="D729" s="24" t="s">
        <v>137</v>
      </c>
      <c r="E729" s="25">
        <v>1</v>
      </c>
      <c r="F729" s="9"/>
      <c r="G729" s="26">
        <f t="shared" si="12"/>
        <v>0</v>
      </c>
      <c r="H729" s="118"/>
    </row>
    <row r="730" spans="1:8" ht="27.6" x14ac:dyDescent="0.3">
      <c r="A730" s="22">
        <v>55</v>
      </c>
      <c r="B730" s="22" t="s">
        <v>1137</v>
      </c>
      <c r="C730" s="23" t="s">
        <v>615</v>
      </c>
      <c r="D730" s="24" t="s">
        <v>137</v>
      </c>
      <c r="E730" s="25">
        <v>1</v>
      </c>
      <c r="F730" s="9"/>
      <c r="G730" s="26">
        <f t="shared" si="12"/>
        <v>0</v>
      </c>
      <c r="H730" s="118"/>
    </row>
    <row r="731" spans="1:8" ht="27.6" x14ac:dyDescent="0.3">
      <c r="A731" s="22">
        <v>55</v>
      </c>
      <c r="B731" s="22" t="s">
        <v>1138</v>
      </c>
      <c r="C731" s="23" t="s">
        <v>617</v>
      </c>
      <c r="D731" s="24" t="s">
        <v>137</v>
      </c>
      <c r="E731" s="25">
        <v>1</v>
      </c>
      <c r="F731" s="9"/>
      <c r="G731" s="26">
        <f t="shared" si="12"/>
        <v>0</v>
      </c>
      <c r="H731" s="118"/>
    </row>
    <row r="732" spans="1:8" ht="27.6" x14ac:dyDescent="0.3">
      <c r="A732" s="22"/>
      <c r="B732" s="22" t="s">
        <v>6</v>
      </c>
      <c r="C732" s="20" t="s">
        <v>1139</v>
      </c>
      <c r="D732" s="24"/>
      <c r="E732" s="25"/>
      <c r="F732" s="10"/>
      <c r="G732" s="27"/>
      <c r="H732" s="118"/>
    </row>
    <row r="733" spans="1:8" ht="69" x14ac:dyDescent="0.3">
      <c r="A733" s="22"/>
      <c r="B733" s="22" t="s">
        <v>6</v>
      </c>
      <c r="C733" s="20" t="s">
        <v>619</v>
      </c>
      <c r="D733" s="24"/>
      <c r="E733" s="25"/>
      <c r="F733" s="10"/>
      <c r="G733" s="27"/>
      <c r="H733" s="118"/>
    </row>
    <row r="734" spans="1:8" ht="27.6" x14ac:dyDescent="0.3">
      <c r="A734" s="22">
        <v>55</v>
      </c>
      <c r="B734" s="22" t="s">
        <v>1140</v>
      </c>
      <c r="C734" s="23" t="s">
        <v>623</v>
      </c>
      <c r="D734" s="24" t="s">
        <v>135</v>
      </c>
      <c r="E734" s="25">
        <v>16</v>
      </c>
      <c r="F734" s="9"/>
      <c r="G734" s="26">
        <f t="shared" si="12"/>
        <v>0</v>
      </c>
      <c r="H734" s="118"/>
    </row>
    <row r="735" spans="1:8" ht="55.2" x14ac:dyDescent="0.3">
      <c r="A735" s="22"/>
      <c r="B735" s="22" t="s">
        <v>6</v>
      </c>
      <c r="C735" s="20" t="s">
        <v>693</v>
      </c>
      <c r="D735" s="24"/>
      <c r="E735" s="25"/>
      <c r="F735" s="10"/>
      <c r="G735" s="27"/>
      <c r="H735" s="118"/>
    </row>
    <row r="736" spans="1:8" x14ac:dyDescent="0.3">
      <c r="A736" s="22">
        <v>55</v>
      </c>
      <c r="B736" s="22" t="s">
        <v>1141</v>
      </c>
      <c r="C736" s="23" t="s">
        <v>695</v>
      </c>
      <c r="D736" s="24" t="s">
        <v>135</v>
      </c>
      <c r="E736" s="25">
        <v>5</v>
      </c>
      <c r="F736" s="9"/>
      <c r="G736" s="26">
        <f t="shared" si="12"/>
        <v>0</v>
      </c>
      <c r="H736" s="118"/>
    </row>
    <row r="737" spans="1:8" ht="27.6" x14ac:dyDescent="0.3">
      <c r="A737" s="22"/>
      <c r="B737" s="22" t="s">
        <v>6</v>
      </c>
      <c r="C737" s="20" t="s">
        <v>1142</v>
      </c>
      <c r="D737" s="24"/>
      <c r="E737" s="25"/>
      <c r="F737" s="10"/>
      <c r="G737" s="27"/>
      <c r="H737" s="118"/>
    </row>
    <row r="738" spans="1:8" ht="55.2" x14ac:dyDescent="0.3">
      <c r="A738" s="22"/>
      <c r="B738" s="22" t="s">
        <v>6</v>
      </c>
      <c r="C738" s="20" t="s">
        <v>712</v>
      </c>
      <c r="D738" s="24"/>
      <c r="E738" s="25"/>
      <c r="F738" s="10"/>
      <c r="G738" s="27"/>
      <c r="H738" s="118"/>
    </row>
    <row r="739" spans="1:8" ht="41.4" x14ac:dyDescent="0.3">
      <c r="A739" s="22">
        <v>55</v>
      </c>
      <c r="B739" s="22" t="s">
        <v>1143</v>
      </c>
      <c r="C739" s="23" t="s">
        <v>714</v>
      </c>
      <c r="D739" s="24" t="s">
        <v>132</v>
      </c>
      <c r="E739" s="25">
        <v>20</v>
      </c>
      <c r="F739" s="9"/>
      <c r="G739" s="26">
        <f t="shared" si="12"/>
        <v>0</v>
      </c>
      <c r="H739" s="118"/>
    </row>
    <row r="740" spans="1:8" ht="27.6" x14ac:dyDescent="0.3">
      <c r="A740" s="22">
        <v>55</v>
      </c>
      <c r="B740" s="22" t="s">
        <v>1144</v>
      </c>
      <c r="C740" s="23" t="s">
        <v>716</v>
      </c>
      <c r="D740" s="24" t="s">
        <v>132</v>
      </c>
      <c r="E740" s="25">
        <v>20</v>
      </c>
      <c r="F740" s="9"/>
      <c r="G740" s="26">
        <f t="shared" si="12"/>
        <v>0</v>
      </c>
      <c r="H740" s="118"/>
    </row>
    <row r="741" spans="1:8" ht="41.4" x14ac:dyDescent="0.3">
      <c r="A741" s="22">
        <v>56</v>
      </c>
      <c r="B741" s="22" t="s">
        <v>1145</v>
      </c>
      <c r="C741" s="23" t="s">
        <v>722</v>
      </c>
      <c r="D741" s="24" t="s">
        <v>135</v>
      </c>
      <c r="E741" s="25">
        <v>10</v>
      </c>
      <c r="F741" s="9"/>
      <c r="G741" s="26">
        <f t="shared" si="12"/>
        <v>0</v>
      </c>
      <c r="H741" s="118">
        <f>SUM(G741:G756)</f>
        <v>0</v>
      </c>
    </row>
    <row r="742" spans="1:8" ht="41.4" x14ac:dyDescent="0.3">
      <c r="A742" s="22">
        <v>56</v>
      </c>
      <c r="B742" s="22" t="s">
        <v>1146</v>
      </c>
      <c r="C742" s="23" t="s">
        <v>724</v>
      </c>
      <c r="D742" s="24" t="s">
        <v>135</v>
      </c>
      <c r="E742" s="25">
        <v>10</v>
      </c>
      <c r="F742" s="9"/>
      <c r="G742" s="26">
        <f t="shared" si="12"/>
        <v>0</v>
      </c>
      <c r="H742" s="118"/>
    </row>
    <row r="743" spans="1:8" ht="69" x14ac:dyDescent="0.3">
      <c r="A743" s="22"/>
      <c r="B743" s="22" t="s">
        <v>6</v>
      </c>
      <c r="C743" s="20" t="s">
        <v>734</v>
      </c>
      <c r="D743" s="24"/>
      <c r="E743" s="25"/>
      <c r="F743" s="10"/>
      <c r="G743" s="27"/>
      <c r="H743" s="118"/>
    </row>
    <row r="744" spans="1:8" ht="27.6" x14ac:dyDescent="0.3">
      <c r="A744" s="22">
        <v>56</v>
      </c>
      <c r="B744" s="22" t="s">
        <v>1147</v>
      </c>
      <c r="C744" s="23" t="s">
        <v>736</v>
      </c>
      <c r="D744" s="24" t="s">
        <v>135</v>
      </c>
      <c r="E744" s="25">
        <v>5</v>
      </c>
      <c r="F744" s="9"/>
      <c r="G744" s="26">
        <f t="shared" si="12"/>
        <v>0</v>
      </c>
      <c r="H744" s="118"/>
    </row>
    <row r="745" spans="1:8" x14ac:dyDescent="0.3">
      <c r="A745" s="22">
        <v>56</v>
      </c>
      <c r="B745" s="22" t="s">
        <v>50</v>
      </c>
      <c r="C745" s="23" t="s">
        <v>740</v>
      </c>
      <c r="D745" s="24" t="s">
        <v>135</v>
      </c>
      <c r="E745" s="25">
        <v>5</v>
      </c>
      <c r="F745" s="9"/>
      <c r="G745" s="26">
        <f t="shared" si="12"/>
        <v>0</v>
      </c>
      <c r="H745" s="118"/>
    </row>
    <row r="746" spans="1:8" ht="27.6" x14ac:dyDescent="0.3">
      <c r="A746" s="22"/>
      <c r="B746" s="22" t="s">
        <v>6</v>
      </c>
      <c r="C746" s="20" t="s">
        <v>1148</v>
      </c>
      <c r="D746" s="24"/>
      <c r="E746" s="25"/>
      <c r="F746" s="10"/>
      <c r="G746" s="27"/>
      <c r="H746" s="118"/>
    </row>
    <row r="747" spans="1:8" x14ac:dyDescent="0.3">
      <c r="A747" s="22"/>
      <c r="B747" s="22" t="s">
        <v>6</v>
      </c>
      <c r="C747" s="20" t="s">
        <v>764</v>
      </c>
      <c r="D747" s="24"/>
      <c r="E747" s="25"/>
      <c r="F747" s="10"/>
      <c r="G747" s="27"/>
      <c r="H747" s="118"/>
    </row>
    <row r="748" spans="1:8" ht="27.6" x14ac:dyDescent="0.3">
      <c r="A748" s="22">
        <v>56</v>
      </c>
      <c r="B748" s="22" t="s">
        <v>1149</v>
      </c>
      <c r="C748" s="23" t="s">
        <v>766</v>
      </c>
      <c r="D748" s="24" t="s">
        <v>137</v>
      </c>
      <c r="E748" s="25">
        <v>1</v>
      </c>
      <c r="F748" s="9"/>
      <c r="G748" s="26">
        <f t="shared" si="12"/>
        <v>0</v>
      </c>
      <c r="H748" s="118"/>
    </row>
    <row r="749" spans="1:8" x14ac:dyDescent="0.3">
      <c r="A749" s="22">
        <v>56</v>
      </c>
      <c r="B749" s="22" t="s">
        <v>1150</v>
      </c>
      <c r="C749" s="23" t="s">
        <v>768</v>
      </c>
      <c r="D749" s="24" t="s">
        <v>769</v>
      </c>
      <c r="E749" s="25">
        <v>1</v>
      </c>
      <c r="F749" s="9"/>
      <c r="G749" s="26">
        <f t="shared" si="12"/>
        <v>0</v>
      </c>
      <c r="H749" s="118"/>
    </row>
    <row r="750" spans="1:8" ht="27.6" x14ac:dyDescent="0.3">
      <c r="A750" s="22"/>
      <c r="B750" s="22" t="s">
        <v>6</v>
      </c>
      <c r="C750" s="20" t="s">
        <v>770</v>
      </c>
      <c r="D750" s="24"/>
      <c r="E750" s="25"/>
      <c r="F750" s="10"/>
      <c r="G750" s="27"/>
      <c r="H750" s="118"/>
    </row>
    <row r="751" spans="1:8" x14ac:dyDescent="0.3">
      <c r="A751" s="22">
        <v>56</v>
      </c>
      <c r="B751" s="22" t="s">
        <v>1151</v>
      </c>
      <c r="C751" s="23" t="s">
        <v>772</v>
      </c>
      <c r="D751" s="24" t="s">
        <v>135</v>
      </c>
      <c r="E751" s="25">
        <v>1</v>
      </c>
      <c r="F751" s="9"/>
      <c r="G751" s="26">
        <f t="shared" si="12"/>
        <v>0</v>
      </c>
      <c r="H751" s="118"/>
    </row>
    <row r="752" spans="1:8" x14ac:dyDescent="0.3">
      <c r="A752" s="22">
        <v>56</v>
      </c>
      <c r="B752" s="22" t="s">
        <v>1152</v>
      </c>
      <c r="C752" s="23" t="s">
        <v>775</v>
      </c>
      <c r="D752" s="24" t="s">
        <v>137</v>
      </c>
      <c r="E752" s="25">
        <v>1</v>
      </c>
      <c r="F752" s="9"/>
      <c r="G752" s="26">
        <f t="shared" si="12"/>
        <v>0</v>
      </c>
      <c r="H752" s="118"/>
    </row>
    <row r="753" spans="1:8" ht="27.6" x14ac:dyDescent="0.3">
      <c r="A753" s="22">
        <v>56</v>
      </c>
      <c r="B753" s="22" t="s">
        <v>1153</v>
      </c>
      <c r="C753" s="23" t="s">
        <v>777</v>
      </c>
      <c r="D753" s="24" t="s">
        <v>137</v>
      </c>
      <c r="E753" s="25">
        <v>1</v>
      </c>
      <c r="F753" s="9"/>
      <c r="G753" s="26">
        <f t="shared" si="12"/>
        <v>0</v>
      </c>
      <c r="H753" s="118"/>
    </row>
    <row r="754" spans="1:8" x14ac:dyDescent="0.3">
      <c r="A754" s="22">
        <v>56</v>
      </c>
      <c r="B754" s="22" t="s">
        <v>1154</v>
      </c>
      <c r="C754" s="23" t="s">
        <v>779</v>
      </c>
      <c r="D754" s="24" t="s">
        <v>135</v>
      </c>
      <c r="E754" s="25">
        <v>1</v>
      </c>
      <c r="F754" s="9"/>
      <c r="G754" s="26">
        <f t="shared" si="12"/>
        <v>0</v>
      </c>
      <c r="H754" s="118"/>
    </row>
    <row r="755" spans="1:8" ht="27.6" x14ac:dyDescent="0.3">
      <c r="A755" s="22">
        <v>56</v>
      </c>
      <c r="B755" s="22" t="s">
        <v>1155</v>
      </c>
      <c r="C755" s="23" t="s">
        <v>781</v>
      </c>
      <c r="D755" s="24" t="s">
        <v>137</v>
      </c>
      <c r="E755" s="25">
        <v>1</v>
      </c>
      <c r="F755" s="9"/>
      <c r="G755" s="26">
        <f t="shared" si="12"/>
        <v>0</v>
      </c>
      <c r="H755" s="118"/>
    </row>
    <row r="756" spans="1:8" ht="27.6" x14ac:dyDescent="0.3">
      <c r="A756" s="22">
        <v>56</v>
      </c>
      <c r="B756" s="22" t="s">
        <v>1156</v>
      </c>
      <c r="C756" s="23" t="s">
        <v>783</v>
      </c>
      <c r="D756" s="24" t="s">
        <v>137</v>
      </c>
      <c r="E756" s="25">
        <v>1</v>
      </c>
      <c r="F756" s="9"/>
      <c r="G756" s="26">
        <f t="shared" si="12"/>
        <v>0</v>
      </c>
      <c r="H756" s="118"/>
    </row>
    <row r="757" spans="1:8" ht="27.6" x14ac:dyDescent="0.3">
      <c r="A757" s="22">
        <v>57</v>
      </c>
      <c r="B757" s="22" t="s">
        <v>1157</v>
      </c>
      <c r="C757" s="23" t="s">
        <v>785</v>
      </c>
      <c r="D757" s="24" t="s">
        <v>137</v>
      </c>
      <c r="E757" s="25">
        <v>1</v>
      </c>
      <c r="F757" s="9"/>
      <c r="G757" s="26">
        <f t="shared" si="12"/>
        <v>0</v>
      </c>
      <c r="H757" s="118">
        <f>SUM(G757:G769)</f>
        <v>0</v>
      </c>
    </row>
    <row r="758" spans="1:8" ht="27.6" x14ac:dyDescent="0.3">
      <c r="A758" s="22">
        <v>57</v>
      </c>
      <c r="B758" s="22" t="s">
        <v>1158</v>
      </c>
      <c r="C758" s="23" t="s">
        <v>787</v>
      </c>
      <c r="D758" s="24" t="s">
        <v>135</v>
      </c>
      <c r="E758" s="25">
        <v>1</v>
      </c>
      <c r="F758" s="9"/>
      <c r="G758" s="26">
        <f t="shared" si="12"/>
        <v>0</v>
      </c>
      <c r="H758" s="118"/>
    </row>
    <row r="759" spans="1:8" ht="27.6" x14ac:dyDescent="0.3">
      <c r="A759" s="22">
        <v>57</v>
      </c>
      <c r="B759" s="22" t="s">
        <v>1159</v>
      </c>
      <c r="C759" s="23" t="s">
        <v>789</v>
      </c>
      <c r="D759" s="24" t="s">
        <v>137</v>
      </c>
      <c r="E759" s="25">
        <v>1</v>
      </c>
      <c r="F759" s="9"/>
      <c r="G759" s="26">
        <f t="shared" si="12"/>
        <v>0</v>
      </c>
      <c r="H759" s="118"/>
    </row>
    <row r="760" spans="1:8" ht="27.6" x14ac:dyDescent="0.3">
      <c r="A760" s="22">
        <v>57</v>
      </c>
      <c r="B760" s="22" t="s">
        <v>1160</v>
      </c>
      <c r="C760" s="23" t="s">
        <v>791</v>
      </c>
      <c r="D760" s="24" t="s">
        <v>135</v>
      </c>
      <c r="E760" s="25">
        <v>1</v>
      </c>
      <c r="F760" s="9"/>
      <c r="G760" s="26">
        <f t="shared" si="12"/>
        <v>0</v>
      </c>
      <c r="H760" s="118"/>
    </row>
    <row r="761" spans="1:8" ht="27.6" x14ac:dyDescent="0.3">
      <c r="A761" s="22">
        <v>57</v>
      </c>
      <c r="B761" s="22" t="s">
        <v>1161</v>
      </c>
      <c r="C761" s="23" t="s">
        <v>793</v>
      </c>
      <c r="D761" s="24" t="s">
        <v>137</v>
      </c>
      <c r="E761" s="25">
        <v>1</v>
      </c>
      <c r="F761" s="9"/>
      <c r="G761" s="26">
        <f t="shared" si="12"/>
        <v>0</v>
      </c>
      <c r="H761" s="118"/>
    </row>
    <row r="762" spans="1:8" ht="41.4" x14ac:dyDescent="0.3">
      <c r="A762" s="22"/>
      <c r="B762" s="22" t="s">
        <v>6</v>
      </c>
      <c r="C762" s="20" t="s">
        <v>794</v>
      </c>
      <c r="D762" s="24"/>
      <c r="E762" s="25"/>
      <c r="F762" s="10"/>
      <c r="G762" s="27"/>
      <c r="H762" s="118"/>
    </row>
    <row r="763" spans="1:8" ht="27.6" x14ac:dyDescent="0.3">
      <c r="A763" s="22">
        <v>57</v>
      </c>
      <c r="B763" s="22" t="s">
        <v>1162</v>
      </c>
      <c r="C763" s="23" t="s">
        <v>796</v>
      </c>
      <c r="D763" s="24" t="s">
        <v>135</v>
      </c>
      <c r="E763" s="25">
        <v>1</v>
      </c>
      <c r="F763" s="9"/>
      <c r="G763" s="26">
        <f t="shared" si="12"/>
        <v>0</v>
      </c>
      <c r="H763" s="118"/>
    </row>
    <row r="764" spans="1:8" ht="27.6" x14ac:dyDescent="0.3">
      <c r="A764" s="22">
        <v>57</v>
      </c>
      <c r="B764" s="22" t="s">
        <v>1163</v>
      </c>
      <c r="C764" s="23" t="s">
        <v>798</v>
      </c>
      <c r="D764" s="24" t="s">
        <v>135</v>
      </c>
      <c r="E764" s="25">
        <v>1</v>
      </c>
      <c r="F764" s="9"/>
      <c r="G764" s="26">
        <f t="shared" si="12"/>
        <v>0</v>
      </c>
      <c r="H764" s="118"/>
    </row>
    <row r="765" spans="1:8" ht="27.6" x14ac:dyDescent="0.3">
      <c r="A765" s="22">
        <v>57</v>
      </c>
      <c r="B765" s="22" t="s">
        <v>1164</v>
      </c>
      <c r="C765" s="23" t="s">
        <v>800</v>
      </c>
      <c r="D765" s="24" t="s">
        <v>135</v>
      </c>
      <c r="E765" s="25">
        <v>1</v>
      </c>
      <c r="F765" s="9"/>
      <c r="G765" s="26">
        <f t="shared" si="12"/>
        <v>0</v>
      </c>
      <c r="H765" s="118"/>
    </row>
    <row r="766" spans="1:8" ht="27.6" x14ac:dyDescent="0.3">
      <c r="A766" s="22">
        <v>57</v>
      </c>
      <c r="B766" s="22" t="s">
        <v>1165</v>
      </c>
      <c r="C766" s="23" t="s">
        <v>801</v>
      </c>
      <c r="D766" s="24" t="s">
        <v>135</v>
      </c>
      <c r="E766" s="25">
        <v>1</v>
      </c>
      <c r="F766" s="9"/>
      <c r="G766" s="26">
        <f t="shared" si="12"/>
        <v>0</v>
      </c>
      <c r="H766" s="118"/>
    </row>
    <row r="767" spans="1:8" ht="27.6" x14ac:dyDescent="0.3">
      <c r="A767" s="22">
        <v>57</v>
      </c>
      <c r="B767" s="22" t="s">
        <v>1166</v>
      </c>
      <c r="C767" s="23" t="s">
        <v>803</v>
      </c>
      <c r="D767" s="24" t="s">
        <v>135</v>
      </c>
      <c r="E767" s="25">
        <v>1</v>
      </c>
      <c r="F767" s="9"/>
      <c r="G767" s="26">
        <f t="shared" si="12"/>
        <v>0</v>
      </c>
      <c r="H767" s="118"/>
    </row>
    <row r="768" spans="1:8" ht="27.6" x14ac:dyDescent="0.3">
      <c r="A768" s="22">
        <v>57</v>
      </c>
      <c r="B768" s="22" t="s">
        <v>1167</v>
      </c>
      <c r="C768" s="23" t="s">
        <v>805</v>
      </c>
      <c r="D768" s="24" t="s">
        <v>135</v>
      </c>
      <c r="E768" s="25">
        <v>1</v>
      </c>
      <c r="F768" s="9"/>
      <c r="G768" s="26">
        <f t="shared" si="12"/>
        <v>0</v>
      </c>
      <c r="H768" s="118"/>
    </row>
    <row r="769" spans="1:8" ht="27.6" x14ac:dyDescent="0.3">
      <c r="A769" s="22"/>
      <c r="B769" s="22" t="s">
        <v>6</v>
      </c>
      <c r="C769" s="20" t="s">
        <v>1168</v>
      </c>
      <c r="D769" s="24"/>
      <c r="E769" s="25"/>
      <c r="F769" s="10"/>
      <c r="G769" s="27"/>
      <c r="H769" s="118"/>
    </row>
    <row r="770" spans="1:8" ht="82.8" x14ac:dyDescent="0.3">
      <c r="A770" s="22"/>
      <c r="B770" s="22" t="s">
        <v>6</v>
      </c>
      <c r="C770" s="20" t="s">
        <v>807</v>
      </c>
      <c r="D770" s="24"/>
      <c r="E770" s="25"/>
      <c r="F770" s="10"/>
      <c r="G770" s="27"/>
      <c r="H770" s="118">
        <f>SUM(G770:G780)</f>
        <v>0</v>
      </c>
    </row>
    <row r="771" spans="1:8" ht="110.4" x14ac:dyDescent="0.3">
      <c r="A771" s="22"/>
      <c r="B771" s="22" t="s">
        <v>6</v>
      </c>
      <c r="C771" s="16" t="s">
        <v>8107</v>
      </c>
      <c r="D771" s="24"/>
      <c r="E771" s="25"/>
      <c r="F771" s="10"/>
      <c r="G771" s="27"/>
      <c r="H771" s="118"/>
    </row>
    <row r="772" spans="1:8" ht="41.4" x14ac:dyDescent="0.3">
      <c r="A772" s="22">
        <v>58</v>
      </c>
      <c r="B772" s="22" t="s">
        <v>1169</v>
      </c>
      <c r="C772" s="23" t="s">
        <v>809</v>
      </c>
      <c r="D772" s="24" t="s">
        <v>137</v>
      </c>
      <c r="E772" s="25">
        <v>1</v>
      </c>
      <c r="F772" s="9"/>
      <c r="G772" s="26">
        <f t="shared" si="12"/>
        <v>0</v>
      </c>
      <c r="H772" s="118"/>
    </row>
    <row r="773" spans="1:8" ht="69" x14ac:dyDescent="0.3">
      <c r="A773" s="22">
        <v>58</v>
      </c>
      <c r="B773" s="22" t="s">
        <v>1170</v>
      </c>
      <c r="C773" s="23" t="s">
        <v>811</v>
      </c>
      <c r="D773" s="24" t="s">
        <v>137</v>
      </c>
      <c r="E773" s="25">
        <v>1</v>
      </c>
      <c r="F773" s="9"/>
      <c r="G773" s="26">
        <f t="shared" si="12"/>
        <v>0</v>
      </c>
      <c r="H773" s="118"/>
    </row>
    <row r="774" spans="1:8" ht="27.6" x14ac:dyDescent="0.3">
      <c r="A774" s="22">
        <v>58</v>
      </c>
      <c r="B774" s="22" t="s">
        <v>1171</v>
      </c>
      <c r="C774" s="23" t="s">
        <v>813</v>
      </c>
      <c r="D774" s="24" t="s">
        <v>137</v>
      </c>
      <c r="E774" s="25">
        <v>1</v>
      </c>
      <c r="F774" s="9"/>
      <c r="G774" s="26">
        <f t="shared" si="12"/>
        <v>0</v>
      </c>
      <c r="H774" s="118"/>
    </row>
    <row r="775" spans="1:8" ht="27.6" x14ac:dyDescent="0.3">
      <c r="A775" s="22">
        <v>58</v>
      </c>
      <c r="B775" s="22" t="s">
        <v>1172</v>
      </c>
      <c r="C775" s="23" t="s">
        <v>817</v>
      </c>
      <c r="D775" s="24" t="s">
        <v>137</v>
      </c>
      <c r="E775" s="25">
        <v>1</v>
      </c>
      <c r="F775" s="9"/>
      <c r="G775" s="26">
        <f t="shared" si="12"/>
        <v>0</v>
      </c>
      <c r="H775" s="118"/>
    </row>
    <row r="776" spans="1:8" ht="41.4" x14ac:dyDescent="0.3">
      <c r="A776" s="22">
        <v>58</v>
      </c>
      <c r="B776" s="22" t="s">
        <v>1173</v>
      </c>
      <c r="C776" s="23" t="s">
        <v>819</v>
      </c>
      <c r="D776" s="24" t="s">
        <v>137</v>
      </c>
      <c r="E776" s="25">
        <v>1</v>
      </c>
      <c r="F776" s="9"/>
      <c r="G776" s="26">
        <f t="shared" si="12"/>
        <v>0</v>
      </c>
      <c r="H776" s="118"/>
    </row>
    <row r="777" spans="1:8" ht="41.4" x14ac:dyDescent="0.3">
      <c r="A777" s="22">
        <v>58</v>
      </c>
      <c r="B777" s="22" t="s">
        <v>1174</v>
      </c>
      <c r="C777" s="23" t="s">
        <v>821</v>
      </c>
      <c r="D777" s="24" t="s">
        <v>137</v>
      </c>
      <c r="E777" s="25">
        <v>1</v>
      </c>
      <c r="F777" s="9"/>
      <c r="G777" s="26">
        <f t="shared" si="12"/>
        <v>0</v>
      </c>
      <c r="H777" s="118"/>
    </row>
    <row r="778" spans="1:8" ht="41.4" x14ac:dyDescent="0.3">
      <c r="A778" s="22">
        <v>58</v>
      </c>
      <c r="B778" s="22" t="s">
        <v>1175</v>
      </c>
      <c r="C778" s="23" t="s">
        <v>823</v>
      </c>
      <c r="D778" s="24" t="s">
        <v>137</v>
      </c>
      <c r="E778" s="25">
        <v>1</v>
      </c>
      <c r="F778" s="9"/>
      <c r="G778" s="26">
        <f t="shared" si="12"/>
        <v>0</v>
      </c>
      <c r="H778" s="118"/>
    </row>
    <row r="779" spans="1:8" ht="27.6" x14ac:dyDescent="0.3">
      <c r="A779" s="22">
        <v>58</v>
      </c>
      <c r="B779" s="22" t="s">
        <v>1176</v>
      </c>
      <c r="C779" s="23" t="s">
        <v>825</v>
      </c>
      <c r="D779" s="24" t="s">
        <v>137</v>
      </c>
      <c r="E779" s="25">
        <v>1</v>
      </c>
      <c r="F779" s="9"/>
      <c r="G779" s="26">
        <f t="shared" si="12"/>
        <v>0</v>
      </c>
      <c r="H779" s="118"/>
    </row>
    <row r="780" spans="1:8" ht="27.6" x14ac:dyDescent="0.3">
      <c r="A780" s="22">
        <v>58</v>
      </c>
      <c r="B780" s="22" t="s">
        <v>1177</v>
      </c>
      <c r="C780" s="23" t="s">
        <v>827</v>
      </c>
      <c r="D780" s="24" t="s">
        <v>137</v>
      </c>
      <c r="E780" s="25">
        <v>1</v>
      </c>
      <c r="F780" s="9"/>
      <c r="G780" s="26">
        <f t="shared" si="12"/>
        <v>0</v>
      </c>
      <c r="H780" s="118"/>
    </row>
    <row r="781" spans="1:8" ht="27.6" x14ac:dyDescent="0.3">
      <c r="A781" s="22">
        <v>59</v>
      </c>
      <c r="B781" s="22" t="s">
        <v>1178</v>
      </c>
      <c r="C781" s="23" t="s">
        <v>829</v>
      </c>
      <c r="D781" s="24" t="s">
        <v>137</v>
      </c>
      <c r="E781" s="25">
        <v>1</v>
      </c>
      <c r="F781" s="9"/>
      <c r="G781" s="26">
        <f t="shared" si="12"/>
        <v>0</v>
      </c>
      <c r="H781" s="118">
        <f>SUM(G781:G795)</f>
        <v>0</v>
      </c>
    </row>
    <row r="782" spans="1:8" ht="27.6" x14ac:dyDescent="0.3">
      <c r="A782" s="22"/>
      <c r="B782" s="22" t="s">
        <v>6</v>
      </c>
      <c r="C782" s="20" t="s">
        <v>830</v>
      </c>
      <c r="D782" s="24"/>
      <c r="E782" s="25"/>
      <c r="F782" s="10"/>
      <c r="G782" s="27"/>
      <c r="H782" s="118"/>
    </row>
    <row r="783" spans="1:8" ht="96.6" x14ac:dyDescent="0.3">
      <c r="A783" s="22"/>
      <c r="B783" s="22" t="s">
        <v>6</v>
      </c>
      <c r="C783" s="16" t="s">
        <v>7633</v>
      </c>
      <c r="D783" s="24"/>
      <c r="E783" s="25"/>
      <c r="F783" s="10"/>
      <c r="G783" s="27"/>
      <c r="H783" s="118"/>
    </row>
    <row r="784" spans="1:8" x14ac:dyDescent="0.3">
      <c r="A784" s="22">
        <v>59</v>
      </c>
      <c r="B784" s="22" t="s">
        <v>1179</v>
      </c>
      <c r="C784" s="23" t="s">
        <v>832</v>
      </c>
      <c r="D784" s="24" t="s">
        <v>137</v>
      </c>
      <c r="E784" s="25">
        <v>1</v>
      </c>
      <c r="F784" s="9"/>
      <c r="G784" s="26">
        <f t="shared" si="12"/>
        <v>0</v>
      </c>
      <c r="H784" s="118"/>
    </row>
    <row r="785" spans="1:8" x14ac:dyDescent="0.3">
      <c r="A785" s="22">
        <v>59</v>
      </c>
      <c r="B785" s="22" t="s">
        <v>1180</v>
      </c>
      <c r="C785" s="23" t="s">
        <v>834</v>
      </c>
      <c r="D785" s="24" t="s">
        <v>137</v>
      </c>
      <c r="E785" s="25">
        <v>1</v>
      </c>
      <c r="F785" s="9"/>
      <c r="G785" s="26">
        <f t="shared" si="12"/>
        <v>0</v>
      </c>
      <c r="H785" s="118"/>
    </row>
    <row r="786" spans="1:8" ht="27.6" x14ac:dyDescent="0.3">
      <c r="A786" s="22"/>
      <c r="B786" s="22" t="s">
        <v>6</v>
      </c>
      <c r="C786" s="20" t="s">
        <v>1181</v>
      </c>
      <c r="D786" s="24"/>
      <c r="E786" s="25"/>
      <c r="F786" s="10"/>
      <c r="G786" s="27"/>
      <c r="H786" s="118"/>
    </row>
    <row r="787" spans="1:8" ht="69" x14ac:dyDescent="0.3">
      <c r="A787" s="22"/>
      <c r="B787" s="22" t="s">
        <v>6</v>
      </c>
      <c r="C787" s="20" t="s">
        <v>836</v>
      </c>
      <c r="D787" s="24"/>
      <c r="E787" s="25"/>
      <c r="F787" s="10"/>
      <c r="G787" s="27"/>
      <c r="H787" s="118"/>
    </row>
    <row r="788" spans="1:8" x14ac:dyDescent="0.3">
      <c r="A788" s="22">
        <v>59</v>
      </c>
      <c r="B788" s="22" t="s">
        <v>1182</v>
      </c>
      <c r="C788" s="23" t="s">
        <v>838</v>
      </c>
      <c r="D788" s="24" t="s">
        <v>137</v>
      </c>
      <c r="E788" s="25">
        <v>1</v>
      </c>
      <c r="F788" s="9"/>
      <c r="G788" s="26">
        <f t="shared" ref="G788:G849" si="13">+E788*F788</f>
        <v>0</v>
      </c>
      <c r="H788" s="118"/>
    </row>
    <row r="789" spans="1:8" ht="27.6" x14ac:dyDescent="0.3">
      <c r="A789" s="22">
        <v>59</v>
      </c>
      <c r="B789" s="22" t="s">
        <v>1183</v>
      </c>
      <c r="C789" s="23" t="s">
        <v>840</v>
      </c>
      <c r="D789" s="24" t="s">
        <v>137</v>
      </c>
      <c r="E789" s="25">
        <v>1</v>
      </c>
      <c r="F789" s="9"/>
      <c r="G789" s="26">
        <f t="shared" si="13"/>
        <v>0</v>
      </c>
      <c r="H789" s="118"/>
    </row>
    <row r="790" spans="1:8" x14ac:dyDescent="0.3">
      <c r="A790" s="22">
        <v>59</v>
      </c>
      <c r="B790" s="22" t="s">
        <v>1184</v>
      </c>
      <c r="C790" s="23" t="s">
        <v>842</v>
      </c>
      <c r="D790" s="24" t="s">
        <v>137</v>
      </c>
      <c r="E790" s="25">
        <v>1</v>
      </c>
      <c r="F790" s="9"/>
      <c r="G790" s="26">
        <f t="shared" si="13"/>
        <v>0</v>
      </c>
      <c r="H790" s="118"/>
    </row>
    <row r="791" spans="1:8" x14ac:dyDescent="0.3">
      <c r="A791" s="22">
        <v>59</v>
      </c>
      <c r="B791" s="22" t="s">
        <v>1185</v>
      </c>
      <c r="C791" s="23" t="s">
        <v>844</v>
      </c>
      <c r="D791" s="24" t="s">
        <v>137</v>
      </c>
      <c r="E791" s="25">
        <v>1</v>
      </c>
      <c r="F791" s="9"/>
      <c r="G791" s="26">
        <f t="shared" si="13"/>
        <v>0</v>
      </c>
      <c r="H791" s="118"/>
    </row>
    <row r="792" spans="1:8" x14ac:dyDescent="0.3">
      <c r="A792" s="22">
        <v>59</v>
      </c>
      <c r="B792" s="22" t="s">
        <v>1186</v>
      </c>
      <c r="C792" s="23" t="s">
        <v>846</v>
      </c>
      <c r="D792" s="24" t="s">
        <v>137</v>
      </c>
      <c r="E792" s="25">
        <v>1</v>
      </c>
      <c r="F792" s="9"/>
      <c r="G792" s="26">
        <f t="shared" si="13"/>
        <v>0</v>
      </c>
      <c r="H792" s="118"/>
    </row>
    <row r="793" spans="1:8" ht="27.6" x14ac:dyDescent="0.3">
      <c r="A793" s="22"/>
      <c r="B793" s="22" t="s">
        <v>6</v>
      </c>
      <c r="C793" s="20" t="s">
        <v>1187</v>
      </c>
      <c r="D793" s="24"/>
      <c r="E793" s="25"/>
      <c r="F793" s="10"/>
      <c r="G793" s="27"/>
      <c r="H793" s="118"/>
    </row>
    <row r="794" spans="1:8" ht="27.6" x14ac:dyDescent="0.3">
      <c r="A794" s="22"/>
      <c r="B794" s="22" t="s">
        <v>6</v>
      </c>
      <c r="C794" s="20" t="s">
        <v>848</v>
      </c>
      <c r="D794" s="24"/>
      <c r="E794" s="25"/>
      <c r="F794" s="10"/>
      <c r="G794" s="27"/>
      <c r="H794" s="118"/>
    </row>
    <row r="795" spans="1:8" x14ac:dyDescent="0.3">
      <c r="A795" s="22">
        <v>59</v>
      </c>
      <c r="B795" s="22" t="s">
        <v>1188</v>
      </c>
      <c r="C795" s="23" t="s">
        <v>850</v>
      </c>
      <c r="D795" s="24" t="s">
        <v>137</v>
      </c>
      <c r="E795" s="25">
        <v>1</v>
      </c>
      <c r="F795" s="9"/>
      <c r="G795" s="26">
        <f t="shared" si="13"/>
        <v>0</v>
      </c>
      <c r="H795" s="118"/>
    </row>
    <row r="796" spans="1:8" x14ac:dyDescent="0.3">
      <c r="A796" s="22">
        <v>60</v>
      </c>
      <c r="B796" s="22" t="s">
        <v>1189</v>
      </c>
      <c r="C796" s="23" t="s">
        <v>852</v>
      </c>
      <c r="D796" s="24" t="s">
        <v>137</v>
      </c>
      <c r="E796" s="25">
        <v>1</v>
      </c>
      <c r="F796" s="9"/>
      <c r="G796" s="26">
        <f t="shared" si="13"/>
        <v>0</v>
      </c>
      <c r="H796" s="118">
        <f>SUM(G796:G814)</f>
        <v>0</v>
      </c>
    </row>
    <row r="797" spans="1:8" ht="27.6" x14ac:dyDescent="0.3">
      <c r="A797" s="22">
        <v>60</v>
      </c>
      <c r="B797" s="22" t="s">
        <v>1190</v>
      </c>
      <c r="C797" s="23" t="s">
        <v>854</v>
      </c>
      <c r="D797" s="24" t="s">
        <v>137</v>
      </c>
      <c r="E797" s="25">
        <v>1</v>
      </c>
      <c r="F797" s="9"/>
      <c r="G797" s="26">
        <f t="shared" si="13"/>
        <v>0</v>
      </c>
      <c r="H797" s="118"/>
    </row>
    <row r="798" spans="1:8" x14ac:dyDescent="0.3">
      <c r="A798" s="22">
        <v>60</v>
      </c>
      <c r="B798" s="22" t="s">
        <v>1191</v>
      </c>
      <c r="C798" s="23" t="s">
        <v>856</v>
      </c>
      <c r="D798" s="24" t="s">
        <v>137</v>
      </c>
      <c r="E798" s="25">
        <v>1</v>
      </c>
      <c r="F798" s="9"/>
      <c r="G798" s="26">
        <f t="shared" si="13"/>
        <v>0</v>
      </c>
      <c r="H798" s="118"/>
    </row>
    <row r="799" spans="1:8" x14ac:dyDescent="0.3">
      <c r="A799" s="22">
        <v>60</v>
      </c>
      <c r="B799" s="22" t="s">
        <v>1192</v>
      </c>
      <c r="C799" s="23" t="s">
        <v>858</v>
      </c>
      <c r="D799" s="24" t="s">
        <v>137</v>
      </c>
      <c r="E799" s="25">
        <v>1</v>
      </c>
      <c r="F799" s="9"/>
      <c r="G799" s="26">
        <f t="shared" si="13"/>
        <v>0</v>
      </c>
      <c r="H799" s="118"/>
    </row>
    <row r="800" spans="1:8" x14ac:dyDescent="0.3">
      <c r="A800" s="22">
        <v>60</v>
      </c>
      <c r="B800" s="22" t="s">
        <v>1193</v>
      </c>
      <c r="C800" s="23" t="s">
        <v>860</v>
      </c>
      <c r="D800" s="24" t="s">
        <v>137</v>
      </c>
      <c r="E800" s="25">
        <v>1</v>
      </c>
      <c r="F800" s="9"/>
      <c r="G800" s="26">
        <f t="shared" si="13"/>
        <v>0</v>
      </c>
      <c r="H800" s="118"/>
    </row>
    <row r="801" spans="1:8" ht="55.2" x14ac:dyDescent="0.3">
      <c r="A801" s="22"/>
      <c r="B801" s="22" t="s">
        <v>6</v>
      </c>
      <c r="C801" s="20" t="s">
        <v>863</v>
      </c>
      <c r="D801" s="24"/>
      <c r="E801" s="25"/>
      <c r="F801" s="10"/>
      <c r="G801" s="27"/>
      <c r="H801" s="118"/>
    </row>
    <row r="802" spans="1:8" x14ac:dyDescent="0.3">
      <c r="A802" s="22">
        <v>60</v>
      </c>
      <c r="B802" s="22" t="s">
        <v>1194</v>
      </c>
      <c r="C802" s="23" t="s">
        <v>865</v>
      </c>
      <c r="D802" s="24" t="s">
        <v>137</v>
      </c>
      <c r="E802" s="25">
        <v>1</v>
      </c>
      <c r="F802" s="9"/>
      <c r="G802" s="26">
        <f t="shared" si="13"/>
        <v>0</v>
      </c>
      <c r="H802" s="118"/>
    </row>
    <row r="803" spans="1:8" ht="27.6" x14ac:dyDescent="0.3">
      <c r="A803" s="22">
        <v>60</v>
      </c>
      <c r="B803" s="22" t="s">
        <v>1195</v>
      </c>
      <c r="C803" s="23" t="s">
        <v>867</v>
      </c>
      <c r="D803" s="24" t="s">
        <v>137</v>
      </c>
      <c r="E803" s="25">
        <v>1</v>
      </c>
      <c r="F803" s="9"/>
      <c r="G803" s="26">
        <f t="shared" si="13"/>
        <v>0</v>
      </c>
      <c r="H803" s="118"/>
    </row>
    <row r="804" spans="1:8" x14ac:dyDescent="0.3">
      <c r="A804" s="22">
        <v>60</v>
      </c>
      <c r="B804" s="22" t="s">
        <v>1196</v>
      </c>
      <c r="C804" s="23" t="s">
        <v>869</v>
      </c>
      <c r="D804" s="24" t="s">
        <v>137</v>
      </c>
      <c r="E804" s="25">
        <v>1</v>
      </c>
      <c r="F804" s="9"/>
      <c r="G804" s="26">
        <f t="shared" si="13"/>
        <v>0</v>
      </c>
      <c r="H804" s="118"/>
    </row>
    <row r="805" spans="1:8" x14ac:dyDescent="0.3">
      <c r="A805" s="22">
        <v>60</v>
      </c>
      <c r="B805" s="22" t="s">
        <v>1197</v>
      </c>
      <c r="C805" s="23" t="s">
        <v>871</v>
      </c>
      <c r="D805" s="24" t="s">
        <v>137</v>
      </c>
      <c r="E805" s="25">
        <v>1</v>
      </c>
      <c r="F805" s="9"/>
      <c r="G805" s="26">
        <f t="shared" si="13"/>
        <v>0</v>
      </c>
      <c r="H805" s="118"/>
    </row>
    <row r="806" spans="1:8" x14ac:dyDescent="0.3">
      <c r="A806" s="22">
        <v>60</v>
      </c>
      <c r="B806" s="22" t="s">
        <v>1198</v>
      </c>
      <c r="C806" s="23" t="s">
        <v>873</v>
      </c>
      <c r="D806" s="24" t="s">
        <v>137</v>
      </c>
      <c r="E806" s="25">
        <v>1</v>
      </c>
      <c r="F806" s="9"/>
      <c r="G806" s="26">
        <f t="shared" si="13"/>
        <v>0</v>
      </c>
      <c r="H806" s="118"/>
    </row>
    <row r="807" spans="1:8" x14ac:dyDescent="0.3">
      <c r="A807" s="22">
        <v>60</v>
      </c>
      <c r="B807" s="22" t="s">
        <v>1199</v>
      </c>
      <c r="C807" s="23" t="s">
        <v>875</v>
      </c>
      <c r="D807" s="24" t="s">
        <v>137</v>
      </c>
      <c r="E807" s="25">
        <v>1</v>
      </c>
      <c r="F807" s="9"/>
      <c r="G807" s="26">
        <f t="shared" si="13"/>
        <v>0</v>
      </c>
      <c r="H807" s="118"/>
    </row>
    <row r="808" spans="1:8" x14ac:dyDescent="0.3">
      <c r="A808" s="22">
        <v>60</v>
      </c>
      <c r="B808" s="22" t="s">
        <v>1200</v>
      </c>
      <c r="C808" s="23" t="s">
        <v>877</v>
      </c>
      <c r="D808" s="24" t="s">
        <v>137</v>
      </c>
      <c r="E808" s="25">
        <v>1</v>
      </c>
      <c r="F808" s="9"/>
      <c r="G808" s="26">
        <f t="shared" si="13"/>
        <v>0</v>
      </c>
      <c r="H808" s="118"/>
    </row>
    <row r="809" spans="1:8" x14ac:dyDescent="0.3">
      <c r="A809" s="22"/>
      <c r="B809" s="22" t="s">
        <v>6</v>
      </c>
      <c r="C809" s="20" t="s">
        <v>1201</v>
      </c>
      <c r="D809" s="24"/>
      <c r="E809" s="25"/>
      <c r="F809" s="10"/>
      <c r="G809" s="27"/>
      <c r="H809" s="118"/>
    </row>
    <row r="810" spans="1:8" ht="27.6" x14ac:dyDescent="0.3">
      <c r="A810" s="22"/>
      <c r="B810" s="22" t="s">
        <v>6</v>
      </c>
      <c r="C810" s="20" t="s">
        <v>883</v>
      </c>
      <c r="D810" s="24"/>
      <c r="E810" s="25"/>
      <c r="F810" s="10"/>
      <c r="G810" s="27"/>
      <c r="H810" s="118"/>
    </row>
    <row r="811" spans="1:8" x14ac:dyDescent="0.3">
      <c r="A811" s="22">
        <v>60</v>
      </c>
      <c r="B811" s="22" t="s">
        <v>1202</v>
      </c>
      <c r="C811" s="23" t="s">
        <v>885</v>
      </c>
      <c r="D811" s="24" t="s">
        <v>137</v>
      </c>
      <c r="E811" s="25">
        <v>1</v>
      </c>
      <c r="F811" s="9"/>
      <c r="G811" s="26">
        <f t="shared" si="13"/>
        <v>0</v>
      </c>
      <c r="H811" s="118"/>
    </row>
    <row r="812" spans="1:8" x14ac:dyDescent="0.3">
      <c r="A812" s="22">
        <v>60</v>
      </c>
      <c r="B812" s="22" t="s">
        <v>1203</v>
      </c>
      <c r="C812" s="23" t="s">
        <v>887</v>
      </c>
      <c r="D812" s="24" t="s">
        <v>137</v>
      </c>
      <c r="E812" s="25">
        <v>1</v>
      </c>
      <c r="F812" s="9"/>
      <c r="G812" s="26">
        <f t="shared" si="13"/>
        <v>0</v>
      </c>
      <c r="H812" s="118"/>
    </row>
    <row r="813" spans="1:8" x14ac:dyDescent="0.3">
      <c r="A813" s="22">
        <v>60</v>
      </c>
      <c r="B813" s="22" t="s">
        <v>1204</v>
      </c>
      <c r="C813" s="23" t="s">
        <v>891</v>
      </c>
      <c r="D813" s="24" t="s">
        <v>137</v>
      </c>
      <c r="E813" s="25">
        <v>1</v>
      </c>
      <c r="F813" s="9"/>
      <c r="G813" s="26">
        <f t="shared" si="13"/>
        <v>0</v>
      </c>
      <c r="H813" s="118"/>
    </row>
    <row r="814" spans="1:8" ht="27.6" x14ac:dyDescent="0.3">
      <c r="A814" s="22"/>
      <c r="B814" s="22" t="s">
        <v>6</v>
      </c>
      <c r="C814" s="20" t="s">
        <v>1205</v>
      </c>
      <c r="D814" s="24"/>
      <c r="E814" s="25"/>
      <c r="F814" s="10"/>
      <c r="G814" s="27"/>
      <c r="H814" s="118"/>
    </row>
    <row r="815" spans="1:8" ht="69" x14ac:dyDescent="0.3">
      <c r="A815" s="22"/>
      <c r="B815" s="22" t="s">
        <v>6</v>
      </c>
      <c r="C815" s="20" t="s">
        <v>940</v>
      </c>
      <c r="D815" s="24"/>
      <c r="E815" s="25"/>
      <c r="F815" s="10"/>
      <c r="G815" s="27"/>
      <c r="H815" s="118">
        <f>SUM(G815:G829)</f>
        <v>0</v>
      </c>
    </row>
    <row r="816" spans="1:8" ht="27.6" x14ac:dyDescent="0.3">
      <c r="A816" s="22">
        <v>61</v>
      </c>
      <c r="B816" s="22" t="s">
        <v>1206</v>
      </c>
      <c r="C816" s="23" t="s">
        <v>942</v>
      </c>
      <c r="D816" s="24" t="s">
        <v>137</v>
      </c>
      <c r="E816" s="25">
        <v>1</v>
      </c>
      <c r="F816" s="9"/>
      <c r="G816" s="26">
        <f t="shared" si="13"/>
        <v>0</v>
      </c>
      <c r="H816" s="118"/>
    </row>
    <row r="817" spans="1:8" x14ac:dyDescent="0.3">
      <c r="A817" s="22">
        <v>61</v>
      </c>
      <c r="B817" s="22" t="s">
        <v>1207</v>
      </c>
      <c r="C817" s="23" t="s">
        <v>944</v>
      </c>
      <c r="D817" s="24" t="s">
        <v>137</v>
      </c>
      <c r="E817" s="25">
        <v>1</v>
      </c>
      <c r="F817" s="9"/>
      <c r="G817" s="26">
        <f t="shared" si="13"/>
        <v>0</v>
      </c>
      <c r="H817" s="118"/>
    </row>
    <row r="818" spans="1:8" ht="55.2" x14ac:dyDescent="0.3">
      <c r="A818" s="22"/>
      <c r="B818" s="22" t="s">
        <v>6</v>
      </c>
      <c r="C818" s="20" t="s">
        <v>947</v>
      </c>
      <c r="D818" s="24"/>
      <c r="E818" s="25"/>
      <c r="F818" s="10"/>
      <c r="G818" s="27"/>
      <c r="H818" s="118"/>
    </row>
    <row r="819" spans="1:8" x14ac:dyDescent="0.3">
      <c r="A819" s="22">
        <v>61</v>
      </c>
      <c r="B819" s="22" t="s">
        <v>1208</v>
      </c>
      <c r="C819" s="23" t="s">
        <v>949</v>
      </c>
      <c r="D819" s="24" t="s">
        <v>137</v>
      </c>
      <c r="E819" s="25">
        <v>1</v>
      </c>
      <c r="F819" s="9"/>
      <c r="G819" s="26">
        <f t="shared" si="13"/>
        <v>0</v>
      </c>
      <c r="H819" s="118"/>
    </row>
    <row r="820" spans="1:8" x14ac:dyDescent="0.3">
      <c r="A820" s="22">
        <v>61</v>
      </c>
      <c r="B820" s="22" t="s">
        <v>1209</v>
      </c>
      <c r="C820" s="23" t="s">
        <v>951</v>
      </c>
      <c r="D820" s="24" t="s">
        <v>137</v>
      </c>
      <c r="E820" s="25">
        <v>1</v>
      </c>
      <c r="F820" s="9"/>
      <c r="G820" s="26">
        <f t="shared" si="13"/>
        <v>0</v>
      </c>
      <c r="H820" s="118"/>
    </row>
    <row r="821" spans="1:8" ht="27.6" x14ac:dyDescent="0.3">
      <c r="A821" s="22"/>
      <c r="B821" s="22" t="s">
        <v>6</v>
      </c>
      <c r="C821" s="20" t="s">
        <v>1210</v>
      </c>
      <c r="D821" s="24"/>
      <c r="E821" s="25"/>
      <c r="F821" s="10"/>
      <c r="G821" s="27"/>
      <c r="H821" s="118"/>
    </row>
    <row r="822" spans="1:8" ht="41.4" x14ac:dyDescent="0.3">
      <c r="A822" s="22"/>
      <c r="B822" s="22" t="s">
        <v>6</v>
      </c>
      <c r="C822" s="20" t="s">
        <v>953</v>
      </c>
      <c r="D822" s="24"/>
      <c r="E822" s="25"/>
      <c r="F822" s="10"/>
      <c r="G822" s="27"/>
      <c r="H822" s="118"/>
    </row>
    <row r="823" spans="1:8" ht="41.4" x14ac:dyDescent="0.3">
      <c r="A823" s="22">
        <v>61</v>
      </c>
      <c r="B823" s="22" t="s">
        <v>1211</v>
      </c>
      <c r="C823" s="23" t="s">
        <v>955</v>
      </c>
      <c r="D823" s="24" t="s">
        <v>135</v>
      </c>
      <c r="E823" s="25">
        <v>1</v>
      </c>
      <c r="F823" s="9"/>
      <c r="G823" s="26">
        <f t="shared" si="13"/>
        <v>0</v>
      </c>
      <c r="H823" s="118"/>
    </row>
    <row r="824" spans="1:8" x14ac:dyDescent="0.3">
      <c r="A824" s="22">
        <v>61</v>
      </c>
      <c r="B824" s="22" t="s">
        <v>1212</v>
      </c>
      <c r="C824" s="23" t="s">
        <v>957</v>
      </c>
      <c r="D824" s="24" t="s">
        <v>135</v>
      </c>
      <c r="E824" s="25">
        <v>1</v>
      </c>
      <c r="F824" s="9"/>
      <c r="G824" s="26">
        <f t="shared" si="13"/>
        <v>0</v>
      </c>
      <c r="H824" s="118"/>
    </row>
    <row r="825" spans="1:8" ht="27.6" x14ac:dyDescent="0.3">
      <c r="A825" s="22">
        <v>61</v>
      </c>
      <c r="B825" s="22" t="s">
        <v>1213</v>
      </c>
      <c r="C825" s="23" t="s">
        <v>959</v>
      </c>
      <c r="D825" s="24" t="s">
        <v>135</v>
      </c>
      <c r="E825" s="25">
        <v>1</v>
      </c>
      <c r="F825" s="9"/>
      <c r="G825" s="26">
        <f t="shared" si="13"/>
        <v>0</v>
      </c>
      <c r="H825" s="118"/>
    </row>
    <row r="826" spans="1:8" ht="27.6" x14ac:dyDescent="0.3">
      <c r="A826" s="22"/>
      <c r="B826" s="22" t="s">
        <v>6</v>
      </c>
      <c r="C826" s="20" t="s">
        <v>1214</v>
      </c>
      <c r="D826" s="24"/>
      <c r="E826" s="25"/>
      <c r="F826" s="10"/>
      <c r="G826" s="27"/>
      <c r="H826" s="118"/>
    </row>
    <row r="827" spans="1:8" ht="41.4" x14ac:dyDescent="0.3">
      <c r="A827" s="22"/>
      <c r="B827" s="22" t="s">
        <v>6</v>
      </c>
      <c r="C827" s="20" t="s">
        <v>961</v>
      </c>
      <c r="D827" s="24"/>
      <c r="E827" s="25"/>
      <c r="F827" s="10"/>
      <c r="G827" s="27"/>
      <c r="H827" s="118"/>
    </row>
    <row r="828" spans="1:8" ht="27.6" x14ac:dyDescent="0.3">
      <c r="A828" s="22">
        <v>61</v>
      </c>
      <c r="B828" s="22" t="s">
        <v>1215</v>
      </c>
      <c r="C828" s="23" t="s">
        <v>963</v>
      </c>
      <c r="D828" s="24" t="s">
        <v>137</v>
      </c>
      <c r="E828" s="25">
        <v>1</v>
      </c>
      <c r="F828" s="9"/>
      <c r="G828" s="26">
        <f t="shared" si="13"/>
        <v>0</v>
      </c>
      <c r="H828" s="118"/>
    </row>
    <row r="829" spans="1:8" ht="27.6" x14ac:dyDescent="0.3">
      <c r="A829" s="22">
        <v>61</v>
      </c>
      <c r="B829" s="22" t="s">
        <v>1216</v>
      </c>
      <c r="C829" s="23" t="s">
        <v>965</v>
      </c>
      <c r="D829" s="24" t="s">
        <v>137</v>
      </c>
      <c r="E829" s="25">
        <v>1</v>
      </c>
      <c r="F829" s="9"/>
      <c r="G829" s="26">
        <f t="shared" si="13"/>
        <v>0</v>
      </c>
      <c r="H829" s="118"/>
    </row>
    <row r="830" spans="1:8" x14ac:dyDescent="0.3">
      <c r="A830" s="22">
        <v>62</v>
      </c>
      <c r="B830" s="22" t="s">
        <v>1217</v>
      </c>
      <c r="C830" s="23" t="s">
        <v>967</v>
      </c>
      <c r="D830" s="24" t="s">
        <v>137</v>
      </c>
      <c r="E830" s="25">
        <v>1</v>
      </c>
      <c r="F830" s="9"/>
      <c r="G830" s="26">
        <f t="shared" si="13"/>
        <v>0</v>
      </c>
      <c r="H830" s="118">
        <f>SUM(G830:G839)</f>
        <v>0</v>
      </c>
    </row>
    <row r="831" spans="1:8" ht="27.6" x14ac:dyDescent="0.3">
      <c r="A831" s="22">
        <v>62</v>
      </c>
      <c r="B831" s="22" t="s">
        <v>1218</v>
      </c>
      <c r="C831" s="23" t="s">
        <v>969</v>
      </c>
      <c r="D831" s="24" t="s">
        <v>137</v>
      </c>
      <c r="E831" s="25">
        <v>1</v>
      </c>
      <c r="F831" s="9"/>
      <c r="G831" s="26">
        <f t="shared" si="13"/>
        <v>0</v>
      </c>
      <c r="H831" s="118"/>
    </row>
    <row r="832" spans="1:8" ht="41.4" x14ac:dyDescent="0.3">
      <c r="A832" s="22"/>
      <c r="B832" s="22" t="s">
        <v>6</v>
      </c>
      <c r="C832" s="20" t="s">
        <v>970</v>
      </c>
      <c r="D832" s="24"/>
      <c r="E832" s="25"/>
      <c r="F832" s="10"/>
      <c r="G832" s="27"/>
      <c r="H832" s="118"/>
    </row>
    <row r="833" spans="1:8" ht="27.6" x14ac:dyDescent="0.3">
      <c r="A833" s="22">
        <v>62</v>
      </c>
      <c r="B833" s="22" t="s">
        <v>1219</v>
      </c>
      <c r="C833" s="23" t="s">
        <v>972</v>
      </c>
      <c r="D833" s="24" t="s">
        <v>137</v>
      </c>
      <c r="E833" s="25">
        <v>1</v>
      </c>
      <c r="F833" s="9"/>
      <c r="G833" s="26">
        <f t="shared" si="13"/>
        <v>0</v>
      </c>
      <c r="H833" s="118"/>
    </row>
    <row r="834" spans="1:8" ht="27.6" x14ac:dyDescent="0.3">
      <c r="A834" s="22">
        <v>62</v>
      </c>
      <c r="B834" s="22" t="s">
        <v>1220</v>
      </c>
      <c r="C834" s="23" t="s">
        <v>974</v>
      </c>
      <c r="D834" s="24" t="s">
        <v>137</v>
      </c>
      <c r="E834" s="25">
        <v>1</v>
      </c>
      <c r="F834" s="9"/>
      <c r="G834" s="26">
        <f t="shared" si="13"/>
        <v>0</v>
      </c>
      <c r="H834" s="118"/>
    </row>
    <row r="835" spans="1:8" ht="41.4" x14ac:dyDescent="0.3">
      <c r="A835" s="22">
        <v>62</v>
      </c>
      <c r="B835" s="22" t="s">
        <v>1221</v>
      </c>
      <c r="C835" s="23" t="s">
        <v>976</v>
      </c>
      <c r="D835" s="24" t="s">
        <v>137</v>
      </c>
      <c r="E835" s="25">
        <v>1</v>
      </c>
      <c r="F835" s="9"/>
      <c r="G835" s="26">
        <f t="shared" si="13"/>
        <v>0</v>
      </c>
      <c r="H835" s="118"/>
    </row>
    <row r="836" spans="1:8" ht="41.4" x14ac:dyDescent="0.3">
      <c r="A836" s="22">
        <v>62</v>
      </c>
      <c r="B836" s="22" t="s">
        <v>1222</v>
      </c>
      <c r="C836" s="23" t="s">
        <v>978</v>
      </c>
      <c r="D836" s="24" t="s">
        <v>137</v>
      </c>
      <c r="E836" s="25">
        <v>1</v>
      </c>
      <c r="F836" s="9"/>
      <c r="G836" s="26">
        <f t="shared" si="13"/>
        <v>0</v>
      </c>
      <c r="H836" s="118"/>
    </row>
    <row r="837" spans="1:8" ht="41.4" x14ac:dyDescent="0.3">
      <c r="A837" s="22">
        <v>62</v>
      </c>
      <c r="B837" s="22" t="s">
        <v>1223</v>
      </c>
      <c r="C837" s="23" t="s">
        <v>980</v>
      </c>
      <c r="D837" s="24" t="s">
        <v>137</v>
      </c>
      <c r="E837" s="25">
        <v>1</v>
      </c>
      <c r="F837" s="9"/>
      <c r="G837" s="26">
        <f t="shared" si="13"/>
        <v>0</v>
      </c>
      <c r="H837" s="118"/>
    </row>
    <row r="838" spans="1:8" ht="27.6" x14ac:dyDescent="0.3">
      <c r="A838" s="22">
        <v>62</v>
      </c>
      <c r="B838" s="22" t="s">
        <v>1224</v>
      </c>
      <c r="C838" s="23" t="s">
        <v>982</v>
      </c>
      <c r="D838" s="24" t="s">
        <v>137</v>
      </c>
      <c r="E838" s="25">
        <v>1</v>
      </c>
      <c r="F838" s="9"/>
      <c r="G838" s="26">
        <f t="shared" si="13"/>
        <v>0</v>
      </c>
      <c r="H838" s="118"/>
    </row>
    <row r="839" spans="1:8" ht="41.4" x14ac:dyDescent="0.3">
      <c r="A839" s="22"/>
      <c r="B839" s="22" t="s">
        <v>6</v>
      </c>
      <c r="C839" s="15" t="s">
        <v>7368</v>
      </c>
      <c r="D839" s="24"/>
      <c r="E839" s="25"/>
      <c r="F839" s="10"/>
      <c r="G839" s="27"/>
      <c r="H839" s="118"/>
    </row>
    <row r="840" spans="1:8" x14ac:dyDescent="0.3">
      <c r="A840" s="22"/>
      <c r="B840" s="22" t="s">
        <v>6</v>
      </c>
      <c r="C840" s="20" t="s">
        <v>1225</v>
      </c>
      <c r="D840" s="24"/>
      <c r="E840" s="25"/>
      <c r="F840" s="10"/>
      <c r="G840" s="27"/>
      <c r="H840" s="118">
        <f>SUM(G840:G854)</f>
        <v>0</v>
      </c>
    </row>
    <row r="841" spans="1:8" x14ac:dyDescent="0.3">
      <c r="A841" s="22"/>
      <c r="B841" s="22" t="s">
        <v>6</v>
      </c>
      <c r="C841" s="20" t="s">
        <v>1226</v>
      </c>
      <c r="D841" s="24"/>
      <c r="E841" s="25"/>
      <c r="F841" s="10"/>
      <c r="G841" s="27"/>
      <c r="H841" s="118"/>
    </row>
    <row r="842" spans="1:8" ht="27.6" x14ac:dyDescent="0.3">
      <c r="A842" s="22"/>
      <c r="B842" s="22" t="s">
        <v>6</v>
      </c>
      <c r="C842" s="20" t="s">
        <v>1227</v>
      </c>
      <c r="D842" s="24"/>
      <c r="E842" s="25"/>
      <c r="F842" s="10"/>
      <c r="G842" s="27"/>
      <c r="H842" s="118"/>
    </row>
    <row r="843" spans="1:8" x14ac:dyDescent="0.3">
      <c r="A843" s="22">
        <v>63</v>
      </c>
      <c r="B843" s="22" t="s">
        <v>1228</v>
      </c>
      <c r="C843" s="23" t="s">
        <v>1229</v>
      </c>
      <c r="D843" s="24" t="s">
        <v>137</v>
      </c>
      <c r="E843" s="25">
        <v>1</v>
      </c>
      <c r="F843" s="9"/>
      <c r="G843" s="26">
        <f t="shared" si="13"/>
        <v>0</v>
      </c>
      <c r="H843" s="118"/>
    </row>
    <row r="844" spans="1:8" ht="27.6" x14ac:dyDescent="0.3">
      <c r="A844" s="22">
        <v>63</v>
      </c>
      <c r="B844" s="22" t="s">
        <v>1230</v>
      </c>
      <c r="C844" s="23" t="s">
        <v>1231</v>
      </c>
      <c r="D844" s="24" t="s">
        <v>137</v>
      </c>
      <c r="E844" s="25">
        <v>1</v>
      </c>
      <c r="F844" s="9"/>
      <c r="G844" s="26">
        <f t="shared" si="13"/>
        <v>0</v>
      </c>
      <c r="H844" s="118"/>
    </row>
    <row r="845" spans="1:8" x14ac:dyDescent="0.3">
      <c r="A845" s="22"/>
      <c r="B845" s="22" t="s">
        <v>6</v>
      </c>
      <c r="C845" s="20" t="s">
        <v>1232</v>
      </c>
      <c r="D845" s="24"/>
      <c r="E845" s="25"/>
      <c r="F845" s="10"/>
      <c r="G845" s="27"/>
      <c r="H845" s="118"/>
    </row>
    <row r="846" spans="1:8" ht="69" x14ac:dyDescent="0.3">
      <c r="A846" s="22"/>
      <c r="B846" s="22" t="s">
        <v>6</v>
      </c>
      <c r="C846" s="20" t="s">
        <v>1233</v>
      </c>
      <c r="D846" s="24"/>
      <c r="E846" s="25"/>
      <c r="F846" s="10"/>
      <c r="G846" s="27"/>
      <c r="H846" s="118"/>
    </row>
    <row r="847" spans="1:8" ht="27.6" x14ac:dyDescent="0.3">
      <c r="A847" s="22">
        <v>63</v>
      </c>
      <c r="B847" s="22" t="s">
        <v>1234</v>
      </c>
      <c r="C847" s="23" t="s">
        <v>1235</v>
      </c>
      <c r="D847" s="24" t="s">
        <v>135</v>
      </c>
      <c r="E847" s="25">
        <v>4</v>
      </c>
      <c r="F847" s="9"/>
      <c r="G847" s="26">
        <f t="shared" si="13"/>
        <v>0</v>
      </c>
      <c r="H847" s="118"/>
    </row>
    <row r="848" spans="1:8" ht="27.6" x14ac:dyDescent="0.3">
      <c r="A848" s="22">
        <v>63</v>
      </c>
      <c r="B848" s="22" t="s">
        <v>1236</v>
      </c>
      <c r="C848" s="23" t="s">
        <v>1237</v>
      </c>
      <c r="D848" s="24" t="s">
        <v>135</v>
      </c>
      <c r="E848" s="25">
        <v>4</v>
      </c>
      <c r="F848" s="9"/>
      <c r="G848" s="26">
        <f t="shared" si="13"/>
        <v>0</v>
      </c>
      <c r="H848" s="118"/>
    </row>
    <row r="849" spans="1:8" ht="27.6" x14ac:dyDescent="0.3">
      <c r="A849" s="22">
        <v>63</v>
      </c>
      <c r="B849" s="22" t="s">
        <v>1238</v>
      </c>
      <c r="C849" s="23" t="s">
        <v>1239</v>
      </c>
      <c r="D849" s="24" t="s">
        <v>135</v>
      </c>
      <c r="E849" s="25">
        <v>4</v>
      </c>
      <c r="F849" s="9"/>
      <c r="G849" s="26">
        <f t="shared" si="13"/>
        <v>0</v>
      </c>
      <c r="H849" s="118"/>
    </row>
    <row r="850" spans="1:8" ht="27.6" x14ac:dyDescent="0.3">
      <c r="A850" s="22">
        <v>63</v>
      </c>
      <c r="B850" s="22" t="s">
        <v>1240</v>
      </c>
      <c r="C850" s="23" t="s">
        <v>1241</v>
      </c>
      <c r="D850" s="24" t="s">
        <v>135</v>
      </c>
      <c r="E850" s="25">
        <v>4</v>
      </c>
      <c r="F850" s="9"/>
      <c r="G850" s="26">
        <f t="shared" ref="G850:G910" si="14">+E850*F850</f>
        <v>0</v>
      </c>
      <c r="H850" s="118"/>
    </row>
    <row r="851" spans="1:8" ht="69" x14ac:dyDescent="0.3">
      <c r="A851" s="22"/>
      <c r="B851" s="22" t="s">
        <v>6</v>
      </c>
      <c r="C851" s="20" t="s">
        <v>1242</v>
      </c>
      <c r="D851" s="24"/>
      <c r="E851" s="25"/>
      <c r="F851" s="10"/>
      <c r="G851" s="27"/>
      <c r="H851" s="118"/>
    </row>
    <row r="852" spans="1:8" ht="27.6" x14ac:dyDescent="0.3">
      <c r="A852" s="22">
        <v>63</v>
      </c>
      <c r="B852" s="22" t="s">
        <v>1243</v>
      </c>
      <c r="C852" s="23" t="s">
        <v>1235</v>
      </c>
      <c r="D852" s="24" t="s">
        <v>135</v>
      </c>
      <c r="E852" s="25">
        <v>4</v>
      </c>
      <c r="F852" s="9"/>
      <c r="G852" s="26">
        <f t="shared" si="14"/>
        <v>0</v>
      </c>
      <c r="H852" s="118"/>
    </row>
    <row r="853" spans="1:8" ht="27.6" x14ac:dyDescent="0.3">
      <c r="A853" s="22">
        <v>63</v>
      </c>
      <c r="B853" s="22" t="s">
        <v>1244</v>
      </c>
      <c r="C853" s="23" t="s">
        <v>1237</v>
      </c>
      <c r="D853" s="24" t="s">
        <v>135</v>
      </c>
      <c r="E853" s="25">
        <v>4</v>
      </c>
      <c r="F853" s="9"/>
      <c r="G853" s="26">
        <f t="shared" si="14"/>
        <v>0</v>
      </c>
      <c r="H853" s="118"/>
    </row>
    <row r="854" spans="1:8" ht="27.6" x14ac:dyDescent="0.3">
      <c r="A854" s="22">
        <v>63</v>
      </c>
      <c r="B854" s="22" t="s">
        <v>1245</v>
      </c>
      <c r="C854" s="23" t="s">
        <v>1239</v>
      </c>
      <c r="D854" s="24" t="s">
        <v>135</v>
      </c>
      <c r="E854" s="25">
        <v>4</v>
      </c>
      <c r="F854" s="9"/>
      <c r="G854" s="26">
        <f t="shared" si="14"/>
        <v>0</v>
      </c>
      <c r="H854" s="118"/>
    </row>
    <row r="855" spans="1:8" ht="27.6" x14ac:dyDescent="0.3">
      <c r="A855" s="22">
        <v>64</v>
      </c>
      <c r="B855" s="22" t="s">
        <v>1246</v>
      </c>
      <c r="C855" s="23" t="s">
        <v>1241</v>
      </c>
      <c r="D855" s="24" t="s">
        <v>135</v>
      </c>
      <c r="E855" s="25">
        <v>4</v>
      </c>
      <c r="F855" s="9"/>
      <c r="G855" s="26">
        <f t="shared" si="14"/>
        <v>0</v>
      </c>
      <c r="H855" s="118">
        <f>SUM(G855:G870)</f>
        <v>0</v>
      </c>
    </row>
    <row r="856" spans="1:8" ht="69" x14ac:dyDescent="0.3">
      <c r="A856" s="22"/>
      <c r="B856" s="22" t="s">
        <v>6</v>
      </c>
      <c r="C856" s="20" t="s">
        <v>1247</v>
      </c>
      <c r="D856" s="24"/>
      <c r="E856" s="25"/>
      <c r="F856" s="10"/>
      <c r="G856" s="27"/>
      <c r="H856" s="118"/>
    </row>
    <row r="857" spans="1:8" ht="27.6" x14ac:dyDescent="0.3">
      <c r="A857" s="22">
        <v>64</v>
      </c>
      <c r="B857" s="22" t="s">
        <v>1248</v>
      </c>
      <c r="C857" s="23" t="s">
        <v>1235</v>
      </c>
      <c r="D857" s="24" t="s">
        <v>135</v>
      </c>
      <c r="E857" s="25">
        <v>4</v>
      </c>
      <c r="F857" s="9"/>
      <c r="G857" s="26">
        <f t="shared" si="14"/>
        <v>0</v>
      </c>
      <c r="H857" s="118"/>
    </row>
    <row r="858" spans="1:8" ht="27.6" x14ac:dyDescent="0.3">
      <c r="A858" s="22">
        <v>64</v>
      </c>
      <c r="B858" s="22" t="s">
        <v>1249</v>
      </c>
      <c r="C858" s="23" t="s">
        <v>1237</v>
      </c>
      <c r="D858" s="24" t="s">
        <v>135</v>
      </c>
      <c r="E858" s="25">
        <v>4</v>
      </c>
      <c r="F858" s="9"/>
      <c r="G858" s="26">
        <f t="shared" si="14"/>
        <v>0</v>
      </c>
      <c r="H858" s="118"/>
    </row>
    <row r="859" spans="1:8" ht="27.6" x14ac:dyDescent="0.3">
      <c r="A859" s="22">
        <v>64</v>
      </c>
      <c r="B859" s="22" t="s">
        <v>1250</v>
      </c>
      <c r="C859" s="23" t="s">
        <v>1239</v>
      </c>
      <c r="D859" s="24" t="s">
        <v>135</v>
      </c>
      <c r="E859" s="25">
        <v>4</v>
      </c>
      <c r="F859" s="9"/>
      <c r="G859" s="26">
        <f t="shared" si="14"/>
        <v>0</v>
      </c>
      <c r="H859" s="118"/>
    </row>
    <row r="860" spans="1:8" ht="27.6" x14ac:dyDescent="0.3">
      <c r="A860" s="22">
        <v>64</v>
      </c>
      <c r="B860" s="22" t="s">
        <v>1251</v>
      </c>
      <c r="C860" s="23" t="s">
        <v>1241</v>
      </c>
      <c r="D860" s="24" t="s">
        <v>135</v>
      </c>
      <c r="E860" s="25">
        <v>4</v>
      </c>
      <c r="F860" s="9"/>
      <c r="G860" s="26">
        <f t="shared" si="14"/>
        <v>0</v>
      </c>
      <c r="H860" s="118"/>
    </row>
    <row r="861" spans="1:8" ht="27.6" x14ac:dyDescent="0.3">
      <c r="A861" s="22"/>
      <c r="B861" s="22" t="s">
        <v>6</v>
      </c>
      <c r="C861" s="20" t="s">
        <v>1252</v>
      </c>
      <c r="D861" s="24"/>
      <c r="E861" s="25"/>
      <c r="F861" s="10"/>
      <c r="G861" s="27"/>
      <c r="H861" s="118"/>
    </row>
    <row r="862" spans="1:8" x14ac:dyDescent="0.3">
      <c r="A862" s="22">
        <v>64</v>
      </c>
      <c r="B862" s="22" t="s">
        <v>1253</v>
      </c>
      <c r="C862" s="23" t="s">
        <v>1254</v>
      </c>
      <c r="D862" s="24" t="s">
        <v>135</v>
      </c>
      <c r="E862" s="25">
        <v>1</v>
      </c>
      <c r="F862" s="9"/>
      <c r="G862" s="26">
        <f t="shared" si="14"/>
        <v>0</v>
      </c>
      <c r="H862" s="118"/>
    </row>
    <row r="863" spans="1:8" ht="27.6" x14ac:dyDescent="0.3">
      <c r="A863" s="22"/>
      <c r="B863" s="22" t="s">
        <v>6</v>
      </c>
      <c r="C863" s="20" t="s">
        <v>1255</v>
      </c>
      <c r="D863" s="24"/>
      <c r="E863" s="25"/>
      <c r="F863" s="10"/>
      <c r="G863" s="27"/>
      <c r="H863" s="118"/>
    </row>
    <row r="864" spans="1:8" x14ac:dyDescent="0.3">
      <c r="A864" s="22">
        <v>64</v>
      </c>
      <c r="B864" s="22" t="s">
        <v>1256</v>
      </c>
      <c r="C864" s="23" t="s">
        <v>1254</v>
      </c>
      <c r="D864" s="24" t="s">
        <v>135</v>
      </c>
      <c r="E864" s="25">
        <v>1</v>
      </c>
      <c r="F864" s="9"/>
      <c r="G864" s="26">
        <f t="shared" si="14"/>
        <v>0</v>
      </c>
      <c r="H864" s="118"/>
    </row>
    <row r="865" spans="1:8" ht="27.6" x14ac:dyDescent="0.3">
      <c r="A865" s="22"/>
      <c r="B865" s="22" t="s">
        <v>6</v>
      </c>
      <c r="C865" s="20" t="s">
        <v>1257</v>
      </c>
      <c r="D865" s="24"/>
      <c r="E865" s="25"/>
      <c r="F865" s="10"/>
      <c r="G865" s="27"/>
      <c r="H865" s="118"/>
    </row>
    <row r="866" spans="1:8" x14ac:dyDescent="0.3">
      <c r="A866" s="22">
        <v>64</v>
      </c>
      <c r="B866" s="22" t="s">
        <v>1258</v>
      </c>
      <c r="C866" s="23" t="s">
        <v>1259</v>
      </c>
      <c r="D866" s="24" t="s">
        <v>135</v>
      </c>
      <c r="E866" s="25">
        <v>1</v>
      </c>
      <c r="F866" s="9"/>
      <c r="G866" s="26">
        <f t="shared" si="14"/>
        <v>0</v>
      </c>
      <c r="H866" s="118"/>
    </row>
    <row r="867" spans="1:8" x14ac:dyDescent="0.3">
      <c r="A867" s="22"/>
      <c r="B867" s="22" t="s">
        <v>6</v>
      </c>
      <c r="C867" s="20" t="s">
        <v>1260</v>
      </c>
      <c r="D867" s="24"/>
      <c r="E867" s="25"/>
      <c r="F867" s="10"/>
      <c r="G867" s="27"/>
      <c r="H867" s="118"/>
    </row>
    <row r="868" spans="1:8" ht="55.2" x14ac:dyDescent="0.3">
      <c r="A868" s="22"/>
      <c r="B868" s="22" t="s">
        <v>6</v>
      </c>
      <c r="C868" s="20" t="s">
        <v>1261</v>
      </c>
      <c r="D868" s="24"/>
      <c r="E868" s="25"/>
      <c r="F868" s="10"/>
      <c r="G868" s="27"/>
      <c r="H868" s="118"/>
    </row>
    <row r="869" spans="1:8" x14ac:dyDescent="0.3">
      <c r="A869" s="22">
        <v>64</v>
      </c>
      <c r="B869" s="22" t="s">
        <v>1262</v>
      </c>
      <c r="C869" s="23" t="s">
        <v>1263</v>
      </c>
      <c r="D869" s="24" t="s">
        <v>135</v>
      </c>
      <c r="E869" s="25">
        <v>4</v>
      </c>
      <c r="F869" s="9"/>
      <c r="G869" s="26">
        <f t="shared" si="14"/>
        <v>0</v>
      </c>
      <c r="H869" s="118"/>
    </row>
    <row r="870" spans="1:8" ht="27.6" x14ac:dyDescent="0.3">
      <c r="A870" s="22">
        <v>64</v>
      </c>
      <c r="B870" s="22" t="s">
        <v>1264</v>
      </c>
      <c r="C870" s="23" t="s">
        <v>1265</v>
      </c>
      <c r="D870" s="24" t="s">
        <v>135</v>
      </c>
      <c r="E870" s="25">
        <v>4</v>
      </c>
      <c r="F870" s="9"/>
      <c r="G870" s="26">
        <f t="shared" si="14"/>
        <v>0</v>
      </c>
      <c r="H870" s="118"/>
    </row>
    <row r="871" spans="1:8" ht="55.2" x14ac:dyDescent="0.3">
      <c r="A871" s="22"/>
      <c r="B871" s="22" t="s">
        <v>6</v>
      </c>
      <c r="C871" s="20" t="s">
        <v>1266</v>
      </c>
      <c r="D871" s="24"/>
      <c r="E871" s="25"/>
      <c r="F871" s="10"/>
      <c r="G871" s="27"/>
      <c r="H871" s="118">
        <f>SUM(G871:G885)</f>
        <v>0</v>
      </c>
    </row>
    <row r="872" spans="1:8" x14ac:dyDescent="0.3">
      <c r="A872" s="22">
        <v>65</v>
      </c>
      <c r="B872" s="22" t="s">
        <v>1267</v>
      </c>
      <c r="C872" s="23" t="s">
        <v>1263</v>
      </c>
      <c r="D872" s="24" t="s">
        <v>135</v>
      </c>
      <c r="E872" s="25">
        <v>4</v>
      </c>
      <c r="F872" s="9"/>
      <c r="G872" s="26">
        <f t="shared" si="14"/>
        <v>0</v>
      </c>
      <c r="H872" s="118"/>
    </row>
    <row r="873" spans="1:8" ht="27.6" x14ac:dyDescent="0.3">
      <c r="A873" s="22">
        <v>65</v>
      </c>
      <c r="B873" s="22" t="s">
        <v>1268</v>
      </c>
      <c r="C873" s="23" t="s">
        <v>1265</v>
      </c>
      <c r="D873" s="24" t="s">
        <v>135</v>
      </c>
      <c r="E873" s="25">
        <v>4</v>
      </c>
      <c r="F873" s="9"/>
      <c r="G873" s="26">
        <f t="shared" si="14"/>
        <v>0</v>
      </c>
      <c r="H873" s="118"/>
    </row>
    <row r="874" spans="1:8" x14ac:dyDescent="0.3">
      <c r="A874" s="22"/>
      <c r="B874" s="22" t="s">
        <v>6</v>
      </c>
      <c r="C874" s="20" t="s">
        <v>1269</v>
      </c>
      <c r="D874" s="24"/>
      <c r="E874" s="25"/>
      <c r="F874" s="9"/>
      <c r="G874" s="26">
        <f t="shared" si="14"/>
        <v>0</v>
      </c>
      <c r="H874" s="118"/>
    </row>
    <row r="875" spans="1:8" x14ac:dyDescent="0.3">
      <c r="A875" s="22">
        <v>65</v>
      </c>
      <c r="B875" s="22" t="s">
        <v>1270</v>
      </c>
      <c r="C875" s="23" t="s">
        <v>1229</v>
      </c>
      <c r="D875" s="24" t="s">
        <v>137</v>
      </c>
      <c r="E875" s="25">
        <v>1</v>
      </c>
      <c r="F875" s="9"/>
      <c r="G875" s="26">
        <f t="shared" si="14"/>
        <v>0</v>
      </c>
      <c r="H875" s="118"/>
    </row>
    <row r="876" spans="1:8" ht="27.6" x14ac:dyDescent="0.3">
      <c r="A876" s="22">
        <v>65</v>
      </c>
      <c r="B876" s="22" t="s">
        <v>1271</v>
      </c>
      <c r="C876" s="23" t="s">
        <v>1231</v>
      </c>
      <c r="D876" s="24" t="s">
        <v>137</v>
      </c>
      <c r="E876" s="25">
        <v>1</v>
      </c>
      <c r="F876" s="9"/>
      <c r="G876" s="26">
        <f t="shared" si="14"/>
        <v>0</v>
      </c>
      <c r="H876" s="118"/>
    </row>
    <row r="877" spans="1:8" x14ac:dyDescent="0.3">
      <c r="A877" s="22"/>
      <c r="B877" s="22" t="s">
        <v>6</v>
      </c>
      <c r="C877" s="20" t="s">
        <v>1272</v>
      </c>
      <c r="D877" s="24"/>
      <c r="E877" s="25"/>
      <c r="F877" s="10"/>
      <c r="G877" s="27"/>
      <c r="H877" s="118"/>
    </row>
    <row r="878" spans="1:8" ht="55.2" x14ac:dyDescent="0.3">
      <c r="A878" s="22"/>
      <c r="B878" s="22" t="s">
        <v>6</v>
      </c>
      <c r="C878" s="20" t="s">
        <v>1273</v>
      </c>
      <c r="D878" s="24"/>
      <c r="E878" s="25"/>
      <c r="F878" s="10"/>
      <c r="G878" s="27"/>
      <c r="H878" s="118"/>
    </row>
    <row r="879" spans="1:8" ht="27.6" x14ac:dyDescent="0.3">
      <c r="A879" s="22">
        <v>65</v>
      </c>
      <c r="B879" s="22" t="s">
        <v>1274</v>
      </c>
      <c r="C879" s="23" t="s">
        <v>1275</v>
      </c>
      <c r="D879" s="24" t="s">
        <v>137</v>
      </c>
      <c r="E879" s="25">
        <v>1</v>
      </c>
      <c r="F879" s="9"/>
      <c r="G879" s="26">
        <f t="shared" si="14"/>
        <v>0</v>
      </c>
      <c r="H879" s="118"/>
    </row>
    <row r="880" spans="1:8" ht="27.6" x14ac:dyDescent="0.3">
      <c r="A880" s="22">
        <v>65</v>
      </c>
      <c r="B880" s="22" t="s">
        <v>1276</v>
      </c>
      <c r="C880" s="23" t="s">
        <v>1277</v>
      </c>
      <c r="D880" s="24" t="s">
        <v>137</v>
      </c>
      <c r="E880" s="25">
        <v>1</v>
      </c>
      <c r="F880" s="9"/>
      <c r="G880" s="26">
        <f t="shared" si="14"/>
        <v>0</v>
      </c>
      <c r="H880" s="118"/>
    </row>
    <row r="881" spans="1:8" ht="27.6" x14ac:dyDescent="0.3">
      <c r="A881" s="22">
        <v>65</v>
      </c>
      <c r="B881" s="22" t="s">
        <v>1278</v>
      </c>
      <c r="C881" s="23" t="s">
        <v>1279</v>
      </c>
      <c r="D881" s="24" t="s">
        <v>137</v>
      </c>
      <c r="E881" s="25">
        <v>1</v>
      </c>
      <c r="F881" s="9"/>
      <c r="G881" s="26">
        <f t="shared" si="14"/>
        <v>0</v>
      </c>
      <c r="H881" s="118"/>
    </row>
    <row r="882" spans="1:8" ht="41.4" x14ac:dyDescent="0.3">
      <c r="A882" s="22">
        <v>65</v>
      </c>
      <c r="B882" s="22" t="s">
        <v>1280</v>
      </c>
      <c r="C882" s="23" t="s">
        <v>1281</v>
      </c>
      <c r="D882" s="24" t="s">
        <v>137</v>
      </c>
      <c r="E882" s="25">
        <v>1</v>
      </c>
      <c r="F882" s="9"/>
      <c r="G882" s="26">
        <f t="shared" si="14"/>
        <v>0</v>
      </c>
      <c r="H882" s="118"/>
    </row>
    <row r="883" spans="1:8" ht="69" x14ac:dyDescent="0.3">
      <c r="A883" s="22"/>
      <c r="B883" s="22" t="s">
        <v>6</v>
      </c>
      <c r="C883" s="20" t="s">
        <v>1282</v>
      </c>
      <c r="D883" s="24"/>
      <c r="E883" s="25"/>
      <c r="F883" s="10"/>
      <c r="G883" s="27"/>
      <c r="H883" s="118"/>
    </row>
    <row r="884" spans="1:8" ht="27.6" x14ac:dyDescent="0.3">
      <c r="A884" s="22">
        <v>65</v>
      </c>
      <c r="B884" s="22" t="s">
        <v>1283</v>
      </c>
      <c r="C884" s="23" t="s">
        <v>1284</v>
      </c>
      <c r="D884" s="24" t="s">
        <v>137</v>
      </c>
      <c r="E884" s="25">
        <v>1</v>
      </c>
      <c r="F884" s="9"/>
      <c r="G884" s="26">
        <f t="shared" si="14"/>
        <v>0</v>
      </c>
      <c r="H884" s="118"/>
    </row>
    <row r="885" spans="1:8" ht="27.6" x14ac:dyDescent="0.3">
      <c r="A885" s="22">
        <v>65</v>
      </c>
      <c r="B885" s="22" t="s">
        <v>1285</v>
      </c>
      <c r="C885" s="23" t="s">
        <v>1286</v>
      </c>
      <c r="D885" s="24" t="s">
        <v>137</v>
      </c>
      <c r="E885" s="25">
        <v>1</v>
      </c>
      <c r="F885" s="9"/>
      <c r="G885" s="26">
        <f t="shared" si="14"/>
        <v>0</v>
      </c>
      <c r="H885" s="118"/>
    </row>
    <row r="886" spans="1:8" ht="41.4" x14ac:dyDescent="0.3">
      <c r="A886" s="22">
        <v>66</v>
      </c>
      <c r="B886" s="22" t="s">
        <v>1287</v>
      </c>
      <c r="C886" s="23" t="s">
        <v>1288</v>
      </c>
      <c r="D886" s="24" t="s">
        <v>137</v>
      </c>
      <c r="E886" s="25">
        <v>1</v>
      </c>
      <c r="F886" s="9"/>
      <c r="G886" s="26">
        <f t="shared" si="14"/>
        <v>0</v>
      </c>
      <c r="H886" s="118">
        <f>SUM(G886:G901)</f>
        <v>0</v>
      </c>
    </row>
    <row r="887" spans="1:8" ht="27.6" x14ac:dyDescent="0.3">
      <c r="A887" s="22">
        <v>66</v>
      </c>
      <c r="B887" s="22" t="s">
        <v>1289</v>
      </c>
      <c r="C887" s="23" t="s">
        <v>1290</v>
      </c>
      <c r="D887" s="24" t="s">
        <v>137</v>
      </c>
      <c r="E887" s="25">
        <v>1</v>
      </c>
      <c r="F887" s="9"/>
      <c r="G887" s="26">
        <f t="shared" si="14"/>
        <v>0</v>
      </c>
      <c r="H887" s="118"/>
    </row>
    <row r="888" spans="1:8" ht="27.6" x14ac:dyDescent="0.3">
      <c r="A888" s="22">
        <v>66</v>
      </c>
      <c r="B888" s="22" t="s">
        <v>1291</v>
      </c>
      <c r="C888" s="23" t="s">
        <v>1292</v>
      </c>
      <c r="D888" s="24" t="s">
        <v>137</v>
      </c>
      <c r="E888" s="25">
        <v>1</v>
      </c>
      <c r="F888" s="9"/>
      <c r="G888" s="26">
        <f t="shared" si="14"/>
        <v>0</v>
      </c>
      <c r="H888" s="118"/>
    </row>
    <row r="889" spans="1:8" ht="41.4" x14ac:dyDescent="0.3">
      <c r="A889" s="22">
        <v>66</v>
      </c>
      <c r="B889" s="22" t="s">
        <v>1293</v>
      </c>
      <c r="C889" s="23" t="s">
        <v>1294</v>
      </c>
      <c r="D889" s="24" t="s">
        <v>137</v>
      </c>
      <c r="E889" s="25">
        <v>1</v>
      </c>
      <c r="F889" s="9"/>
      <c r="G889" s="26">
        <f t="shared" si="14"/>
        <v>0</v>
      </c>
      <c r="H889" s="118"/>
    </row>
    <row r="890" spans="1:8" x14ac:dyDescent="0.3">
      <c r="A890" s="22"/>
      <c r="B890" s="22" t="s">
        <v>6</v>
      </c>
      <c r="C890" s="20" t="s">
        <v>1295</v>
      </c>
      <c r="D890" s="24"/>
      <c r="E890" s="25"/>
      <c r="F890" s="10"/>
      <c r="G890" s="27"/>
      <c r="H890" s="118"/>
    </row>
    <row r="891" spans="1:8" ht="69" x14ac:dyDescent="0.3">
      <c r="A891" s="22"/>
      <c r="B891" s="22" t="s">
        <v>6</v>
      </c>
      <c r="C891" s="20" t="s">
        <v>1296</v>
      </c>
      <c r="D891" s="24"/>
      <c r="E891" s="25"/>
      <c r="F891" s="10"/>
      <c r="G891" s="27"/>
      <c r="H891" s="118"/>
    </row>
    <row r="892" spans="1:8" x14ac:dyDescent="0.3">
      <c r="A892" s="22">
        <v>66</v>
      </c>
      <c r="B892" s="22" t="s">
        <v>1297</v>
      </c>
      <c r="C892" s="23" t="s">
        <v>1298</v>
      </c>
      <c r="D892" s="24" t="s">
        <v>132</v>
      </c>
      <c r="E892" s="25">
        <v>16</v>
      </c>
      <c r="F892" s="9"/>
      <c r="G892" s="26">
        <f t="shared" si="14"/>
        <v>0</v>
      </c>
      <c r="H892" s="118"/>
    </row>
    <row r="893" spans="1:8" x14ac:dyDescent="0.3">
      <c r="A893" s="22"/>
      <c r="B893" s="22" t="s">
        <v>6</v>
      </c>
      <c r="C893" s="20" t="s">
        <v>1299</v>
      </c>
      <c r="D893" s="24"/>
      <c r="E893" s="25"/>
      <c r="F893" s="10"/>
      <c r="G893" s="27"/>
      <c r="H893" s="118"/>
    </row>
    <row r="894" spans="1:8" ht="27.6" x14ac:dyDescent="0.3">
      <c r="A894" s="22">
        <v>66</v>
      </c>
      <c r="B894" s="22" t="s">
        <v>1300</v>
      </c>
      <c r="C894" s="23" t="s">
        <v>1301</v>
      </c>
      <c r="D894" s="24" t="s">
        <v>132</v>
      </c>
      <c r="E894" s="25">
        <v>16</v>
      </c>
      <c r="F894" s="9"/>
      <c r="G894" s="26">
        <f t="shared" si="14"/>
        <v>0</v>
      </c>
      <c r="H894" s="118"/>
    </row>
    <row r="895" spans="1:8" ht="41.4" x14ac:dyDescent="0.3">
      <c r="A895" s="22">
        <v>66</v>
      </c>
      <c r="B895" s="22" t="s">
        <v>1302</v>
      </c>
      <c r="C895" s="23" t="s">
        <v>1303</v>
      </c>
      <c r="D895" s="24" t="s">
        <v>132</v>
      </c>
      <c r="E895" s="25">
        <v>16</v>
      </c>
      <c r="F895" s="9"/>
      <c r="G895" s="26">
        <f t="shared" si="14"/>
        <v>0</v>
      </c>
      <c r="H895" s="118"/>
    </row>
    <row r="896" spans="1:8" x14ac:dyDescent="0.3">
      <c r="A896" s="22"/>
      <c r="B896" s="22" t="s">
        <v>6</v>
      </c>
      <c r="C896" s="20" t="s">
        <v>1304</v>
      </c>
      <c r="D896" s="24"/>
      <c r="E896" s="25"/>
      <c r="F896" s="10"/>
      <c r="G896" s="27"/>
      <c r="H896" s="118"/>
    </row>
    <row r="897" spans="1:8" x14ac:dyDescent="0.3">
      <c r="A897" s="22">
        <v>66</v>
      </c>
      <c r="B897" s="22" t="s">
        <v>1305</v>
      </c>
      <c r="C897" s="23" t="s">
        <v>1306</v>
      </c>
      <c r="D897" s="24" t="s">
        <v>135</v>
      </c>
      <c r="E897" s="25">
        <v>3</v>
      </c>
      <c r="F897" s="9"/>
      <c r="G897" s="26">
        <f t="shared" si="14"/>
        <v>0</v>
      </c>
      <c r="H897" s="118"/>
    </row>
    <row r="898" spans="1:8" x14ac:dyDescent="0.3">
      <c r="A898" s="22">
        <v>66</v>
      </c>
      <c r="B898" s="22" t="s">
        <v>1307</v>
      </c>
      <c r="C898" s="23" t="s">
        <v>1308</v>
      </c>
      <c r="D898" s="24" t="s">
        <v>135</v>
      </c>
      <c r="E898" s="25">
        <v>3</v>
      </c>
      <c r="F898" s="9"/>
      <c r="G898" s="26">
        <f t="shared" si="14"/>
        <v>0</v>
      </c>
      <c r="H898" s="118"/>
    </row>
    <row r="899" spans="1:8" x14ac:dyDescent="0.3">
      <c r="A899" s="22"/>
      <c r="B899" s="22" t="s">
        <v>6</v>
      </c>
      <c r="C899" s="20" t="s">
        <v>1309</v>
      </c>
      <c r="D899" s="24"/>
      <c r="E899" s="25"/>
      <c r="F899" s="10"/>
      <c r="G899" s="27"/>
      <c r="H899" s="118"/>
    </row>
    <row r="900" spans="1:8" x14ac:dyDescent="0.3">
      <c r="A900" s="22"/>
      <c r="B900" s="22" t="s">
        <v>6</v>
      </c>
      <c r="C900" s="20" t="s">
        <v>1299</v>
      </c>
      <c r="D900" s="24"/>
      <c r="E900" s="25"/>
      <c r="F900" s="10"/>
      <c r="G900" s="27"/>
      <c r="H900" s="118"/>
    </row>
    <row r="901" spans="1:8" ht="27.6" x14ac:dyDescent="0.3">
      <c r="A901" s="22">
        <v>66</v>
      </c>
      <c r="B901" s="22" t="s">
        <v>1310</v>
      </c>
      <c r="C901" s="23" t="s">
        <v>1311</v>
      </c>
      <c r="D901" s="24" t="s">
        <v>132</v>
      </c>
      <c r="E901" s="25">
        <v>9</v>
      </c>
      <c r="F901" s="9"/>
      <c r="G901" s="26">
        <f t="shared" si="14"/>
        <v>0</v>
      </c>
      <c r="H901" s="118"/>
    </row>
    <row r="902" spans="1:8" ht="41.4" x14ac:dyDescent="0.3">
      <c r="A902" s="22">
        <v>67</v>
      </c>
      <c r="B902" s="22" t="s">
        <v>1312</v>
      </c>
      <c r="C902" s="23" t="s">
        <v>1313</v>
      </c>
      <c r="D902" s="24" t="s">
        <v>132</v>
      </c>
      <c r="E902" s="25">
        <v>9</v>
      </c>
      <c r="F902" s="9"/>
      <c r="G902" s="26">
        <f t="shared" si="14"/>
        <v>0</v>
      </c>
      <c r="H902" s="118">
        <f>SUM(G902:G911)</f>
        <v>0</v>
      </c>
    </row>
    <row r="903" spans="1:8" x14ac:dyDescent="0.3">
      <c r="A903" s="22"/>
      <c r="B903" s="22" t="s">
        <v>6</v>
      </c>
      <c r="C903" s="20" t="s">
        <v>1304</v>
      </c>
      <c r="D903" s="24"/>
      <c r="E903" s="25"/>
      <c r="F903" s="10"/>
      <c r="G903" s="27"/>
      <c r="H903" s="118"/>
    </row>
    <row r="904" spans="1:8" ht="41.4" x14ac:dyDescent="0.3">
      <c r="A904" s="22">
        <v>67</v>
      </c>
      <c r="B904" s="22" t="s">
        <v>1314</v>
      </c>
      <c r="C904" s="23" t="s">
        <v>1315</v>
      </c>
      <c r="D904" s="24" t="s">
        <v>132</v>
      </c>
      <c r="E904" s="25">
        <v>5</v>
      </c>
      <c r="F904" s="9"/>
      <c r="G904" s="26">
        <f t="shared" si="14"/>
        <v>0</v>
      </c>
      <c r="H904" s="118"/>
    </row>
    <row r="905" spans="1:8" ht="27.6" x14ac:dyDescent="0.3">
      <c r="A905" s="22">
        <v>67</v>
      </c>
      <c r="B905" s="22" t="s">
        <v>1316</v>
      </c>
      <c r="C905" s="23" t="s">
        <v>1317</v>
      </c>
      <c r="D905" s="24" t="s">
        <v>135</v>
      </c>
      <c r="E905" s="25">
        <v>4</v>
      </c>
      <c r="F905" s="9"/>
      <c r="G905" s="26">
        <f t="shared" si="14"/>
        <v>0</v>
      </c>
      <c r="H905" s="118"/>
    </row>
    <row r="906" spans="1:8" ht="27.6" x14ac:dyDescent="0.3">
      <c r="A906" s="22">
        <v>67</v>
      </c>
      <c r="B906" s="22" t="s">
        <v>1318</v>
      </c>
      <c r="C906" s="23" t="s">
        <v>1319</v>
      </c>
      <c r="D906" s="24" t="s">
        <v>135</v>
      </c>
      <c r="E906" s="25">
        <v>4</v>
      </c>
      <c r="F906" s="9"/>
      <c r="G906" s="26">
        <f t="shared" si="14"/>
        <v>0</v>
      </c>
      <c r="H906" s="118"/>
    </row>
    <row r="907" spans="1:8" x14ac:dyDescent="0.3">
      <c r="A907" s="22"/>
      <c r="B907" s="22" t="s">
        <v>6</v>
      </c>
      <c r="C907" s="20" t="s">
        <v>1320</v>
      </c>
      <c r="D907" s="24"/>
      <c r="E907" s="25"/>
      <c r="F907" s="10"/>
      <c r="G907" s="27"/>
      <c r="H907" s="118"/>
    </row>
    <row r="908" spans="1:8" ht="27.6" x14ac:dyDescent="0.3">
      <c r="A908" s="22"/>
      <c r="B908" s="22" t="s">
        <v>6</v>
      </c>
      <c r="C908" s="20" t="s">
        <v>1321</v>
      </c>
      <c r="D908" s="24"/>
      <c r="E908" s="25"/>
      <c r="F908" s="10"/>
      <c r="G908" s="27"/>
      <c r="H908" s="118"/>
    </row>
    <row r="909" spans="1:8" ht="27.6" x14ac:dyDescent="0.3">
      <c r="A909" s="22">
        <v>67</v>
      </c>
      <c r="B909" s="22" t="s">
        <v>1322</v>
      </c>
      <c r="C909" s="23" t="s">
        <v>1323</v>
      </c>
      <c r="D909" s="24" t="s">
        <v>135</v>
      </c>
      <c r="E909" s="25">
        <v>4</v>
      </c>
      <c r="F909" s="9"/>
      <c r="G909" s="26">
        <f t="shared" si="14"/>
        <v>0</v>
      </c>
      <c r="H909" s="118"/>
    </row>
    <row r="910" spans="1:8" ht="27.6" x14ac:dyDescent="0.3">
      <c r="A910" s="22">
        <v>67</v>
      </c>
      <c r="B910" s="22" t="s">
        <v>1324</v>
      </c>
      <c r="C910" s="23" t="s">
        <v>1325</v>
      </c>
      <c r="D910" s="24" t="s">
        <v>135</v>
      </c>
      <c r="E910" s="25">
        <v>4</v>
      </c>
      <c r="F910" s="9"/>
      <c r="G910" s="26">
        <f t="shared" si="14"/>
        <v>0</v>
      </c>
      <c r="H910" s="118"/>
    </row>
    <row r="911" spans="1:8" ht="27.6" x14ac:dyDescent="0.3">
      <c r="A911" s="22"/>
      <c r="B911" s="22" t="s">
        <v>6</v>
      </c>
      <c r="C911" s="15" t="s">
        <v>7369</v>
      </c>
      <c r="D911" s="24"/>
      <c r="E911" s="25"/>
      <c r="F911" s="10"/>
      <c r="G911" s="27"/>
      <c r="H911" s="118"/>
    </row>
    <row r="912" spans="1:8" x14ac:dyDescent="0.3">
      <c r="A912" s="22"/>
      <c r="B912" s="22" t="s">
        <v>6</v>
      </c>
      <c r="C912" s="20" t="s">
        <v>1326</v>
      </c>
      <c r="D912" s="24"/>
      <c r="E912" s="25"/>
      <c r="F912" s="10"/>
      <c r="G912" s="27"/>
      <c r="H912" s="118">
        <f>SUM(G912:G921)</f>
        <v>0</v>
      </c>
    </row>
    <row r="913" spans="1:8" ht="27.6" x14ac:dyDescent="0.3">
      <c r="A913" s="22"/>
      <c r="B913" s="22" t="s">
        <v>6</v>
      </c>
      <c r="C913" s="20" t="s">
        <v>1327</v>
      </c>
      <c r="D913" s="24"/>
      <c r="E913" s="25"/>
      <c r="F913" s="10"/>
      <c r="G913" s="27"/>
      <c r="H913" s="118"/>
    </row>
    <row r="914" spans="1:8" ht="96.6" x14ac:dyDescent="0.3">
      <c r="A914" s="22"/>
      <c r="B914" s="22" t="s">
        <v>6</v>
      </c>
      <c r="C914" s="20" t="s">
        <v>1328</v>
      </c>
      <c r="D914" s="24"/>
      <c r="E914" s="25"/>
      <c r="F914" s="10"/>
      <c r="G914" s="27"/>
      <c r="H914" s="118"/>
    </row>
    <row r="915" spans="1:8" ht="27.6" x14ac:dyDescent="0.3">
      <c r="A915" s="22">
        <v>68</v>
      </c>
      <c r="B915" s="22" t="s">
        <v>1329</v>
      </c>
      <c r="C915" s="23" t="s">
        <v>1330</v>
      </c>
      <c r="D915" s="24" t="s">
        <v>135</v>
      </c>
      <c r="E915" s="25">
        <v>5</v>
      </c>
      <c r="F915" s="9"/>
      <c r="G915" s="26">
        <f t="shared" ref="G915:G977" si="15">+E915*F915</f>
        <v>0</v>
      </c>
      <c r="H915" s="118"/>
    </row>
    <row r="916" spans="1:8" ht="41.4" x14ac:dyDescent="0.3">
      <c r="A916" s="22">
        <v>68</v>
      </c>
      <c r="B916" s="22" t="s">
        <v>1331</v>
      </c>
      <c r="C916" s="23" t="s">
        <v>1332</v>
      </c>
      <c r="D916" s="24" t="s">
        <v>135</v>
      </c>
      <c r="E916" s="25">
        <v>5</v>
      </c>
      <c r="F916" s="9"/>
      <c r="G916" s="26">
        <f t="shared" si="15"/>
        <v>0</v>
      </c>
      <c r="H916" s="118"/>
    </row>
    <row r="917" spans="1:8" ht="124.2" x14ac:dyDescent="0.3">
      <c r="A917" s="22"/>
      <c r="B917" s="22" t="s">
        <v>6</v>
      </c>
      <c r="C917" s="20" t="s">
        <v>1333</v>
      </c>
      <c r="D917" s="24"/>
      <c r="E917" s="25"/>
      <c r="F917" s="10"/>
      <c r="G917" s="27"/>
      <c r="H917" s="118"/>
    </row>
    <row r="918" spans="1:8" ht="27.6" x14ac:dyDescent="0.3">
      <c r="A918" s="22">
        <v>68</v>
      </c>
      <c r="B918" s="22" t="s">
        <v>1334</v>
      </c>
      <c r="C918" s="23" t="s">
        <v>1335</v>
      </c>
      <c r="D918" s="24" t="s">
        <v>135</v>
      </c>
      <c r="E918" s="25">
        <v>5</v>
      </c>
      <c r="F918" s="9"/>
      <c r="G918" s="26">
        <f t="shared" si="15"/>
        <v>0</v>
      </c>
      <c r="H918" s="118"/>
    </row>
    <row r="919" spans="1:8" ht="110.4" x14ac:dyDescent="0.3">
      <c r="A919" s="22"/>
      <c r="B919" s="22" t="s">
        <v>6</v>
      </c>
      <c r="C919" s="20" t="s">
        <v>1336</v>
      </c>
      <c r="D919" s="24"/>
      <c r="E919" s="25"/>
      <c r="F919" s="10"/>
      <c r="G919" s="27"/>
      <c r="H919" s="118"/>
    </row>
    <row r="920" spans="1:8" ht="27.6" x14ac:dyDescent="0.3">
      <c r="A920" s="22">
        <v>68</v>
      </c>
      <c r="B920" s="22" t="s">
        <v>1337</v>
      </c>
      <c r="C920" s="23" t="s">
        <v>1338</v>
      </c>
      <c r="D920" s="24" t="s">
        <v>135</v>
      </c>
      <c r="E920" s="25">
        <v>5</v>
      </c>
      <c r="F920" s="9"/>
      <c r="G920" s="26">
        <f t="shared" si="15"/>
        <v>0</v>
      </c>
      <c r="H920" s="118"/>
    </row>
    <row r="921" spans="1:8" ht="41.4" x14ac:dyDescent="0.3">
      <c r="A921" s="22">
        <v>68</v>
      </c>
      <c r="B921" s="22" t="s">
        <v>1339</v>
      </c>
      <c r="C921" s="23" t="s">
        <v>1340</v>
      </c>
      <c r="D921" s="24" t="s">
        <v>135</v>
      </c>
      <c r="E921" s="25">
        <v>5</v>
      </c>
      <c r="F921" s="9"/>
      <c r="G921" s="26">
        <f t="shared" si="15"/>
        <v>0</v>
      </c>
      <c r="H921" s="118"/>
    </row>
    <row r="922" spans="1:8" x14ac:dyDescent="0.3">
      <c r="A922" s="22"/>
      <c r="B922" s="22" t="s">
        <v>6</v>
      </c>
      <c r="C922" s="20" t="s">
        <v>1341</v>
      </c>
      <c r="D922" s="24"/>
      <c r="E922" s="25"/>
      <c r="F922" s="10"/>
      <c r="G922" s="27"/>
      <c r="H922" s="118">
        <f>SUM(G922:G930)</f>
        <v>0</v>
      </c>
    </row>
    <row r="923" spans="1:8" ht="207" x14ac:dyDescent="0.3">
      <c r="A923" s="22"/>
      <c r="B923" s="22" t="s">
        <v>6</v>
      </c>
      <c r="C923" s="16" t="s">
        <v>7631</v>
      </c>
      <c r="D923" s="24"/>
      <c r="E923" s="25"/>
      <c r="F923" s="10"/>
      <c r="G923" s="27"/>
      <c r="H923" s="118"/>
    </row>
    <row r="924" spans="1:8" ht="96.6" x14ac:dyDescent="0.3">
      <c r="A924" s="22"/>
      <c r="B924" s="22" t="s">
        <v>6</v>
      </c>
      <c r="C924" s="20" t="s">
        <v>1342</v>
      </c>
      <c r="D924" s="24"/>
      <c r="E924" s="25"/>
      <c r="F924" s="10"/>
      <c r="G924" s="27"/>
      <c r="H924" s="118"/>
    </row>
    <row r="925" spans="1:8" x14ac:dyDescent="0.3">
      <c r="A925" s="22">
        <v>69</v>
      </c>
      <c r="B925" s="22" t="s">
        <v>1343</v>
      </c>
      <c r="C925" s="23" t="s">
        <v>1344</v>
      </c>
      <c r="D925" s="24" t="s">
        <v>132</v>
      </c>
      <c r="E925" s="25">
        <v>1</v>
      </c>
      <c r="F925" s="9"/>
      <c r="G925" s="26">
        <f t="shared" si="15"/>
        <v>0</v>
      </c>
      <c r="H925" s="118"/>
    </row>
    <row r="926" spans="1:8" ht="27.6" x14ac:dyDescent="0.3">
      <c r="A926" s="22">
        <v>69</v>
      </c>
      <c r="B926" s="22" t="s">
        <v>1345</v>
      </c>
      <c r="C926" s="23" t="s">
        <v>1346</v>
      </c>
      <c r="D926" s="24" t="s">
        <v>135</v>
      </c>
      <c r="E926" s="25">
        <v>5</v>
      </c>
      <c r="F926" s="9"/>
      <c r="G926" s="26">
        <f t="shared" si="15"/>
        <v>0</v>
      </c>
      <c r="H926" s="118"/>
    </row>
    <row r="927" spans="1:8" ht="27.6" x14ac:dyDescent="0.3">
      <c r="A927" s="22">
        <v>69</v>
      </c>
      <c r="B927" s="22" t="s">
        <v>1347</v>
      </c>
      <c r="C927" s="23" t="s">
        <v>1348</v>
      </c>
      <c r="D927" s="24" t="s">
        <v>135</v>
      </c>
      <c r="E927" s="25">
        <v>5</v>
      </c>
      <c r="F927" s="9"/>
      <c r="G927" s="26">
        <f t="shared" si="15"/>
        <v>0</v>
      </c>
      <c r="H927" s="118"/>
    </row>
    <row r="928" spans="1:8" ht="82.8" x14ac:dyDescent="0.3">
      <c r="A928" s="22"/>
      <c r="B928" s="22" t="s">
        <v>6</v>
      </c>
      <c r="C928" s="20" t="s">
        <v>1349</v>
      </c>
      <c r="D928" s="24"/>
      <c r="E928" s="25"/>
      <c r="F928" s="10"/>
      <c r="G928" s="27"/>
      <c r="H928" s="118"/>
    </row>
    <row r="929" spans="1:8" ht="27.6" x14ac:dyDescent="0.3">
      <c r="A929" s="22">
        <v>69</v>
      </c>
      <c r="B929" s="22" t="s">
        <v>1350</v>
      </c>
      <c r="C929" s="23" t="s">
        <v>1351</v>
      </c>
      <c r="D929" s="24" t="s">
        <v>132</v>
      </c>
      <c r="E929" s="25">
        <v>1</v>
      </c>
      <c r="F929" s="9"/>
      <c r="G929" s="26">
        <f t="shared" si="15"/>
        <v>0</v>
      </c>
      <c r="H929" s="118"/>
    </row>
    <row r="930" spans="1:8" ht="27.6" x14ac:dyDescent="0.3">
      <c r="A930" s="22">
        <v>69</v>
      </c>
      <c r="B930" s="22" t="s">
        <v>1352</v>
      </c>
      <c r="C930" s="23" t="s">
        <v>1353</v>
      </c>
      <c r="D930" s="24" t="s">
        <v>135</v>
      </c>
      <c r="E930" s="25">
        <v>5</v>
      </c>
      <c r="F930" s="9"/>
      <c r="G930" s="26">
        <f t="shared" si="15"/>
        <v>0</v>
      </c>
      <c r="H930" s="118"/>
    </row>
    <row r="931" spans="1:8" ht="41.4" x14ac:dyDescent="0.3">
      <c r="A931" s="22">
        <v>70</v>
      </c>
      <c r="B931" s="22" t="s">
        <v>1354</v>
      </c>
      <c r="C931" s="23" t="s">
        <v>1355</v>
      </c>
      <c r="D931" s="24" t="s">
        <v>135</v>
      </c>
      <c r="E931" s="25">
        <v>5</v>
      </c>
      <c r="F931" s="9"/>
      <c r="G931" s="26">
        <f t="shared" si="15"/>
        <v>0</v>
      </c>
      <c r="H931" s="118">
        <f>SUM(G931:G942)</f>
        <v>0</v>
      </c>
    </row>
    <row r="932" spans="1:8" ht="110.4" x14ac:dyDescent="0.3">
      <c r="A932" s="22"/>
      <c r="B932" s="22" t="s">
        <v>6</v>
      </c>
      <c r="C932" s="20" t="s">
        <v>1356</v>
      </c>
      <c r="D932" s="24"/>
      <c r="E932" s="25"/>
      <c r="F932" s="10"/>
      <c r="G932" s="27"/>
      <c r="H932" s="118"/>
    </row>
    <row r="933" spans="1:8" ht="27.6" x14ac:dyDescent="0.3">
      <c r="A933" s="22">
        <v>70</v>
      </c>
      <c r="B933" s="22" t="s">
        <v>1357</v>
      </c>
      <c r="C933" s="23" t="s">
        <v>1358</v>
      </c>
      <c r="D933" s="24" t="s">
        <v>132</v>
      </c>
      <c r="E933" s="25">
        <v>1</v>
      </c>
      <c r="F933" s="9"/>
      <c r="G933" s="26">
        <f t="shared" si="15"/>
        <v>0</v>
      </c>
      <c r="H933" s="118"/>
    </row>
    <row r="934" spans="1:8" ht="41.4" x14ac:dyDescent="0.3">
      <c r="A934" s="22">
        <v>70</v>
      </c>
      <c r="B934" s="22" t="s">
        <v>1359</v>
      </c>
      <c r="C934" s="23" t="s">
        <v>1360</v>
      </c>
      <c r="D934" s="24" t="s">
        <v>135</v>
      </c>
      <c r="E934" s="25">
        <v>5</v>
      </c>
      <c r="F934" s="9"/>
      <c r="G934" s="26">
        <f t="shared" si="15"/>
        <v>0</v>
      </c>
      <c r="H934" s="118"/>
    </row>
    <row r="935" spans="1:8" ht="41.4" x14ac:dyDescent="0.3">
      <c r="A935" s="22">
        <v>70</v>
      </c>
      <c r="B935" s="22" t="s">
        <v>1361</v>
      </c>
      <c r="C935" s="23" t="s">
        <v>1362</v>
      </c>
      <c r="D935" s="24" t="s">
        <v>135</v>
      </c>
      <c r="E935" s="25">
        <v>5</v>
      </c>
      <c r="F935" s="9"/>
      <c r="G935" s="26">
        <f t="shared" si="15"/>
        <v>0</v>
      </c>
      <c r="H935" s="118"/>
    </row>
    <row r="936" spans="1:8" ht="96.6" x14ac:dyDescent="0.3">
      <c r="A936" s="22"/>
      <c r="B936" s="22" t="s">
        <v>6</v>
      </c>
      <c r="C936" s="20" t="s">
        <v>1363</v>
      </c>
      <c r="D936" s="24"/>
      <c r="E936" s="25"/>
      <c r="F936" s="10"/>
      <c r="G936" s="27"/>
      <c r="H936" s="118"/>
    </row>
    <row r="937" spans="1:8" ht="27.6" x14ac:dyDescent="0.3">
      <c r="A937" s="22">
        <v>70</v>
      </c>
      <c r="B937" s="22" t="s">
        <v>1364</v>
      </c>
      <c r="C937" s="23" t="s">
        <v>1365</v>
      </c>
      <c r="D937" s="24" t="s">
        <v>132</v>
      </c>
      <c r="E937" s="25">
        <v>1</v>
      </c>
      <c r="F937" s="9"/>
      <c r="G937" s="26">
        <f t="shared" si="15"/>
        <v>0</v>
      </c>
      <c r="H937" s="118"/>
    </row>
    <row r="938" spans="1:8" ht="27.6" x14ac:dyDescent="0.3">
      <c r="A938" s="22">
        <v>70</v>
      </c>
      <c r="B938" s="22" t="s">
        <v>1366</v>
      </c>
      <c r="C938" s="23" t="s">
        <v>1367</v>
      </c>
      <c r="D938" s="24" t="s">
        <v>135</v>
      </c>
      <c r="E938" s="25">
        <v>5</v>
      </c>
      <c r="F938" s="9"/>
      <c r="G938" s="26">
        <f t="shared" si="15"/>
        <v>0</v>
      </c>
      <c r="H938" s="118"/>
    </row>
    <row r="939" spans="1:8" ht="41.4" x14ac:dyDescent="0.3">
      <c r="A939" s="22">
        <v>70</v>
      </c>
      <c r="B939" s="22" t="s">
        <v>1368</v>
      </c>
      <c r="C939" s="23" t="s">
        <v>1369</v>
      </c>
      <c r="D939" s="24" t="s">
        <v>135</v>
      </c>
      <c r="E939" s="25">
        <v>5</v>
      </c>
      <c r="F939" s="9"/>
      <c r="G939" s="26">
        <f t="shared" si="15"/>
        <v>0</v>
      </c>
      <c r="H939" s="118"/>
    </row>
    <row r="940" spans="1:8" x14ac:dyDescent="0.3">
      <c r="A940" s="22"/>
      <c r="B940" s="22" t="s">
        <v>6</v>
      </c>
      <c r="C940" s="20" t="s">
        <v>1370</v>
      </c>
      <c r="D940" s="24"/>
      <c r="E940" s="25"/>
      <c r="F940" s="10"/>
      <c r="G940" s="27"/>
      <c r="H940" s="118"/>
    </row>
    <row r="941" spans="1:8" ht="55.2" x14ac:dyDescent="0.3">
      <c r="A941" s="22"/>
      <c r="B941" s="22" t="s">
        <v>6</v>
      </c>
      <c r="C941" s="20" t="s">
        <v>1371</v>
      </c>
      <c r="D941" s="24"/>
      <c r="E941" s="25"/>
      <c r="F941" s="10"/>
      <c r="G941" s="27"/>
      <c r="H941" s="118"/>
    </row>
    <row r="942" spans="1:8" x14ac:dyDescent="0.3">
      <c r="A942" s="22">
        <v>70</v>
      </c>
      <c r="B942" s="22" t="s">
        <v>1372</v>
      </c>
      <c r="C942" s="23" t="s">
        <v>1373</v>
      </c>
      <c r="D942" s="24" t="s">
        <v>135</v>
      </c>
      <c r="E942" s="25">
        <v>5</v>
      </c>
      <c r="F942" s="9"/>
      <c r="G942" s="26">
        <f t="shared" si="15"/>
        <v>0</v>
      </c>
      <c r="H942" s="118"/>
    </row>
    <row r="943" spans="1:8" ht="27.6" x14ac:dyDescent="0.3">
      <c r="A943" s="22"/>
      <c r="B943" s="22" t="s">
        <v>6</v>
      </c>
      <c r="C943" s="20" t="s">
        <v>1374</v>
      </c>
      <c r="D943" s="24"/>
      <c r="E943" s="25"/>
      <c r="F943" s="10"/>
      <c r="G943" s="27"/>
      <c r="H943" s="118">
        <f>SUM(G943:G950)</f>
        <v>0</v>
      </c>
    </row>
    <row r="944" spans="1:8" x14ac:dyDescent="0.3">
      <c r="A944" s="22"/>
      <c r="B944" s="22" t="s">
        <v>6</v>
      </c>
      <c r="C944" s="20" t="s">
        <v>1375</v>
      </c>
      <c r="D944" s="24"/>
      <c r="E944" s="25"/>
      <c r="F944" s="10"/>
      <c r="G944" s="27"/>
      <c r="H944" s="118"/>
    </row>
    <row r="945" spans="1:8" x14ac:dyDescent="0.3">
      <c r="A945" s="22">
        <v>71</v>
      </c>
      <c r="B945" s="22" t="s">
        <v>1376</v>
      </c>
      <c r="C945" s="23" t="s">
        <v>230</v>
      </c>
      <c r="D945" s="24" t="s">
        <v>135</v>
      </c>
      <c r="E945" s="25">
        <v>6</v>
      </c>
      <c r="F945" s="9"/>
      <c r="G945" s="26">
        <f t="shared" si="15"/>
        <v>0</v>
      </c>
      <c r="H945" s="118"/>
    </row>
    <row r="946" spans="1:8" ht="179.4" x14ac:dyDescent="0.3">
      <c r="A946" s="22"/>
      <c r="B946" s="22" t="s">
        <v>6</v>
      </c>
      <c r="C946" s="20" t="s">
        <v>1377</v>
      </c>
      <c r="D946" s="24"/>
      <c r="E946" s="25"/>
      <c r="F946" s="10"/>
      <c r="G946" s="27"/>
      <c r="H946" s="118"/>
    </row>
    <row r="947" spans="1:8" ht="27.6" x14ac:dyDescent="0.3">
      <c r="A947" s="22">
        <v>71</v>
      </c>
      <c r="B947" s="22" t="s">
        <v>1378</v>
      </c>
      <c r="C947" s="23" t="s">
        <v>1379</v>
      </c>
      <c r="D947" s="24" t="s">
        <v>132</v>
      </c>
      <c r="E947" s="25">
        <v>100</v>
      </c>
      <c r="F947" s="9"/>
      <c r="G947" s="26">
        <f t="shared" si="15"/>
        <v>0</v>
      </c>
      <c r="H947" s="118"/>
    </row>
    <row r="948" spans="1:8" ht="27.6" x14ac:dyDescent="0.3">
      <c r="A948" s="22">
        <v>71</v>
      </c>
      <c r="B948" s="22" t="s">
        <v>1380</v>
      </c>
      <c r="C948" s="23" t="s">
        <v>1381</v>
      </c>
      <c r="D948" s="24" t="s">
        <v>132</v>
      </c>
      <c r="E948" s="25">
        <v>100</v>
      </c>
      <c r="F948" s="9"/>
      <c r="G948" s="26">
        <f t="shared" si="15"/>
        <v>0</v>
      </c>
      <c r="H948" s="118"/>
    </row>
    <row r="949" spans="1:8" ht="179.4" x14ac:dyDescent="0.3">
      <c r="A949" s="22"/>
      <c r="B949" s="22" t="s">
        <v>6</v>
      </c>
      <c r="C949" s="20" t="s">
        <v>1382</v>
      </c>
      <c r="D949" s="24"/>
      <c r="E949" s="25"/>
      <c r="F949" s="10"/>
      <c r="G949" s="27"/>
      <c r="H949" s="118"/>
    </row>
    <row r="950" spans="1:8" x14ac:dyDescent="0.3">
      <c r="A950" s="22">
        <v>71</v>
      </c>
      <c r="B950" s="22" t="s">
        <v>1383</v>
      </c>
      <c r="C950" s="23" t="s">
        <v>1384</v>
      </c>
      <c r="D950" s="24" t="s">
        <v>132</v>
      </c>
      <c r="E950" s="25">
        <v>100</v>
      </c>
      <c r="F950" s="9"/>
      <c r="G950" s="26">
        <f t="shared" si="15"/>
        <v>0</v>
      </c>
      <c r="H950" s="118"/>
    </row>
    <row r="951" spans="1:8" ht="82.8" x14ac:dyDescent="0.3">
      <c r="A951" s="22"/>
      <c r="B951" s="22" t="s">
        <v>6</v>
      </c>
      <c r="C951" s="20" t="s">
        <v>1385</v>
      </c>
      <c r="D951" s="24"/>
      <c r="E951" s="25"/>
      <c r="F951" s="10"/>
      <c r="G951" s="27"/>
      <c r="H951" s="118">
        <f>SUM(G951:G962)</f>
        <v>0</v>
      </c>
    </row>
    <row r="952" spans="1:8" ht="27.6" x14ac:dyDescent="0.3">
      <c r="A952" s="22">
        <v>72</v>
      </c>
      <c r="B952" s="22" t="s">
        <v>1386</v>
      </c>
      <c r="C952" s="23" t="s">
        <v>1379</v>
      </c>
      <c r="D952" s="24" t="s">
        <v>132</v>
      </c>
      <c r="E952" s="25">
        <v>100</v>
      </c>
      <c r="F952" s="9"/>
      <c r="G952" s="26">
        <f t="shared" si="15"/>
        <v>0</v>
      </c>
      <c r="H952" s="118"/>
    </row>
    <row r="953" spans="1:8" ht="27.6" x14ac:dyDescent="0.3">
      <c r="A953" s="22">
        <v>72</v>
      </c>
      <c r="B953" s="22" t="s">
        <v>1387</v>
      </c>
      <c r="C953" s="23" t="s">
        <v>1381</v>
      </c>
      <c r="D953" s="24" t="s">
        <v>132</v>
      </c>
      <c r="E953" s="25">
        <v>100</v>
      </c>
      <c r="F953" s="9"/>
      <c r="G953" s="26">
        <f t="shared" si="15"/>
        <v>0</v>
      </c>
      <c r="H953" s="118"/>
    </row>
    <row r="954" spans="1:8" ht="82.8" x14ac:dyDescent="0.3">
      <c r="A954" s="22"/>
      <c r="B954" s="22" t="s">
        <v>6</v>
      </c>
      <c r="C954" s="20" t="s">
        <v>1388</v>
      </c>
      <c r="D954" s="24"/>
      <c r="E954" s="25"/>
      <c r="F954" s="10"/>
      <c r="G954" s="27"/>
      <c r="H954" s="118"/>
    </row>
    <row r="955" spans="1:8" x14ac:dyDescent="0.3">
      <c r="A955" s="22">
        <v>72</v>
      </c>
      <c r="B955" s="22" t="s">
        <v>1389</v>
      </c>
      <c r="C955" s="23" t="s">
        <v>1384</v>
      </c>
      <c r="D955" s="24" t="s">
        <v>132</v>
      </c>
      <c r="E955" s="25">
        <v>100</v>
      </c>
      <c r="F955" s="9"/>
      <c r="G955" s="26">
        <f t="shared" si="15"/>
        <v>0</v>
      </c>
      <c r="H955" s="118"/>
    </row>
    <row r="956" spans="1:8" x14ac:dyDescent="0.3">
      <c r="A956" s="22"/>
      <c r="B956" s="22" t="s">
        <v>6</v>
      </c>
      <c r="C956" s="20" t="s">
        <v>1390</v>
      </c>
      <c r="D956" s="24"/>
      <c r="E956" s="25"/>
      <c r="F956" s="9"/>
      <c r="G956" s="26">
        <f t="shared" si="15"/>
        <v>0</v>
      </c>
      <c r="H956" s="118"/>
    </row>
    <row r="957" spans="1:8" x14ac:dyDescent="0.3">
      <c r="A957" s="22">
        <v>72</v>
      </c>
      <c r="B957" s="22" t="s">
        <v>1391</v>
      </c>
      <c r="C957" s="23" t="s">
        <v>304</v>
      </c>
      <c r="D957" s="24" t="s">
        <v>135</v>
      </c>
      <c r="E957" s="25">
        <v>10</v>
      </c>
      <c r="F957" s="9"/>
      <c r="G957" s="26">
        <f t="shared" si="15"/>
        <v>0</v>
      </c>
      <c r="H957" s="118"/>
    </row>
    <row r="958" spans="1:8" ht="27.6" x14ac:dyDescent="0.3">
      <c r="A958" s="22"/>
      <c r="B958" s="22" t="s">
        <v>6</v>
      </c>
      <c r="C958" s="20" t="s">
        <v>1392</v>
      </c>
      <c r="D958" s="24"/>
      <c r="E958" s="25"/>
      <c r="F958" s="10"/>
      <c r="G958" s="27"/>
      <c r="H958" s="118"/>
    </row>
    <row r="959" spans="1:8" ht="27.6" x14ac:dyDescent="0.3">
      <c r="A959" s="22">
        <v>72</v>
      </c>
      <c r="B959" s="22" t="s">
        <v>1393</v>
      </c>
      <c r="C959" s="23" t="s">
        <v>1394</v>
      </c>
      <c r="D959" s="24" t="s">
        <v>132</v>
      </c>
      <c r="E959" s="25">
        <v>5</v>
      </c>
      <c r="F959" s="9"/>
      <c r="G959" s="26">
        <f t="shared" si="15"/>
        <v>0</v>
      </c>
      <c r="H959" s="118"/>
    </row>
    <row r="960" spans="1:8" ht="27.6" x14ac:dyDescent="0.3">
      <c r="A960" s="22">
        <v>72</v>
      </c>
      <c r="B960" s="22" t="s">
        <v>1395</v>
      </c>
      <c r="C960" s="23" t="s">
        <v>1396</v>
      </c>
      <c r="D960" s="24" t="s">
        <v>132</v>
      </c>
      <c r="E960" s="25">
        <v>5</v>
      </c>
      <c r="F960" s="9"/>
      <c r="G960" s="26">
        <f t="shared" si="15"/>
        <v>0</v>
      </c>
      <c r="H960" s="118"/>
    </row>
    <row r="961" spans="1:8" x14ac:dyDescent="0.3">
      <c r="A961" s="22">
        <v>72</v>
      </c>
      <c r="B961" s="22" t="s">
        <v>1397</v>
      </c>
      <c r="C961" s="23" t="s">
        <v>1398</v>
      </c>
      <c r="D961" s="24" t="s">
        <v>132</v>
      </c>
      <c r="E961" s="25">
        <v>5</v>
      </c>
      <c r="F961" s="9"/>
      <c r="G961" s="26">
        <f t="shared" si="15"/>
        <v>0</v>
      </c>
      <c r="H961" s="118"/>
    </row>
    <row r="962" spans="1:8" x14ac:dyDescent="0.3">
      <c r="A962" s="22">
        <v>72</v>
      </c>
      <c r="B962" s="22" t="s">
        <v>1399</v>
      </c>
      <c r="C962" s="23" t="s">
        <v>325</v>
      </c>
      <c r="D962" s="24" t="s">
        <v>135</v>
      </c>
      <c r="E962" s="25">
        <v>5</v>
      </c>
      <c r="F962" s="9"/>
      <c r="G962" s="26">
        <f t="shared" si="15"/>
        <v>0</v>
      </c>
      <c r="H962" s="118"/>
    </row>
    <row r="963" spans="1:8" x14ac:dyDescent="0.3">
      <c r="A963" s="22"/>
      <c r="B963" s="22" t="s">
        <v>6</v>
      </c>
      <c r="C963" s="20" t="s">
        <v>1400</v>
      </c>
      <c r="D963" s="24"/>
      <c r="E963" s="25"/>
      <c r="F963" s="10"/>
      <c r="G963" s="27"/>
      <c r="H963" s="118"/>
    </row>
    <row r="964" spans="1:8" ht="82.8" x14ac:dyDescent="0.3">
      <c r="A964" s="22"/>
      <c r="B964" s="22" t="s">
        <v>6</v>
      </c>
      <c r="C964" s="20" t="s">
        <v>1401</v>
      </c>
      <c r="D964" s="24"/>
      <c r="E964" s="25"/>
      <c r="F964" s="10"/>
      <c r="G964" s="27"/>
      <c r="H964" s="118">
        <f>SUM(G964:G977)</f>
        <v>0</v>
      </c>
    </row>
    <row r="965" spans="1:8" ht="27.6" x14ac:dyDescent="0.3">
      <c r="A965" s="22">
        <v>73</v>
      </c>
      <c r="B965" s="22" t="s">
        <v>1402</v>
      </c>
      <c r="C965" s="23" t="s">
        <v>1403</v>
      </c>
      <c r="D965" s="24" t="s">
        <v>135</v>
      </c>
      <c r="E965" s="25">
        <v>10</v>
      </c>
      <c r="F965" s="9"/>
      <c r="G965" s="26">
        <f t="shared" si="15"/>
        <v>0</v>
      </c>
      <c r="H965" s="118"/>
    </row>
    <row r="966" spans="1:8" ht="27.6" x14ac:dyDescent="0.3">
      <c r="A966" s="22">
        <v>73</v>
      </c>
      <c r="B966" s="22" t="s">
        <v>1404</v>
      </c>
      <c r="C966" s="23" t="s">
        <v>1405</v>
      </c>
      <c r="D966" s="24" t="s">
        <v>135</v>
      </c>
      <c r="E966" s="25">
        <v>10</v>
      </c>
      <c r="F966" s="9"/>
      <c r="G966" s="26">
        <f t="shared" si="15"/>
        <v>0</v>
      </c>
      <c r="H966" s="118"/>
    </row>
    <row r="967" spans="1:8" ht="27.6" x14ac:dyDescent="0.3">
      <c r="A967" s="22">
        <v>73</v>
      </c>
      <c r="B967" s="22" t="s">
        <v>1406</v>
      </c>
      <c r="C967" s="23" t="s">
        <v>1407</v>
      </c>
      <c r="D967" s="24" t="s">
        <v>135</v>
      </c>
      <c r="E967" s="25">
        <v>10</v>
      </c>
      <c r="F967" s="9"/>
      <c r="G967" s="26">
        <f t="shared" si="15"/>
        <v>0</v>
      </c>
      <c r="H967" s="118"/>
    </row>
    <row r="968" spans="1:8" ht="27.6" x14ac:dyDescent="0.3">
      <c r="A968" s="22">
        <v>73</v>
      </c>
      <c r="B968" s="22" t="s">
        <v>1408</v>
      </c>
      <c r="C968" s="23" t="s">
        <v>1409</v>
      </c>
      <c r="D968" s="24" t="s">
        <v>135</v>
      </c>
      <c r="E968" s="25">
        <v>10</v>
      </c>
      <c r="F968" s="9"/>
      <c r="G968" s="26">
        <f t="shared" si="15"/>
        <v>0</v>
      </c>
      <c r="H968" s="118"/>
    </row>
    <row r="969" spans="1:8" ht="27.6" x14ac:dyDescent="0.3">
      <c r="A969" s="22">
        <v>73</v>
      </c>
      <c r="B969" s="22" t="s">
        <v>1410</v>
      </c>
      <c r="C969" s="23" t="s">
        <v>1411</v>
      </c>
      <c r="D969" s="24" t="s">
        <v>135</v>
      </c>
      <c r="E969" s="25">
        <v>10</v>
      </c>
      <c r="F969" s="9"/>
      <c r="G969" s="26">
        <f t="shared" si="15"/>
        <v>0</v>
      </c>
      <c r="H969" s="118"/>
    </row>
    <row r="970" spans="1:8" ht="27.6" x14ac:dyDescent="0.3">
      <c r="A970" s="22">
        <v>73</v>
      </c>
      <c r="B970" s="22" t="s">
        <v>1412</v>
      </c>
      <c r="C970" s="23" t="s">
        <v>1413</v>
      </c>
      <c r="D970" s="24" t="s">
        <v>135</v>
      </c>
      <c r="E970" s="25">
        <v>10</v>
      </c>
      <c r="F970" s="9"/>
      <c r="G970" s="26">
        <f t="shared" si="15"/>
        <v>0</v>
      </c>
      <c r="H970" s="118"/>
    </row>
    <row r="971" spans="1:8" ht="27.6" x14ac:dyDescent="0.3">
      <c r="A971" s="22">
        <v>73</v>
      </c>
      <c r="B971" s="22" t="s">
        <v>1414</v>
      </c>
      <c r="C971" s="23" t="s">
        <v>1415</v>
      </c>
      <c r="D971" s="24" t="s">
        <v>135</v>
      </c>
      <c r="E971" s="25">
        <v>10</v>
      </c>
      <c r="F971" s="9"/>
      <c r="G971" s="26">
        <f t="shared" si="15"/>
        <v>0</v>
      </c>
      <c r="H971" s="118"/>
    </row>
    <row r="972" spans="1:8" x14ac:dyDescent="0.3">
      <c r="A972" s="22">
        <v>73</v>
      </c>
      <c r="B972" s="22" t="s">
        <v>1416</v>
      </c>
      <c r="C972" s="23" t="s">
        <v>1417</v>
      </c>
      <c r="D972" s="24" t="s">
        <v>135</v>
      </c>
      <c r="E972" s="25">
        <v>10</v>
      </c>
      <c r="F972" s="9"/>
      <c r="G972" s="26">
        <f t="shared" si="15"/>
        <v>0</v>
      </c>
      <c r="H972" s="118"/>
    </row>
    <row r="973" spans="1:8" ht="55.2" x14ac:dyDescent="0.3">
      <c r="A973" s="22"/>
      <c r="B973" s="22" t="s">
        <v>6</v>
      </c>
      <c r="C973" s="20" t="s">
        <v>1418</v>
      </c>
      <c r="D973" s="24"/>
      <c r="E973" s="25"/>
      <c r="F973" s="10"/>
      <c r="G973" s="27"/>
      <c r="H973" s="118"/>
    </row>
    <row r="974" spans="1:8" ht="27.6" x14ac:dyDescent="0.3">
      <c r="A974" s="22">
        <v>73</v>
      </c>
      <c r="B974" s="22" t="s">
        <v>1419</v>
      </c>
      <c r="C974" s="23" t="s">
        <v>1420</v>
      </c>
      <c r="D974" s="24" t="s">
        <v>135</v>
      </c>
      <c r="E974" s="25">
        <v>5</v>
      </c>
      <c r="F974" s="9"/>
      <c r="G974" s="26">
        <f t="shared" si="15"/>
        <v>0</v>
      </c>
      <c r="H974" s="118"/>
    </row>
    <row r="975" spans="1:8" ht="27.6" x14ac:dyDescent="0.3">
      <c r="A975" s="22">
        <v>73</v>
      </c>
      <c r="B975" s="22" t="s">
        <v>1421</v>
      </c>
      <c r="C975" s="23" t="s">
        <v>1422</v>
      </c>
      <c r="D975" s="24" t="s">
        <v>135</v>
      </c>
      <c r="E975" s="25">
        <v>5</v>
      </c>
      <c r="F975" s="9"/>
      <c r="G975" s="26">
        <f t="shared" si="15"/>
        <v>0</v>
      </c>
      <c r="H975" s="118"/>
    </row>
    <row r="976" spans="1:8" ht="27.6" x14ac:dyDescent="0.3">
      <c r="A976" s="22">
        <v>73</v>
      </c>
      <c r="B976" s="22" t="s">
        <v>1423</v>
      </c>
      <c r="C976" s="23" t="s">
        <v>1424</v>
      </c>
      <c r="D976" s="24" t="s">
        <v>135</v>
      </c>
      <c r="E976" s="25">
        <v>5</v>
      </c>
      <c r="F976" s="9"/>
      <c r="G976" s="26">
        <f t="shared" si="15"/>
        <v>0</v>
      </c>
      <c r="H976" s="118"/>
    </row>
    <row r="977" spans="1:8" x14ac:dyDescent="0.3">
      <c r="A977" s="22">
        <v>73</v>
      </c>
      <c r="B977" s="22" t="s">
        <v>1425</v>
      </c>
      <c r="C977" s="23" t="s">
        <v>1426</v>
      </c>
      <c r="D977" s="24" t="s">
        <v>135</v>
      </c>
      <c r="E977" s="25">
        <v>5</v>
      </c>
      <c r="F977" s="9"/>
      <c r="G977" s="26">
        <f t="shared" si="15"/>
        <v>0</v>
      </c>
      <c r="H977" s="118"/>
    </row>
    <row r="978" spans="1:8" x14ac:dyDescent="0.3">
      <c r="A978" s="22">
        <v>74</v>
      </c>
      <c r="B978" s="22" t="s">
        <v>52</v>
      </c>
      <c r="C978" s="23" t="s">
        <v>1427</v>
      </c>
      <c r="D978" s="24" t="s">
        <v>135</v>
      </c>
      <c r="E978" s="25">
        <v>5</v>
      </c>
      <c r="F978" s="9"/>
      <c r="G978" s="26">
        <f t="shared" ref="G978:G1041" si="16">+E978*F978</f>
        <v>0</v>
      </c>
      <c r="H978" s="118">
        <f>SUM(G978:G991)</f>
        <v>0</v>
      </c>
    </row>
    <row r="979" spans="1:8" ht="82.8" x14ac:dyDescent="0.3">
      <c r="A979" s="22"/>
      <c r="B979" s="22" t="s">
        <v>6</v>
      </c>
      <c r="C979" s="20" t="s">
        <v>1428</v>
      </c>
      <c r="D979" s="24"/>
      <c r="E979" s="25"/>
      <c r="F979" s="10"/>
      <c r="G979" s="27"/>
      <c r="H979" s="118"/>
    </row>
    <row r="980" spans="1:8" ht="27.6" x14ac:dyDescent="0.3">
      <c r="A980" s="22">
        <v>74</v>
      </c>
      <c r="B980" s="22" t="s">
        <v>1429</v>
      </c>
      <c r="C980" s="23" t="s">
        <v>1420</v>
      </c>
      <c r="D980" s="24" t="s">
        <v>135</v>
      </c>
      <c r="E980" s="25">
        <v>5</v>
      </c>
      <c r="F980" s="9"/>
      <c r="G980" s="26">
        <f t="shared" si="16"/>
        <v>0</v>
      </c>
      <c r="H980" s="118"/>
    </row>
    <row r="981" spans="1:8" ht="27.6" x14ac:dyDescent="0.3">
      <c r="A981" s="22">
        <v>74</v>
      </c>
      <c r="B981" s="22" t="s">
        <v>53</v>
      </c>
      <c r="C981" s="23" t="s">
        <v>1422</v>
      </c>
      <c r="D981" s="24" t="s">
        <v>135</v>
      </c>
      <c r="E981" s="25">
        <v>5</v>
      </c>
      <c r="F981" s="9"/>
      <c r="G981" s="26">
        <f t="shared" si="16"/>
        <v>0</v>
      </c>
      <c r="H981" s="118"/>
    </row>
    <row r="982" spans="1:8" ht="27.6" x14ac:dyDescent="0.3">
      <c r="A982" s="22">
        <v>74</v>
      </c>
      <c r="B982" s="22" t="s">
        <v>1430</v>
      </c>
      <c r="C982" s="23" t="s">
        <v>1424</v>
      </c>
      <c r="D982" s="24" t="s">
        <v>135</v>
      </c>
      <c r="E982" s="25">
        <v>5</v>
      </c>
      <c r="F982" s="9"/>
      <c r="G982" s="26">
        <f t="shared" si="16"/>
        <v>0</v>
      </c>
      <c r="H982" s="118"/>
    </row>
    <row r="983" spans="1:8" x14ac:dyDescent="0.3">
      <c r="A983" s="22">
        <v>74</v>
      </c>
      <c r="B983" s="22" t="s">
        <v>55</v>
      </c>
      <c r="C983" s="23" t="s">
        <v>1426</v>
      </c>
      <c r="D983" s="24" t="s">
        <v>135</v>
      </c>
      <c r="E983" s="25">
        <v>5</v>
      </c>
      <c r="F983" s="9"/>
      <c r="G983" s="26">
        <f t="shared" si="16"/>
        <v>0</v>
      </c>
      <c r="H983" s="118"/>
    </row>
    <row r="984" spans="1:8" x14ac:dyDescent="0.3">
      <c r="A984" s="22">
        <v>74</v>
      </c>
      <c r="B984" s="22" t="s">
        <v>1431</v>
      </c>
      <c r="C984" s="23" t="s">
        <v>1427</v>
      </c>
      <c r="D984" s="24" t="s">
        <v>135</v>
      </c>
      <c r="E984" s="25">
        <v>5</v>
      </c>
      <c r="F984" s="9"/>
      <c r="G984" s="26">
        <f t="shared" si="16"/>
        <v>0</v>
      </c>
      <c r="H984" s="118"/>
    </row>
    <row r="985" spans="1:8" ht="69" x14ac:dyDescent="0.3">
      <c r="A985" s="22"/>
      <c r="B985" s="22" t="s">
        <v>6</v>
      </c>
      <c r="C985" s="20" t="s">
        <v>1432</v>
      </c>
      <c r="D985" s="24"/>
      <c r="E985" s="25"/>
      <c r="F985" s="10"/>
      <c r="G985" s="27"/>
      <c r="H985" s="118"/>
    </row>
    <row r="986" spans="1:8" ht="27.6" x14ac:dyDescent="0.3">
      <c r="A986" s="22">
        <v>74</v>
      </c>
      <c r="B986" s="22" t="s">
        <v>1433</v>
      </c>
      <c r="C986" s="23" t="s">
        <v>1420</v>
      </c>
      <c r="D986" s="24" t="s">
        <v>135</v>
      </c>
      <c r="E986" s="25">
        <v>5</v>
      </c>
      <c r="F986" s="9"/>
      <c r="G986" s="26">
        <f t="shared" si="16"/>
        <v>0</v>
      </c>
      <c r="H986" s="118"/>
    </row>
    <row r="987" spans="1:8" ht="27.6" x14ac:dyDescent="0.3">
      <c r="A987" s="22">
        <v>74</v>
      </c>
      <c r="B987" s="22" t="s">
        <v>1434</v>
      </c>
      <c r="C987" s="23" t="s">
        <v>1422</v>
      </c>
      <c r="D987" s="24" t="s">
        <v>135</v>
      </c>
      <c r="E987" s="25">
        <v>5</v>
      </c>
      <c r="F987" s="9"/>
      <c r="G987" s="26">
        <f t="shared" si="16"/>
        <v>0</v>
      </c>
      <c r="H987" s="118"/>
    </row>
    <row r="988" spans="1:8" ht="27.6" x14ac:dyDescent="0.3">
      <c r="A988" s="22">
        <v>74</v>
      </c>
      <c r="B988" s="22" t="s">
        <v>1435</v>
      </c>
      <c r="C988" s="23" t="s">
        <v>1424</v>
      </c>
      <c r="D988" s="24" t="s">
        <v>135</v>
      </c>
      <c r="E988" s="25">
        <v>5</v>
      </c>
      <c r="F988" s="9"/>
      <c r="G988" s="26">
        <f t="shared" si="16"/>
        <v>0</v>
      </c>
      <c r="H988" s="118"/>
    </row>
    <row r="989" spans="1:8" x14ac:dyDescent="0.3">
      <c r="A989" s="22">
        <v>74</v>
      </c>
      <c r="B989" s="22" t="s">
        <v>1436</v>
      </c>
      <c r="C989" s="23" t="s">
        <v>1426</v>
      </c>
      <c r="D989" s="24" t="s">
        <v>135</v>
      </c>
      <c r="E989" s="25">
        <v>5</v>
      </c>
      <c r="F989" s="9"/>
      <c r="G989" s="26">
        <f t="shared" si="16"/>
        <v>0</v>
      </c>
      <c r="H989" s="118"/>
    </row>
    <row r="990" spans="1:8" x14ac:dyDescent="0.3">
      <c r="A990" s="22">
        <v>74</v>
      </c>
      <c r="B990" s="22" t="s">
        <v>1437</v>
      </c>
      <c r="C990" s="23" t="s">
        <v>1427</v>
      </c>
      <c r="D990" s="24" t="s">
        <v>135</v>
      </c>
      <c r="E990" s="25">
        <v>5</v>
      </c>
      <c r="F990" s="9"/>
      <c r="G990" s="26">
        <f t="shared" si="16"/>
        <v>0</v>
      </c>
      <c r="H990" s="118"/>
    </row>
    <row r="991" spans="1:8" x14ac:dyDescent="0.3">
      <c r="A991" s="22"/>
      <c r="B991" s="22" t="s">
        <v>6</v>
      </c>
      <c r="C991" s="20" t="s">
        <v>1438</v>
      </c>
      <c r="D991" s="24"/>
      <c r="E991" s="25"/>
      <c r="F991" s="10"/>
      <c r="G991" s="27"/>
      <c r="H991" s="118"/>
    </row>
    <row r="992" spans="1:8" ht="82.8" x14ac:dyDescent="0.3">
      <c r="A992" s="22"/>
      <c r="B992" s="22" t="s">
        <v>6</v>
      </c>
      <c r="C992" s="20" t="s">
        <v>1439</v>
      </c>
      <c r="D992" s="24"/>
      <c r="E992" s="25"/>
      <c r="F992" s="10"/>
      <c r="G992" s="27"/>
      <c r="H992" s="118">
        <f>SUM(G992:G1008)</f>
        <v>0</v>
      </c>
    </row>
    <row r="993" spans="1:8" x14ac:dyDescent="0.3">
      <c r="A993" s="22">
        <v>75</v>
      </c>
      <c r="B993" s="22" t="s">
        <v>1440</v>
      </c>
      <c r="C993" s="23" t="s">
        <v>1441</v>
      </c>
      <c r="D993" s="24" t="s">
        <v>137</v>
      </c>
      <c r="E993" s="25">
        <v>1</v>
      </c>
      <c r="F993" s="9"/>
      <c r="G993" s="26">
        <f t="shared" si="16"/>
        <v>0</v>
      </c>
      <c r="H993" s="118"/>
    </row>
    <row r="994" spans="1:8" x14ac:dyDescent="0.3">
      <c r="A994" s="22">
        <v>75</v>
      </c>
      <c r="B994" s="22" t="s">
        <v>1442</v>
      </c>
      <c r="C994" s="23" t="s">
        <v>1443</v>
      </c>
      <c r="D994" s="24" t="s">
        <v>137</v>
      </c>
      <c r="E994" s="25">
        <v>1</v>
      </c>
      <c r="F994" s="9"/>
      <c r="G994" s="26">
        <f t="shared" si="16"/>
        <v>0</v>
      </c>
      <c r="H994" s="118"/>
    </row>
    <row r="995" spans="1:8" x14ac:dyDescent="0.3">
      <c r="A995" s="22">
        <v>75</v>
      </c>
      <c r="B995" s="22" t="s">
        <v>1444</v>
      </c>
      <c r="C995" s="23" t="s">
        <v>1445</v>
      </c>
      <c r="D995" s="24" t="s">
        <v>137</v>
      </c>
      <c r="E995" s="25">
        <v>1</v>
      </c>
      <c r="F995" s="9"/>
      <c r="G995" s="26">
        <f t="shared" si="16"/>
        <v>0</v>
      </c>
      <c r="H995" s="118"/>
    </row>
    <row r="996" spans="1:8" ht="27.6" x14ac:dyDescent="0.3">
      <c r="A996" s="22"/>
      <c r="B996" s="22" t="s">
        <v>6</v>
      </c>
      <c r="C996" s="20" t="s">
        <v>1446</v>
      </c>
      <c r="D996" s="24"/>
      <c r="E996" s="25"/>
      <c r="F996" s="9"/>
      <c r="G996" s="26">
        <f t="shared" si="16"/>
        <v>0</v>
      </c>
      <c r="H996" s="118"/>
    </row>
    <row r="997" spans="1:8" x14ac:dyDescent="0.3">
      <c r="A997" s="22">
        <v>75</v>
      </c>
      <c r="B997" s="22" t="s">
        <v>1447</v>
      </c>
      <c r="C997" s="23" t="s">
        <v>407</v>
      </c>
      <c r="D997" s="24" t="s">
        <v>137</v>
      </c>
      <c r="E997" s="25">
        <v>1</v>
      </c>
      <c r="F997" s="9"/>
      <c r="G997" s="26">
        <f t="shared" si="16"/>
        <v>0</v>
      </c>
      <c r="H997" s="118"/>
    </row>
    <row r="998" spans="1:8" ht="27.6" x14ac:dyDescent="0.3">
      <c r="A998" s="22">
        <v>75</v>
      </c>
      <c r="B998" s="22" t="s">
        <v>1448</v>
      </c>
      <c r="C998" s="23" t="s">
        <v>409</v>
      </c>
      <c r="D998" s="24" t="s">
        <v>137</v>
      </c>
      <c r="E998" s="25">
        <v>1</v>
      </c>
      <c r="F998" s="9"/>
      <c r="G998" s="26">
        <f t="shared" si="16"/>
        <v>0</v>
      </c>
      <c r="H998" s="118"/>
    </row>
    <row r="999" spans="1:8" ht="27.6" x14ac:dyDescent="0.3">
      <c r="A999" s="22">
        <v>75</v>
      </c>
      <c r="B999" s="22" t="s">
        <v>1449</v>
      </c>
      <c r="C999" s="23" t="s">
        <v>411</v>
      </c>
      <c r="D999" s="24" t="s">
        <v>137</v>
      </c>
      <c r="E999" s="25">
        <v>1</v>
      </c>
      <c r="F999" s="9"/>
      <c r="G999" s="26">
        <f t="shared" si="16"/>
        <v>0</v>
      </c>
      <c r="H999" s="118"/>
    </row>
    <row r="1000" spans="1:8" ht="27.6" x14ac:dyDescent="0.3">
      <c r="A1000" s="22">
        <v>75</v>
      </c>
      <c r="B1000" s="22" t="s">
        <v>1450</v>
      </c>
      <c r="C1000" s="23" t="s">
        <v>413</v>
      </c>
      <c r="D1000" s="24" t="s">
        <v>137</v>
      </c>
      <c r="E1000" s="25">
        <v>1</v>
      </c>
      <c r="F1000" s="9"/>
      <c r="G1000" s="26">
        <f t="shared" si="16"/>
        <v>0</v>
      </c>
      <c r="H1000" s="118"/>
    </row>
    <row r="1001" spans="1:8" ht="82.8" x14ac:dyDescent="0.3">
      <c r="A1001" s="22"/>
      <c r="B1001" s="22" t="s">
        <v>6</v>
      </c>
      <c r="C1001" s="20" t="s">
        <v>1451</v>
      </c>
      <c r="D1001" s="24"/>
      <c r="E1001" s="25"/>
      <c r="F1001" s="10"/>
      <c r="G1001" s="27"/>
      <c r="H1001" s="118"/>
    </row>
    <row r="1002" spans="1:8" x14ac:dyDescent="0.3">
      <c r="A1002" s="22">
        <v>75</v>
      </c>
      <c r="B1002" s="22" t="s">
        <v>1452</v>
      </c>
      <c r="C1002" s="23" t="s">
        <v>416</v>
      </c>
      <c r="D1002" s="24" t="s">
        <v>137</v>
      </c>
      <c r="E1002" s="25">
        <v>1</v>
      </c>
      <c r="F1002" s="9"/>
      <c r="G1002" s="26">
        <f t="shared" si="16"/>
        <v>0</v>
      </c>
      <c r="H1002" s="118"/>
    </row>
    <row r="1003" spans="1:8" x14ac:dyDescent="0.3">
      <c r="A1003" s="22">
        <v>75</v>
      </c>
      <c r="B1003" s="22" t="s">
        <v>1453</v>
      </c>
      <c r="C1003" s="23" t="s">
        <v>418</v>
      </c>
      <c r="D1003" s="24" t="s">
        <v>137</v>
      </c>
      <c r="E1003" s="25">
        <v>1</v>
      </c>
      <c r="F1003" s="9"/>
      <c r="G1003" s="26">
        <f t="shared" si="16"/>
        <v>0</v>
      </c>
      <c r="H1003" s="118"/>
    </row>
    <row r="1004" spans="1:8" x14ac:dyDescent="0.3">
      <c r="A1004" s="22">
        <v>75</v>
      </c>
      <c r="B1004" s="22" t="s">
        <v>1454</v>
      </c>
      <c r="C1004" s="23" t="s">
        <v>419</v>
      </c>
      <c r="D1004" s="24" t="s">
        <v>137</v>
      </c>
      <c r="E1004" s="25">
        <v>1</v>
      </c>
      <c r="F1004" s="9"/>
      <c r="G1004" s="26">
        <f t="shared" si="16"/>
        <v>0</v>
      </c>
      <c r="H1004" s="118"/>
    </row>
    <row r="1005" spans="1:8" ht="27.6" x14ac:dyDescent="0.3">
      <c r="A1005" s="22">
        <v>75</v>
      </c>
      <c r="B1005" s="22" t="s">
        <v>1455</v>
      </c>
      <c r="C1005" s="23" t="s">
        <v>420</v>
      </c>
      <c r="D1005" s="24" t="s">
        <v>137</v>
      </c>
      <c r="E1005" s="25">
        <v>1</v>
      </c>
      <c r="F1005" s="9"/>
      <c r="G1005" s="26">
        <f t="shared" si="16"/>
        <v>0</v>
      </c>
      <c r="H1005" s="118"/>
    </row>
    <row r="1006" spans="1:8" ht="41.4" x14ac:dyDescent="0.3">
      <c r="A1006" s="22"/>
      <c r="B1006" s="22" t="s">
        <v>6</v>
      </c>
      <c r="C1006" s="20" t="s">
        <v>1456</v>
      </c>
      <c r="D1006" s="24"/>
      <c r="E1006" s="25"/>
      <c r="F1006" s="10"/>
      <c r="G1006" s="27"/>
      <c r="H1006" s="118"/>
    </row>
    <row r="1007" spans="1:8" x14ac:dyDescent="0.3">
      <c r="A1007" s="22">
        <v>75</v>
      </c>
      <c r="B1007" s="22" t="s">
        <v>1457</v>
      </c>
      <c r="C1007" s="23" t="s">
        <v>424</v>
      </c>
      <c r="D1007" s="24" t="s">
        <v>137</v>
      </c>
      <c r="E1007" s="25">
        <v>1</v>
      </c>
      <c r="F1007" s="9"/>
      <c r="G1007" s="26">
        <f t="shared" si="16"/>
        <v>0</v>
      </c>
      <c r="H1007" s="118"/>
    </row>
    <row r="1008" spans="1:8" ht="27.6" x14ac:dyDescent="0.3">
      <c r="A1008" s="22">
        <v>75</v>
      </c>
      <c r="B1008" s="22" t="s">
        <v>1458</v>
      </c>
      <c r="C1008" s="23" t="s">
        <v>426</v>
      </c>
      <c r="D1008" s="24" t="s">
        <v>137</v>
      </c>
      <c r="E1008" s="25">
        <v>1</v>
      </c>
      <c r="F1008" s="9"/>
      <c r="G1008" s="26">
        <f t="shared" si="16"/>
        <v>0</v>
      </c>
      <c r="H1008" s="118"/>
    </row>
    <row r="1009" spans="1:8" ht="27.6" x14ac:dyDescent="0.3">
      <c r="A1009" s="22">
        <v>76</v>
      </c>
      <c r="B1009" s="22" t="s">
        <v>1459</v>
      </c>
      <c r="C1009" s="23" t="s">
        <v>428</v>
      </c>
      <c r="D1009" s="24" t="s">
        <v>137</v>
      </c>
      <c r="E1009" s="25">
        <v>1</v>
      </c>
      <c r="F1009" s="9"/>
      <c r="G1009" s="26">
        <f t="shared" si="16"/>
        <v>0</v>
      </c>
      <c r="H1009" s="118">
        <f>SUM(G1009:G1029)</f>
        <v>0</v>
      </c>
    </row>
    <row r="1010" spans="1:8" x14ac:dyDescent="0.3">
      <c r="A1010" s="22"/>
      <c r="B1010" s="22" t="s">
        <v>6</v>
      </c>
      <c r="C1010" s="20" t="s">
        <v>1272</v>
      </c>
      <c r="D1010" s="24"/>
      <c r="E1010" s="25"/>
      <c r="F1010" s="10"/>
      <c r="G1010" s="27"/>
      <c r="H1010" s="118"/>
    </row>
    <row r="1011" spans="1:8" ht="41.4" x14ac:dyDescent="0.3">
      <c r="A1011" s="22"/>
      <c r="B1011" s="22" t="s">
        <v>6</v>
      </c>
      <c r="C1011" s="20" t="s">
        <v>1460</v>
      </c>
      <c r="D1011" s="24"/>
      <c r="E1011" s="25"/>
      <c r="F1011" s="10"/>
      <c r="G1011" s="27"/>
      <c r="H1011" s="118"/>
    </row>
    <row r="1012" spans="1:8" x14ac:dyDescent="0.3">
      <c r="A1012" s="22">
        <v>76</v>
      </c>
      <c r="B1012" s="22" t="s">
        <v>1461</v>
      </c>
      <c r="C1012" s="23" t="s">
        <v>432</v>
      </c>
      <c r="D1012" s="24" t="s">
        <v>137</v>
      </c>
      <c r="E1012" s="25">
        <v>1</v>
      </c>
      <c r="F1012" s="9"/>
      <c r="G1012" s="26">
        <f t="shared" si="16"/>
        <v>0</v>
      </c>
      <c r="H1012" s="118"/>
    </row>
    <row r="1013" spans="1:8" x14ac:dyDescent="0.3">
      <c r="A1013" s="22">
        <v>76</v>
      </c>
      <c r="B1013" s="22" t="s">
        <v>1462</v>
      </c>
      <c r="C1013" s="23" t="s">
        <v>434</v>
      </c>
      <c r="D1013" s="24" t="s">
        <v>137</v>
      </c>
      <c r="E1013" s="25">
        <v>1</v>
      </c>
      <c r="F1013" s="9"/>
      <c r="G1013" s="26">
        <f t="shared" si="16"/>
        <v>0</v>
      </c>
      <c r="H1013" s="118"/>
    </row>
    <row r="1014" spans="1:8" x14ac:dyDescent="0.3">
      <c r="A1014" s="22">
        <v>76</v>
      </c>
      <c r="B1014" s="22" t="s">
        <v>1463</v>
      </c>
      <c r="C1014" s="23" t="s">
        <v>436</v>
      </c>
      <c r="D1014" s="24" t="s">
        <v>137</v>
      </c>
      <c r="E1014" s="25">
        <v>1</v>
      </c>
      <c r="F1014" s="9"/>
      <c r="G1014" s="26">
        <f t="shared" si="16"/>
        <v>0</v>
      </c>
      <c r="H1014" s="118"/>
    </row>
    <row r="1015" spans="1:8" x14ac:dyDescent="0.3">
      <c r="A1015" s="22">
        <v>76</v>
      </c>
      <c r="B1015" s="22" t="s">
        <v>1464</v>
      </c>
      <c r="C1015" s="23" t="s">
        <v>439</v>
      </c>
      <c r="D1015" s="24" t="s">
        <v>137</v>
      </c>
      <c r="E1015" s="25">
        <v>1</v>
      </c>
      <c r="F1015" s="9"/>
      <c r="G1015" s="26">
        <f t="shared" si="16"/>
        <v>0</v>
      </c>
      <c r="H1015" s="118"/>
    </row>
    <row r="1016" spans="1:8" x14ac:dyDescent="0.3">
      <c r="A1016" s="22">
        <v>76</v>
      </c>
      <c r="B1016" s="22" t="s">
        <v>1465</v>
      </c>
      <c r="C1016" s="23" t="s">
        <v>441</v>
      </c>
      <c r="D1016" s="24" t="s">
        <v>137</v>
      </c>
      <c r="E1016" s="25">
        <v>1</v>
      </c>
      <c r="F1016" s="9"/>
      <c r="G1016" s="26">
        <f t="shared" si="16"/>
        <v>0</v>
      </c>
      <c r="H1016" s="118"/>
    </row>
    <row r="1017" spans="1:8" x14ac:dyDescent="0.3">
      <c r="A1017" s="22">
        <v>76</v>
      </c>
      <c r="B1017" s="22" t="s">
        <v>1466</v>
      </c>
      <c r="C1017" s="23" t="s">
        <v>443</v>
      </c>
      <c r="D1017" s="24" t="s">
        <v>137</v>
      </c>
      <c r="E1017" s="25">
        <v>1</v>
      </c>
      <c r="F1017" s="9"/>
      <c r="G1017" s="26">
        <f t="shared" si="16"/>
        <v>0</v>
      </c>
      <c r="H1017" s="118"/>
    </row>
    <row r="1018" spans="1:8" x14ac:dyDescent="0.3">
      <c r="A1018" s="22">
        <v>76</v>
      </c>
      <c r="B1018" s="22" t="s">
        <v>1467</v>
      </c>
      <c r="C1018" s="23" t="s">
        <v>445</v>
      </c>
      <c r="D1018" s="24" t="s">
        <v>137</v>
      </c>
      <c r="E1018" s="25">
        <v>1</v>
      </c>
      <c r="F1018" s="9"/>
      <c r="G1018" s="26">
        <f t="shared" si="16"/>
        <v>0</v>
      </c>
      <c r="H1018" s="118"/>
    </row>
    <row r="1019" spans="1:8" x14ac:dyDescent="0.3">
      <c r="A1019" s="22">
        <v>76</v>
      </c>
      <c r="B1019" s="22" t="s">
        <v>1468</v>
      </c>
      <c r="C1019" s="23" t="s">
        <v>447</v>
      </c>
      <c r="D1019" s="24" t="s">
        <v>137</v>
      </c>
      <c r="E1019" s="25">
        <v>1</v>
      </c>
      <c r="F1019" s="9"/>
      <c r="G1019" s="26">
        <f t="shared" si="16"/>
        <v>0</v>
      </c>
      <c r="H1019" s="118"/>
    </row>
    <row r="1020" spans="1:8" x14ac:dyDescent="0.3">
      <c r="A1020" s="22">
        <v>76</v>
      </c>
      <c r="B1020" s="22" t="s">
        <v>1469</v>
      </c>
      <c r="C1020" s="23" t="s">
        <v>449</v>
      </c>
      <c r="D1020" s="24" t="s">
        <v>137</v>
      </c>
      <c r="E1020" s="25">
        <v>1</v>
      </c>
      <c r="F1020" s="9"/>
      <c r="G1020" s="26">
        <f t="shared" si="16"/>
        <v>0</v>
      </c>
      <c r="H1020" s="118"/>
    </row>
    <row r="1021" spans="1:8" x14ac:dyDescent="0.3">
      <c r="A1021" s="22">
        <v>76</v>
      </c>
      <c r="B1021" s="22" t="s">
        <v>1470</v>
      </c>
      <c r="C1021" s="23" t="s">
        <v>451</v>
      </c>
      <c r="D1021" s="24" t="s">
        <v>137</v>
      </c>
      <c r="E1021" s="25">
        <v>1</v>
      </c>
      <c r="F1021" s="9"/>
      <c r="G1021" s="26">
        <f t="shared" si="16"/>
        <v>0</v>
      </c>
      <c r="H1021" s="118"/>
    </row>
    <row r="1022" spans="1:8" x14ac:dyDescent="0.3">
      <c r="A1022" s="22">
        <v>76</v>
      </c>
      <c r="B1022" s="22" t="s">
        <v>1471</v>
      </c>
      <c r="C1022" s="23" t="s">
        <v>438</v>
      </c>
      <c r="D1022" s="24" t="s">
        <v>137</v>
      </c>
      <c r="E1022" s="25">
        <v>1</v>
      </c>
      <c r="F1022" s="9"/>
      <c r="G1022" s="26">
        <f t="shared" si="16"/>
        <v>0</v>
      </c>
      <c r="H1022" s="118"/>
    </row>
    <row r="1023" spans="1:8" x14ac:dyDescent="0.3">
      <c r="A1023" s="22">
        <v>76</v>
      </c>
      <c r="B1023" s="22" t="s">
        <v>1472</v>
      </c>
      <c r="C1023" s="23" t="s">
        <v>1473</v>
      </c>
      <c r="D1023" s="24" t="s">
        <v>137</v>
      </c>
      <c r="E1023" s="25">
        <v>1</v>
      </c>
      <c r="F1023" s="9"/>
      <c r="G1023" s="26">
        <f t="shared" si="16"/>
        <v>0</v>
      </c>
      <c r="H1023" s="118"/>
    </row>
    <row r="1024" spans="1:8" x14ac:dyDescent="0.3">
      <c r="A1024" s="22">
        <v>76</v>
      </c>
      <c r="B1024" s="22" t="s">
        <v>1474</v>
      </c>
      <c r="C1024" s="23" t="s">
        <v>1475</v>
      </c>
      <c r="D1024" s="24" t="s">
        <v>137</v>
      </c>
      <c r="E1024" s="25">
        <v>1</v>
      </c>
      <c r="F1024" s="9"/>
      <c r="G1024" s="26">
        <f t="shared" si="16"/>
        <v>0</v>
      </c>
      <c r="H1024" s="118"/>
    </row>
    <row r="1025" spans="1:8" x14ac:dyDescent="0.3">
      <c r="A1025" s="22">
        <v>76</v>
      </c>
      <c r="B1025" s="22" t="s">
        <v>1476</v>
      </c>
      <c r="C1025" s="23" t="s">
        <v>455</v>
      </c>
      <c r="D1025" s="24" t="s">
        <v>137</v>
      </c>
      <c r="E1025" s="25">
        <v>1</v>
      </c>
      <c r="F1025" s="9"/>
      <c r="G1025" s="26">
        <f t="shared" si="16"/>
        <v>0</v>
      </c>
      <c r="H1025" s="118"/>
    </row>
    <row r="1026" spans="1:8" x14ac:dyDescent="0.3">
      <c r="A1026" s="22"/>
      <c r="B1026" s="22" t="s">
        <v>6</v>
      </c>
      <c r="C1026" s="20" t="s">
        <v>1477</v>
      </c>
      <c r="D1026" s="24"/>
      <c r="E1026" s="25"/>
      <c r="F1026" s="10"/>
      <c r="G1026" s="27"/>
      <c r="H1026" s="118"/>
    </row>
    <row r="1027" spans="1:8" ht="27.6" x14ac:dyDescent="0.3">
      <c r="A1027" s="22">
        <v>76</v>
      </c>
      <c r="B1027" s="22" t="s">
        <v>1478</v>
      </c>
      <c r="C1027" s="23" t="s">
        <v>1479</v>
      </c>
      <c r="D1027" s="24" t="s">
        <v>137</v>
      </c>
      <c r="E1027" s="25">
        <v>1</v>
      </c>
      <c r="F1027" s="9"/>
      <c r="G1027" s="26">
        <f t="shared" si="16"/>
        <v>0</v>
      </c>
      <c r="H1027" s="118"/>
    </row>
    <row r="1028" spans="1:8" ht="27.6" x14ac:dyDescent="0.3">
      <c r="A1028" s="22">
        <v>76</v>
      </c>
      <c r="B1028" s="22" t="s">
        <v>1480</v>
      </c>
      <c r="C1028" s="23" t="s">
        <v>1481</v>
      </c>
      <c r="D1028" s="24" t="s">
        <v>137</v>
      </c>
      <c r="E1028" s="25">
        <v>1</v>
      </c>
      <c r="F1028" s="9"/>
      <c r="G1028" s="26">
        <f t="shared" si="16"/>
        <v>0</v>
      </c>
      <c r="H1028" s="118"/>
    </row>
    <row r="1029" spans="1:8" ht="27.6" x14ac:dyDescent="0.3">
      <c r="A1029" s="22">
        <v>76</v>
      </c>
      <c r="B1029" s="22" t="s">
        <v>1482</v>
      </c>
      <c r="C1029" s="23" t="s">
        <v>1483</v>
      </c>
      <c r="D1029" s="24" t="s">
        <v>137</v>
      </c>
      <c r="E1029" s="25">
        <v>1</v>
      </c>
      <c r="F1029" s="9"/>
      <c r="G1029" s="26">
        <f t="shared" si="16"/>
        <v>0</v>
      </c>
      <c r="H1029" s="118"/>
    </row>
    <row r="1030" spans="1:8" ht="27.6" x14ac:dyDescent="0.3">
      <c r="A1030" s="22">
        <v>77</v>
      </c>
      <c r="B1030" s="22" t="s">
        <v>1484</v>
      </c>
      <c r="C1030" s="23" t="s">
        <v>1485</v>
      </c>
      <c r="D1030" s="24" t="s">
        <v>137</v>
      </c>
      <c r="E1030" s="25">
        <v>1</v>
      </c>
      <c r="F1030" s="9"/>
      <c r="G1030" s="26">
        <f t="shared" si="16"/>
        <v>0</v>
      </c>
      <c r="H1030" s="118">
        <f>SUM(G1030:G1042)</f>
        <v>0</v>
      </c>
    </row>
    <row r="1031" spans="1:8" ht="27.6" x14ac:dyDescent="0.3">
      <c r="A1031" s="22">
        <v>77</v>
      </c>
      <c r="B1031" s="22" t="s">
        <v>1486</v>
      </c>
      <c r="C1031" s="23" t="s">
        <v>1487</v>
      </c>
      <c r="D1031" s="24" t="s">
        <v>137</v>
      </c>
      <c r="E1031" s="25">
        <v>1</v>
      </c>
      <c r="F1031" s="9"/>
      <c r="G1031" s="26">
        <f t="shared" si="16"/>
        <v>0</v>
      </c>
      <c r="H1031" s="118"/>
    </row>
    <row r="1032" spans="1:8" ht="27.6" x14ac:dyDescent="0.3">
      <c r="A1032" s="22">
        <v>77</v>
      </c>
      <c r="B1032" s="22" t="s">
        <v>1488</v>
      </c>
      <c r="C1032" s="23" t="s">
        <v>1489</v>
      </c>
      <c r="D1032" s="24" t="s">
        <v>137</v>
      </c>
      <c r="E1032" s="25">
        <v>1</v>
      </c>
      <c r="F1032" s="9"/>
      <c r="G1032" s="26">
        <f t="shared" si="16"/>
        <v>0</v>
      </c>
      <c r="H1032" s="118"/>
    </row>
    <row r="1033" spans="1:8" ht="27.6" x14ac:dyDescent="0.3">
      <c r="A1033" s="22">
        <v>77</v>
      </c>
      <c r="B1033" s="22" t="s">
        <v>1490</v>
      </c>
      <c r="C1033" s="23" t="s">
        <v>1491</v>
      </c>
      <c r="D1033" s="24" t="s">
        <v>137</v>
      </c>
      <c r="E1033" s="25">
        <v>1</v>
      </c>
      <c r="F1033" s="9"/>
      <c r="G1033" s="26">
        <f t="shared" si="16"/>
        <v>0</v>
      </c>
      <c r="H1033" s="118"/>
    </row>
    <row r="1034" spans="1:8" ht="27.6" x14ac:dyDescent="0.3">
      <c r="A1034" s="22">
        <v>77</v>
      </c>
      <c r="B1034" s="22" t="s">
        <v>1492</v>
      </c>
      <c r="C1034" s="23" t="s">
        <v>1493</v>
      </c>
      <c r="D1034" s="24" t="s">
        <v>137</v>
      </c>
      <c r="E1034" s="25">
        <v>1</v>
      </c>
      <c r="F1034" s="9"/>
      <c r="G1034" s="26">
        <f t="shared" si="16"/>
        <v>0</v>
      </c>
      <c r="H1034" s="118"/>
    </row>
    <row r="1035" spans="1:8" ht="69" x14ac:dyDescent="0.3">
      <c r="A1035" s="22"/>
      <c r="B1035" s="22" t="s">
        <v>6</v>
      </c>
      <c r="C1035" s="20" t="s">
        <v>1494</v>
      </c>
      <c r="D1035" s="24"/>
      <c r="E1035" s="25"/>
      <c r="F1035" s="10"/>
      <c r="G1035" s="27"/>
      <c r="H1035" s="118"/>
    </row>
    <row r="1036" spans="1:8" x14ac:dyDescent="0.3">
      <c r="A1036" s="22">
        <v>77</v>
      </c>
      <c r="B1036" s="22" t="s">
        <v>1495</v>
      </c>
      <c r="C1036" s="23" t="s">
        <v>468</v>
      </c>
      <c r="D1036" s="24" t="s">
        <v>137</v>
      </c>
      <c r="E1036" s="25">
        <v>1</v>
      </c>
      <c r="F1036" s="9"/>
      <c r="G1036" s="26">
        <f t="shared" si="16"/>
        <v>0</v>
      </c>
      <c r="H1036" s="118"/>
    </row>
    <row r="1037" spans="1:8" ht="27.6" x14ac:dyDescent="0.3">
      <c r="A1037" s="22">
        <v>77</v>
      </c>
      <c r="B1037" s="22" t="s">
        <v>1496</v>
      </c>
      <c r="C1037" s="23" t="s">
        <v>470</v>
      </c>
      <c r="D1037" s="24" t="s">
        <v>137</v>
      </c>
      <c r="E1037" s="25">
        <v>1</v>
      </c>
      <c r="F1037" s="9"/>
      <c r="G1037" s="26">
        <f t="shared" si="16"/>
        <v>0</v>
      </c>
      <c r="H1037" s="118"/>
    </row>
    <row r="1038" spans="1:8" ht="27.6" x14ac:dyDescent="0.3">
      <c r="A1038" s="22">
        <v>77</v>
      </c>
      <c r="B1038" s="22" t="s">
        <v>1497</v>
      </c>
      <c r="C1038" s="23" t="s">
        <v>472</v>
      </c>
      <c r="D1038" s="24" t="s">
        <v>137</v>
      </c>
      <c r="E1038" s="25">
        <v>1</v>
      </c>
      <c r="F1038" s="9"/>
      <c r="G1038" s="26">
        <f t="shared" si="16"/>
        <v>0</v>
      </c>
      <c r="H1038" s="118"/>
    </row>
    <row r="1039" spans="1:8" ht="69" x14ac:dyDescent="0.3">
      <c r="A1039" s="22"/>
      <c r="B1039" s="22" t="s">
        <v>6</v>
      </c>
      <c r="C1039" s="20" t="s">
        <v>1498</v>
      </c>
      <c r="D1039" s="24"/>
      <c r="E1039" s="25"/>
      <c r="F1039" s="10"/>
      <c r="G1039" s="27"/>
      <c r="H1039" s="118"/>
    </row>
    <row r="1040" spans="1:8" x14ac:dyDescent="0.3">
      <c r="A1040" s="22">
        <v>77</v>
      </c>
      <c r="B1040" s="22" t="s">
        <v>1499</v>
      </c>
      <c r="C1040" s="23" t="s">
        <v>468</v>
      </c>
      <c r="D1040" s="24" t="s">
        <v>137</v>
      </c>
      <c r="E1040" s="25">
        <v>1</v>
      </c>
      <c r="F1040" s="9"/>
      <c r="G1040" s="26">
        <f t="shared" si="16"/>
        <v>0</v>
      </c>
      <c r="H1040" s="118"/>
    </row>
    <row r="1041" spans="1:8" ht="27.6" x14ac:dyDescent="0.3">
      <c r="A1041" s="22">
        <v>77</v>
      </c>
      <c r="B1041" s="22" t="s">
        <v>1500</v>
      </c>
      <c r="C1041" s="23" t="s">
        <v>470</v>
      </c>
      <c r="D1041" s="24" t="s">
        <v>137</v>
      </c>
      <c r="E1041" s="25">
        <v>1</v>
      </c>
      <c r="F1041" s="9"/>
      <c r="G1041" s="26">
        <f t="shared" si="16"/>
        <v>0</v>
      </c>
      <c r="H1041" s="118"/>
    </row>
    <row r="1042" spans="1:8" ht="27.6" x14ac:dyDescent="0.3">
      <c r="A1042" s="22">
        <v>77</v>
      </c>
      <c r="B1042" s="22" t="s">
        <v>1501</v>
      </c>
      <c r="C1042" s="23" t="s">
        <v>472</v>
      </c>
      <c r="D1042" s="24" t="s">
        <v>137</v>
      </c>
      <c r="E1042" s="25">
        <v>1</v>
      </c>
      <c r="F1042" s="9"/>
      <c r="G1042" s="26">
        <f t="shared" ref="G1042:G1105" si="17">+E1042*F1042</f>
        <v>0</v>
      </c>
      <c r="H1042" s="118"/>
    </row>
    <row r="1043" spans="1:8" ht="69" x14ac:dyDescent="0.3">
      <c r="A1043" s="22"/>
      <c r="B1043" s="22" t="s">
        <v>6</v>
      </c>
      <c r="C1043" s="20" t="s">
        <v>1502</v>
      </c>
      <c r="D1043" s="24"/>
      <c r="E1043" s="25"/>
      <c r="F1043" s="10"/>
      <c r="G1043" s="27"/>
      <c r="H1043" s="118">
        <f>SUM(G1043:G1057)</f>
        <v>0</v>
      </c>
    </row>
    <row r="1044" spans="1:8" x14ac:dyDescent="0.3">
      <c r="A1044" s="22">
        <v>78</v>
      </c>
      <c r="B1044" s="22" t="s">
        <v>56</v>
      </c>
      <c r="C1044" s="23" t="s">
        <v>1503</v>
      </c>
      <c r="D1044" s="24" t="s">
        <v>137</v>
      </c>
      <c r="E1044" s="25">
        <v>1</v>
      </c>
      <c r="F1044" s="9"/>
      <c r="G1044" s="26">
        <f t="shared" si="17"/>
        <v>0</v>
      </c>
      <c r="H1044" s="118"/>
    </row>
    <row r="1045" spans="1:8" ht="27.6" x14ac:dyDescent="0.3">
      <c r="A1045" s="22">
        <v>78</v>
      </c>
      <c r="B1045" s="22" t="s">
        <v>1504</v>
      </c>
      <c r="C1045" s="23" t="s">
        <v>1505</v>
      </c>
      <c r="D1045" s="24" t="s">
        <v>137</v>
      </c>
      <c r="E1045" s="25">
        <v>1</v>
      </c>
      <c r="F1045" s="9"/>
      <c r="G1045" s="26">
        <f t="shared" si="17"/>
        <v>0</v>
      </c>
      <c r="H1045" s="118"/>
    </row>
    <row r="1046" spans="1:8" ht="27.6" x14ac:dyDescent="0.3">
      <c r="A1046" s="22">
        <v>78</v>
      </c>
      <c r="B1046" s="22" t="s">
        <v>1506</v>
      </c>
      <c r="C1046" s="23" t="s">
        <v>498</v>
      </c>
      <c r="D1046" s="24" t="s">
        <v>137</v>
      </c>
      <c r="E1046" s="25">
        <v>1</v>
      </c>
      <c r="F1046" s="9"/>
      <c r="G1046" s="26">
        <f t="shared" si="17"/>
        <v>0</v>
      </c>
      <c r="H1046" s="118"/>
    </row>
    <row r="1047" spans="1:8" ht="41.4" x14ac:dyDescent="0.3">
      <c r="A1047" s="22">
        <v>78</v>
      </c>
      <c r="B1047" s="22" t="s">
        <v>1507</v>
      </c>
      <c r="C1047" s="23" t="s">
        <v>500</v>
      </c>
      <c r="D1047" s="24" t="s">
        <v>137</v>
      </c>
      <c r="E1047" s="25">
        <v>1</v>
      </c>
      <c r="F1047" s="9"/>
      <c r="G1047" s="26">
        <f t="shared" si="17"/>
        <v>0</v>
      </c>
      <c r="H1047" s="118"/>
    </row>
    <row r="1048" spans="1:8" ht="27.6" x14ac:dyDescent="0.3">
      <c r="A1048" s="22">
        <v>78</v>
      </c>
      <c r="B1048" s="22" t="s">
        <v>1508</v>
      </c>
      <c r="C1048" s="23" t="s">
        <v>502</v>
      </c>
      <c r="D1048" s="24" t="s">
        <v>137</v>
      </c>
      <c r="E1048" s="25">
        <v>1</v>
      </c>
      <c r="F1048" s="9"/>
      <c r="G1048" s="26">
        <f t="shared" si="17"/>
        <v>0</v>
      </c>
      <c r="H1048" s="118"/>
    </row>
    <row r="1049" spans="1:8" ht="41.4" x14ac:dyDescent="0.3">
      <c r="A1049" s="22">
        <v>78</v>
      </c>
      <c r="B1049" s="22" t="s">
        <v>1509</v>
      </c>
      <c r="C1049" s="23" t="s">
        <v>503</v>
      </c>
      <c r="D1049" s="24" t="s">
        <v>137</v>
      </c>
      <c r="E1049" s="25">
        <v>1</v>
      </c>
      <c r="F1049" s="9"/>
      <c r="G1049" s="26">
        <f t="shared" si="17"/>
        <v>0</v>
      </c>
      <c r="H1049" s="118"/>
    </row>
    <row r="1050" spans="1:8" x14ac:dyDescent="0.3">
      <c r="A1050" s="22">
        <v>78</v>
      </c>
      <c r="B1050" s="22" t="s">
        <v>1510</v>
      </c>
      <c r="C1050" s="23" t="s">
        <v>505</v>
      </c>
      <c r="D1050" s="24" t="s">
        <v>137</v>
      </c>
      <c r="E1050" s="25">
        <v>1</v>
      </c>
      <c r="F1050" s="9"/>
      <c r="G1050" s="26">
        <f t="shared" si="17"/>
        <v>0</v>
      </c>
      <c r="H1050" s="118"/>
    </row>
    <row r="1051" spans="1:8" ht="27.6" x14ac:dyDescent="0.3">
      <c r="A1051" s="22">
        <v>78</v>
      </c>
      <c r="B1051" s="22" t="s">
        <v>1511</v>
      </c>
      <c r="C1051" s="23" t="s">
        <v>507</v>
      </c>
      <c r="D1051" s="24" t="s">
        <v>137</v>
      </c>
      <c r="E1051" s="25">
        <v>1</v>
      </c>
      <c r="F1051" s="9"/>
      <c r="G1051" s="26">
        <f t="shared" si="17"/>
        <v>0</v>
      </c>
      <c r="H1051" s="118"/>
    </row>
    <row r="1052" spans="1:8" ht="27.6" x14ac:dyDescent="0.3">
      <c r="A1052" s="22">
        <v>78</v>
      </c>
      <c r="B1052" s="22" t="s">
        <v>1512</v>
      </c>
      <c r="C1052" s="23" t="s">
        <v>509</v>
      </c>
      <c r="D1052" s="24" t="s">
        <v>137</v>
      </c>
      <c r="E1052" s="25">
        <v>1</v>
      </c>
      <c r="F1052" s="9"/>
      <c r="G1052" s="26">
        <f t="shared" si="17"/>
        <v>0</v>
      </c>
      <c r="H1052" s="118"/>
    </row>
    <row r="1053" spans="1:8" x14ac:dyDescent="0.3">
      <c r="A1053" s="22">
        <v>78</v>
      </c>
      <c r="B1053" s="22" t="s">
        <v>1513</v>
      </c>
      <c r="C1053" s="23" t="s">
        <v>511</v>
      </c>
      <c r="D1053" s="24" t="s">
        <v>137</v>
      </c>
      <c r="E1053" s="25">
        <v>1</v>
      </c>
      <c r="F1053" s="9"/>
      <c r="G1053" s="26">
        <f t="shared" si="17"/>
        <v>0</v>
      </c>
      <c r="H1053" s="118"/>
    </row>
    <row r="1054" spans="1:8" ht="27.6" x14ac:dyDescent="0.3">
      <c r="A1054" s="22">
        <v>78</v>
      </c>
      <c r="B1054" s="22" t="s">
        <v>1514</v>
      </c>
      <c r="C1054" s="23" t="s">
        <v>513</v>
      </c>
      <c r="D1054" s="24" t="s">
        <v>137</v>
      </c>
      <c r="E1054" s="25">
        <v>1</v>
      </c>
      <c r="F1054" s="9"/>
      <c r="G1054" s="26">
        <f t="shared" si="17"/>
        <v>0</v>
      </c>
      <c r="H1054" s="118"/>
    </row>
    <row r="1055" spans="1:8" ht="27.6" x14ac:dyDescent="0.3">
      <c r="A1055" s="22"/>
      <c r="B1055" s="22" t="s">
        <v>6</v>
      </c>
      <c r="C1055" s="20" t="s">
        <v>1515</v>
      </c>
      <c r="D1055" s="24"/>
      <c r="E1055" s="25"/>
      <c r="F1055" s="10"/>
      <c r="G1055" s="27"/>
      <c r="H1055" s="118"/>
    </row>
    <row r="1056" spans="1:8" ht="69" x14ac:dyDescent="0.3">
      <c r="A1056" s="22"/>
      <c r="B1056" s="22" t="s">
        <v>6</v>
      </c>
      <c r="C1056" s="20" t="s">
        <v>1516</v>
      </c>
      <c r="D1056" s="24"/>
      <c r="E1056" s="25"/>
      <c r="F1056" s="10"/>
      <c r="G1056" s="27"/>
      <c r="H1056" s="118"/>
    </row>
    <row r="1057" spans="1:8" x14ac:dyDescent="0.3">
      <c r="A1057" s="22">
        <v>78</v>
      </c>
      <c r="B1057" s="22" t="s">
        <v>1517</v>
      </c>
      <c r="C1057" s="23" t="s">
        <v>1518</v>
      </c>
      <c r="D1057" s="24" t="s">
        <v>135</v>
      </c>
      <c r="E1057" s="25">
        <v>10</v>
      </c>
      <c r="F1057" s="9"/>
      <c r="G1057" s="26">
        <f t="shared" si="17"/>
        <v>0</v>
      </c>
      <c r="H1057" s="118"/>
    </row>
    <row r="1058" spans="1:8" ht="55.2" x14ac:dyDescent="0.3">
      <c r="A1058" s="22"/>
      <c r="B1058" s="22" t="s">
        <v>6</v>
      </c>
      <c r="C1058" s="20" t="s">
        <v>1519</v>
      </c>
      <c r="D1058" s="24"/>
      <c r="E1058" s="25"/>
      <c r="F1058" s="10"/>
      <c r="G1058" s="27"/>
      <c r="H1058" s="118">
        <f>SUM(G1058:G1075)</f>
        <v>0</v>
      </c>
    </row>
    <row r="1059" spans="1:8" ht="27.6" x14ac:dyDescent="0.3">
      <c r="A1059" s="22"/>
      <c r="B1059" s="22" t="s">
        <v>6</v>
      </c>
      <c r="C1059" s="16" t="s">
        <v>1520</v>
      </c>
      <c r="D1059" s="24"/>
      <c r="E1059" s="25"/>
      <c r="F1059" s="10"/>
      <c r="G1059" s="27"/>
      <c r="H1059" s="118"/>
    </row>
    <row r="1060" spans="1:8" x14ac:dyDescent="0.3">
      <c r="A1060" s="22">
        <v>79</v>
      </c>
      <c r="B1060" s="22" t="s">
        <v>1521</v>
      </c>
      <c r="C1060" s="23" t="s">
        <v>1522</v>
      </c>
      <c r="D1060" s="24" t="s">
        <v>132</v>
      </c>
      <c r="E1060" s="25">
        <v>2</v>
      </c>
      <c r="F1060" s="9"/>
      <c r="G1060" s="26">
        <f t="shared" si="17"/>
        <v>0</v>
      </c>
      <c r="H1060" s="118"/>
    </row>
    <row r="1061" spans="1:8" x14ac:dyDescent="0.3">
      <c r="A1061" s="22">
        <v>79</v>
      </c>
      <c r="B1061" s="22" t="s">
        <v>1523</v>
      </c>
      <c r="C1061" s="23" t="s">
        <v>1524</v>
      </c>
      <c r="D1061" s="24" t="s">
        <v>132</v>
      </c>
      <c r="E1061" s="25">
        <v>2</v>
      </c>
      <c r="F1061" s="9"/>
      <c r="G1061" s="26">
        <f t="shared" si="17"/>
        <v>0</v>
      </c>
      <c r="H1061" s="118"/>
    </row>
    <row r="1062" spans="1:8" x14ac:dyDescent="0.3">
      <c r="A1062" s="22"/>
      <c r="B1062" s="22" t="s">
        <v>6</v>
      </c>
      <c r="C1062" s="20" t="s">
        <v>1525</v>
      </c>
      <c r="D1062" s="24"/>
      <c r="E1062" s="25"/>
      <c r="F1062" s="10"/>
      <c r="G1062" s="27"/>
      <c r="H1062" s="118"/>
    </row>
    <row r="1063" spans="1:8" ht="55.2" x14ac:dyDescent="0.3">
      <c r="A1063" s="22"/>
      <c r="B1063" s="22" t="s">
        <v>6</v>
      </c>
      <c r="C1063" s="20" t="s">
        <v>1526</v>
      </c>
      <c r="D1063" s="24"/>
      <c r="E1063" s="25"/>
      <c r="F1063" s="10"/>
      <c r="G1063" s="27"/>
      <c r="H1063" s="118"/>
    </row>
    <row r="1064" spans="1:8" x14ac:dyDescent="0.3">
      <c r="A1064" s="22">
        <v>79</v>
      </c>
      <c r="B1064" s="22" t="s">
        <v>1527</v>
      </c>
      <c r="C1064" s="23" t="s">
        <v>565</v>
      </c>
      <c r="D1064" s="24" t="s">
        <v>137</v>
      </c>
      <c r="E1064" s="25">
        <v>1</v>
      </c>
      <c r="F1064" s="9"/>
      <c r="G1064" s="26">
        <f t="shared" si="17"/>
        <v>0</v>
      </c>
      <c r="H1064" s="118"/>
    </row>
    <row r="1065" spans="1:8" ht="27.6" x14ac:dyDescent="0.3">
      <c r="A1065" s="22">
        <v>79</v>
      </c>
      <c r="B1065" s="22" t="s">
        <v>1528</v>
      </c>
      <c r="C1065" s="23" t="s">
        <v>567</v>
      </c>
      <c r="D1065" s="24" t="s">
        <v>137</v>
      </c>
      <c r="E1065" s="25">
        <v>1</v>
      </c>
      <c r="F1065" s="9"/>
      <c r="G1065" s="26">
        <f t="shared" si="17"/>
        <v>0</v>
      </c>
      <c r="H1065" s="118"/>
    </row>
    <row r="1066" spans="1:8" ht="27.6" x14ac:dyDescent="0.3">
      <c r="A1066" s="22">
        <v>79</v>
      </c>
      <c r="B1066" s="22" t="s">
        <v>58</v>
      </c>
      <c r="C1066" s="23" t="s">
        <v>569</v>
      </c>
      <c r="D1066" s="24" t="s">
        <v>137</v>
      </c>
      <c r="E1066" s="25">
        <v>1</v>
      </c>
      <c r="F1066" s="9"/>
      <c r="G1066" s="26">
        <f t="shared" si="17"/>
        <v>0</v>
      </c>
      <c r="H1066" s="118"/>
    </row>
    <row r="1067" spans="1:8" ht="27.6" x14ac:dyDescent="0.3">
      <c r="A1067" s="22">
        <v>79</v>
      </c>
      <c r="B1067" s="22" t="s">
        <v>1529</v>
      </c>
      <c r="C1067" s="23" t="s">
        <v>570</v>
      </c>
      <c r="D1067" s="24" t="s">
        <v>137</v>
      </c>
      <c r="E1067" s="25">
        <v>1</v>
      </c>
      <c r="F1067" s="9"/>
      <c r="G1067" s="26">
        <f t="shared" si="17"/>
        <v>0</v>
      </c>
      <c r="H1067" s="118"/>
    </row>
    <row r="1068" spans="1:8" ht="27.6" x14ac:dyDescent="0.3">
      <c r="A1068" s="22">
        <v>79</v>
      </c>
      <c r="B1068" s="22" t="s">
        <v>1530</v>
      </c>
      <c r="C1068" s="23" t="s">
        <v>571</v>
      </c>
      <c r="D1068" s="24" t="s">
        <v>137</v>
      </c>
      <c r="E1068" s="25">
        <v>1</v>
      </c>
      <c r="F1068" s="9"/>
      <c r="G1068" s="26">
        <f t="shared" si="17"/>
        <v>0</v>
      </c>
      <c r="H1068" s="118"/>
    </row>
    <row r="1069" spans="1:8" ht="27.6" x14ac:dyDescent="0.3">
      <c r="A1069" s="22">
        <v>79</v>
      </c>
      <c r="B1069" s="22" t="s">
        <v>1531</v>
      </c>
      <c r="C1069" s="23" t="s">
        <v>572</v>
      </c>
      <c r="D1069" s="24" t="s">
        <v>137</v>
      </c>
      <c r="E1069" s="25">
        <v>1</v>
      </c>
      <c r="F1069" s="9"/>
      <c r="G1069" s="26">
        <f t="shared" si="17"/>
        <v>0</v>
      </c>
      <c r="H1069" s="118"/>
    </row>
    <row r="1070" spans="1:8" ht="27.6" x14ac:dyDescent="0.3">
      <c r="A1070" s="22">
        <v>79</v>
      </c>
      <c r="B1070" s="22" t="s">
        <v>60</v>
      </c>
      <c r="C1070" s="23" t="s">
        <v>1532</v>
      </c>
      <c r="D1070" s="24" t="s">
        <v>137</v>
      </c>
      <c r="E1070" s="25">
        <v>1</v>
      </c>
      <c r="F1070" s="9"/>
      <c r="G1070" s="26">
        <f t="shared" si="17"/>
        <v>0</v>
      </c>
      <c r="H1070" s="118"/>
    </row>
    <row r="1071" spans="1:8" ht="27.6" x14ac:dyDescent="0.3">
      <c r="A1071" s="22">
        <v>79</v>
      </c>
      <c r="B1071" s="22" t="s">
        <v>1533</v>
      </c>
      <c r="C1071" s="23" t="s">
        <v>1534</v>
      </c>
      <c r="D1071" s="24" t="s">
        <v>137</v>
      </c>
      <c r="E1071" s="25">
        <v>1</v>
      </c>
      <c r="F1071" s="9"/>
      <c r="G1071" s="26">
        <f t="shared" si="17"/>
        <v>0</v>
      </c>
      <c r="H1071" s="118"/>
    </row>
    <row r="1072" spans="1:8" ht="27.6" x14ac:dyDescent="0.3">
      <c r="A1072" s="22"/>
      <c r="B1072" s="22" t="s">
        <v>6</v>
      </c>
      <c r="C1072" s="20" t="s">
        <v>1535</v>
      </c>
      <c r="D1072" s="24"/>
      <c r="E1072" s="25"/>
      <c r="F1072" s="10"/>
      <c r="G1072" s="27"/>
      <c r="H1072" s="118"/>
    </row>
    <row r="1073" spans="1:8" ht="41.4" x14ac:dyDescent="0.3">
      <c r="A1073" s="22"/>
      <c r="B1073" s="22" t="s">
        <v>6</v>
      </c>
      <c r="C1073" s="20" t="s">
        <v>1536</v>
      </c>
      <c r="D1073" s="24"/>
      <c r="E1073" s="25"/>
      <c r="F1073" s="10"/>
      <c r="G1073" s="27"/>
      <c r="H1073" s="118"/>
    </row>
    <row r="1074" spans="1:8" x14ac:dyDescent="0.3">
      <c r="A1074" s="22">
        <v>79</v>
      </c>
      <c r="B1074" s="22" t="s">
        <v>1537</v>
      </c>
      <c r="C1074" s="23" t="s">
        <v>575</v>
      </c>
      <c r="D1074" s="24" t="s">
        <v>137</v>
      </c>
      <c r="E1074" s="25">
        <v>1</v>
      </c>
      <c r="F1074" s="9"/>
      <c r="G1074" s="26">
        <f t="shared" si="17"/>
        <v>0</v>
      </c>
      <c r="H1074" s="118"/>
    </row>
    <row r="1075" spans="1:8" ht="27.6" x14ac:dyDescent="0.3">
      <c r="A1075" s="22">
        <v>79</v>
      </c>
      <c r="B1075" s="22" t="s">
        <v>1538</v>
      </c>
      <c r="C1075" s="23" t="s">
        <v>577</v>
      </c>
      <c r="D1075" s="24" t="s">
        <v>137</v>
      </c>
      <c r="E1075" s="25">
        <v>1</v>
      </c>
      <c r="F1075" s="9"/>
      <c r="G1075" s="26">
        <f t="shared" si="17"/>
        <v>0</v>
      </c>
      <c r="H1075" s="118"/>
    </row>
    <row r="1076" spans="1:8" ht="27.6" x14ac:dyDescent="0.3">
      <c r="A1076" s="22">
        <v>80</v>
      </c>
      <c r="B1076" s="22" t="s">
        <v>1539</v>
      </c>
      <c r="C1076" s="23" t="s">
        <v>581</v>
      </c>
      <c r="D1076" s="24" t="s">
        <v>137</v>
      </c>
      <c r="E1076" s="25">
        <v>1</v>
      </c>
      <c r="F1076" s="9"/>
      <c r="G1076" s="26">
        <f t="shared" si="17"/>
        <v>0</v>
      </c>
      <c r="H1076" s="118">
        <f>SUM(G1076:G1089)</f>
        <v>0</v>
      </c>
    </row>
    <row r="1077" spans="1:8" ht="27.6" x14ac:dyDescent="0.3">
      <c r="A1077" s="22">
        <v>80</v>
      </c>
      <c r="B1077" s="22" t="s">
        <v>1540</v>
      </c>
      <c r="C1077" s="23" t="s">
        <v>583</v>
      </c>
      <c r="D1077" s="24" t="s">
        <v>137</v>
      </c>
      <c r="E1077" s="25">
        <v>1</v>
      </c>
      <c r="F1077" s="9"/>
      <c r="G1077" s="26">
        <f t="shared" si="17"/>
        <v>0</v>
      </c>
      <c r="H1077" s="118"/>
    </row>
    <row r="1078" spans="1:8" ht="41.4" x14ac:dyDescent="0.3">
      <c r="A1078" s="22"/>
      <c r="B1078" s="22" t="s">
        <v>6</v>
      </c>
      <c r="C1078" s="20" t="s">
        <v>1541</v>
      </c>
      <c r="D1078" s="24"/>
      <c r="E1078" s="25"/>
      <c r="F1078" s="10"/>
      <c r="G1078" s="27"/>
      <c r="H1078" s="118"/>
    </row>
    <row r="1079" spans="1:8" x14ac:dyDescent="0.3">
      <c r="A1079" s="22">
        <v>80</v>
      </c>
      <c r="B1079" s="22" t="s">
        <v>1542</v>
      </c>
      <c r="C1079" s="23" t="s">
        <v>575</v>
      </c>
      <c r="D1079" s="24" t="s">
        <v>137</v>
      </c>
      <c r="E1079" s="25">
        <v>1</v>
      </c>
      <c r="F1079" s="9"/>
      <c r="G1079" s="26">
        <f t="shared" si="17"/>
        <v>0</v>
      </c>
      <c r="H1079" s="118"/>
    </row>
    <row r="1080" spans="1:8" ht="27.6" x14ac:dyDescent="0.3">
      <c r="A1080" s="22">
        <v>80</v>
      </c>
      <c r="B1080" s="22" t="s">
        <v>1543</v>
      </c>
      <c r="C1080" s="23" t="s">
        <v>577</v>
      </c>
      <c r="D1080" s="24" t="s">
        <v>137</v>
      </c>
      <c r="E1080" s="25">
        <v>1</v>
      </c>
      <c r="F1080" s="9"/>
      <c r="G1080" s="26">
        <f t="shared" si="17"/>
        <v>0</v>
      </c>
      <c r="H1080" s="118"/>
    </row>
    <row r="1081" spans="1:8" ht="27.6" x14ac:dyDescent="0.3">
      <c r="A1081" s="22">
        <v>80</v>
      </c>
      <c r="B1081" s="22" t="s">
        <v>61</v>
      </c>
      <c r="C1081" s="23" t="s">
        <v>581</v>
      </c>
      <c r="D1081" s="24" t="s">
        <v>137</v>
      </c>
      <c r="E1081" s="25">
        <v>1</v>
      </c>
      <c r="F1081" s="9"/>
      <c r="G1081" s="26">
        <f t="shared" si="17"/>
        <v>0</v>
      </c>
      <c r="H1081" s="118"/>
    </row>
    <row r="1082" spans="1:8" ht="27.6" x14ac:dyDescent="0.3">
      <c r="A1082" s="22">
        <v>80</v>
      </c>
      <c r="B1082" s="22" t="s">
        <v>62</v>
      </c>
      <c r="C1082" s="23" t="s">
        <v>583</v>
      </c>
      <c r="D1082" s="24" t="s">
        <v>137</v>
      </c>
      <c r="E1082" s="25">
        <v>1</v>
      </c>
      <c r="F1082" s="9"/>
      <c r="G1082" s="26">
        <f t="shared" si="17"/>
        <v>0</v>
      </c>
      <c r="H1082" s="118"/>
    </row>
    <row r="1083" spans="1:8" x14ac:dyDescent="0.3">
      <c r="A1083" s="22"/>
      <c r="B1083" s="22" t="s">
        <v>6</v>
      </c>
      <c r="C1083" s="20" t="s">
        <v>1309</v>
      </c>
      <c r="D1083" s="24"/>
      <c r="E1083" s="25"/>
      <c r="F1083" s="10"/>
      <c r="G1083" s="27"/>
      <c r="H1083" s="118"/>
    </row>
    <row r="1084" spans="1:8" ht="138" x14ac:dyDescent="0.3">
      <c r="A1084" s="22"/>
      <c r="B1084" s="22" t="s">
        <v>6</v>
      </c>
      <c r="C1084" s="20" t="s">
        <v>1544</v>
      </c>
      <c r="D1084" s="24"/>
      <c r="E1084" s="25"/>
      <c r="F1084" s="10"/>
      <c r="G1084" s="27"/>
      <c r="H1084" s="118"/>
    </row>
    <row r="1085" spans="1:8" ht="27.6" x14ac:dyDescent="0.3">
      <c r="A1085" s="22">
        <v>80</v>
      </c>
      <c r="B1085" s="22" t="s">
        <v>1545</v>
      </c>
      <c r="C1085" s="23" t="s">
        <v>1546</v>
      </c>
      <c r="D1085" s="24" t="s">
        <v>132</v>
      </c>
      <c r="E1085" s="25">
        <v>50</v>
      </c>
      <c r="F1085" s="9"/>
      <c r="G1085" s="26">
        <f t="shared" si="17"/>
        <v>0</v>
      </c>
      <c r="H1085" s="118"/>
    </row>
    <row r="1086" spans="1:8" ht="27.6" x14ac:dyDescent="0.3">
      <c r="A1086" s="22">
        <v>80</v>
      </c>
      <c r="B1086" s="22" t="s">
        <v>1547</v>
      </c>
      <c r="C1086" s="23" t="s">
        <v>1548</v>
      </c>
      <c r="D1086" s="24" t="s">
        <v>132</v>
      </c>
      <c r="E1086" s="25">
        <v>50</v>
      </c>
      <c r="F1086" s="9"/>
      <c r="G1086" s="26">
        <f t="shared" si="17"/>
        <v>0</v>
      </c>
      <c r="H1086" s="118"/>
    </row>
    <row r="1087" spans="1:8" ht="82.8" x14ac:dyDescent="0.3">
      <c r="A1087" s="22"/>
      <c r="B1087" s="22" t="s">
        <v>6</v>
      </c>
      <c r="C1087" s="23" t="s">
        <v>1549</v>
      </c>
      <c r="D1087" s="24"/>
      <c r="E1087" s="25"/>
      <c r="F1087" s="10"/>
      <c r="G1087" s="27"/>
      <c r="H1087" s="118"/>
    </row>
    <row r="1088" spans="1:8" ht="27.6" x14ac:dyDescent="0.3">
      <c r="A1088" s="22">
        <v>80</v>
      </c>
      <c r="B1088" s="22" t="s">
        <v>1550</v>
      </c>
      <c r="C1088" s="23" t="s">
        <v>1546</v>
      </c>
      <c r="D1088" s="24" t="s">
        <v>132</v>
      </c>
      <c r="E1088" s="25">
        <v>50</v>
      </c>
      <c r="F1088" s="9"/>
      <c r="G1088" s="26">
        <f t="shared" si="17"/>
        <v>0</v>
      </c>
      <c r="H1088" s="118"/>
    </row>
    <row r="1089" spans="1:8" ht="27.6" x14ac:dyDescent="0.3">
      <c r="A1089" s="22">
        <v>80</v>
      </c>
      <c r="B1089" s="22" t="s">
        <v>1551</v>
      </c>
      <c r="C1089" s="23" t="s">
        <v>1548</v>
      </c>
      <c r="D1089" s="24" t="s">
        <v>132</v>
      </c>
      <c r="E1089" s="25">
        <v>50</v>
      </c>
      <c r="F1089" s="9"/>
      <c r="G1089" s="26">
        <f t="shared" si="17"/>
        <v>0</v>
      </c>
      <c r="H1089" s="118"/>
    </row>
    <row r="1090" spans="1:8" x14ac:dyDescent="0.3">
      <c r="A1090" s="22"/>
      <c r="B1090" s="22" t="s">
        <v>6</v>
      </c>
      <c r="C1090" s="20" t="s">
        <v>1552</v>
      </c>
      <c r="D1090" s="24"/>
      <c r="E1090" s="25"/>
      <c r="F1090" s="10"/>
      <c r="G1090" s="27"/>
      <c r="H1090" s="118">
        <f>SUM(G1090:G1102)</f>
        <v>0</v>
      </c>
    </row>
    <row r="1091" spans="1:8" x14ac:dyDescent="0.3">
      <c r="A1091" s="22"/>
      <c r="B1091" s="22" t="s">
        <v>6</v>
      </c>
      <c r="C1091" s="20" t="s">
        <v>1553</v>
      </c>
      <c r="D1091" s="24"/>
      <c r="E1091" s="25"/>
      <c r="F1091" s="10"/>
      <c r="G1091" s="27"/>
      <c r="H1091" s="118"/>
    </row>
    <row r="1092" spans="1:8" ht="27.6" x14ac:dyDescent="0.3">
      <c r="A1092" s="22">
        <v>81</v>
      </c>
      <c r="B1092" s="22" t="s">
        <v>1554</v>
      </c>
      <c r="C1092" s="23" t="s">
        <v>766</v>
      </c>
      <c r="D1092" s="24" t="s">
        <v>137</v>
      </c>
      <c r="E1092" s="25">
        <v>1</v>
      </c>
      <c r="F1092" s="9"/>
      <c r="G1092" s="26">
        <f t="shared" si="17"/>
        <v>0</v>
      </c>
      <c r="H1092" s="118"/>
    </row>
    <row r="1093" spans="1:8" x14ac:dyDescent="0.3">
      <c r="A1093" s="22">
        <v>81</v>
      </c>
      <c r="B1093" s="22" t="s">
        <v>1555</v>
      </c>
      <c r="C1093" s="23" t="s">
        <v>768</v>
      </c>
      <c r="D1093" s="24" t="s">
        <v>769</v>
      </c>
      <c r="E1093" s="25">
        <v>1</v>
      </c>
      <c r="F1093" s="9"/>
      <c r="G1093" s="26">
        <f t="shared" si="17"/>
        <v>0</v>
      </c>
      <c r="H1093" s="118"/>
    </row>
    <row r="1094" spans="1:8" ht="55.2" x14ac:dyDescent="0.3">
      <c r="A1094" s="22"/>
      <c r="B1094" s="22" t="s">
        <v>6</v>
      </c>
      <c r="C1094" s="23" t="s">
        <v>1556</v>
      </c>
      <c r="D1094" s="24"/>
      <c r="E1094" s="25"/>
      <c r="F1094" s="10"/>
      <c r="G1094" s="27"/>
      <c r="H1094" s="118"/>
    </row>
    <row r="1095" spans="1:8" ht="27.6" x14ac:dyDescent="0.3">
      <c r="A1095" s="22">
        <v>81</v>
      </c>
      <c r="B1095" s="22" t="s">
        <v>63</v>
      </c>
      <c r="C1095" s="23" t="s">
        <v>766</v>
      </c>
      <c r="D1095" s="24" t="s">
        <v>137</v>
      </c>
      <c r="E1095" s="25">
        <v>1</v>
      </c>
      <c r="F1095" s="9"/>
      <c r="G1095" s="26">
        <f t="shared" si="17"/>
        <v>0</v>
      </c>
      <c r="H1095" s="118"/>
    </row>
    <row r="1096" spans="1:8" x14ac:dyDescent="0.3">
      <c r="A1096" s="22">
        <v>81</v>
      </c>
      <c r="B1096" s="22" t="s">
        <v>1557</v>
      </c>
      <c r="C1096" s="23" t="s">
        <v>768</v>
      </c>
      <c r="D1096" s="24" t="s">
        <v>769</v>
      </c>
      <c r="E1096" s="25">
        <v>1</v>
      </c>
      <c r="F1096" s="9"/>
      <c r="G1096" s="26">
        <f t="shared" si="17"/>
        <v>0</v>
      </c>
      <c r="H1096" s="118"/>
    </row>
    <row r="1097" spans="1:8" x14ac:dyDescent="0.3">
      <c r="A1097" s="22"/>
      <c r="B1097" s="22" t="s">
        <v>6</v>
      </c>
      <c r="C1097" s="20" t="s">
        <v>1558</v>
      </c>
      <c r="D1097" s="24"/>
      <c r="E1097" s="25"/>
      <c r="F1097" s="10"/>
      <c r="G1097" s="27"/>
      <c r="H1097" s="118"/>
    </row>
    <row r="1098" spans="1:8" ht="110.4" x14ac:dyDescent="0.3">
      <c r="A1098" s="22"/>
      <c r="B1098" s="22" t="s">
        <v>6</v>
      </c>
      <c r="C1098" s="20" t="s">
        <v>1559</v>
      </c>
      <c r="D1098" s="24"/>
      <c r="E1098" s="25"/>
      <c r="F1098" s="10"/>
      <c r="G1098" s="27"/>
      <c r="H1098" s="118"/>
    </row>
    <row r="1099" spans="1:8" ht="96.6" x14ac:dyDescent="0.3">
      <c r="A1099" s="22"/>
      <c r="B1099" s="22" t="s">
        <v>6</v>
      </c>
      <c r="C1099" s="16" t="s">
        <v>7632</v>
      </c>
      <c r="D1099" s="24"/>
      <c r="E1099" s="25"/>
      <c r="F1099" s="10"/>
      <c r="G1099" s="27"/>
      <c r="H1099" s="118"/>
    </row>
    <row r="1100" spans="1:8" ht="41.4" x14ac:dyDescent="0.3">
      <c r="A1100" s="22">
        <v>81</v>
      </c>
      <c r="B1100" s="22" t="s">
        <v>1560</v>
      </c>
      <c r="C1100" s="23" t="s">
        <v>809</v>
      </c>
      <c r="D1100" s="24" t="s">
        <v>137</v>
      </c>
      <c r="E1100" s="25">
        <v>1</v>
      </c>
      <c r="F1100" s="9"/>
      <c r="G1100" s="26">
        <f t="shared" si="17"/>
        <v>0</v>
      </c>
      <c r="H1100" s="118"/>
    </row>
    <row r="1101" spans="1:8" ht="69" x14ac:dyDescent="0.3">
      <c r="A1101" s="22">
        <v>81</v>
      </c>
      <c r="B1101" s="22" t="s">
        <v>1561</v>
      </c>
      <c r="C1101" s="23" t="s">
        <v>811</v>
      </c>
      <c r="D1101" s="24" t="s">
        <v>137</v>
      </c>
      <c r="E1101" s="25">
        <v>1</v>
      </c>
      <c r="F1101" s="9"/>
      <c r="G1101" s="26">
        <f t="shared" si="17"/>
        <v>0</v>
      </c>
      <c r="H1101" s="118"/>
    </row>
    <row r="1102" spans="1:8" ht="27.6" x14ac:dyDescent="0.3">
      <c r="A1102" s="22">
        <v>81</v>
      </c>
      <c r="B1102" s="22" t="s">
        <v>1562</v>
      </c>
      <c r="C1102" s="23" t="s">
        <v>813</v>
      </c>
      <c r="D1102" s="24" t="s">
        <v>137</v>
      </c>
      <c r="E1102" s="25">
        <v>1</v>
      </c>
      <c r="F1102" s="9"/>
      <c r="G1102" s="26">
        <f t="shared" si="17"/>
        <v>0</v>
      </c>
      <c r="H1102" s="118"/>
    </row>
    <row r="1103" spans="1:8" ht="41.4" x14ac:dyDescent="0.3">
      <c r="A1103" s="22">
        <v>82</v>
      </c>
      <c r="B1103" s="22" t="s">
        <v>1563</v>
      </c>
      <c r="C1103" s="23" t="s">
        <v>815</v>
      </c>
      <c r="D1103" s="24" t="s">
        <v>137</v>
      </c>
      <c r="E1103" s="25">
        <v>1</v>
      </c>
      <c r="F1103" s="9"/>
      <c r="G1103" s="26">
        <f t="shared" si="17"/>
        <v>0</v>
      </c>
      <c r="H1103" s="118">
        <f>SUM(G1103:G1118)</f>
        <v>0</v>
      </c>
    </row>
    <row r="1104" spans="1:8" ht="27.6" x14ac:dyDescent="0.3">
      <c r="A1104" s="22">
        <v>82</v>
      </c>
      <c r="B1104" s="22" t="s">
        <v>1564</v>
      </c>
      <c r="C1104" s="23" t="s">
        <v>817</v>
      </c>
      <c r="D1104" s="24" t="s">
        <v>137</v>
      </c>
      <c r="E1104" s="25">
        <v>1</v>
      </c>
      <c r="F1104" s="9"/>
      <c r="G1104" s="26">
        <f t="shared" si="17"/>
        <v>0</v>
      </c>
      <c r="H1104" s="118"/>
    </row>
    <row r="1105" spans="1:8" ht="41.4" x14ac:dyDescent="0.3">
      <c r="A1105" s="22">
        <v>82</v>
      </c>
      <c r="B1105" s="22" t="s">
        <v>1565</v>
      </c>
      <c r="C1105" s="23" t="s">
        <v>819</v>
      </c>
      <c r="D1105" s="24" t="s">
        <v>137</v>
      </c>
      <c r="E1105" s="25">
        <v>1</v>
      </c>
      <c r="F1105" s="9"/>
      <c r="G1105" s="26">
        <f t="shared" si="17"/>
        <v>0</v>
      </c>
      <c r="H1105" s="118"/>
    </row>
    <row r="1106" spans="1:8" ht="41.4" x14ac:dyDescent="0.3">
      <c r="A1106" s="22">
        <v>82</v>
      </c>
      <c r="B1106" s="22" t="s">
        <v>1566</v>
      </c>
      <c r="C1106" s="23" t="s">
        <v>821</v>
      </c>
      <c r="D1106" s="24" t="s">
        <v>137</v>
      </c>
      <c r="E1106" s="25">
        <v>1</v>
      </c>
      <c r="F1106" s="9"/>
      <c r="G1106" s="26">
        <f t="shared" ref="G1106:G1169" si="18">+E1106*F1106</f>
        <v>0</v>
      </c>
      <c r="H1106" s="118"/>
    </row>
    <row r="1107" spans="1:8" ht="27.6" x14ac:dyDescent="0.3">
      <c r="A1107" s="22">
        <v>82</v>
      </c>
      <c r="B1107" s="22" t="s">
        <v>1567</v>
      </c>
      <c r="C1107" s="23" t="s">
        <v>827</v>
      </c>
      <c r="D1107" s="24" t="s">
        <v>137</v>
      </c>
      <c r="E1107" s="25">
        <v>1</v>
      </c>
      <c r="F1107" s="9"/>
      <c r="G1107" s="26">
        <f t="shared" si="18"/>
        <v>0</v>
      </c>
      <c r="H1107" s="118"/>
    </row>
    <row r="1108" spans="1:8" ht="27.6" x14ac:dyDescent="0.3">
      <c r="A1108" s="22">
        <v>82</v>
      </c>
      <c r="B1108" s="22" t="s">
        <v>1568</v>
      </c>
      <c r="C1108" s="23" t="s">
        <v>1569</v>
      </c>
      <c r="D1108" s="24" t="s">
        <v>137</v>
      </c>
      <c r="E1108" s="25">
        <v>1</v>
      </c>
      <c r="F1108" s="9"/>
      <c r="G1108" s="26">
        <f t="shared" si="18"/>
        <v>0</v>
      </c>
      <c r="H1108" s="118"/>
    </row>
    <row r="1109" spans="1:8" x14ac:dyDescent="0.3">
      <c r="A1109" s="22"/>
      <c r="B1109" s="22" t="s">
        <v>6</v>
      </c>
      <c r="C1109" s="20" t="s">
        <v>1570</v>
      </c>
      <c r="D1109" s="24"/>
      <c r="E1109" s="25"/>
      <c r="F1109" s="10"/>
      <c r="G1109" s="27"/>
      <c r="H1109" s="118"/>
    </row>
    <row r="1110" spans="1:8" ht="69" x14ac:dyDescent="0.3">
      <c r="A1110" s="22"/>
      <c r="B1110" s="22" t="s">
        <v>6</v>
      </c>
      <c r="C1110" s="20" t="s">
        <v>1571</v>
      </c>
      <c r="D1110" s="24"/>
      <c r="E1110" s="25"/>
      <c r="F1110" s="10"/>
      <c r="G1110" s="27"/>
      <c r="H1110" s="118"/>
    </row>
    <row r="1111" spans="1:8" x14ac:dyDescent="0.3">
      <c r="A1111" s="22">
        <v>82</v>
      </c>
      <c r="B1111" s="22" t="s">
        <v>1572</v>
      </c>
      <c r="C1111" s="23" t="s">
        <v>865</v>
      </c>
      <c r="D1111" s="24" t="s">
        <v>137</v>
      </c>
      <c r="E1111" s="25">
        <v>1</v>
      </c>
      <c r="F1111" s="9"/>
      <c r="G1111" s="26">
        <f t="shared" si="18"/>
        <v>0</v>
      </c>
      <c r="H1111" s="118"/>
    </row>
    <row r="1112" spans="1:8" ht="27.6" x14ac:dyDescent="0.3">
      <c r="A1112" s="22">
        <v>82</v>
      </c>
      <c r="B1112" s="22" t="s">
        <v>1573</v>
      </c>
      <c r="C1112" s="23" t="s">
        <v>867</v>
      </c>
      <c r="D1112" s="24" t="s">
        <v>137</v>
      </c>
      <c r="E1112" s="25">
        <v>1</v>
      </c>
      <c r="F1112" s="9"/>
      <c r="G1112" s="26">
        <f t="shared" si="18"/>
        <v>0</v>
      </c>
      <c r="H1112" s="118"/>
    </row>
    <row r="1113" spans="1:8" x14ac:dyDescent="0.3">
      <c r="A1113" s="22">
        <v>82</v>
      </c>
      <c r="B1113" s="22" t="s">
        <v>1574</v>
      </c>
      <c r="C1113" s="23" t="s">
        <v>869</v>
      </c>
      <c r="D1113" s="24" t="s">
        <v>137</v>
      </c>
      <c r="E1113" s="25">
        <v>1</v>
      </c>
      <c r="F1113" s="9"/>
      <c r="G1113" s="26">
        <f t="shared" si="18"/>
        <v>0</v>
      </c>
      <c r="H1113" s="118"/>
    </row>
    <row r="1114" spans="1:8" x14ac:dyDescent="0.3">
      <c r="A1114" s="22">
        <v>82</v>
      </c>
      <c r="B1114" s="22" t="s">
        <v>1575</v>
      </c>
      <c r="C1114" s="23" t="s">
        <v>871</v>
      </c>
      <c r="D1114" s="24" t="s">
        <v>137</v>
      </c>
      <c r="E1114" s="25">
        <v>1</v>
      </c>
      <c r="F1114" s="9"/>
      <c r="G1114" s="26">
        <f t="shared" si="18"/>
        <v>0</v>
      </c>
      <c r="H1114" s="118"/>
    </row>
    <row r="1115" spans="1:8" x14ac:dyDescent="0.3">
      <c r="A1115" s="22">
        <v>82</v>
      </c>
      <c r="B1115" s="22" t="s">
        <v>1576</v>
      </c>
      <c r="C1115" s="23" t="s">
        <v>873</v>
      </c>
      <c r="D1115" s="24" t="s">
        <v>137</v>
      </c>
      <c r="E1115" s="25">
        <v>1</v>
      </c>
      <c r="F1115" s="9"/>
      <c r="G1115" s="26">
        <f t="shared" si="18"/>
        <v>0</v>
      </c>
      <c r="H1115" s="118"/>
    </row>
    <row r="1116" spans="1:8" ht="27.6" x14ac:dyDescent="0.3">
      <c r="A1116" s="22">
        <v>82</v>
      </c>
      <c r="B1116" s="22" t="s">
        <v>1577</v>
      </c>
      <c r="C1116" s="23" t="s">
        <v>854</v>
      </c>
      <c r="D1116" s="24" t="s">
        <v>137</v>
      </c>
      <c r="E1116" s="25">
        <v>1</v>
      </c>
      <c r="F1116" s="9"/>
      <c r="G1116" s="26">
        <f t="shared" si="18"/>
        <v>0</v>
      </c>
      <c r="H1116" s="118"/>
    </row>
    <row r="1117" spans="1:8" x14ac:dyDescent="0.3">
      <c r="A1117" s="22">
        <v>82</v>
      </c>
      <c r="B1117" s="22" t="s">
        <v>1578</v>
      </c>
      <c r="C1117" s="23" t="s">
        <v>875</v>
      </c>
      <c r="D1117" s="24" t="s">
        <v>137</v>
      </c>
      <c r="E1117" s="25">
        <v>1</v>
      </c>
      <c r="F1117" s="9"/>
      <c r="G1117" s="26">
        <f t="shared" si="18"/>
        <v>0</v>
      </c>
      <c r="H1117" s="118"/>
    </row>
    <row r="1118" spans="1:8" x14ac:dyDescent="0.3">
      <c r="A1118" s="22"/>
      <c r="B1118" s="22" t="s">
        <v>6</v>
      </c>
      <c r="C1118" s="20" t="s">
        <v>1579</v>
      </c>
      <c r="D1118" s="24"/>
      <c r="E1118" s="25"/>
      <c r="F1118" s="10"/>
      <c r="G1118" s="27"/>
      <c r="H1118" s="118"/>
    </row>
    <row r="1119" spans="1:8" ht="41.4" x14ac:dyDescent="0.3">
      <c r="A1119" s="22"/>
      <c r="B1119" s="22" t="s">
        <v>6</v>
      </c>
      <c r="C1119" s="20" t="s">
        <v>1580</v>
      </c>
      <c r="D1119" s="24"/>
      <c r="E1119" s="25"/>
      <c r="F1119" s="10"/>
      <c r="G1119" s="27"/>
      <c r="H1119" s="118">
        <f>SUM(G1119:G1139)</f>
        <v>0</v>
      </c>
    </row>
    <row r="1120" spans="1:8" x14ac:dyDescent="0.3">
      <c r="A1120" s="22">
        <v>83</v>
      </c>
      <c r="B1120" s="22" t="s">
        <v>1581</v>
      </c>
      <c r="C1120" s="23" t="s">
        <v>885</v>
      </c>
      <c r="D1120" s="24" t="s">
        <v>137</v>
      </c>
      <c r="E1120" s="25">
        <v>1</v>
      </c>
      <c r="F1120" s="9"/>
      <c r="G1120" s="26">
        <f t="shared" si="18"/>
        <v>0</v>
      </c>
      <c r="H1120" s="118"/>
    </row>
    <row r="1121" spans="1:8" x14ac:dyDescent="0.3">
      <c r="A1121" s="22">
        <v>83</v>
      </c>
      <c r="B1121" s="22" t="s">
        <v>1582</v>
      </c>
      <c r="C1121" s="23" t="s">
        <v>887</v>
      </c>
      <c r="D1121" s="24" t="s">
        <v>137</v>
      </c>
      <c r="E1121" s="25">
        <v>1</v>
      </c>
      <c r="F1121" s="9"/>
      <c r="G1121" s="26">
        <f t="shared" si="18"/>
        <v>0</v>
      </c>
      <c r="H1121" s="118"/>
    </row>
    <row r="1122" spans="1:8" x14ac:dyDescent="0.3">
      <c r="A1122" s="22">
        <v>83</v>
      </c>
      <c r="B1122" s="22" t="s">
        <v>1583</v>
      </c>
      <c r="C1122" s="23" t="s">
        <v>889</v>
      </c>
      <c r="D1122" s="24" t="s">
        <v>137</v>
      </c>
      <c r="E1122" s="25">
        <v>1</v>
      </c>
      <c r="F1122" s="9"/>
      <c r="G1122" s="26">
        <f t="shared" si="18"/>
        <v>0</v>
      </c>
      <c r="H1122" s="118"/>
    </row>
    <row r="1123" spans="1:8" x14ac:dyDescent="0.3">
      <c r="A1123" s="22">
        <v>83</v>
      </c>
      <c r="B1123" s="22" t="s">
        <v>1584</v>
      </c>
      <c r="C1123" s="23" t="s">
        <v>7628</v>
      </c>
      <c r="D1123" s="24" t="s">
        <v>137</v>
      </c>
      <c r="E1123" s="25">
        <v>1</v>
      </c>
      <c r="F1123" s="9"/>
      <c r="G1123" s="26">
        <f t="shared" si="18"/>
        <v>0</v>
      </c>
      <c r="H1123" s="118"/>
    </row>
    <row r="1124" spans="1:8" x14ac:dyDescent="0.3">
      <c r="A1124" s="22">
        <v>83</v>
      </c>
      <c r="B1124" s="22" t="s">
        <v>1585</v>
      </c>
      <c r="C1124" s="23" t="s">
        <v>893</v>
      </c>
      <c r="D1124" s="24" t="s">
        <v>137</v>
      </c>
      <c r="E1124" s="25">
        <v>1</v>
      </c>
      <c r="F1124" s="9"/>
      <c r="G1124" s="26">
        <f t="shared" si="18"/>
        <v>0</v>
      </c>
      <c r="H1124" s="118"/>
    </row>
    <row r="1125" spans="1:8" x14ac:dyDescent="0.3">
      <c r="A1125" s="22">
        <v>83</v>
      </c>
      <c r="B1125" s="22" t="s">
        <v>1586</v>
      </c>
      <c r="C1125" s="23" t="s">
        <v>895</v>
      </c>
      <c r="D1125" s="24" t="s">
        <v>137</v>
      </c>
      <c r="E1125" s="25">
        <v>1</v>
      </c>
      <c r="F1125" s="9"/>
      <c r="G1125" s="26">
        <f t="shared" si="18"/>
        <v>0</v>
      </c>
      <c r="H1125" s="118"/>
    </row>
    <row r="1126" spans="1:8" x14ac:dyDescent="0.3">
      <c r="A1126" s="22">
        <v>83</v>
      </c>
      <c r="B1126" s="22" t="s">
        <v>1587</v>
      </c>
      <c r="C1126" s="23" t="s">
        <v>897</v>
      </c>
      <c r="D1126" s="24" t="s">
        <v>137</v>
      </c>
      <c r="E1126" s="25">
        <v>1</v>
      </c>
      <c r="F1126" s="9"/>
      <c r="G1126" s="26">
        <f t="shared" si="18"/>
        <v>0</v>
      </c>
      <c r="H1126" s="118"/>
    </row>
    <row r="1127" spans="1:8" x14ac:dyDescent="0.3">
      <c r="A1127" s="22">
        <v>83</v>
      </c>
      <c r="B1127" s="22" t="s">
        <v>1588</v>
      </c>
      <c r="C1127" s="23" t="s">
        <v>7627</v>
      </c>
      <c r="D1127" s="24" t="s">
        <v>137</v>
      </c>
      <c r="E1127" s="25">
        <v>1</v>
      </c>
      <c r="F1127" s="9"/>
      <c r="G1127" s="26">
        <f t="shared" si="18"/>
        <v>0</v>
      </c>
      <c r="H1127" s="118"/>
    </row>
    <row r="1128" spans="1:8" x14ac:dyDescent="0.3">
      <c r="A1128" s="22">
        <v>83</v>
      </c>
      <c r="B1128" s="22" t="s">
        <v>1589</v>
      </c>
      <c r="C1128" s="23" t="s">
        <v>1590</v>
      </c>
      <c r="D1128" s="24" t="s">
        <v>137</v>
      </c>
      <c r="E1128" s="25">
        <v>1</v>
      </c>
      <c r="F1128" s="9"/>
      <c r="G1128" s="26">
        <f t="shared" si="18"/>
        <v>0</v>
      </c>
      <c r="H1128" s="118"/>
    </row>
    <row r="1129" spans="1:8" x14ac:dyDescent="0.3">
      <c r="A1129" s="22"/>
      <c r="B1129" s="22" t="s">
        <v>6</v>
      </c>
      <c r="C1129" s="20" t="s">
        <v>1591</v>
      </c>
      <c r="D1129" s="24"/>
      <c r="E1129" s="25"/>
      <c r="F1129" s="10"/>
      <c r="G1129" s="27"/>
      <c r="H1129" s="118"/>
    </row>
    <row r="1130" spans="1:8" ht="41.4" x14ac:dyDescent="0.3">
      <c r="A1130" s="22"/>
      <c r="B1130" s="22" t="s">
        <v>6</v>
      </c>
      <c r="C1130" s="20" t="s">
        <v>1592</v>
      </c>
      <c r="D1130" s="24"/>
      <c r="E1130" s="25"/>
      <c r="F1130" s="10"/>
      <c r="G1130" s="27"/>
      <c r="H1130" s="118"/>
    </row>
    <row r="1131" spans="1:8" ht="27.6" x14ac:dyDescent="0.3">
      <c r="A1131" s="22">
        <v>83</v>
      </c>
      <c r="B1131" s="22" t="s">
        <v>1593</v>
      </c>
      <c r="C1131" s="23" t="s">
        <v>942</v>
      </c>
      <c r="D1131" s="24" t="s">
        <v>137</v>
      </c>
      <c r="E1131" s="25">
        <v>1</v>
      </c>
      <c r="F1131" s="9"/>
      <c r="G1131" s="26">
        <f t="shared" si="18"/>
        <v>0</v>
      </c>
      <c r="H1131" s="118"/>
    </row>
    <row r="1132" spans="1:8" x14ac:dyDescent="0.3">
      <c r="A1132" s="22">
        <v>83</v>
      </c>
      <c r="B1132" s="22" t="s">
        <v>1594</v>
      </c>
      <c r="C1132" s="23" t="s">
        <v>944</v>
      </c>
      <c r="D1132" s="24" t="s">
        <v>137</v>
      </c>
      <c r="E1132" s="25">
        <v>1</v>
      </c>
      <c r="F1132" s="9"/>
      <c r="G1132" s="26">
        <f t="shared" si="18"/>
        <v>0</v>
      </c>
      <c r="H1132" s="118"/>
    </row>
    <row r="1133" spans="1:8" x14ac:dyDescent="0.3">
      <c r="A1133" s="22">
        <v>83</v>
      </c>
      <c r="B1133" s="22" t="s">
        <v>1595</v>
      </c>
      <c r="C1133" s="23" t="s">
        <v>1596</v>
      </c>
      <c r="D1133" s="24" t="s">
        <v>137</v>
      </c>
      <c r="E1133" s="25">
        <v>1</v>
      </c>
      <c r="F1133" s="9"/>
      <c r="G1133" s="26">
        <f t="shared" si="18"/>
        <v>0</v>
      </c>
      <c r="H1133" s="118"/>
    </row>
    <row r="1134" spans="1:8" ht="27.6" x14ac:dyDescent="0.3">
      <c r="A1134" s="22"/>
      <c r="B1134" s="22" t="s">
        <v>6</v>
      </c>
      <c r="C1134" s="20" t="s">
        <v>1597</v>
      </c>
      <c r="D1134" s="24"/>
      <c r="E1134" s="25"/>
      <c r="F1134" s="10"/>
      <c r="G1134" s="27"/>
      <c r="H1134" s="118"/>
    </row>
    <row r="1135" spans="1:8" x14ac:dyDescent="0.3">
      <c r="A1135" s="22">
        <v>83</v>
      </c>
      <c r="B1135" s="22" t="s">
        <v>1598</v>
      </c>
      <c r="C1135" s="23" t="s">
        <v>949</v>
      </c>
      <c r="D1135" s="24" t="s">
        <v>137</v>
      </c>
      <c r="E1135" s="25">
        <v>1</v>
      </c>
      <c r="F1135" s="9"/>
      <c r="G1135" s="26">
        <f t="shared" si="18"/>
        <v>0</v>
      </c>
      <c r="H1135" s="118"/>
    </row>
    <row r="1136" spans="1:8" x14ac:dyDescent="0.3">
      <c r="A1136" s="22">
        <v>83</v>
      </c>
      <c r="B1136" s="22" t="s">
        <v>1599</v>
      </c>
      <c r="C1136" s="23" t="s">
        <v>951</v>
      </c>
      <c r="D1136" s="24" t="s">
        <v>137</v>
      </c>
      <c r="E1136" s="25">
        <v>1</v>
      </c>
      <c r="F1136" s="9"/>
      <c r="G1136" s="26">
        <f t="shared" si="18"/>
        <v>0</v>
      </c>
      <c r="H1136" s="118"/>
    </row>
    <row r="1137" spans="1:8" x14ac:dyDescent="0.3">
      <c r="A1137" s="22"/>
      <c r="B1137" s="22" t="s">
        <v>6</v>
      </c>
      <c r="C1137" s="20" t="s">
        <v>7629</v>
      </c>
      <c r="D1137" s="24"/>
      <c r="E1137" s="25"/>
      <c r="F1137" s="10"/>
      <c r="G1137" s="27"/>
      <c r="H1137" s="118"/>
    </row>
    <row r="1138" spans="1:8" x14ac:dyDescent="0.3">
      <c r="A1138" s="22"/>
      <c r="B1138" s="22" t="s">
        <v>6</v>
      </c>
      <c r="C1138" s="20" t="s">
        <v>7630</v>
      </c>
      <c r="D1138" s="24"/>
      <c r="E1138" s="25"/>
      <c r="F1138" s="10"/>
      <c r="G1138" s="27"/>
      <c r="H1138" s="118"/>
    </row>
    <row r="1139" spans="1:8" ht="41.4" x14ac:dyDescent="0.3">
      <c r="A1139" s="22">
        <v>83</v>
      </c>
      <c r="B1139" s="22" t="s">
        <v>1600</v>
      </c>
      <c r="C1139" s="23" t="s">
        <v>1601</v>
      </c>
      <c r="D1139" s="24" t="s">
        <v>135</v>
      </c>
      <c r="E1139" s="25">
        <v>5</v>
      </c>
      <c r="F1139" s="9"/>
      <c r="G1139" s="26">
        <f t="shared" si="18"/>
        <v>0</v>
      </c>
      <c r="H1139" s="118"/>
    </row>
    <row r="1140" spans="1:8" ht="27.6" x14ac:dyDescent="0.3">
      <c r="A1140" s="22">
        <v>84</v>
      </c>
      <c r="B1140" s="22" t="s">
        <v>6</v>
      </c>
      <c r="C1140" s="15" t="s">
        <v>7370</v>
      </c>
      <c r="D1140" s="24" t="s">
        <v>6</v>
      </c>
      <c r="E1140" s="25"/>
      <c r="F1140" s="10"/>
      <c r="G1140" s="27"/>
      <c r="H1140" s="92">
        <f>+G1140</f>
        <v>0</v>
      </c>
    </row>
    <row r="1141" spans="1:8" x14ac:dyDescent="0.3">
      <c r="A1141" s="22">
        <v>85</v>
      </c>
      <c r="B1141" s="22" t="s">
        <v>6</v>
      </c>
      <c r="C1141" s="20" t="s">
        <v>1602</v>
      </c>
      <c r="D1141" s="24"/>
      <c r="E1141" s="25"/>
      <c r="F1141" s="10"/>
      <c r="G1141" s="27"/>
      <c r="H1141" s="118">
        <f>SUM(G1141:G1154)</f>
        <v>0</v>
      </c>
    </row>
    <row r="1142" spans="1:8" ht="242.55" customHeight="1" x14ac:dyDescent="0.3">
      <c r="A1142" s="22"/>
      <c r="B1142" s="22" t="s">
        <v>6</v>
      </c>
      <c r="C1142" s="16" t="s">
        <v>7634</v>
      </c>
      <c r="D1142" s="24" t="s">
        <v>6</v>
      </c>
      <c r="E1142" s="25"/>
      <c r="F1142" s="10"/>
      <c r="G1142" s="27"/>
      <c r="H1142" s="118"/>
    </row>
    <row r="1143" spans="1:8" ht="27.6" x14ac:dyDescent="0.3">
      <c r="A1143" s="22"/>
      <c r="B1143" s="22" t="s">
        <v>6</v>
      </c>
      <c r="C1143" s="20" t="s">
        <v>1603</v>
      </c>
      <c r="D1143" s="24"/>
      <c r="E1143" s="25"/>
      <c r="F1143" s="10"/>
      <c r="G1143" s="27"/>
      <c r="H1143" s="118"/>
    </row>
    <row r="1144" spans="1:8" x14ac:dyDescent="0.3">
      <c r="A1144" s="22">
        <v>85</v>
      </c>
      <c r="B1144" s="22" t="s">
        <v>1604</v>
      </c>
      <c r="C1144" s="23" t="s">
        <v>1605</v>
      </c>
      <c r="D1144" s="24" t="s">
        <v>137</v>
      </c>
      <c r="E1144" s="25">
        <v>1</v>
      </c>
      <c r="F1144" s="9"/>
      <c r="G1144" s="26">
        <f t="shared" si="18"/>
        <v>0</v>
      </c>
      <c r="H1144" s="118"/>
    </row>
    <row r="1145" spans="1:8" ht="27.6" x14ac:dyDescent="0.3">
      <c r="A1145" s="22">
        <v>85</v>
      </c>
      <c r="B1145" s="22" t="s">
        <v>1606</v>
      </c>
      <c r="C1145" s="23" t="s">
        <v>8053</v>
      </c>
      <c r="D1145" s="24" t="s">
        <v>137</v>
      </c>
      <c r="E1145" s="25">
        <v>1</v>
      </c>
      <c r="F1145" s="9"/>
      <c r="G1145" s="26">
        <f t="shared" si="18"/>
        <v>0</v>
      </c>
      <c r="H1145" s="118"/>
    </row>
    <row r="1146" spans="1:8" ht="27.6" x14ac:dyDescent="0.3">
      <c r="A1146" s="22">
        <v>85</v>
      </c>
      <c r="B1146" s="22" t="s">
        <v>1607</v>
      </c>
      <c r="C1146" s="23" t="s">
        <v>1608</v>
      </c>
      <c r="D1146" s="24" t="s">
        <v>137</v>
      </c>
      <c r="E1146" s="25">
        <v>1</v>
      </c>
      <c r="F1146" s="9"/>
      <c r="G1146" s="26">
        <f t="shared" si="18"/>
        <v>0</v>
      </c>
      <c r="H1146" s="118"/>
    </row>
    <row r="1147" spans="1:8" ht="27.6" x14ac:dyDescent="0.3">
      <c r="A1147" s="22">
        <v>85</v>
      </c>
      <c r="B1147" s="22" t="s">
        <v>1609</v>
      </c>
      <c r="C1147" s="23" t="s">
        <v>1610</v>
      </c>
      <c r="D1147" s="24" t="s">
        <v>137</v>
      </c>
      <c r="E1147" s="25">
        <v>1</v>
      </c>
      <c r="F1147" s="9"/>
      <c r="G1147" s="26">
        <f t="shared" si="18"/>
        <v>0</v>
      </c>
      <c r="H1147" s="118"/>
    </row>
    <row r="1148" spans="1:8" ht="27.6" x14ac:dyDescent="0.3">
      <c r="A1148" s="22">
        <v>85</v>
      </c>
      <c r="B1148" s="22" t="s">
        <v>1611</v>
      </c>
      <c r="C1148" s="23" t="s">
        <v>1612</v>
      </c>
      <c r="D1148" s="24" t="s">
        <v>137</v>
      </c>
      <c r="E1148" s="25">
        <v>1</v>
      </c>
      <c r="F1148" s="9"/>
      <c r="G1148" s="26">
        <f t="shared" si="18"/>
        <v>0</v>
      </c>
      <c r="H1148" s="118"/>
    </row>
    <row r="1149" spans="1:8" x14ac:dyDescent="0.3">
      <c r="A1149" s="22">
        <v>85</v>
      </c>
      <c r="B1149" s="22" t="s">
        <v>1613</v>
      </c>
      <c r="C1149" s="23" t="s">
        <v>1614</v>
      </c>
      <c r="D1149" s="24" t="s">
        <v>137</v>
      </c>
      <c r="E1149" s="25">
        <v>1</v>
      </c>
      <c r="F1149" s="9"/>
      <c r="G1149" s="26">
        <f t="shared" si="18"/>
        <v>0</v>
      </c>
      <c r="H1149" s="118"/>
    </row>
    <row r="1150" spans="1:8" ht="27.6" x14ac:dyDescent="0.3">
      <c r="A1150" s="22">
        <v>85</v>
      </c>
      <c r="B1150" s="22" t="s">
        <v>1615</v>
      </c>
      <c r="C1150" s="23" t="s">
        <v>8054</v>
      </c>
      <c r="D1150" s="24" t="s">
        <v>137</v>
      </c>
      <c r="E1150" s="25">
        <v>1</v>
      </c>
      <c r="F1150" s="9"/>
      <c r="G1150" s="26">
        <f t="shared" si="18"/>
        <v>0</v>
      </c>
      <c r="H1150" s="118"/>
    </row>
    <row r="1151" spans="1:8" ht="27.6" x14ac:dyDescent="0.3">
      <c r="A1151" s="22">
        <v>85</v>
      </c>
      <c r="B1151" s="22" t="s">
        <v>1616</v>
      </c>
      <c r="C1151" s="23" t="s">
        <v>1617</v>
      </c>
      <c r="D1151" s="24" t="s">
        <v>137</v>
      </c>
      <c r="E1151" s="25">
        <v>1</v>
      </c>
      <c r="F1151" s="9"/>
      <c r="G1151" s="26">
        <f t="shared" si="18"/>
        <v>0</v>
      </c>
      <c r="H1151" s="118"/>
    </row>
    <row r="1152" spans="1:8" ht="27.6" x14ac:dyDescent="0.3">
      <c r="A1152" s="22">
        <v>85</v>
      </c>
      <c r="B1152" s="22" t="s">
        <v>1618</v>
      </c>
      <c r="C1152" s="23" t="s">
        <v>1619</v>
      </c>
      <c r="D1152" s="24" t="s">
        <v>137</v>
      </c>
      <c r="E1152" s="25">
        <v>1</v>
      </c>
      <c r="F1152" s="9"/>
      <c r="G1152" s="26">
        <f t="shared" si="18"/>
        <v>0</v>
      </c>
      <c r="H1152" s="118"/>
    </row>
    <row r="1153" spans="1:8" ht="27.6" x14ac:dyDescent="0.3">
      <c r="A1153" s="22">
        <v>85</v>
      </c>
      <c r="B1153" s="22" t="s">
        <v>1620</v>
      </c>
      <c r="C1153" s="23" t="s">
        <v>1621</v>
      </c>
      <c r="D1153" s="24" t="s">
        <v>137</v>
      </c>
      <c r="E1153" s="25">
        <v>1</v>
      </c>
      <c r="F1153" s="9"/>
      <c r="G1153" s="26">
        <f t="shared" si="18"/>
        <v>0</v>
      </c>
      <c r="H1153" s="118"/>
    </row>
    <row r="1154" spans="1:8" x14ac:dyDescent="0.3">
      <c r="A1154" s="22">
        <v>85</v>
      </c>
      <c r="B1154" s="22" t="s">
        <v>1622</v>
      </c>
      <c r="C1154" s="23" t="s">
        <v>1623</v>
      </c>
      <c r="D1154" s="24" t="s">
        <v>137</v>
      </c>
      <c r="E1154" s="25">
        <v>1</v>
      </c>
      <c r="F1154" s="9"/>
      <c r="G1154" s="26">
        <f t="shared" si="18"/>
        <v>0</v>
      </c>
      <c r="H1154" s="118"/>
    </row>
    <row r="1155" spans="1:8" ht="27.6" x14ac:dyDescent="0.3">
      <c r="A1155" s="22">
        <v>86</v>
      </c>
      <c r="B1155" s="22" t="s">
        <v>1624</v>
      </c>
      <c r="C1155" s="23" t="s">
        <v>1625</v>
      </c>
      <c r="D1155" s="24" t="s">
        <v>137</v>
      </c>
      <c r="E1155" s="25">
        <v>1</v>
      </c>
      <c r="F1155" s="9"/>
      <c r="G1155" s="26">
        <f t="shared" si="18"/>
        <v>0</v>
      </c>
      <c r="H1155" s="118">
        <f>SUM(G1155:G1174)</f>
        <v>0</v>
      </c>
    </row>
    <row r="1156" spans="1:8" ht="27.6" x14ac:dyDescent="0.3">
      <c r="A1156" s="22">
        <v>86</v>
      </c>
      <c r="B1156" s="22" t="s">
        <v>1626</v>
      </c>
      <c r="C1156" s="23" t="s">
        <v>1627</v>
      </c>
      <c r="D1156" s="24" t="s">
        <v>137</v>
      </c>
      <c r="E1156" s="25">
        <v>1</v>
      </c>
      <c r="F1156" s="9"/>
      <c r="G1156" s="26">
        <f t="shared" si="18"/>
        <v>0</v>
      </c>
      <c r="H1156" s="118"/>
    </row>
    <row r="1157" spans="1:8" ht="27.6" x14ac:dyDescent="0.3">
      <c r="A1157" s="22">
        <v>86</v>
      </c>
      <c r="B1157" s="22" t="s">
        <v>1628</v>
      </c>
      <c r="C1157" s="23" t="s">
        <v>1629</v>
      </c>
      <c r="D1157" s="24" t="s">
        <v>137</v>
      </c>
      <c r="E1157" s="25">
        <v>1</v>
      </c>
      <c r="F1157" s="9"/>
      <c r="G1157" s="26">
        <f t="shared" si="18"/>
        <v>0</v>
      </c>
      <c r="H1157" s="118"/>
    </row>
    <row r="1158" spans="1:8" ht="27.6" x14ac:dyDescent="0.3">
      <c r="A1158" s="22"/>
      <c r="B1158" s="22" t="s">
        <v>6</v>
      </c>
      <c r="C1158" s="20" t="s">
        <v>1630</v>
      </c>
      <c r="D1158" s="24"/>
      <c r="E1158" s="25"/>
      <c r="F1158" s="10"/>
      <c r="G1158" s="27"/>
      <c r="H1158" s="118"/>
    </row>
    <row r="1159" spans="1:8" x14ac:dyDescent="0.3">
      <c r="A1159" s="22">
        <v>86</v>
      </c>
      <c r="B1159" s="22" t="s">
        <v>1631</v>
      </c>
      <c r="C1159" s="23" t="s">
        <v>1605</v>
      </c>
      <c r="D1159" s="24" t="s">
        <v>137</v>
      </c>
      <c r="E1159" s="25">
        <v>1</v>
      </c>
      <c r="F1159" s="9"/>
      <c r="G1159" s="26">
        <f t="shared" si="18"/>
        <v>0</v>
      </c>
      <c r="H1159" s="118"/>
    </row>
    <row r="1160" spans="1:8" ht="27.6" x14ac:dyDescent="0.3">
      <c r="A1160" s="22">
        <v>86</v>
      </c>
      <c r="B1160" s="22" t="s">
        <v>1632</v>
      </c>
      <c r="C1160" s="23" t="s">
        <v>8053</v>
      </c>
      <c r="D1160" s="24" t="s">
        <v>137</v>
      </c>
      <c r="E1160" s="25">
        <v>1</v>
      </c>
      <c r="F1160" s="9"/>
      <c r="G1160" s="26">
        <f t="shared" si="18"/>
        <v>0</v>
      </c>
      <c r="H1160" s="118"/>
    </row>
    <row r="1161" spans="1:8" ht="27.6" x14ac:dyDescent="0.3">
      <c r="A1161" s="22">
        <v>86</v>
      </c>
      <c r="B1161" s="22" t="s">
        <v>1633</v>
      </c>
      <c r="C1161" s="23" t="s">
        <v>1608</v>
      </c>
      <c r="D1161" s="24" t="s">
        <v>137</v>
      </c>
      <c r="E1161" s="25">
        <v>1</v>
      </c>
      <c r="F1161" s="9"/>
      <c r="G1161" s="26">
        <f t="shared" si="18"/>
        <v>0</v>
      </c>
      <c r="H1161" s="118"/>
    </row>
    <row r="1162" spans="1:8" ht="27.6" x14ac:dyDescent="0.3">
      <c r="A1162" s="22">
        <v>86</v>
      </c>
      <c r="B1162" s="22" t="s">
        <v>1634</v>
      </c>
      <c r="C1162" s="23" t="s">
        <v>1610</v>
      </c>
      <c r="D1162" s="24" t="s">
        <v>137</v>
      </c>
      <c r="E1162" s="25">
        <v>1</v>
      </c>
      <c r="F1162" s="9"/>
      <c r="G1162" s="26">
        <f t="shared" si="18"/>
        <v>0</v>
      </c>
      <c r="H1162" s="118"/>
    </row>
    <row r="1163" spans="1:8" ht="27.6" x14ac:dyDescent="0.3">
      <c r="A1163" s="22">
        <v>86</v>
      </c>
      <c r="B1163" s="22" t="s">
        <v>1635</v>
      </c>
      <c r="C1163" s="23" t="s">
        <v>1612</v>
      </c>
      <c r="D1163" s="24" t="s">
        <v>137</v>
      </c>
      <c r="E1163" s="25">
        <v>1</v>
      </c>
      <c r="F1163" s="9"/>
      <c r="G1163" s="26">
        <f t="shared" si="18"/>
        <v>0</v>
      </c>
      <c r="H1163" s="118"/>
    </row>
    <row r="1164" spans="1:8" x14ac:dyDescent="0.3">
      <c r="A1164" s="22">
        <v>86</v>
      </c>
      <c r="B1164" s="22" t="s">
        <v>1636</v>
      </c>
      <c r="C1164" s="23" t="s">
        <v>1614</v>
      </c>
      <c r="D1164" s="24" t="s">
        <v>137</v>
      </c>
      <c r="E1164" s="25">
        <v>1</v>
      </c>
      <c r="F1164" s="9"/>
      <c r="G1164" s="26">
        <f t="shared" si="18"/>
        <v>0</v>
      </c>
      <c r="H1164" s="118"/>
    </row>
    <row r="1165" spans="1:8" ht="27.6" x14ac:dyDescent="0.3">
      <c r="A1165" s="22">
        <v>86</v>
      </c>
      <c r="B1165" s="22" t="s">
        <v>1637</v>
      </c>
      <c r="C1165" s="23" t="s">
        <v>8054</v>
      </c>
      <c r="D1165" s="24" t="s">
        <v>137</v>
      </c>
      <c r="E1165" s="25">
        <v>1</v>
      </c>
      <c r="F1165" s="9"/>
      <c r="G1165" s="26">
        <f t="shared" si="18"/>
        <v>0</v>
      </c>
      <c r="H1165" s="118"/>
    </row>
    <row r="1166" spans="1:8" ht="27.6" x14ac:dyDescent="0.3">
      <c r="A1166" s="22">
        <v>86</v>
      </c>
      <c r="B1166" s="22" t="s">
        <v>1638</v>
      </c>
      <c r="C1166" s="23" t="s">
        <v>1617</v>
      </c>
      <c r="D1166" s="24" t="s">
        <v>137</v>
      </c>
      <c r="E1166" s="25">
        <v>1</v>
      </c>
      <c r="F1166" s="9"/>
      <c r="G1166" s="26">
        <f t="shared" si="18"/>
        <v>0</v>
      </c>
      <c r="H1166" s="118"/>
    </row>
    <row r="1167" spans="1:8" ht="27.6" x14ac:dyDescent="0.3">
      <c r="A1167" s="22">
        <v>86</v>
      </c>
      <c r="B1167" s="22" t="s">
        <v>1639</v>
      </c>
      <c r="C1167" s="23" t="s">
        <v>1619</v>
      </c>
      <c r="D1167" s="24" t="s">
        <v>137</v>
      </c>
      <c r="E1167" s="25">
        <v>1</v>
      </c>
      <c r="F1167" s="9"/>
      <c r="G1167" s="26">
        <f t="shared" si="18"/>
        <v>0</v>
      </c>
      <c r="H1167" s="118"/>
    </row>
    <row r="1168" spans="1:8" ht="27.6" x14ac:dyDescent="0.3">
      <c r="A1168" s="22">
        <v>86</v>
      </c>
      <c r="B1168" s="22" t="s">
        <v>1640</v>
      </c>
      <c r="C1168" s="23" t="s">
        <v>1621</v>
      </c>
      <c r="D1168" s="24" t="s">
        <v>137</v>
      </c>
      <c r="E1168" s="25">
        <v>1</v>
      </c>
      <c r="F1168" s="9"/>
      <c r="G1168" s="26">
        <f t="shared" si="18"/>
        <v>0</v>
      </c>
      <c r="H1168" s="118"/>
    </row>
    <row r="1169" spans="1:8" x14ac:dyDescent="0.3">
      <c r="A1169" s="22">
        <v>86</v>
      </c>
      <c r="B1169" s="22" t="s">
        <v>1641</v>
      </c>
      <c r="C1169" s="23" t="s">
        <v>1623</v>
      </c>
      <c r="D1169" s="24" t="s">
        <v>137</v>
      </c>
      <c r="E1169" s="25">
        <v>1</v>
      </c>
      <c r="F1169" s="9"/>
      <c r="G1169" s="26">
        <f t="shared" si="18"/>
        <v>0</v>
      </c>
      <c r="H1169" s="118"/>
    </row>
    <row r="1170" spans="1:8" ht="27.6" x14ac:dyDescent="0.3">
      <c r="A1170" s="22">
        <v>86</v>
      </c>
      <c r="B1170" s="22" t="s">
        <v>1642</v>
      </c>
      <c r="C1170" s="23" t="s">
        <v>1625</v>
      </c>
      <c r="D1170" s="24" t="s">
        <v>137</v>
      </c>
      <c r="E1170" s="25">
        <v>1</v>
      </c>
      <c r="F1170" s="9"/>
      <c r="G1170" s="26">
        <f t="shared" ref="G1170:G1233" si="19">+E1170*F1170</f>
        <v>0</v>
      </c>
      <c r="H1170" s="118"/>
    </row>
    <row r="1171" spans="1:8" ht="27.6" x14ac:dyDescent="0.3">
      <c r="A1171" s="22">
        <v>86</v>
      </c>
      <c r="B1171" s="22" t="s">
        <v>1643</v>
      </c>
      <c r="C1171" s="23" t="s">
        <v>1627</v>
      </c>
      <c r="D1171" s="24" t="s">
        <v>137</v>
      </c>
      <c r="E1171" s="25">
        <v>1</v>
      </c>
      <c r="F1171" s="9"/>
      <c r="G1171" s="26">
        <f t="shared" si="19"/>
        <v>0</v>
      </c>
      <c r="H1171" s="118"/>
    </row>
    <row r="1172" spans="1:8" ht="27.6" x14ac:dyDescent="0.3">
      <c r="A1172" s="22">
        <v>86</v>
      </c>
      <c r="B1172" s="22" t="s">
        <v>1644</v>
      </c>
      <c r="C1172" s="23" t="s">
        <v>1629</v>
      </c>
      <c r="D1172" s="24" t="s">
        <v>137</v>
      </c>
      <c r="E1172" s="25">
        <v>1</v>
      </c>
      <c r="F1172" s="9"/>
      <c r="G1172" s="26">
        <f t="shared" si="19"/>
        <v>0</v>
      </c>
      <c r="H1172" s="118"/>
    </row>
    <row r="1173" spans="1:8" ht="27.6" x14ac:dyDescent="0.3">
      <c r="A1173" s="22"/>
      <c r="B1173" s="22" t="s">
        <v>6</v>
      </c>
      <c r="C1173" s="20" t="s">
        <v>1645</v>
      </c>
      <c r="D1173" s="24"/>
      <c r="E1173" s="25"/>
      <c r="F1173" s="10"/>
      <c r="G1173" s="27"/>
      <c r="H1173" s="118"/>
    </row>
    <row r="1174" spans="1:8" x14ac:dyDescent="0.3">
      <c r="A1174" s="22">
        <v>86</v>
      </c>
      <c r="B1174" s="22" t="s">
        <v>1646</v>
      </c>
      <c r="C1174" s="23" t="s">
        <v>1605</v>
      </c>
      <c r="D1174" s="24" t="s">
        <v>137</v>
      </c>
      <c r="E1174" s="25">
        <v>1</v>
      </c>
      <c r="F1174" s="9"/>
      <c r="G1174" s="26">
        <f t="shared" si="19"/>
        <v>0</v>
      </c>
      <c r="H1174" s="118"/>
    </row>
    <row r="1175" spans="1:8" ht="27.6" x14ac:dyDescent="0.3">
      <c r="A1175" s="22">
        <v>87</v>
      </c>
      <c r="B1175" s="22" t="s">
        <v>1647</v>
      </c>
      <c r="C1175" s="23" t="s">
        <v>8053</v>
      </c>
      <c r="D1175" s="24" t="s">
        <v>137</v>
      </c>
      <c r="E1175" s="25">
        <v>1</v>
      </c>
      <c r="F1175" s="9"/>
      <c r="G1175" s="26">
        <f t="shared" si="19"/>
        <v>0</v>
      </c>
      <c r="H1175" s="118">
        <f>SUM(G1175:G1189)</f>
        <v>0</v>
      </c>
    </row>
    <row r="1176" spans="1:8" ht="27.6" x14ac:dyDescent="0.3">
      <c r="A1176" s="22">
        <v>87</v>
      </c>
      <c r="B1176" s="22" t="s">
        <v>1648</v>
      </c>
      <c r="C1176" s="23" t="s">
        <v>1608</v>
      </c>
      <c r="D1176" s="24" t="s">
        <v>137</v>
      </c>
      <c r="E1176" s="25">
        <v>1</v>
      </c>
      <c r="F1176" s="9"/>
      <c r="G1176" s="26">
        <f t="shared" si="19"/>
        <v>0</v>
      </c>
      <c r="H1176" s="118"/>
    </row>
    <row r="1177" spans="1:8" ht="27.6" x14ac:dyDescent="0.3">
      <c r="A1177" s="22">
        <v>87</v>
      </c>
      <c r="B1177" s="22" t="s">
        <v>1649</v>
      </c>
      <c r="C1177" s="23" t="s">
        <v>1610</v>
      </c>
      <c r="D1177" s="24" t="s">
        <v>137</v>
      </c>
      <c r="E1177" s="25">
        <v>1</v>
      </c>
      <c r="F1177" s="9"/>
      <c r="G1177" s="26">
        <f t="shared" si="19"/>
        <v>0</v>
      </c>
      <c r="H1177" s="118"/>
    </row>
    <row r="1178" spans="1:8" ht="27.6" x14ac:dyDescent="0.3">
      <c r="A1178" s="22">
        <v>87</v>
      </c>
      <c r="B1178" s="22" t="s">
        <v>1650</v>
      </c>
      <c r="C1178" s="23" t="s">
        <v>1612</v>
      </c>
      <c r="D1178" s="24" t="s">
        <v>137</v>
      </c>
      <c r="E1178" s="25">
        <v>1</v>
      </c>
      <c r="F1178" s="9"/>
      <c r="G1178" s="26">
        <f t="shared" si="19"/>
        <v>0</v>
      </c>
      <c r="H1178" s="118"/>
    </row>
    <row r="1179" spans="1:8" x14ac:dyDescent="0.3">
      <c r="A1179" s="22">
        <v>87</v>
      </c>
      <c r="B1179" s="22" t="s">
        <v>1651</v>
      </c>
      <c r="C1179" s="23" t="s">
        <v>1614</v>
      </c>
      <c r="D1179" s="24" t="s">
        <v>137</v>
      </c>
      <c r="E1179" s="25">
        <v>1</v>
      </c>
      <c r="F1179" s="9"/>
      <c r="G1179" s="26">
        <f t="shared" si="19"/>
        <v>0</v>
      </c>
      <c r="H1179" s="118"/>
    </row>
    <row r="1180" spans="1:8" ht="27.6" x14ac:dyDescent="0.3">
      <c r="A1180" s="22">
        <v>87</v>
      </c>
      <c r="B1180" s="22" t="s">
        <v>1652</v>
      </c>
      <c r="C1180" s="23" t="s">
        <v>8054</v>
      </c>
      <c r="D1180" s="24" t="s">
        <v>137</v>
      </c>
      <c r="E1180" s="25">
        <v>1</v>
      </c>
      <c r="F1180" s="9"/>
      <c r="G1180" s="26">
        <f t="shared" si="19"/>
        <v>0</v>
      </c>
      <c r="H1180" s="118"/>
    </row>
    <row r="1181" spans="1:8" ht="27.6" x14ac:dyDescent="0.3">
      <c r="A1181" s="22">
        <v>87</v>
      </c>
      <c r="B1181" s="22" t="s">
        <v>1653</v>
      </c>
      <c r="C1181" s="23" t="s">
        <v>1617</v>
      </c>
      <c r="D1181" s="24" t="s">
        <v>137</v>
      </c>
      <c r="E1181" s="25">
        <v>1</v>
      </c>
      <c r="F1181" s="9"/>
      <c r="G1181" s="26">
        <f t="shared" si="19"/>
        <v>0</v>
      </c>
      <c r="H1181" s="118"/>
    </row>
    <row r="1182" spans="1:8" ht="27.6" x14ac:dyDescent="0.3">
      <c r="A1182" s="22">
        <v>87</v>
      </c>
      <c r="B1182" s="22" t="s">
        <v>1654</v>
      </c>
      <c r="C1182" s="23" t="s">
        <v>1619</v>
      </c>
      <c r="D1182" s="24" t="s">
        <v>137</v>
      </c>
      <c r="E1182" s="25">
        <v>1</v>
      </c>
      <c r="F1182" s="9"/>
      <c r="G1182" s="26">
        <f t="shared" si="19"/>
        <v>0</v>
      </c>
      <c r="H1182" s="118"/>
    </row>
    <row r="1183" spans="1:8" ht="27.6" x14ac:dyDescent="0.3">
      <c r="A1183" s="22">
        <v>87</v>
      </c>
      <c r="B1183" s="22" t="s">
        <v>1655</v>
      </c>
      <c r="C1183" s="23" t="s">
        <v>1621</v>
      </c>
      <c r="D1183" s="24" t="s">
        <v>137</v>
      </c>
      <c r="E1183" s="25">
        <v>1</v>
      </c>
      <c r="F1183" s="9"/>
      <c r="G1183" s="26">
        <f t="shared" si="19"/>
        <v>0</v>
      </c>
      <c r="H1183" s="118"/>
    </row>
    <row r="1184" spans="1:8" x14ac:dyDescent="0.3">
      <c r="A1184" s="22">
        <v>87</v>
      </c>
      <c r="B1184" s="22" t="s">
        <v>1656</v>
      </c>
      <c r="C1184" s="23" t="s">
        <v>1623</v>
      </c>
      <c r="D1184" s="24" t="s">
        <v>137</v>
      </c>
      <c r="E1184" s="25">
        <v>1</v>
      </c>
      <c r="F1184" s="9"/>
      <c r="G1184" s="26">
        <f t="shared" si="19"/>
        <v>0</v>
      </c>
      <c r="H1184" s="118"/>
    </row>
    <row r="1185" spans="1:8" ht="27.6" x14ac:dyDescent="0.3">
      <c r="A1185" s="22">
        <v>87</v>
      </c>
      <c r="B1185" s="22" t="s">
        <v>1657</v>
      </c>
      <c r="C1185" s="23" t="s">
        <v>1625</v>
      </c>
      <c r="D1185" s="24" t="s">
        <v>137</v>
      </c>
      <c r="E1185" s="25">
        <v>1</v>
      </c>
      <c r="F1185" s="9"/>
      <c r="G1185" s="26">
        <f t="shared" si="19"/>
        <v>0</v>
      </c>
      <c r="H1185" s="118"/>
    </row>
    <row r="1186" spans="1:8" ht="27.6" x14ac:dyDescent="0.3">
      <c r="A1186" s="22">
        <v>87</v>
      </c>
      <c r="B1186" s="22" t="s">
        <v>1658</v>
      </c>
      <c r="C1186" s="23" t="s">
        <v>1627</v>
      </c>
      <c r="D1186" s="24" t="s">
        <v>137</v>
      </c>
      <c r="E1186" s="25">
        <v>1</v>
      </c>
      <c r="F1186" s="9"/>
      <c r="G1186" s="26">
        <f t="shared" si="19"/>
        <v>0</v>
      </c>
      <c r="H1186" s="118"/>
    </row>
    <row r="1187" spans="1:8" ht="27.6" x14ac:dyDescent="0.3">
      <c r="A1187" s="22">
        <v>87</v>
      </c>
      <c r="B1187" s="22" t="s">
        <v>1659</v>
      </c>
      <c r="C1187" s="23" t="s">
        <v>1629</v>
      </c>
      <c r="D1187" s="24" t="s">
        <v>137</v>
      </c>
      <c r="E1187" s="25">
        <v>1</v>
      </c>
      <c r="F1187" s="9"/>
      <c r="G1187" s="26">
        <f t="shared" si="19"/>
        <v>0</v>
      </c>
      <c r="H1187" s="118"/>
    </row>
    <row r="1188" spans="1:8" ht="27.6" x14ac:dyDescent="0.3">
      <c r="A1188" s="22"/>
      <c r="B1188" s="22" t="s">
        <v>6</v>
      </c>
      <c r="C1188" s="20" t="s">
        <v>1660</v>
      </c>
      <c r="D1188" s="24"/>
      <c r="E1188" s="25"/>
      <c r="F1188" s="10"/>
      <c r="G1188" s="27"/>
      <c r="H1188" s="118"/>
    </row>
    <row r="1189" spans="1:8" ht="179.4" x14ac:dyDescent="0.3">
      <c r="A1189" s="22"/>
      <c r="B1189" s="22" t="s">
        <v>6</v>
      </c>
      <c r="C1189" s="23" t="s">
        <v>7638</v>
      </c>
      <c r="D1189" s="24" t="s">
        <v>6</v>
      </c>
      <c r="E1189" s="25"/>
      <c r="F1189" s="10"/>
      <c r="G1189" s="27"/>
      <c r="H1189" s="118"/>
    </row>
    <row r="1190" spans="1:8" x14ac:dyDescent="0.3">
      <c r="A1190" s="22">
        <v>88</v>
      </c>
      <c r="B1190" s="22" t="s">
        <v>1661</v>
      </c>
      <c r="C1190" s="23" t="s">
        <v>1605</v>
      </c>
      <c r="D1190" s="24" t="s">
        <v>137</v>
      </c>
      <c r="E1190" s="25">
        <v>1</v>
      </c>
      <c r="F1190" s="9"/>
      <c r="G1190" s="26">
        <f t="shared" si="19"/>
        <v>0</v>
      </c>
      <c r="H1190" s="118">
        <f>SUM(G1190:G1203)</f>
        <v>0</v>
      </c>
    </row>
    <row r="1191" spans="1:8" ht="27.6" x14ac:dyDescent="0.3">
      <c r="A1191" s="22">
        <v>88</v>
      </c>
      <c r="B1191" s="22" t="s">
        <v>1662</v>
      </c>
      <c r="C1191" s="23" t="s">
        <v>8053</v>
      </c>
      <c r="D1191" s="24" t="s">
        <v>137</v>
      </c>
      <c r="E1191" s="25">
        <v>1</v>
      </c>
      <c r="F1191" s="9"/>
      <c r="G1191" s="26">
        <f t="shared" si="19"/>
        <v>0</v>
      </c>
      <c r="H1191" s="118"/>
    </row>
    <row r="1192" spans="1:8" ht="27.6" x14ac:dyDescent="0.3">
      <c r="A1192" s="22">
        <v>88</v>
      </c>
      <c r="B1192" s="22" t="s">
        <v>1663</v>
      </c>
      <c r="C1192" s="23" t="s">
        <v>1608</v>
      </c>
      <c r="D1192" s="24" t="s">
        <v>137</v>
      </c>
      <c r="E1192" s="25">
        <v>1</v>
      </c>
      <c r="F1192" s="9"/>
      <c r="G1192" s="26">
        <f t="shared" si="19"/>
        <v>0</v>
      </c>
      <c r="H1192" s="118"/>
    </row>
    <row r="1193" spans="1:8" ht="27.6" x14ac:dyDescent="0.3">
      <c r="A1193" s="22">
        <v>88</v>
      </c>
      <c r="B1193" s="22" t="s">
        <v>1664</v>
      </c>
      <c r="C1193" s="23" t="s">
        <v>1610</v>
      </c>
      <c r="D1193" s="24" t="s">
        <v>137</v>
      </c>
      <c r="E1193" s="25">
        <v>1</v>
      </c>
      <c r="F1193" s="9"/>
      <c r="G1193" s="26">
        <f t="shared" si="19"/>
        <v>0</v>
      </c>
      <c r="H1193" s="118"/>
    </row>
    <row r="1194" spans="1:8" ht="27.6" x14ac:dyDescent="0.3">
      <c r="A1194" s="22">
        <v>88</v>
      </c>
      <c r="B1194" s="22" t="s">
        <v>1665</v>
      </c>
      <c r="C1194" s="23" t="s">
        <v>1612</v>
      </c>
      <c r="D1194" s="24" t="s">
        <v>137</v>
      </c>
      <c r="E1194" s="25">
        <v>1</v>
      </c>
      <c r="F1194" s="9"/>
      <c r="G1194" s="26">
        <f t="shared" si="19"/>
        <v>0</v>
      </c>
      <c r="H1194" s="118"/>
    </row>
    <row r="1195" spans="1:8" x14ac:dyDescent="0.3">
      <c r="A1195" s="22">
        <v>88</v>
      </c>
      <c r="B1195" s="22" t="s">
        <v>1666</v>
      </c>
      <c r="C1195" s="23" t="s">
        <v>1614</v>
      </c>
      <c r="D1195" s="24" t="s">
        <v>137</v>
      </c>
      <c r="E1195" s="25">
        <v>1</v>
      </c>
      <c r="F1195" s="9"/>
      <c r="G1195" s="26">
        <f t="shared" si="19"/>
        <v>0</v>
      </c>
      <c r="H1195" s="118"/>
    </row>
    <row r="1196" spans="1:8" ht="27.6" x14ac:dyDescent="0.3">
      <c r="A1196" s="22">
        <v>88</v>
      </c>
      <c r="B1196" s="22" t="s">
        <v>1667</v>
      </c>
      <c r="C1196" s="23" t="s">
        <v>8054</v>
      </c>
      <c r="D1196" s="24" t="s">
        <v>137</v>
      </c>
      <c r="E1196" s="25">
        <v>1</v>
      </c>
      <c r="F1196" s="9"/>
      <c r="G1196" s="26">
        <f t="shared" si="19"/>
        <v>0</v>
      </c>
      <c r="H1196" s="118"/>
    </row>
    <row r="1197" spans="1:8" ht="27.6" x14ac:dyDescent="0.3">
      <c r="A1197" s="22">
        <v>88</v>
      </c>
      <c r="B1197" s="22" t="s">
        <v>1668</v>
      </c>
      <c r="C1197" s="23" t="s">
        <v>1617</v>
      </c>
      <c r="D1197" s="24" t="s">
        <v>137</v>
      </c>
      <c r="E1197" s="25">
        <v>1</v>
      </c>
      <c r="F1197" s="9"/>
      <c r="G1197" s="26">
        <f t="shared" si="19"/>
        <v>0</v>
      </c>
      <c r="H1197" s="118"/>
    </row>
    <row r="1198" spans="1:8" ht="27.6" x14ac:dyDescent="0.3">
      <c r="A1198" s="22">
        <v>88</v>
      </c>
      <c r="B1198" s="22" t="s">
        <v>1669</v>
      </c>
      <c r="C1198" s="23" t="s">
        <v>1619</v>
      </c>
      <c r="D1198" s="24" t="s">
        <v>137</v>
      </c>
      <c r="E1198" s="25">
        <v>1</v>
      </c>
      <c r="F1198" s="9"/>
      <c r="G1198" s="26">
        <f t="shared" si="19"/>
        <v>0</v>
      </c>
      <c r="H1198" s="118"/>
    </row>
    <row r="1199" spans="1:8" ht="27.6" x14ac:dyDescent="0.3">
      <c r="A1199" s="22">
        <v>88</v>
      </c>
      <c r="B1199" s="22" t="s">
        <v>1670</v>
      </c>
      <c r="C1199" s="23" t="s">
        <v>1621</v>
      </c>
      <c r="D1199" s="24" t="s">
        <v>137</v>
      </c>
      <c r="E1199" s="25">
        <v>1</v>
      </c>
      <c r="F1199" s="9"/>
      <c r="G1199" s="26">
        <f t="shared" si="19"/>
        <v>0</v>
      </c>
      <c r="H1199" s="118"/>
    </row>
    <row r="1200" spans="1:8" x14ac:dyDescent="0.3">
      <c r="A1200" s="22">
        <v>88</v>
      </c>
      <c r="B1200" s="22" t="s">
        <v>1671</v>
      </c>
      <c r="C1200" s="23" t="s">
        <v>1623</v>
      </c>
      <c r="D1200" s="24" t="s">
        <v>137</v>
      </c>
      <c r="E1200" s="25">
        <v>1</v>
      </c>
      <c r="F1200" s="9"/>
      <c r="G1200" s="26">
        <f t="shared" si="19"/>
        <v>0</v>
      </c>
      <c r="H1200" s="118"/>
    </row>
    <row r="1201" spans="1:8" ht="27.6" x14ac:dyDescent="0.3">
      <c r="A1201" s="22">
        <v>88</v>
      </c>
      <c r="B1201" s="22" t="s">
        <v>1672</v>
      </c>
      <c r="C1201" s="23" t="s">
        <v>1625</v>
      </c>
      <c r="D1201" s="24" t="s">
        <v>137</v>
      </c>
      <c r="E1201" s="25">
        <v>1</v>
      </c>
      <c r="F1201" s="9"/>
      <c r="G1201" s="26">
        <f t="shared" si="19"/>
        <v>0</v>
      </c>
      <c r="H1201" s="118"/>
    </row>
    <row r="1202" spans="1:8" ht="27.6" x14ac:dyDescent="0.3">
      <c r="A1202" s="22">
        <v>88</v>
      </c>
      <c r="B1202" s="22" t="s">
        <v>1673</v>
      </c>
      <c r="C1202" s="23" t="s">
        <v>1627</v>
      </c>
      <c r="D1202" s="24" t="s">
        <v>137</v>
      </c>
      <c r="E1202" s="25">
        <v>1</v>
      </c>
      <c r="F1202" s="9"/>
      <c r="G1202" s="26">
        <f t="shared" si="19"/>
        <v>0</v>
      </c>
      <c r="H1202" s="118"/>
    </row>
    <row r="1203" spans="1:8" ht="27.6" x14ac:dyDescent="0.3">
      <c r="A1203" s="22">
        <v>88</v>
      </c>
      <c r="B1203" s="22" t="s">
        <v>1674</v>
      </c>
      <c r="C1203" s="23" t="s">
        <v>1629</v>
      </c>
      <c r="D1203" s="24" t="s">
        <v>137</v>
      </c>
      <c r="E1203" s="25">
        <v>1</v>
      </c>
      <c r="F1203" s="9"/>
      <c r="G1203" s="26">
        <f t="shared" si="19"/>
        <v>0</v>
      </c>
      <c r="H1203" s="118"/>
    </row>
    <row r="1204" spans="1:8" ht="27.6" x14ac:dyDescent="0.3">
      <c r="A1204" s="22"/>
      <c r="B1204" s="22" t="s">
        <v>6</v>
      </c>
      <c r="C1204" s="20" t="s">
        <v>1675</v>
      </c>
      <c r="D1204" s="24"/>
      <c r="E1204" s="25"/>
      <c r="F1204" s="10"/>
      <c r="G1204" s="27"/>
      <c r="H1204" s="118">
        <f>SUM(G1204:G1218)</f>
        <v>0</v>
      </c>
    </row>
    <row r="1205" spans="1:8" ht="179.4" x14ac:dyDescent="0.3">
      <c r="A1205" s="22"/>
      <c r="B1205" s="22" t="s">
        <v>6</v>
      </c>
      <c r="C1205" s="23" t="s">
        <v>7637</v>
      </c>
      <c r="D1205" s="24" t="s">
        <v>6</v>
      </c>
      <c r="E1205" s="25"/>
      <c r="F1205" s="10"/>
      <c r="G1205" s="27"/>
      <c r="H1205" s="118"/>
    </row>
    <row r="1206" spans="1:8" x14ac:dyDescent="0.3">
      <c r="A1206" s="22">
        <v>89</v>
      </c>
      <c r="B1206" s="22" t="s">
        <v>1676</v>
      </c>
      <c r="C1206" s="23" t="s">
        <v>1605</v>
      </c>
      <c r="D1206" s="24" t="s">
        <v>137</v>
      </c>
      <c r="E1206" s="25">
        <v>1</v>
      </c>
      <c r="F1206" s="9"/>
      <c r="G1206" s="26">
        <f t="shared" si="19"/>
        <v>0</v>
      </c>
      <c r="H1206" s="118"/>
    </row>
    <row r="1207" spans="1:8" ht="27.6" x14ac:dyDescent="0.3">
      <c r="A1207" s="22">
        <v>89</v>
      </c>
      <c r="B1207" s="22" t="s">
        <v>1677</v>
      </c>
      <c r="C1207" s="23" t="s">
        <v>8053</v>
      </c>
      <c r="D1207" s="24" t="s">
        <v>137</v>
      </c>
      <c r="E1207" s="25">
        <v>1</v>
      </c>
      <c r="F1207" s="9"/>
      <c r="G1207" s="26">
        <f t="shared" si="19"/>
        <v>0</v>
      </c>
      <c r="H1207" s="118"/>
    </row>
    <row r="1208" spans="1:8" ht="27.6" x14ac:dyDescent="0.3">
      <c r="A1208" s="22">
        <v>89</v>
      </c>
      <c r="B1208" s="22" t="s">
        <v>1678</v>
      </c>
      <c r="C1208" s="23" t="s">
        <v>1608</v>
      </c>
      <c r="D1208" s="24" t="s">
        <v>137</v>
      </c>
      <c r="E1208" s="25">
        <v>1</v>
      </c>
      <c r="F1208" s="9"/>
      <c r="G1208" s="26">
        <f t="shared" si="19"/>
        <v>0</v>
      </c>
      <c r="H1208" s="118"/>
    </row>
    <row r="1209" spans="1:8" ht="27.6" x14ac:dyDescent="0.3">
      <c r="A1209" s="22">
        <v>89</v>
      </c>
      <c r="B1209" s="22" t="s">
        <v>1679</v>
      </c>
      <c r="C1209" s="23" t="s">
        <v>1610</v>
      </c>
      <c r="D1209" s="24" t="s">
        <v>137</v>
      </c>
      <c r="E1209" s="25">
        <v>1</v>
      </c>
      <c r="F1209" s="9"/>
      <c r="G1209" s="26">
        <f t="shared" si="19"/>
        <v>0</v>
      </c>
      <c r="H1209" s="118"/>
    </row>
    <row r="1210" spans="1:8" ht="27.6" x14ac:dyDescent="0.3">
      <c r="A1210" s="22">
        <v>89</v>
      </c>
      <c r="B1210" s="22" t="s">
        <v>1680</v>
      </c>
      <c r="C1210" s="23" t="s">
        <v>1612</v>
      </c>
      <c r="D1210" s="24" t="s">
        <v>137</v>
      </c>
      <c r="E1210" s="25">
        <v>1</v>
      </c>
      <c r="F1210" s="9"/>
      <c r="G1210" s="26">
        <f t="shared" si="19"/>
        <v>0</v>
      </c>
      <c r="H1210" s="118"/>
    </row>
    <row r="1211" spans="1:8" x14ac:dyDescent="0.3">
      <c r="A1211" s="22">
        <v>89</v>
      </c>
      <c r="B1211" s="22" t="s">
        <v>1681</v>
      </c>
      <c r="C1211" s="23" t="s">
        <v>1614</v>
      </c>
      <c r="D1211" s="24" t="s">
        <v>137</v>
      </c>
      <c r="E1211" s="25">
        <v>1</v>
      </c>
      <c r="F1211" s="9"/>
      <c r="G1211" s="26">
        <f t="shared" si="19"/>
        <v>0</v>
      </c>
      <c r="H1211" s="118"/>
    </row>
    <row r="1212" spans="1:8" ht="27.6" x14ac:dyDescent="0.3">
      <c r="A1212" s="22">
        <v>89</v>
      </c>
      <c r="B1212" s="22" t="s">
        <v>1682</v>
      </c>
      <c r="C1212" s="23" t="s">
        <v>8054</v>
      </c>
      <c r="D1212" s="24" t="s">
        <v>137</v>
      </c>
      <c r="E1212" s="25">
        <v>1</v>
      </c>
      <c r="F1212" s="9"/>
      <c r="G1212" s="26">
        <f t="shared" si="19"/>
        <v>0</v>
      </c>
      <c r="H1212" s="118"/>
    </row>
    <row r="1213" spans="1:8" ht="27.6" x14ac:dyDescent="0.3">
      <c r="A1213" s="22">
        <v>89</v>
      </c>
      <c r="B1213" s="22" t="s">
        <v>1683</v>
      </c>
      <c r="C1213" s="23" t="s">
        <v>1617</v>
      </c>
      <c r="D1213" s="24" t="s">
        <v>137</v>
      </c>
      <c r="E1213" s="25">
        <v>1</v>
      </c>
      <c r="F1213" s="9"/>
      <c r="G1213" s="26">
        <f t="shared" si="19"/>
        <v>0</v>
      </c>
      <c r="H1213" s="118"/>
    </row>
    <row r="1214" spans="1:8" ht="27.6" x14ac:dyDescent="0.3">
      <c r="A1214" s="22">
        <v>89</v>
      </c>
      <c r="B1214" s="22" t="s">
        <v>1684</v>
      </c>
      <c r="C1214" s="23" t="s">
        <v>1619</v>
      </c>
      <c r="D1214" s="24" t="s">
        <v>137</v>
      </c>
      <c r="E1214" s="25">
        <v>1</v>
      </c>
      <c r="F1214" s="9"/>
      <c r="G1214" s="26">
        <f t="shared" si="19"/>
        <v>0</v>
      </c>
      <c r="H1214" s="118"/>
    </row>
    <row r="1215" spans="1:8" ht="27.6" x14ac:dyDescent="0.3">
      <c r="A1215" s="22">
        <v>89</v>
      </c>
      <c r="B1215" s="22" t="s">
        <v>1685</v>
      </c>
      <c r="C1215" s="23" t="s">
        <v>1621</v>
      </c>
      <c r="D1215" s="24" t="s">
        <v>137</v>
      </c>
      <c r="E1215" s="25">
        <v>1</v>
      </c>
      <c r="F1215" s="9"/>
      <c r="G1215" s="26">
        <f t="shared" si="19"/>
        <v>0</v>
      </c>
      <c r="H1215" s="118"/>
    </row>
    <row r="1216" spans="1:8" x14ac:dyDescent="0.3">
      <c r="A1216" s="22">
        <v>89</v>
      </c>
      <c r="B1216" s="22" t="s">
        <v>1686</v>
      </c>
      <c r="C1216" s="23" t="s">
        <v>1623</v>
      </c>
      <c r="D1216" s="24" t="s">
        <v>137</v>
      </c>
      <c r="E1216" s="25">
        <v>1</v>
      </c>
      <c r="F1216" s="9"/>
      <c r="G1216" s="26">
        <f t="shared" si="19"/>
        <v>0</v>
      </c>
      <c r="H1216" s="118"/>
    </row>
    <row r="1217" spans="1:8" ht="27.6" x14ac:dyDescent="0.3">
      <c r="A1217" s="22">
        <v>89</v>
      </c>
      <c r="B1217" s="22" t="s">
        <v>1687</v>
      </c>
      <c r="C1217" s="23" t="s">
        <v>1625</v>
      </c>
      <c r="D1217" s="24" t="s">
        <v>137</v>
      </c>
      <c r="E1217" s="25">
        <v>1</v>
      </c>
      <c r="F1217" s="9"/>
      <c r="G1217" s="26">
        <f t="shared" si="19"/>
        <v>0</v>
      </c>
      <c r="H1217" s="118"/>
    </row>
    <row r="1218" spans="1:8" ht="27.6" x14ac:dyDescent="0.3">
      <c r="A1218" s="22">
        <v>89</v>
      </c>
      <c r="B1218" s="22" t="s">
        <v>1688</v>
      </c>
      <c r="C1218" s="23" t="s">
        <v>1627</v>
      </c>
      <c r="D1218" s="24" t="s">
        <v>137</v>
      </c>
      <c r="E1218" s="25">
        <v>1</v>
      </c>
      <c r="F1218" s="9"/>
      <c r="G1218" s="26">
        <f t="shared" si="19"/>
        <v>0</v>
      </c>
      <c r="H1218" s="118"/>
    </row>
    <row r="1219" spans="1:8" ht="27.6" x14ac:dyDescent="0.3">
      <c r="A1219" s="22">
        <v>90</v>
      </c>
      <c r="B1219" s="22" t="s">
        <v>1689</v>
      </c>
      <c r="C1219" s="23" t="s">
        <v>1629</v>
      </c>
      <c r="D1219" s="24" t="s">
        <v>137</v>
      </c>
      <c r="E1219" s="25">
        <v>1</v>
      </c>
      <c r="F1219" s="9"/>
      <c r="G1219" s="26">
        <f t="shared" si="19"/>
        <v>0</v>
      </c>
      <c r="H1219" s="118">
        <f>SUM(G1219:G1233)</f>
        <v>0</v>
      </c>
    </row>
    <row r="1220" spans="1:8" ht="27.6" x14ac:dyDescent="0.3">
      <c r="A1220" s="22"/>
      <c r="B1220" s="22" t="s">
        <v>6</v>
      </c>
      <c r="C1220" s="20" t="s">
        <v>1690</v>
      </c>
      <c r="D1220" s="24"/>
      <c r="E1220" s="25"/>
      <c r="F1220" s="10"/>
      <c r="G1220" s="27"/>
      <c r="H1220" s="118"/>
    </row>
    <row r="1221" spans="1:8" ht="179.4" x14ac:dyDescent="0.3">
      <c r="A1221" s="22"/>
      <c r="B1221" s="22" t="s">
        <v>6</v>
      </c>
      <c r="C1221" s="23" t="s">
        <v>7639</v>
      </c>
      <c r="D1221" s="24" t="s">
        <v>6</v>
      </c>
      <c r="E1221" s="25"/>
      <c r="F1221" s="10"/>
      <c r="G1221" s="27"/>
      <c r="H1221" s="118"/>
    </row>
    <row r="1222" spans="1:8" x14ac:dyDescent="0.3">
      <c r="A1222" s="22">
        <v>90</v>
      </c>
      <c r="B1222" s="22" t="s">
        <v>1691</v>
      </c>
      <c r="C1222" s="23" t="s">
        <v>1605</v>
      </c>
      <c r="D1222" s="24" t="s">
        <v>137</v>
      </c>
      <c r="E1222" s="25">
        <v>1</v>
      </c>
      <c r="F1222" s="9"/>
      <c r="G1222" s="26">
        <f t="shared" si="19"/>
        <v>0</v>
      </c>
      <c r="H1222" s="118"/>
    </row>
    <row r="1223" spans="1:8" ht="27.6" x14ac:dyDescent="0.3">
      <c r="A1223" s="22">
        <v>90</v>
      </c>
      <c r="B1223" s="22" t="s">
        <v>1692</v>
      </c>
      <c r="C1223" s="23" t="s">
        <v>8053</v>
      </c>
      <c r="D1223" s="24" t="s">
        <v>137</v>
      </c>
      <c r="E1223" s="25">
        <v>1</v>
      </c>
      <c r="F1223" s="9"/>
      <c r="G1223" s="26">
        <f t="shared" si="19"/>
        <v>0</v>
      </c>
      <c r="H1223" s="118"/>
    </row>
    <row r="1224" spans="1:8" ht="27.6" x14ac:dyDescent="0.3">
      <c r="A1224" s="22">
        <v>90</v>
      </c>
      <c r="B1224" s="22" t="s">
        <v>1693</v>
      </c>
      <c r="C1224" s="23" t="s">
        <v>1608</v>
      </c>
      <c r="D1224" s="24" t="s">
        <v>137</v>
      </c>
      <c r="E1224" s="25">
        <v>1</v>
      </c>
      <c r="F1224" s="9"/>
      <c r="G1224" s="26">
        <f t="shared" si="19"/>
        <v>0</v>
      </c>
      <c r="H1224" s="118"/>
    </row>
    <row r="1225" spans="1:8" ht="27.6" x14ac:dyDescent="0.3">
      <c r="A1225" s="22">
        <v>90</v>
      </c>
      <c r="B1225" s="22" t="s">
        <v>1694</v>
      </c>
      <c r="C1225" s="23" t="s">
        <v>1610</v>
      </c>
      <c r="D1225" s="24" t="s">
        <v>137</v>
      </c>
      <c r="E1225" s="25">
        <v>1</v>
      </c>
      <c r="F1225" s="9"/>
      <c r="G1225" s="26">
        <f t="shared" si="19"/>
        <v>0</v>
      </c>
      <c r="H1225" s="118"/>
    </row>
    <row r="1226" spans="1:8" ht="27.6" x14ac:dyDescent="0.3">
      <c r="A1226" s="22">
        <v>90</v>
      </c>
      <c r="B1226" s="22" t="s">
        <v>1695</v>
      </c>
      <c r="C1226" s="23" t="s">
        <v>1612</v>
      </c>
      <c r="D1226" s="24" t="s">
        <v>137</v>
      </c>
      <c r="E1226" s="25">
        <v>1</v>
      </c>
      <c r="F1226" s="9"/>
      <c r="G1226" s="26">
        <f t="shared" si="19"/>
        <v>0</v>
      </c>
      <c r="H1226" s="118"/>
    </row>
    <row r="1227" spans="1:8" x14ac:dyDescent="0.3">
      <c r="A1227" s="22">
        <v>90</v>
      </c>
      <c r="B1227" s="22" t="s">
        <v>1696</v>
      </c>
      <c r="C1227" s="23" t="s">
        <v>1614</v>
      </c>
      <c r="D1227" s="24" t="s">
        <v>137</v>
      </c>
      <c r="E1227" s="25">
        <v>1</v>
      </c>
      <c r="F1227" s="9"/>
      <c r="G1227" s="26">
        <f t="shared" si="19"/>
        <v>0</v>
      </c>
      <c r="H1227" s="118"/>
    </row>
    <row r="1228" spans="1:8" ht="27.6" x14ac:dyDescent="0.3">
      <c r="A1228" s="22">
        <v>90</v>
      </c>
      <c r="B1228" s="22" t="s">
        <v>1697</v>
      </c>
      <c r="C1228" s="23" t="s">
        <v>8054</v>
      </c>
      <c r="D1228" s="24" t="s">
        <v>137</v>
      </c>
      <c r="E1228" s="25">
        <v>1</v>
      </c>
      <c r="F1228" s="9"/>
      <c r="G1228" s="26">
        <f t="shared" si="19"/>
        <v>0</v>
      </c>
      <c r="H1228" s="118"/>
    </row>
    <row r="1229" spans="1:8" ht="27.6" x14ac:dyDescent="0.3">
      <c r="A1229" s="22">
        <v>90</v>
      </c>
      <c r="B1229" s="22" t="s">
        <v>1698</v>
      </c>
      <c r="C1229" s="23" t="s">
        <v>1617</v>
      </c>
      <c r="D1229" s="24" t="s">
        <v>137</v>
      </c>
      <c r="E1229" s="25">
        <v>1</v>
      </c>
      <c r="F1229" s="9"/>
      <c r="G1229" s="26">
        <f t="shared" si="19"/>
        <v>0</v>
      </c>
      <c r="H1229" s="118"/>
    </row>
    <row r="1230" spans="1:8" ht="27.6" x14ac:dyDescent="0.3">
      <c r="A1230" s="22">
        <v>90</v>
      </c>
      <c r="B1230" s="22" t="s">
        <v>1699</v>
      </c>
      <c r="C1230" s="23" t="s">
        <v>1619</v>
      </c>
      <c r="D1230" s="24" t="s">
        <v>137</v>
      </c>
      <c r="E1230" s="25">
        <v>1</v>
      </c>
      <c r="F1230" s="9"/>
      <c r="G1230" s="26">
        <f t="shared" si="19"/>
        <v>0</v>
      </c>
      <c r="H1230" s="118"/>
    </row>
    <row r="1231" spans="1:8" ht="27.6" x14ac:dyDescent="0.3">
      <c r="A1231" s="22">
        <v>90</v>
      </c>
      <c r="B1231" s="22" t="s">
        <v>1700</v>
      </c>
      <c r="C1231" s="23" t="s">
        <v>1621</v>
      </c>
      <c r="D1231" s="24" t="s">
        <v>137</v>
      </c>
      <c r="E1231" s="25">
        <v>1</v>
      </c>
      <c r="F1231" s="9"/>
      <c r="G1231" s="26">
        <f t="shared" si="19"/>
        <v>0</v>
      </c>
      <c r="H1231" s="118"/>
    </row>
    <row r="1232" spans="1:8" x14ac:dyDescent="0.3">
      <c r="A1232" s="22">
        <v>90</v>
      </c>
      <c r="B1232" s="22" t="s">
        <v>1701</v>
      </c>
      <c r="C1232" s="23" t="s">
        <v>1623</v>
      </c>
      <c r="D1232" s="24" t="s">
        <v>137</v>
      </c>
      <c r="E1232" s="25">
        <v>1</v>
      </c>
      <c r="F1232" s="9"/>
      <c r="G1232" s="26">
        <f t="shared" si="19"/>
        <v>0</v>
      </c>
      <c r="H1232" s="118"/>
    </row>
    <row r="1233" spans="1:8" ht="27.6" x14ac:dyDescent="0.3">
      <c r="A1233" s="22">
        <v>90</v>
      </c>
      <c r="B1233" s="22" t="s">
        <v>1702</v>
      </c>
      <c r="C1233" s="23" t="s">
        <v>1625</v>
      </c>
      <c r="D1233" s="24" t="s">
        <v>137</v>
      </c>
      <c r="E1233" s="25">
        <v>1</v>
      </c>
      <c r="F1233" s="9"/>
      <c r="G1233" s="26">
        <f t="shared" si="19"/>
        <v>0</v>
      </c>
      <c r="H1233" s="118"/>
    </row>
    <row r="1234" spans="1:8" ht="27.6" x14ac:dyDescent="0.3">
      <c r="A1234" s="22">
        <v>91</v>
      </c>
      <c r="B1234" s="22" t="s">
        <v>1703</v>
      </c>
      <c r="C1234" s="23" t="s">
        <v>1627</v>
      </c>
      <c r="D1234" s="24" t="s">
        <v>137</v>
      </c>
      <c r="E1234" s="25">
        <v>1</v>
      </c>
      <c r="F1234" s="9"/>
      <c r="G1234" s="26">
        <f t="shared" ref="G1234:G1297" si="20">+E1234*F1234</f>
        <v>0</v>
      </c>
      <c r="H1234" s="118">
        <f>SUM(G1234:G1248)</f>
        <v>0</v>
      </c>
    </row>
    <row r="1235" spans="1:8" ht="27.6" x14ac:dyDescent="0.3">
      <c r="A1235" s="22">
        <v>91</v>
      </c>
      <c r="B1235" s="22" t="s">
        <v>1704</v>
      </c>
      <c r="C1235" s="23" t="s">
        <v>1629</v>
      </c>
      <c r="D1235" s="24" t="s">
        <v>137</v>
      </c>
      <c r="E1235" s="25">
        <v>1</v>
      </c>
      <c r="F1235" s="9"/>
      <c r="G1235" s="26">
        <f t="shared" si="20"/>
        <v>0</v>
      </c>
      <c r="H1235" s="118"/>
    </row>
    <row r="1236" spans="1:8" ht="27.6" x14ac:dyDescent="0.3">
      <c r="A1236" s="22"/>
      <c r="B1236" s="22" t="s">
        <v>6</v>
      </c>
      <c r="C1236" s="20" t="s">
        <v>1705</v>
      </c>
      <c r="D1236" s="24"/>
      <c r="E1236" s="25"/>
      <c r="F1236" s="10"/>
      <c r="G1236" s="27"/>
      <c r="H1236" s="118"/>
    </row>
    <row r="1237" spans="1:8" ht="179.4" x14ac:dyDescent="0.3">
      <c r="A1237" s="22"/>
      <c r="B1237" s="22" t="s">
        <v>6</v>
      </c>
      <c r="C1237" s="23" t="s">
        <v>7639</v>
      </c>
      <c r="D1237" s="24" t="s">
        <v>6</v>
      </c>
      <c r="E1237" s="25"/>
      <c r="F1237" s="10"/>
      <c r="G1237" s="27"/>
      <c r="H1237" s="118"/>
    </row>
    <row r="1238" spans="1:8" x14ac:dyDescent="0.3">
      <c r="A1238" s="22">
        <v>91</v>
      </c>
      <c r="B1238" s="22" t="s">
        <v>1706</v>
      </c>
      <c r="C1238" s="23" t="s">
        <v>1605</v>
      </c>
      <c r="D1238" s="24" t="s">
        <v>137</v>
      </c>
      <c r="E1238" s="25">
        <v>1</v>
      </c>
      <c r="F1238" s="9"/>
      <c r="G1238" s="26">
        <f t="shared" si="20"/>
        <v>0</v>
      </c>
      <c r="H1238" s="118"/>
    </row>
    <row r="1239" spans="1:8" ht="27.6" x14ac:dyDescent="0.3">
      <c r="A1239" s="22">
        <v>91</v>
      </c>
      <c r="B1239" s="22" t="s">
        <v>1707</v>
      </c>
      <c r="C1239" s="23" t="s">
        <v>8053</v>
      </c>
      <c r="D1239" s="24" t="s">
        <v>137</v>
      </c>
      <c r="E1239" s="25">
        <v>1</v>
      </c>
      <c r="F1239" s="9"/>
      <c r="G1239" s="26">
        <f t="shared" si="20"/>
        <v>0</v>
      </c>
      <c r="H1239" s="118"/>
    </row>
    <row r="1240" spans="1:8" ht="27.6" x14ac:dyDescent="0.3">
      <c r="A1240" s="22">
        <v>91</v>
      </c>
      <c r="B1240" s="22" t="s">
        <v>1708</v>
      </c>
      <c r="C1240" s="23" t="s">
        <v>1608</v>
      </c>
      <c r="D1240" s="24" t="s">
        <v>137</v>
      </c>
      <c r="E1240" s="25">
        <v>1</v>
      </c>
      <c r="F1240" s="9"/>
      <c r="G1240" s="26">
        <f t="shared" si="20"/>
        <v>0</v>
      </c>
      <c r="H1240" s="118"/>
    </row>
    <row r="1241" spans="1:8" ht="27.6" x14ac:dyDescent="0.3">
      <c r="A1241" s="22">
        <v>91</v>
      </c>
      <c r="B1241" s="22" t="s">
        <v>1709</v>
      </c>
      <c r="C1241" s="23" t="s">
        <v>1610</v>
      </c>
      <c r="D1241" s="24" t="s">
        <v>137</v>
      </c>
      <c r="E1241" s="25">
        <v>1</v>
      </c>
      <c r="F1241" s="9"/>
      <c r="G1241" s="26">
        <f t="shared" si="20"/>
        <v>0</v>
      </c>
      <c r="H1241" s="118"/>
    </row>
    <row r="1242" spans="1:8" ht="27.6" x14ac:dyDescent="0.3">
      <c r="A1242" s="22">
        <v>91</v>
      </c>
      <c r="B1242" s="22" t="s">
        <v>1710</v>
      </c>
      <c r="C1242" s="23" t="s">
        <v>1612</v>
      </c>
      <c r="D1242" s="24" t="s">
        <v>137</v>
      </c>
      <c r="E1242" s="25">
        <v>1</v>
      </c>
      <c r="F1242" s="9"/>
      <c r="G1242" s="26">
        <f t="shared" si="20"/>
        <v>0</v>
      </c>
      <c r="H1242" s="118"/>
    </row>
    <row r="1243" spans="1:8" x14ac:dyDescent="0.3">
      <c r="A1243" s="22">
        <v>91</v>
      </c>
      <c r="B1243" s="22" t="s">
        <v>1711</v>
      </c>
      <c r="C1243" s="23" t="s">
        <v>1614</v>
      </c>
      <c r="D1243" s="24" t="s">
        <v>137</v>
      </c>
      <c r="E1243" s="25">
        <v>1</v>
      </c>
      <c r="F1243" s="9"/>
      <c r="G1243" s="26">
        <f t="shared" si="20"/>
        <v>0</v>
      </c>
      <c r="H1243" s="118"/>
    </row>
    <row r="1244" spans="1:8" ht="27.6" x14ac:dyDescent="0.3">
      <c r="A1244" s="22">
        <v>91</v>
      </c>
      <c r="B1244" s="22" t="s">
        <v>1712</v>
      </c>
      <c r="C1244" s="23" t="s">
        <v>8054</v>
      </c>
      <c r="D1244" s="24" t="s">
        <v>137</v>
      </c>
      <c r="E1244" s="25">
        <v>1</v>
      </c>
      <c r="F1244" s="9"/>
      <c r="G1244" s="26">
        <f t="shared" si="20"/>
        <v>0</v>
      </c>
      <c r="H1244" s="118"/>
    </row>
    <row r="1245" spans="1:8" ht="27.6" x14ac:dyDescent="0.3">
      <c r="A1245" s="22">
        <v>91</v>
      </c>
      <c r="B1245" s="22" t="s">
        <v>1713</v>
      </c>
      <c r="C1245" s="23" t="s">
        <v>1617</v>
      </c>
      <c r="D1245" s="24" t="s">
        <v>137</v>
      </c>
      <c r="E1245" s="25">
        <v>1</v>
      </c>
      <c r="F1245" s="9"/>
      <c r="G1245" s="26">
        <f t="shared" si="20"/>
        <v>0</v>
      </c>
      <c r="H1245" s="118"/>
    </row>
    <row r="1246" spans="1:8" ht="27.6" x14ac:dyDescent="0.3">
      <c r="A1246" s="22">
        <v>91</v>
      </c>
      <c r="B1246" s="22" t="s">
        <v>1714</v>
      </c>
      <c r="C1246" s="23" t="s">
        <v>1619</v>
      </c>
      <c r="D1246" s="24" t="s">
        <v>137</v>
      </c>
      <c r="E1246" s="25">
        <v>1</v>
      </c>
      <c r="F1246" s="9"/>
      <c r="G1246" s="26">
        <f t="shared" si="20"/>
        <v>0</v>
      </c>
      <c r="H1246" s="118"/>
    </row>
    <row r="1247" spans="1:8" ht="27.6" x14ac:dyDescent="0.3">
      <c r="A1247" s="22">
        <v>91</v>
      </c>
      <c r="B1247" s="22" t="s">
        <v>1715</v>
      </c>
      <c r="C1247" s="23" t="s">
        <v>1621</v>
      </c>
      <c r="D1247" s="24" t="s">
        <v>137</v>
      </c>
      <c r="E1247" s="25">
        <v>1</v>
      </c>
      <c r="F1247" s="9"/>
      <c r="G1247" s="26">
        <f t="shared" si="20"/>
        <v>0</v>
      </c>
      <c r="H1247" s="118"/>
    </row>
    <row r="1248" spans="1:8" x14ac:dyDescent="0.3">
      <c r="A1248" s="22">
        <v>91</v>
      </c>
      <c r="B1248" s="22" t="s">
        <v>1716</v>
      </c>
      <c r="C1248" s="23" t="s">
        <v>1623</v>
      </c>
      <c r="D1248" s="24" t="s">
        <v>137</v>
      </c>
      <c r="E1248" s="25">
        <v>1</v>
      </c>
      <c r="F1248" s="9"/>
      <c r="G1248" s="26">
        <f t="shared" si="20"/>
        <v>0</v>
      </c>
      <c r="H1248" s="118"/>
    </row>
    <row r="1249" spans="1:8" ht="27.6" x14ac:dyDescent="0.3">
      <c r="A1249" s="22">
        <v>92</v>
      </c>
      <c r="B1249" s="22" t="s">
        <v>1717</v>
      </c>
      <c r="C1249" s="23" t="s">
        <v>1625</v>
      </c>
      <c r="D1249" s="24" t="s">
        <v>137</v>
      </c>
      <c r="E1249" s="25">
        <v>1</v>
      </c>
      <c r="F1249" s="9"/>
      <c r="G1249" s="26">
        <f t="shared" si="20"/>
        <v>0</v>
      </c>
      <c r="H1249" s="118">
        <f>SUM(G1249:G1263)</f>
        <v>0</v>
      </c>
    </row>
    <row r="1250" spans="1:8" ht="27.6" x14ac:dyDescent="0.3">
      <c r="A1250" s="22">
        <v>92</v>
      </c>
      <c r="B1250" s="22" t="s">
        <v>1718</v>
      </c>
      <c r="C1250" s="23" t="s">
        <v>1627</v>
      </c>
      <c r="D1250" s="24" t="s">
        <v>137</v>
      </c>
      <c r="E1250" s="25">
        <v>1</v>
      </c>
      <c r="F1250" s="9"/>
      <c r="G1250" s="26">
        <f t="shared" si="20"/>
        <v>0</v>
      </c>
      <c r="H1250" s="118"/>
    </row>
    <row r="1251" spans="1:8" ht="27.6" x14ac:dyDescent="0.3">
      <c r="A1251" s="22">
        <v>92</v>
      </c>
      <c r="B1251" s="22" t="s">
        <v>1719</v>
      </c>
      <c r="C1251" s="23" t="s">
        <v>1629</v>
      </c>
      <c r="D1251" s="24" t="s">
        <v>137</v>
      </c>
      <c r="E1251" s="25">
        <v>1</v>
      </c>
      <c r="F1251" s="9"/>
      <c r="G1251" s="26">
        <f t="shared" si="20"/>
        <v>0</v>
      </c>
      <c r="H1251" s="118"/>
    </row>
    <row r="1252" spans="1:8" ht="27.6" x14ac:dyDescent="0.3">
      <c r="A1252" s="22"/>
      <c r="B1252" s="22" t="s">
        <v>6</v>
      </c>
      <c r="C1252" s="20" t="s">
        <v>1720</v>
      </c>
      <c r="D1252" s="24"/>
      <c r="E1252" s="25"/>
      <c r="F1252" s="10"/>
      <c r="G1252" s="27"/>
      <c r="H1252" s="118"/>
    </row>
    <row r="1253" spans="1:8" ht="179.4" x14ac:dyDescent="0.3">
      <c r="A1253" s="22"/>
      <c r="B1253" s="22" t="s">
        <v>6</v>
      </c>
      <c r="C1253" s="23" t="s">
        <v>7639</v>
      </c>
      <c r="D1253" s="24" t="s">
        <v>6</v>
      </c>
      <c r="E1253" s="25"/>
      <c r="F1253" s="10"/>
      <c r="G1253" s="27"/>
      <c r="H1253" s="118"/>
    </row>
    <row r="1254" spans="1:8" x14ac:dyDescent="0.3">
      <c r="A1254" s="22">
        <v>92</v>
      </c>
      <c r="B1254" s="22" t="s">
        <v>1721</v>
      </c>
      <c r="C1254" s="23" t="s">
        <v>1605</v>
      </c>
      <c r="D1254" s="24" t="s">
        <v>137</v>
      </c>
      <c r="E1254" s="25">
        <v>1</v>
      </c>
      <c r="F1254" s="9"/>
      <c r="G1254" s="26">
        <f t="shared" si="20"/>
        <v>0</v>
      </c>
      <c r="H1254" s="118"/>
    </row>
    <row r="1255" spans="1:8" ht="27.6" x14ac:dyDescent="0.3">
      <c r="A1255" s="22">
        <v>92</v>
      </c>
      <c r="B1255" s="22" t="s">
        <v>1722</v>
      </c>
      <c r="C1255" s="23" t="s">
        <v>8053</v>
      </c>
      <c r="D1255" s="24" t="s">
        <v>137</v>
      </c>
      <c r="E1255" s="25">
        <v>1</v>
      </c>
      <c r="F1255" s="9"/>
      <c r="G1255" s="26">
        <f t="shared" si="20"/>
        <v>0</v>
      </c>
      <c r="H1255" s="118"/>
    </row>
    <row r="1256" spans="1:8" ht="27.6" x14ac:dyDescent="0.3">
      <c r="A1256" s="22">
        <v>92</v>
      </c>
      <c r="B1256" s="22" t="s">
        <v>1723</v>
      </c>
      <c r="C1256" s="23" t="s">
        <v>1608</v>
      </c>
      <c r="D1256" s="24" t="s">
        <v>137</v>
      </c>
      <c r="E1256" s="25">
        <v>1</v>
      </c>
      <c r="F1256" s="9"/>
      <c r="G1256" s="26">
        <f t="shared" si="20"/>
        <v>0</v>
      </c>
      <c r="H1256" s="118"/>
    </row>
    <row r="1257" spans="1:8" ht="27.6" x14ac:dyDescent="0.3">
      <c r="A1257" s="22">
        <v>92</v>
      </c>
      <c r="B1257" s="22" t="s">
        <v>1724</v>
      </c>
      <c r="C1257" s="23" t="s">
        <v>1610</v>
      </c>
      <c r="D1257" s="24" t="s">
        <v>137</v>
      </c>
      <c r="E1257" s="25">
        <v>1</v>
      </c>
      <c r="F1257" s="9"/>
      <c r="G1257" s="26">
        <f t="shared" si="20"/>
        <v>0</v>
      </c>
      <c r="H1257" s="118"/>
    </row>
    <row r="1258" spans="1:8" ht="27.6" x14ac:dyDescent="0.3">
      <c r="A1258" s="22">
        <v>92</v>
      </c>
      <c r="B1258" s="22" t="s">
        <v>1725</v>
      </c>
      <c r="C1258" s="23" t="s">
        <v>1612</v>
      </c>
      <c r="D1258" s="24" t="s">
        <v>137</v>
      </c>
      <c r="E1258" s="25">
        <v>1</v>
      </c>
      <c r="F1258" s="9"/>
      <c r="G1258" s="26">
        <f t="shared" si="20"/>
        <v>0</v>
      </c>
      <c r="H1258" s="118"/>
    </row>
    <row r="1259" spans="1:8" x14ac:dyDescent="0.3">
      <c r="A1259" s="22">
        <v>92</v>
      </c>
      <c r="B1259" s="22" t="s">
        <v>1726</v>
      </c>
      <c r="C1259" s="23" t="s">
        <v>1614</v>
      </c>
      <c r="D1259" s="24" t="s">
        <v>137</v>
      </c>
      <c r="E1259" s="25">
        <v>1</v>
      </c>
      <c r="F1259" s="9"/>
      <c r="G1259" s="26">
        <f t="shared" si="20"/>
        <v>0</v>
      </c>
      <c r="H1259" s="118"/>
    </row>
    <row r="1260" spans="1:8" ht="27.6" x14ac:dyDescent="0.3">
      <c r="A1260" s="22">
        <v>92</v>
      </c>
      <c r="B1260" s="22" t="s">
        <v>1727</v>
      </c>
      <c r="C1260" s="23" t="s">
        <v>8054</v>
      </c>
      <c r="D1260" s="24" t="s">
        <v>137</v>
      </c>
      <c r="E1260" s="25">
        <v>1</v>
      </c>
      <c r="F1260" s="9"/>
      <c r="G1260" s="26">
        <f t="shared" si="20"/>
        <v>0</v>
      </c>
      <c r="H1260" s="118"/>
    </row>
    <row r="1261" spans="1:8" ht="27.6" x14ac:dyDescent="0.3">
      <c r="A1261" s="22">
        <v>92</v>
      </c>
      <c r="B1261" s="22" t="s">
        <v>1728</v>
      </c>
      <c r="C1261" s="23" t="s">
        <v>1617</v>
      </c>
      <c r="D1261" s="24" t="s">
        <v>137</v>
      </c>
      <c r="E1261" s="25">
        <v>1</v>
      </c>
      <c r="F1261" s="9"/>
      <c r="G1261" s="26">
        <f t="shared" si="20"/>
        <v>0</v>
      </c>
      <c r="H1261" s="118"/>
    </row>
    <row r="1262" spans="1:8" ht="27.6" x14ac:dyDescent="0.3">
      <c r="A1262" s="22">
        <v>92</v>
      </c>
      <c r="B1262" s="22" t="s">
        <v>1729</v>
      </c>
      <c r="C1262" s="23" t="s">
        <v>1619</v>
      </c>
      <c r="D1262" s="24" t="s">
        <v>137</v>
      </c>
      <c r="E1262" s="25">
        <v>1</v>
      </c>
      <c r="F1262" s="9"/>
      <c r="G1262" s="26">
        <f t="shared" si="20"/>
        <v>0</v>
      </c>
      <c r="H1262" s="118"/>
    </row>
    <row r="1263" spans="1:8" ht="27.6" x14ac:dyDescent="0.3">
      <c r="A1263" s="22">
        <v>92</v>
      </c>
      <c r="B1263" s="22" t="s">
        <v>1730</v>
      </c>
      <c r="C1263" s="23" t="s">
        <v>1621</v>
      </c>
      <c r="D1263" s="24" t="s">
        <v>137</v>
      </c>
      <c r="E1263" s="25">
        <v>1</v>
      </c>
      <c r="F1263" s="9"/>
      <c r="G1263" s="26">
        <f t="shared" si="20"/>
        <v>0</v>
      </c>
      <c r="H1263" s="118"/>
    </row>
    <row r="1264" spans="1:8" x14ac:dyDescent="0.3">
      <c r="A1264" s="22">
        <v>93</v>
      </c>
      <c r="B1264" s="22" t="s">
        <v>1731</v>
      </c>
      <c r="C1264" s="23" t="s">
        <v>1623</v>
      </c>
      <c r="D1264" s="24" t="s">
        <v>137</v>
      </c>
      <c r="E1264" s="25">
        <v>1</v>
      </c>
      <c r="F1264" s="9"/>
      <c r="G1264" s="26">
        <f t="shared" si="20"/>
        <v>0</v>
      </c>
      <c r="H1264" s="118">
        <f>SUM(G1264:G1278)</f>
        <v>0</v>
      </c>
    </row>
    <row r="1265" spans="1:8" ht="27.6" x14ac:dyDescent="0.3">
      <c r="A1265" s="22">
        <v>93</v>
      </c>
      <c r="B1265" s="22" t="s">
        <v>1732</v>
      </c>
      <c r="C1265" s="23" t="s">
        <v>1625</v>
      </c>
      <c r="D1265" s="24" t="s">
        <v>137</v>
      </c>
      <c r="E1265" s="25">
        <v>1</v>
      </c>
      <c r="F1265" s="9"/>
      <c r="G1265" s="26">
        <f t="shared" si="20"/>
        <v>0</v>
      </c>
      <c r="H1265" s="118"/>
    </row>
    <row r="1266" spans="1:8" ht="27.6" x14ac:dyDescent="0.3">
      <c r="A1266" s="22">
        <v>93</v>
      </c>
      <c r="B1266" s="22" t="s">
        <v>1733</v>
      </c>
      <c r="C1266" s="23" t="s">
        <v>1627</v>
      </c>
      <c r="D1266" s="24" t="s">
        <v>137</v>
      </c>
      <c r="E1266" s="25">
        <v>1</v>
      </c>
      <c r="F1266" s="9"/>
      <c r="G1266" s="26">
        <f t="shared" si="20"/>
        <v>0</v>
      </c>
      <c r="H1266" s="118"/>
    </row>
    <row r="1267" spans="1:8" ht="27.6" x14ac:dyDescent="0.3">
      <c r="A1267" s="22">
        <v>93</v>
      </c>
      <c r="B1267" s="22" t="s">
        <v>1734</v>
      </c>
      <c r="C1267" s="23" t="s">
        <v>1629</v>
      </c>
      <c r="D1267" s="24" t="s">
        <v>137</v>
      </c>
      <c r="E1267" s="25">
        <v>1</v>
      </c>
      <c r="F1267" s="9"/>
      <c r="G1267" s="26">
        <f t="shared" si="20"/>
        <v>0</v>
      </c>
      <c r="H1267" s="118"/>
    </row>
    <row r="1268" spans="1:8" ht="41.4" x14ac:dyDescent="0.3">
      <c r="A1268" s="22"/>
      <c r="B1268" s="22" t="s">
        <v>6</v>
      </c>
      <c r="C1268" s="20" t="s">
        <v>1735</v>
      </c>
      <c r="D1268" s="24"/>
      <c r="E1268" s="25"/>
      <c r="F1268" s="10"/>
      <c r="G1268" s="27"/>
      <c r="H1268" s="118"/>
    </row>
    <row r="1269" spans="1:8" ht="179.4" x14ac:dyDescent="0.3">
      <c r="A1269" s="22"/>
      <c r="B1269" s="22" t="s">
        <v>6</v>
      </c>
      <c r="C1269" s="23" t="s">
        <v>7639</v>
      </c>
      <c r="D1269" s="24" t="s">
        <v>6</v>
      </c>
      <c r="E1269" s="25"/>
      <c r="F1269" s="10"/>
      <c r="G1269" s="27"/>
      <c r="H1269" s="118"/>
    </row>
    <row r="1270" spans="1:8" x14ac:dyDescent="0.3">
      <c r="A1270" s="22">
        <v>93</v>
      </c>
      <c r="B1270" s="22" t="s">
        <v>1736</v>
      </c>
      <c r="C1270" s="23" t="s">
        <v>1605</v>
      </c>
      <c r="D1270" s="24" t="s">
        <v>137</v>
      </c>
      <c r="E1270" s="25">
        <v>1</v>
      </c>
      <c r="F1270" s="9"/>
      <c r="G1270" s="26">
        <f t="shared" si="20"/>
        <v>0</v>
      </c>
      <c r="H1270" s="118"/>
    </row>
    <row r="1271" spans="1:8" ht="27.6" x14ac:dyDescent="0.3">
      <c r="A1271" s="22">
        <v>93</v>
      </c>
      <c r="B1271" s="22" t="s">
        <v>1737</v>
      </c>
      <c r="C1271" s="23" t="s">
        <v>8053</v>
      </c>
      <c r="D1271" s="24" t="s">
        <v>137</v>
      </c>
      <c r="E1271" s="25">
        <v>1</v>
      </c>
      <c r="F1271" s="9"/>
      <c r="G1271" s="26">
        <f t="shared" si="20"/>
        <v>0</v>
      </c>
      <c r="H1271" s="118"/>
    </row>
    <row r="1272" spans="1:8" ht="27.6" x14ac:dyDescent="0.3">
      <c r="A1272" s="22">
        <v>93</v>
      </c>
      <c r="B1272" s="22" t="s">
        <v>1738</v>
      </c>
      <c r="C1272" s="23" t="s">
        <v>1608</v>
      </c>
      <c r="D1272" s="24" t="s">
        <v>137</v>
      </c>
      <c r="E1272" s="25">
        <v>1</v>
      </c>
      <c r="F1272" s="9"/>
      <c r="G1272" s="26">
        <f t="shared" si="20"/>
        <v>0</v>
      </c>
      <c r="H1272" s="118"/>
    </row>
    <row r="1273" spans="1:8" ht="27.6" x14ac:dyDescent="0.3">
      <c r="A1273" s="22">
        <v>93</v>
      </c>
      <c r="B1273" s="22" t="s">
        <v>1739</v>
      </c>
      <c r="C1273" s="23" t="s">
        <v>1610</v>
      </c>
      <c r="D1273" s="24" t="s">
        <v>137</v>
      </c>
      <c r="E1273" s="25">
        <v>1</v>
      </c>
      <c r="F1273" s="9"/>
      <c r="G1273" s="26">
        <f t="shared" si="20"/>
        <v>0</v>
      </c>
      <c r="H1273" s="118"/>
    </row>
    <row r="1274" spans="1:8" ht="27.6" x14ac:dyDescent="0.3">
      <c r="A1274" s="22">
        <v>93</v>
      </c>
      <c r="B1274" s="22" t="s">
        <v>1740</v>
      </c>
      <c r="C1274" s="23" t="s">
        <v>1612</v>
      </c>
      <c r="D1274" s="24" t="s">
        <v>137</v>
      </c>
      <c r="E1274" s="25">
        <v>1</v>
      </c>
      <c r="F1274" s="9"/>
      <c r="G1274" s="26">
        <f t="shared" si="20"/>
        <v>0</v>
      </c>
      <c r="H1274" s="118"/>
    </row>
    <row r="1275" spans="1:8" x14ac:dyDescent="0.3">
      <c r="A1275" s="22">
        <v>93</v>
      </c>
      <c r="B1275" s="22" t="s">
        <v>1741</v>
      </c>
      <c r="C1275" s="23" t="s">
        <v>1614</v>
      </c>
      <c r="D1275" s="24" t="s">
        <v>137</v>
      </c>
      <c r="E1275" s="25">
        <v>1</v>
      </c>
      <c r="F1275" s="9"/>
      <c r="G1275" s="26">
        <f t="shared" si="20"/>
        <v>0</v>
      </c>
      <c r="H1275" s="118"/>
    </row>
    <row r="1276" spans="1:8" ht="27.6" x14ac:dyDescent="0.3">
      <c r="A1276" s="22">
        <v>93</v>
      </c>
      <c r="B1276" s="22" t="s">
        <v>1742</v>
      </c>
      <c r="C1276" s="23" t="s">
        <v>8054</v>
      </c>
      <c r="D1276" s="24" t="s">
        <v>137</v>
      </c>
      <c r="E1276" s="25">
        <v>1</v>
      </c>
      <c r="F1276" s="9"/>
      <c r="G1276" s="26">
        <f t="shared" si="20"/>
        <v>0</v>
      </c>
      <c r="H1276" s="118"/>
    </row>
    <row r="1277" spans="1:8" ht="27.6" x14ac:dyDescent="0.3">
      <c r="A1277" s="22">
        <v>93</v>
      </c>
      <c r="B1277" s="22" t="s">
        <v>1743</v>
      </c>
      <c r="C1277" s="23" t="s">
        <v>1617</v>
      </c>
      <c r="D1277" s="24" t="s">
        <v>137</v>
      </c>
      <c r="E1277" s="25">
        <v>1</v>
      </c>
      <c r="F1277" s="9"/>
      <c r="G1277" s="26">
        <f t="shared" si="20"/>
        <v>0</v>
      </c>
      <c r="H1277" s="118"/>
    </row>
    <row r="1278" spans="1:8" ht="27.6" x14ac:dyDescent="0.3">
      <c r="A1278" s="22">
        <v>93</v>
      </c>
      <c r="B1278" s="22" t="s">
        <v>1744</v>
      </c>
      <c r="C1278" s="23" t="s">
        <v>1619</v>
      </c>
      <c r="D1278" s="24" t="s">
        <v>137</v>
      </c>
      <c r="E1278" s="25">
        <v>1</v>
      </c>
      <c r="F1278" s="9"/>
      <c r="G1278" s="26">
        <f t="shared" si="20"/>
        <v>0</v>
      </c>
      <c r="H1278" s="118"/>
    </row>
    <row r="1279" spans="1:8" ht="27.6" x14ac:dyDescent="0.3">
      <c r="A1279" s="22">
        <v>94</v>
      </c>
      <c r="B1279" s="22" t="s">
        <v>1745</v>
      </c>
      <c r="C1279" s="23" t="s">
        <v>1621</v>
      </c>
      <c r="D1279" s="24" t="s">
        <v>137</v>
      </c>
      <c r="E1279" s="25">
        <v>1</v>
      </c>
      <c r="F1279" s="9"/>
      <c r="G1279" s="26">
        <f t="shared" si="20"/>
        <v>0</v>
      </c>
      <c r="H1279" s="118">
        <f>SUM(G1279:G1291)</f>
        <v>0</v>
      </c>
    </row>
    <row r="1280" spans="1:8" x14ac:dyDescent="0.3">
      <c r="A1280" s="22">
        <v>94</v>
      </c>
      <c r="B1280" s="22" t="s">
        <v>1746</v>
      </c>
      <c r="C1280" s="23" t="s">
        <v>1623</v>
      </c>
      <c r="D1280" s="24" t="s">
        <v>137</v>
      </c>
      <c r="E1280" s="25">
        <v>1</v>
      </c>
      <c r="F1280" s="9"/>
      <c r="G1280" s="26">
        <f t="shared" si="20"/>
        <v>0</v>
      </c>
      <c r="H1280" s="118"/>
    </row>
    <row r="1281" spans="1:8" ht="27.6" x14ac:dyDescent="0.3">
      <c r="A1281" s="22">
        <v>94</v>
      </c>
      <c r="B1281" s="22" t="s">
        <v>1747</v>
      </c>
      <c r="C1281" s="23" t="s">
        <v>1625</v>
      </c>
      <c r="D1281" s="24" t="s">
        <v>137</v>
      </c>
      <c r="E1281" s="25">
        <v>1</v>
      </c>
      <c r="F1281" s="9"/>
      <c r="G1281" s="26">
        <f t="shared" si="20"/>
        <v>0</v>
      </c>
      <c r="H1281" s="118"/>
    </row>
    <row r="1282" spans="1:8" ht="27.6" x14ac:dyDescent="0.3">
      <c r="A1282" s="22">
        <v>94</v>
      </c>
      <c r="B1282" s="22" t="s">
        <v>1748</v>
      </c>
      <c r="C1282" s="23" t="s">
        <v>1627</v>
      </c>
      <c r="D1282" s="24" t="s">
        <v>137</v>
      </c>
      <c r="E1282" s="25">
        <v>1</v>
      </c>
      <c r="F1282" s="9"/>
      <c r="G1282" s="26">
        <f t="shared" si="20"/>
        <v>0</v>
      </c>
      <c r="H1282" s="118"/>
    </row>
    <row r="1283" spans="1:8" ht="27.6" x14ac:dyDescent="0.3">
      <c r="A1283" s="22">
        <v>94</v>
      </c>
      <c r="B1283" s="22" t="s">
        <v>1749</v>
      </c>
      <c r="C1283" s="23" t="s">
        <v>1629</v>
      </c>
      <c r="D1283" s="24" t="s">
        <v>137</v>
      </c>
      <c r="E1283" s="25">
        <v>1</v>
      </c>
      <c r="F1283" s="9"/>
      <c r="G1283" s="26">
        <f t="shared" si="20"/>
        <v>0</v>
      </c>
      <c r="H1283" s="118"/>
    </row>
    <row r="1284" spans="1:8" ht="27.6" x14ac:dyDescent="0.3">
      <c r="A1284" s="22"/>
      <c r="B1284" s="22" t="s">
        <v>6</v>
      </c>
      <c r="C1284" s="15" t="s">
        <v>7371</v>
      </c>
      <c r="D1284" s="24" t="s">
        <v>6</v>
      </c>
      <c r="E1284" s="25"/>
      <c r="F1284" s="10"/>
      <c r="G1284" s="27"/>
      <c r="H1284" s="118"/>
    </row>
    <row r="1285" spans="1:8" x14ac:dyDescent="0.3">
      <c r="A1285" s="22"/>
      <c r="B1285" s="22" t="s">
        <v>6</v>
      </c>
      <c r="C1285" s="20" t="s">
        <v>1750</v>
      </c>
      <c r="D1285" s="24"/>
      <c r="E1285" s="25"/>
      <c r="F1285" s="10"/>
      <c r="G1285" s="27"/>
      <c r="H1285" s="118"/>
    </row>
    <row r="1286" spans="1:8" ht="220.8" x14ac:dyDescent="0.3">
      <c r="A1286" s="22"/>
      <c r="B1286" s="22" t="s">
        <v>6</v>
      </c>
      <c r="C1286" s="16" t="s">
        <v>7641</v>
      </c>
      <c r="D1286" s="24" t="s">
        <v>6</v>
      </c>
      <c r="E1286" s="25"/>
      <c r="F1286" s="10"/>
      <c r="G1286" s="27"/>
      <c r="H1286" s="118"/>
    </row>
    <row r="1287" spans="1:8" ht="27.6" x14ac:dyDescent="0.3">
      <c r="A1287" s="22"/>
      <c r="B1287" s="22" t="s">
        <v>6</v>
      </c>
      <c r="C1287" s="20" t="s">
        <v>1751</v>
      </c>
      <c r="D1287" s="24"/>
      <c r="E1287" s="25"/>
      <c r="F1287" s="10"/>
      <c r="G1287" s="27"/>
      <c r="H1287" s="118"/>
    </row>
    <row r="1288" spans="1:8" x14ac:dyDescent="0.3">
      <c r="A1288" s="22">
        <v>94</v>
      </c>
      <c r="B1288" s="22" t="s">
        <v>1752</v>
      </c>
      <c r="C1288" s="23" t="s">
        <v>1605</v>
      </c>
      <c r="D1288" s="24" t="s">
        <v>137</v>
      </c>
      <c r="E1288" s="25">
        <v>1</v>
      </c>
      <c r="F1288" s="9"/>
      <c r="G1288" s="26">
        <f t="shared" si="20"/>
        <v>0</v>
      </c>
      <c r="H1288" s="118"/>
    </row>
    <row r="1289" spans="1:8" ht="27.6" x14ac:dyDescent="0.3">
      <c r="A1289" s="22">
        <v>94</v>
      </c>
      <c r="B1289" s="22" t="s">
        <v>1753</v>
      </c>
      <c r="C1289" s="23" t="s">
        <v>8053</v>
      </c>
      <c r="D1289" s="24" t="s">
        <v>137</v>
      </c>
      <c r="E1289" s="25">
        <v>1</v>
      </c>
      <c r="F1289" s="9"/>
      <c r="G1289" s="26">
        <f t="shared" si="20"/>
        <v>0</v>
      </c>
      <c r="H1289" s="118"/>
    </row>
    <row r="1290" spans="1:8" ht="27.6" x14ac:dyDescent="0.3">
      <c r="A1290" s="22">
        <v>94</v>
      </c>
      <c r="B1290" s="22" t="s">
        <v>1754</v>
      </c>
      <c r="C1290" s="23" t="s">
        <v>1608</v>
      </c>
      <c r="D1290" s="24" t="s">
        <v>137</v>
      </c>
      <c r="E1290" s="25">
        <v>1</v>
      </c>
      <c r="F1290" s="9"/>
      <c r="G1290" s="26">
        <f t="shared" si="20"/>
        <v>0</v>
      </c>
      <c r="H1290" s="118"/>
    </row>
    <row r="1291" spans="1:8" ht="27.6" x14ac:dyDescent="0.3">
      <c r="A1291" s="22">
        <v>94</v>
      </c>
      <c r="B1291" s="22" t="s">
        <v>1755</v>
      </c>
      <c r="C1291" s="23" t="s">
        <v>1610</v>
      </c>
      <c r="D1291" s="24" t="s">
        <v>137</v>
      </c>
      <c r="E1291" s="25">
        <v>1</v>
      </c>
      <c r="F1291" s="9"/>
      <c r="G1291" s="26">
        <f t="shared" si="20"/>
        <v>0</v>
      </c>
      <c r="H1291" s="118"/>
    </row>
    <row r="1292" spans="1:8" ht="27.6" x14ac:dyDescent="0.3">
      <c r="A1292" s="22">
        <v>95</v>
      </c>
      <c r="B1292" s="22" t="s">
        <v>1756</v>
      </c>
      <c r="C1292" s="23" t="s">
        <v>1612</v>
      </c>
      <c r="D1292" s="24" t="s">
        <v>137</v>
      </c>
      <c r="E1292" s="25">
        <v>1</v>
      </c>
      <c r="F1292" s="9"/>
      <c r="G1292" s="26">
        <f t="shared" si="20"/>
        <v>0</v>
      </c>
      <c r="H1292" s="118">
        <f>SUM(G1292:G1311)</f>
        <v>0</v>
      </c>
    </row>
    <row r="1293" spans="1:8" x14ac:dyDescent="0.3">
      <c r="A1293" s="22">
        <v>95</v>
      </c>
      <c r="B1293" s="22" t="s">
        <v>1757</v>
      </c>
      <c r="C1293" s="23" t="s">
        <v>1614</v>
      </c>
      <c r="D1293" s="24" t="s">
        <v>137</v>
      </c>
      <c r="E1293" s="25">
        <v>1</v>
      </c>
      <c r="F1293" s="9"/>
      <c r="G1293" s="26">
        <f t="shared" si="20"/>
        <v>0</v>
      </c>
      <c r="H1293" s="118"/>
    </row>
    <row r="1294" spans="1:8" ht="27.6" x14ac:dyDescent="0.3">
      <c r="A1294" s="22">
        <v>95</v>
      </c>
      <c r="B1294" s="22" t="s">
        <v>1758</v>
      </c>
      <c r="C1294" s="23" t="s">
        <v>8054</v>
      </c>
      <c r="D1294" s="24" t="s">
        <v>137</v>
      </c>
      <c r="E1294" s="25">
        <v>1</v>
      </c>
      <c r="F1294" s="9"/>
      <c r="G1294" s="26">
        <f t="shared" si="20"/>
        <v>0</v>
      </c>
      <c r="H1294" s="118"/>
    </row>
    <row r="1295" spans="1:8" ht="27.6" x14ac:dyDescent="0.3">
      <c r="A1295" s="22">
        <v>95</v>
      </c>
      <c r="B1295" s="22" t="s">
        <v>1759</v>
      </c>
      <c r="C1295" s="23" t="s">
        <v>1617</v>
      </c>
      <c r="D1295" s="24" t="s">
        <v>137</v>
      </c>
      <c r="E1295" s="25">
        <v>1</v>
      </c>
      <c r="F1295" s="9"/>
      <c r="G1295" s="26">
        <f t="shared" si="20"/>
        <v>0</v>
      </c>
      <c r="H1295" s="118"/>
    </row>
    <row r="1296" spans="1:8" ht="27.6" x14ac:dyDescent="0.3">
      <c r="A1296" s="22">
        <v>95</v>
      </c>
      <c r="B1296" s="22" t="s">
        <v>1760</v>
      </c>
      <c r="C1296" s="23" t="s">
        <v>1619</v>
      </c>
      <c r="D1296" s="24" t="s">
        <v>137</v>
      </c>
      <c r="E1296" s="25">
        <v>1</v>
      </c>
      <c r="F1296" s="9"/>
      <c r="G1296" s="26">
        <f t="shared" si="20"/>
        <v>0</v>
      </c>
      <c r="H1296" s="118"/>
    </row>
    <row r="1297" spans="1:8" ht="27.6" x14ac:dyDescent="0.3">
      <c r="A1297" s="22">
        <v>95</v>
      </c>
      <c r="B1297" s="22" t="s">
        <v>1761</v>
      </c>
      <c r="C1297" s="23" t="s">
        <v>1621</v>
      </c>
      <c r="D1297" s="24" t="s">
        <v>137</v>
      </c>
      <c r="E1297" s="25">
        <v>1</v>
      </c>
      <c r="F1297" s="9"/>
      <c r="G1297" s="26">
        <f t="shared" si="20"/>
        <v>0</v>
      </c>
      <c r="H1297" s="118"/>
    </row>
    <row r="1298" spans="1:8" x14ac:dyDescent="0.3">
      <c r="A1298" s="22">
        <v>95</v>
      </c>
      <c r="B1298" s="22" t="s">
        <v>1762</v>
      </c>
      <c r="C1298" s="23" t="s">
        <v>1623</v>
      </c>
      <c r="D1298" s="24" t="s">
        <v>137</v>
      </c>
      <c r="E1298" s="25">
        <v>1</v>
      </c>
      <c r="F1298" s="9"/>
      <c r="G1298" s="26">
        <f t="shared" ref="G1298:G1361" si="21">+E1298*F1298</f>
        <v>0</v>
      </c>
      <c r="H1298" s="118"/>
    </row>
    <row r="1299" spans="1:8" ht="27.6" x14ac:dyDescent="0.3">
      <c r="A1299" s="22">
        <v>95</v>
      </c>
      <c r="B1299" s="22" t="s">
        <v>1763</v>
      </c>
      <c r="C1299" s="23" t="s">
        <v>1625</v>
      </c>
      <c r="D1299" s="24" t="s">
        <v>137</v>
      </c>
      <c r="E1299" s="25">
        <v>1</v>
      </c>
      <c r="F1299" s="9"/>
      <c r="G1299" s="26">
        <f t="shared" si="21"/>
        <v>0</v>
      </c>
      <c r="H1299" s="118"/>
    </row>
    <row r="1300" spans="1:8" ht="27.6" x14ac:dyDescent="0.3">
      <c r="A1300" s="22">
        <v>95</v>
      </c>
      <c r="B1300" s="22" t="s">
        <v>1764</v>
      </c>
      <c r="C1300" s="23" t="s">
        <v>1627</v>
      </c>
      <c r="D1300" s="24" t="s">
        <v>137</v>
      </c>
      <c r="E1300" s="25">
        <v>1</v>
      </c>
      <c r="F1300" s="9"/>
      <c r="G1300" s="26">
        <f t="shared" si="21"/>
        <v>0</v>
      </c>
      <c r="H1300" s="118"/>
    </row>
    <row r="1301" spans="1:8" ht="27.6" x14ac:dyDescent="0.3">
      <c r="A1301" s="22">
        <v>95</v>
      </c>
      <c r="B1301" s="22" t="s">
        <v>1765</v>
      </c>
      <c r="C1301" s="23" t="s">
        <v>1629</v>
      </c>
      <c r="D1301" s="24" t="s">
        <v>137</v>
      </c>
      <c r="E1301" s="25">
        <v>1</v>
      </c>
      <c r="F1301" s="9"/>
      <c r="G1301" s="26">
        <f t="shared" si="21"/>
        <v>0</v>
      </c>
      <c r="H1301" s="118"/>
    </row>
    <row r="1302" spans="1:8" ht="27.6" x14ac:dyDescent="0.3">
      <c r="A1302" s="22"/>
      <c r="B1302" s="22" t="s">
        <v>6</v>
      </c>
      <c r="C1302" s="20" t="s">
        <v>1766</v>
      </c>
      <c r="D1302" s="24"/>
      <c r="E1302" s="25"/>
      <c r="F1302" s="10"/>
      <c r="G1302" s="27"/>
      <c r="H1302" s="118"/>
    </row>
    <row r="1303" spans="1:8" x14ac:dyDescent="0.3">
      <c r="A1303" s="22">
        <v>95</v>
      </c>
      <c r="B1303" s="22" t="s">
        <v>1767</v>
      </c>
      <c r="C1303" s="23" t="s">
        <v>1605</v>
      </c>
      <c r="D1303" s="24" t="s">
        <v>137</v>
      </c>
      <c r="E1303" s="25">
        <v>1</v>
      </c>
      <c r="F1303" s="9"/>
      <c r="G1303" s="26">
        <f t="shared" si="21"/>
        <v>0</v>
      </c>
      <c r="H1303" s="118"/>
    </row>
    <row r="1304" spans="1:8" ht="27.6" x14ac:dyDescent="0.3">
      <c r="A1304" s="22">
        <v>95</v>
      </c>
      <c r="B1304" s="22" t="s">
        <v>1768</v>
      </c>
      <c r="C1304" s="23" t="s">
        <v>8053</v>
      </c>
      <c r="D1304" s="24" t="s">
        <v>137</v>
      </c>
      <c r="E1304" s="25">
        <v>1</v>
      </c>
      <c r="F1304" s="9"/>
      <c r="G1304" s="26">
        <f t="shared" si="21"/>
        <v>0</v>
      </c>
      <c r="H1304" s="118"/>
    </row>
    <row r="1305" spans="1:8" ht="27.6" x14ac:dyDescent="0.3">
      <c r="A1305" s="22">
        <v>95</v>
      </c>
      <c r="B1305" s="22" t="s">
        <v>1769</v>
      </c>
      <c r="C1305" s="23" t="s">
        <v>1608</v>
      </c>
      <c r="D1305" s="24" t="s">
        <v>137</v>
      </c>
      <c r="E1305" s="25">
        <v>1</v>
      </c>
      <c r="F1305" s="9"/>
      <c r="G1305" s="26">
        <f t="shared" si="21"/>
        <v>0</v>
      </c>
      <c r="H1305" s="118"/>
    </row>
    <row r="1306" spans="1:8" ht="27.6" x14ac:dyDescent="0.3">
      <c r="A1306" s="22">
        <v>95</v>
      </c>
      <c r="B1306" s="22" t="s">
        <v>1770</v>
      </c>
      <c r="C1306" s="23" t="s">
        <v>1610</v>
      </c>
      <c r="D1306" s="24" t="s">
        <v>137</v>
      </c>
      <c r="E1306" s="25">
        <v>1</v>
      </c>
      <c r="F1306" s="9"/>
      <c r="G1306" s="26">
        <f t="shared" si="21"/>
        <v>0</v>
      </c>
      <c r="H1306" s="118"/>
    </row>
    <row r="1307" spans="1:8" ht="27.6" x14ac:dyDescent="0.3">
      <c r="A1307" s="22">
        <v>95</v>
      </c>
      <c r="B1307" s="22" t="s">
        <v>1771</v>
      </c>
      <c r="C1307" s="23" t="s">
        <v>1612</v>
      </c>
      <c r="D1307" s="24" t="s">
        <v>137</v>
      </c>
      <c r="E1307" s="25">
        <v>1</v>
      </c>
      <c r="F1307" s="9"/>
      <c r="G1307" s="26">
        <f t="shared" si="21"/>
        <v>0</v>
      </c>
      <c r="H1307" s="118"/>
    </row>
    <row r="1308" spans="1:8" x14ac:dyDescent="0.3">
      <c r="A1308" s="22">
        <v>95</v>
      </c>
      <c r="B1308" s="22" t="s">
        <v>1772</v>
      </c>
      <c r="C1308" s="23" t="s">
        <v>1614</v>
      </c>
      <c r="D1308" s="24" t="s">
        <v>137</v>
      </c>
      <c r="E1308" s="25">
        <v>1</v>
      </c>
      <c r="F1308" s="9"/>
      <c r="G1308" s="26">
        <f t="shared" si="21"/>
        <v>0</v>
      </c>
      <c r="H1308" s="118"/>
    </row>
    <row r="1309" spans="1:8" ht="27.6" x14ac:dyDescent="0.3">
      <c r="A1309" s="22">
        <v>95</v>
      </c>
      <c r="B1309" s="22" t="s">
        <v>1773</v>
      </c>
      <c r="C1309" s="23" t="s">
        <v>8054</v>
      </c>
      <c r="D1309" s="24" t="s">
        <v>137</v>
      </c>
      <c r="E1309" s="25">
        <v>1</v>
      </c>
      <c r="F1309" s="9"/>
      <c r="G1309" s="26">
        <f t="shared" si="21"/>
        <v>0</v>
      </c>
      <c r="H1309" s="118"/>
    </row>
    <row r="1310" spans="1:8" ht="27.6" x14ac:dyDescent="0.3">
      <c r="A1310" s="22">
        <v>95</v>
      </c>
      <c r="B1310" s="22" t="s">
        <v>1774</v>
      </c>
      <c r="C1310" s="23" t="s">
        <v>1617</v>
      </c>
      <c r="D1310" s="24" t="s">
        <v>137</v>
      </c>
      <c r="E1310" s="25">
        <v>1</v>
      </c>
      <c r="F1310" s="9"/>
      <c r="G1310" s="26">
        <f t="shared" si="21"/>
        <v>0</v>
      </c>
      <c r="H1310" s="118"/>
    </row>
    <row r="1311" spans="1:8" ht="27.6" x14ac:dyDescent="0.3">
      <c r="A1311" s="22">
        <v>95</v>
      </c>
      <c r="B1311" s="22" t="s">
        <v>1775</v>
      </c>
      <c r="C1311" s="23" t="s">
        <v>1619</v>
      </c>
      <c r="D1311" s="24" t="s">
        <v>137</v>
      </c>
      <c r="E1311" s="25">
        <v>1</v>
      </c>
      <c r="F1311" s="9"/>
      <c r="G1311" s="26">
        <f t="shared" si="21"/>
        <v>0</v>
      </c>
      <c r="H1311" s="118"/>
    </row>
    <row r="1312" spans="1:8" ht="27.6" x14ac:dyDescent="0.3">
      <c r="A1312" s="22">
        <v>99</v>
      </c>
      <c r="B1312" s="22" t="s">
        <v>1776</v>
      </c>
      <c r="C1312" s="23" t="s">
        <v>1621</v>
      </c>
      <c r="D1312" s="24" t="s">
        <v>137</v>
      </c>
      <c r="E1312" s="25">
        <v>1</v>
      </c>
      <c r="F1312" s="9"/>
      <c r="G1312" s="26">
        <f t="shared" si="21"/>
        <v>0</v>
      </c>
      <c r="H1312" s="118">
        <f>SUM(G1312:G1331)</f>
        <v>0</v>
      </c>
    </row>
    <row r="1313" spans="1:8" x14ac:dyDescent="0.3">
      <c r="A1313" s="22">
        <v>99</v>
      </c>
      <c r="B1313" s="22" t="s">
        <v>1777</v>
      </c>
      <c r="C1313" s="23" t="s">
        <v>1623</v>
      </c>
      <c r="D1313" s="24" t="s">
        <v>137</v>
      </c>
      <c r="E1313" s="25">
        <v>1</v>
      </c>
      <c r="F1313" s="9"/>
      <c r="G1313" s="26">
        <f t="shared" si="21"/>
        <v>0</v>
      </c>
      <c r="H1313" s="118"/>
    </row>
    <row r="1314" spans="1:8" ht="27.6" x14ac:dyDescent="0.3">
      <c r="A1314" s="22">
        <v>99</v>
      </c>
      <c r="B1314" s="22" t="s">
        <v>1778</v>
      </c>
      <c r="C1314" s="23" t="s">
        <v>1625</v>
      </c>
      <c r="D1314" s="24" t="s">
        <v>137</v>
      </c>
      <c r="E1314" s="25">
        <v>1</v>
      </c>
      <c r="F1314" s="9"/>
      <c r="G1314" s="26">
        <f t="shared" si="21"/>
        <v>0</v>
      </c>
      <c r="H1314" s="118"/>
    </row>
    <row r="1315" spans="1:8" ht="27.6" x14ac:dyDescent="0.3">
      <c r="A1315" s="22">
        <v>99</v>
      </c>
      <c r="B1315" s="22" t="s">
        <v>1779</v>
      </c>
      <c r="C1315" s="23" t="s">
        <v>1627</v>
      </c>
      <c r="D1315" s="24" t="s">
        <v>137</v>
      </c>
      <c r="E1315" s="25">
        <v>1</v>
      </c>
      <c r="F1315" s="9"/>
      <c r="G1315" s="26">
        <f t="shared" si="21"/>
        <v>0</v>
      </c>
      <c r="H1315" s="118"/>
    </row>
    <row r="1316" spans="1:8" ht="27.6" x14ac:dyDescent="0.3">
      <c r="A1316" s="22">
        <v>99</v>
      </c>
      <c r="B1316" s="22" t="s">
        <v>1780</v>
      </c>
      <c r="C1316" s="23" t="s">
        <v>1629</v>
      </c>
      <c r="D1316" s="24" t="s">
        <v>137</v>
      </c>
      <c r="E1316" s="25">
        <v>1</v>
      </c>
      <c r="F1316" s="9"/>
      <c r="G1316" s="26">
        <f t="shared" si="21"/>
        <v>0</v>
      </c>
      <c r="H1316" s="118"/>
    </row>
    <row r="1317" spans="1:8" ht="27.6" x14ac:dyDescent="0.3">
      <c r="A1317" s="22"/>
      <c r="B1317" s="22" t="s">
        <v>6</v>
      </c>
      <c r="C1317" s="20" t="s">
        <v>1781</v>
      </c>
      <c r="D1317" s="24"/>
      <c r="E1317" s="25"/>
      <c r="F1317" s="10"/>
      <c r="G1317" s="27"/>
      <c r="H1317" s="118"/>
    </row>
    <row r="1318" spans="1:8" x14ac:dyDescent="0.3">
      <c r="A1318" s="22">
        <v>99</v>
      </c>
      <c r="B1318" s="22" t="s">
        <v>1782</v>
      </c>
      <c r="C1318" s="23" t="s">
        <v>1605</v>
      </c>
      <c r="D1318" s="24" t="s">
        <v>137</v>
      </c>
      <c r="E1318" s="25">
        <v>1</v>
      </c>
      <c r="F1318" s="9"/>
      <c r="G1318" s="26">
        <f t="shared" si="21"/>
        <v>0</v>
      </c>
      <c r="H1318" s="118"/>
    </row>
    <row r="1319" spans="1:8" ht="27.6" x14ac:dyDescent="0.3">
      <c r="A1319" s="22">
        <v>99</v>
      </c>
      <c r="B1319" s="22" t="s">
        <v>1783</v>
      </c>
      <c r="C1319" s="23" t="s">
        <v>8053</v>
      </c>
      <c r="D1319" s="24" t="s">
        <v>137</v>
      </c>
      <c r="E1319" s="25">
        <v>1</v>
      </c>
      <c r="F1319" s="9"/>
      <c r="G1319" s="26">
        <f t="shared" si="21"/>
        <v>0</v>
      </c>
      <c r="H1319" s="118"/>
    </row>
    <row r="1320" spans="1:8" ht="27.6" x14ac:dyDescent="0.3">
      <c r="A1320" s="22">
        <v>99</v>
      </c>
      <c r="B1320" s="22" t="s">
        <v>1784</v>
      </c>
      <c r="C1320" s="23" t="s">
        <v>1608</v>
      </c>
      <c r="D1320" s="24" t="s">
        <v>137</v>
      </c>
      <c r="E1320" s="25">
        <v>1</v>
      </c>
      <c r="F1320" s="9"/>
      <c r="G1320" s="26">
        <f t="shared" si="21"/>
        <v>0</v>
      </c>
      <c r="H1320" s="118"/>
    </row>
    <row r="1321" spans="1:8" ht="27.6" x14ac:dyDescent="0.3">
      <c r="A1321" s="22">
        <v>99</v>
      </c>
      <c r="B1321" s="22" t="s">
        <v>1785</v>
      </c>
      <c r="C1321" s="23" t="s">
        <v>1610</v>
      </c>
      <c r="D1321" s="24" t="s">
        <v>137</v>
      </c>
      <c r="E1321" s="25">
        <v>1</v>
      </c>
      <c r="F1321" s="9"/>
      <c r="G1321" s="26">
        <f t="shared" si="21"/>
        <v>0</v>
      </c>
      <c r="H1321" s="118"/>
    </row>
    <row r="1322" spans="1:8" ht="27.6" x14ac:dyDescent="0.3">
      <c r="A1322" s="22">
        <v>99</v>
      </c>
      <c r="B1322" s="22" t="s">
        <v>1786</v>
      </c>
      <c r="C1322" s="23" t="s">
        <v>1612</v>
      </c>
      <c r="D1322" s="24" t="s">
        <v>137</v>
      </c>
      <c r="E1322" s="25">
        <v>1</v>
      </c>
      <c r="F1322" s="9"/>
      <c r="G1322" s="26">
        <f t="shared" si="21"/>
        <v>0</v>
      </c>
      <c r="H1322" s="118"/>
    </row>
    <row r="1323" spans="1:8" x14ac:dyDescent="0.3">
      <c r="A1323" s="22">
        <v>99</v>
      </c>
      <c r="B1323" s="22" t="s">
        <v>1787</v>
      </c>
      <c r="C1323" s="23" t="s">
        <v>1614</v>
      </c>
      <c r="D1323" s="24" t="s">
        <v>137</v>
      </c>
      <c r="E1323" s="25">
        <v>1</v>
      </c>
      <c r="F1323" s="9"/>
      <c r="G1323" s="26">
        <f t="shared" si="21"/>
        <v>0</v>
      </c>
      <c r="H1323" s="118"/>
    </row>
    <row r="1324" spans="1:8" ht="27.6" x14ac:dyDescent="0.3">
      <c r="A1324" s="22">
        <v>99</v>
      </c>
      <c r="B1324" s="22" t="s">
        <v>1788</v>
      </c>
      <c r="C1324" s="23" t="s">
        <v>8054</v>
      </c>
      <c r="D1324" s="24" t="s">
        <v>137</v>
      </c>
      <c r="E1324" s="25">
        <v>1</v>
      </c>
      <c r="F1324" s="9"/>
      <c r="G1324" s="26">
        <f t="shared" si="21"/>
        <v>0</v>
      </c>
      <c r="H1324" s="118"/>
    </row>
    <row r="1325" spans="1:8" ht="27.6" x14ac:dyDescent="0.3">
      <c r="A1325" s="22">
        <v>99</v>
      </c>
      <c r="B1325" s="22" t="s">
        <v>1789</v>
      </c>
      <c r="C1325" s="23" t="s">
        <v>1617</v>
      </c>
      <c r="D1325" s="24" t="s">
        <v>137</v>
      </c>
      <c r="E1325" s="25">
        <v>1</v>
      </c>
      <c r="F1325" s="9"/>
      <c r="G1325" s="26">
        <f t="shared" si="21"/>
        <v>0</v>
      </c>
      <c r="H1325" s="118"/>
    </row>
    <row r="1326" spans="1:8" ht="27.6" x14ac:dyDescent="0.3">
      <c r="A1326" s="22">
        <v>99</v>
      </c>
      <c r="B1326" s="22" t="s">
        <v>1790</v>
      </c>
      <c r="C1326" s="23" t="s">
        <v>1619</v>
      </c>
      <c r="D1326" s="24" t="s">
        <v>137</v>
      </c>
      <c r="E1326" s="25">
        <v>1</v>
      </c>
      <c r="F1326" s="9"/>
      <c r="G1326" s="26">
        <f t="shared" si="21"/>
        <v>0</v>
      </c>
      <c r="H1326" s="118"/>
    </row>
    <row r="1327" spans="1:8" ht="27.6" x14ac:dyDescent="0.3">
      <c r="A1327" s="22">
        <v>99</v>
      </c>
      <c r="B1327" s="22" t="s">
        <v>1791</v>
      </c>
      <c r="C1327" s="23" t="s">
        <v>1621</v>
      </c>
      <c r="D1327" s="24" t="s">
        <v>137</v>
      </c>
      <c r="E1327" s="25">
        <v>1</v>
      </c>
      <c r="F1327" s="9"/>
      <c r="G1327" s="26">
        <f t="shared" si="21"/>
        <v>0</v>
      </c>
      <c r="H1327" s="118"/>
    </row>
    <row r="1328" spans="1:8" x14ac:dyDescent="0.3">
      <c r="A1328" s="22">
        <v>99</v>
      </c>
      <c r="B1328" s="22" t="s">
        <v>1792</v>
      </c>
      <c r="C1328" s="23" t="s">
        <v>1623</v>
      </c>
      <c r="D1328" s="24" t="s">
        <v>137</v>
      </c>
      <c r="E1328" s="25">
        <v>1</v>
      </c>
      <c r="F1328" s="9"/>
      <c r="G1328" s="26">
        <f t="shared" si="21"/>
        <v>0</v>
      </c>
      <c r="H1328" s="118"/>
    </row>
    <row r="1329" spans="1:8" ht="27.6" x14ac:dyDescent="0.3">
      <c r="A1329" s="22">
        <v>99</v>
      </c>
      <c r="B1329" s="22" t="s">
        <v>1793</v>
      </c>
      <c r="C1329" s="23" t="s">
        <v>1625</v>
      </c>
      <c r="D1329" s="24" t="s">
        <v>137</v>
      </c>
      <c r="E1329" s="25">
        <v>1</v>
      </c>
      <c r="F1329" s="9"/>
      <c r="G1329" s="26">
        <f t="shared" si="21"/>
        <v>0</v>
      </c>
      <c r="H1329" s="118"/>
    </row>
    <row r="1330" spans="1:8" ht="27.6" x14ac:dyDescent="0.3">
      <c r="A1330" s="22">
        <v>99</v>
      </c>
      <c r="B1330" s="22" t="s">
        <v>1794</v>
      </c>
      <c r="C1330" s="23" t="s">
        <v>1627</v>
      </c>
      <c r="D1330" s="24" t="s">
        <v>137</v>
      </c>
      <c r="E1330" s="25">
        <v>1</v>
      </c>
      <c r="F1330" s="9"/>
      <c r="G1330" s="26">
        <f t="shared" si="21"/>
        <v>0</v>
      </c>
      <c r="H1330" s="118"/>
    </row>
    <row r="1331" spans="1:8" ht="27.6" x14ac:dyDescent="0.3">
      <c r="A1331" s="22">
        <v>99</v>
      </c>
      <c r="B1331" s="22" t="s">
        <v>1795</v>
      </c>
      <c r="C1331" s="23" t="s">
        <v>1629</v>
      </c>
      <c r="D1331" s="24" t="s">
        <v>137</v>
      </c>
      <c r="E1331" s="25">
        <v>1</v>
      </c>
      <c r="F1331" s="9"/>
      <c r="G1331" s="26">
        <f t="shared" si="21"/>
        <v>0</v>
      </c>
      <c r="H1331" s="118"/>
    </row>
    <row r="1332" spans="1:8" ht="27.6" x14ac:dyDescent="0.3">
      <c r="A1332" s="22"/>
      <c r="B1332" s="22" t="s">
        <v>6</v>
      </c>
      <c r="C1332" s="20" t="s">
        <v>1796</v>
      </c>
      <c r="D1332" s="24"/>
      <c r="E1332" s="25"/>
      <c r="F1332" s="10"/>
      <c r="G1332" s="27"/>
      <c r="H1332" s="118">
        <f>SUM(G1332:G1346)</f>
        <v>0</v>
      </c>
    </row>
    <row r="1333" spans="1:8" ht="179.4" x14ac:dyDescent="0.3">
      <c r="A1333" s="22"/>
      <c r="B1333" s="22" t="s">
        <v>6</v>
      </c>
      <c r="C1333" s="23" t="s">
        <v>7639</v>
      </c>
      <c r="D1333" s="24" t="s">
        <v>6</v>
      </c>
      <c r="E1333" s="25"/>
      <c r="F1333" s="10"/>
      <c r="G1333" s="27"/>
      <c r="H1333" s="118"/>
    </row>
    <row r="1334" spans="1:8" x14ac:dyDescent="0.3">
      <c r="A1334" s="22">
        <v>97</v>
      </c>
      <c r="B1334" s="22" t="s">
        <v>1797</v>
      </c>
      <c r="C1334" s="23" t="s">
        <v>1605</v>
      </c>
      <c r="D1334" s="24" t="s">
        <v>137</v>
      </c>
      <c r="E1334" s="25">
        <v>1</v>
      </c>
      <c r="F1334" s="9"/>
      <c r="G1334" s="26">
        <f t="shared" si="21"/>
        <v>0</v>
      </c>
      <c r="H1334" s="118"/>
    </row>
    <row r="1335" spans="1:8" ht="27.6" x14ac:dyDescent="0.3">
      <c r="A1335" s="22">
        <v>97</v>
      </c>
      <c r="B1335" s="22" t="s">
        <v>1798</v>
      </c>
      <c r="C1335" s="23" t="s">
        <v>8053</v>
      </c>
      <c r="D1335" s="24" t="s">
        <v>137</v>
      </c>
      <c r="E1335" s="25">
        <v>1</v>
      </c>
      <c r="F1335" s="9"/>
      <c r="G1335" s="26">
        <f t="shared" si="21"/>
        <v>0</v>
      </c>
      <c r="H1335" s="118"/>
    </row>
    <row r="1336" spans="1:8" ht="27.6" x14ac:dyDescent="0.3">
      <c r="A1336" s="22">
        <v>97</v>
      </c>
      <c r="B1336" s="22" t="s">
        <v>1799</v>
      </c>
      <c r="C1336" s="23" t="s">
        <v>1608</v>
      </c>
      <c r="D1336" s="24" t="s">
        <v>137</v>
      </c>
      <c r="E1336" s="25">
        <v>1</v>
      </c>
      <c r="F1336" s="9"/>
      <c r="G1336" s="26">
        <f t="shared" si="21"/>
        <v>0</v>
      </c>
      <c r="H1336" s="118"/>
    </row>
    <row r="1337" spans="1:8" ht="27.6" x14ac:dyDescent="0.3">
      <c r="A1337" s="22">
        <v>97</v>
      </c>
      <c r="B1337" s="22" t="s">
        <v>1800</v>
      </c>
      <c r="C1337" s="23" t="s">
        <v>1610</v>
      </c>
      <c r="D1337" s="24" t="s">
        <v>137</v>
      </c>
      <c r="E1337" s="25">
        <v>1</v>
      </c>
      <c r="F1337" s="9"/>
      <c r="G1337" s="26">
        <f t="shared" si="21"/>
        <v>0</v>
      </c>
      <c r="H1337" s="118"/>
    </row>
    <row r="1338" spans="1:8" ht="27.6" x14ac:dyDescent="0.3">
      <c r="A1338" s="22">
        <v>97</v>
      </c>
      <c r="B1338" s="22" t="s">
        <v>1801</v>
      </c>
      <c r="C1338" s="23" t="s">
        <v>1612</v>
      </c>
      <c r="D1338" s="24" t="s">
        <v>137</v>
      </c>
      <c r="E1338" s="25">
        <v>1</v>
      </c>
      <c r="F1338" s="9"/>
      <c r="G1338" s="26">
        <f t="shared" si="21"/>
        <v>0</v>
      </c>
      <c r="H1338" s="118"/>
    </row>
    <row r="1339" spans="1:8" x14ac:dyDescent="0.3">
      <c r="A1339" s="22">
        <v>97</v>
      </c>
      <c r="B1339" s="22" t="s">
        <v>1802</v>
      </c>
      <c r="C1339" s="23" t="s">
        <v>1614</v>
      </c>
      <c r="D1339" s="24" t="s">
        <v>137</v>
      </c>
      <c r="E1339" s="25">
        <v>1</v>
      </c>
      <c r="F1339" s="9"/>
      <c r="G1339" s="26">
        <f t="shared" si="21"/>
        <v>0</v>
      </c>
      <c r="H1339" s="118"/>
    </row>
    <row r="1340" spans="1:8" ht="27.6" x14ac:dyDescent="0.3">
      <c r="A1340" s="22">
        <v>97</v>
      </c>
      <c r="B1340" s="22" t="s">
        <v>1803</v>
      </c>
      <c r="C1340" s="23" t="s">
        <v>8054</v>
      </c>
      <c r="D1340" s="24" t="s">
        <v>137</v>
      </c>
      <c r="E1340" s="25">
        <v>1</v>
      </c>
      <c r="F1340" s="9"/>
      <c r="G1340" s="26">
        <f t="shared" si="21"/>
        <v>0</v>
      </c>
      <c r="H1340" s="118"/>
    </row>
    <row r="1341" spans="1:8" ht="27.6" x14ac:dyDescent="0.3">
      <c r="A1341" s="22">
        <v>97</v>
      </c>
      <c r="B1341" s="22" t="s">
        <v>1804</v>
      </c>
      <c r="C1341" s="23" t="s">
        <v>1617</v>
      </c>
      <c r="D1341" s="24" t="s">
        <v>137</v>
      </c>
      <c r="E1341" s="25">
        <v>1</v>
      </c>
      <c r="F1341" s="9"/>
      <c r="G1341" s="26">
        <f t="shared" si="21"/>
        <v>0</v>
      </c>
      <c r="H1341" s="118"/>
    </row>
    <row r="1342" spans="1:8" ht="27.6" x14ac:dyDescent="0.3">
      <c r="A1342" s="22">
        <v>97</v>
      </c>
      <c r="B1342" s="22" t="s">
        <v>1805</v>
      </c>
      <c r="C1342" s="23" t="s">
        <v>1619</v>
      </c>
      <c r="D1342" s="24" t="s">
        <v>137</v>
      </c>
      <c r="E1342" s="25">
        <v>1</v>
      </c>
      <c r="F1342" s="9"/>
      <c r="G1342" s="26">
        <f t="shared" si="21"/>
        <v>0</v>
      </c>
      <c r="H1342" s="118"/>
    </row>
    <row r="1343" spans="1:8" ht="27.6" x14ac:dyDescent="0.3">
      <c r="A1343" s="22">
        <v>97</v>
      </c>
      <c r="B1343" s="22" t="s">
        <v>1806</v>
      </c>
      <c r="C1343" s="23" t="s">
        <v>1621</v>
      </c>
      <c r="D1343" s="24" t="s">
        <v>137</v>
      </c>
      <c r="E1343" s="25">
        <v>1</v>
      </c>
      <c r="F1343" s="9"/>
      <c r="G1343" s="26">
        <f t="shared" si="21"/>
        <v>0</v>
      </c>
      <c r="H1343" s="118"/>
    </row>
    <row r="1344" spans="1:8" x14ac:dyDescent="0.3">
      <c r="A1344" s="22">
        <v>97</v>
      </c>
      <c r="B1344" s="22" t="s">
        <v>1807</v>
      </c>
      <c r="C1344" s="23" t="s">
        <v>1623</v>
      </c>
      <c r="D1344" s="24" t="s">
        <v>137</v>
      </c>
      <c r="E1344" s="25">
        <v>1</v>
      </c>
      <c r="F1344" s="9"/>
      <c r="G1344" s="26">
        <f t="shared" si="21"/>
        <v>0</v>
      </c>
      <c r="H1344" s="118"/>
    </row>
    <row r="1345" spans="1:8" ht="27.6" x14ac:dyDescent="0.3">
      <c r="A1345" s="22">
        <v>97</v>
      </c>
      <c r="B1345" s="22" t="s">
        <v>1808</v>
      </c>
      <c r="C1345" s="23" t="s">
        <v>1625</v>
      </c>
      <c r="D1345" s="24" t="s">
        <v>137</v>
      </c>
      <c r="E1345" s="25">
        <v>1</v>
      </c>
      <c r="F1345" s="9"/>
      <c r="G1345" s="26">
        <f t="shared" si="21"/>
        <v>0</v>
      </c>
      <c r="H1345" s="118"/>
    </row>
    <row r="1346" spans="1:8" ht="27.6" x14ac:dyDescent="0.3">
      <c r="A1346" s="22">
        <v>97</v>
      </c>
      <c r="B1346" s="22" t="s">
        <v>1809</v>
      </c>
      <c r="C1346" s="23" t="s">
        <v>1627</v>
      </c>
      <c r="D1346" s="24" t="s">
        <v>137</v>
      </c>
      <c r="E1346" s="25">
        <v>1</v>
      </c>
      <c r="F1346" s="9"/>
      <c r="G1346" s="26">
        <f t="shared" si="21"/>
        <v>0</v>
      </c>
      <c r="H1346" s="118"/>
    </row>
    <row r="1347" spans="1:8" ht="27.6" x14ac:dyDescent="0.3">
      <c r="A1347" s="22">
        <v>98</v>
      </c>
      <c r="B1347" s="22" t="s">
        <v>1810</v>
      </c>
      <c r="C1347" s="23" t="s">
        <v>1629</v>
      </c>
      <c r="D1347" s="24" t="s">
        <v>137</v>
      </c>
      <c r="E1347" s="25">
        <v>1</v>
      </c>
      <c r="F1347" s="9"/>
      <c r="G1347" s="26">
        <f t="shared" si="21"/>
        <v>0</v>
      </c>
      <c r="H1347" s="118">
        <f>SUM(G1347:G1361)</f>
        <v>0</v>
      </c>
    </row>
    <row r="1348" spans="1:8" ht="27.6" x14ac:dyDescent="0.3">
      <c r="A1348" s="22"/>
      <c r="B1348" s="22" t="s">
        <v>6</v>
      </c>
      <c r="C1348" s="20" t="s">
        <v>1811</v>
      </c>
      <c r="D1348" s="24"/>
      <c r="E1348" s="25"/>
      <c r="F1348" s="10"/>
      <c r="G1348" s="27"/>
      <c r="H1348" s="118"/>
    </row>
    <row r="1349" spans="1:8" ht="179.4" x14ac:dyDescent="0.3">
      <c r="A1349" s="22"/>
      <c r="B1349" s="22" t="s">
        <v>6</v>
      </c>
      <c r="C1349" s="23" t="s">
        <v>7639</v>
      </c>
      <c r="D1349" s="24" t="s">
        <v>6</v>
      </c>
      <c r="E1349" s="25"/>
      <c r="F1349" s="10"/>
      <c r="G1349" s="27"/>
      <c r="H1349" s="118"/>
    </row>
    <row r="1350" spans="1:8" x14ac:dyDescent="0.3">
      <c r="A1350" s="22">
        <v>98</v>
      </c>
      <c r="B1350" s="22" t="s">
        <v>1812</v>
      </c>
      <c r="C1350" s="23" t="s">
        <v>1605</v>
      </c>
      <c r="D1350" s="24" t="s">
        <v>137</v>
      </c>
      <c r="E1350" s="25">
        <v>1</v>
      </c>
      <c r="F1350" s="9"/>
      <c r="G1350" s="26">
        <f t="shared" si="21"/>
        <v>0</v>
      </c>
      <c r="H1350" s="118"/>
    </row>
    <row r="1351" spans="1:8" ht="27.6" x14ac:dyDescent="0.3">
      <c r="A1351" s="22">
        <v>98</v>
      </c>
      <c r="B1351" s="22" t="s">
        <v>1813</v>
      </c>
      <c r="C1351" s="23" t="s">
        <v>8053</v>
      </c>
      <c r="D1351" s="24" t="s">
        <v>137</v>
      </c>
      <c r="E1351" s="25">
        <v>1</v>
      </c>
      <c r="F1351" s="9"/>
      <c r="G1351" s="26">
        <f t="shared" si="21"/>
        <v>0</v>
      </c>
      <c r="H1351" s="118"/>
    </row>
    <row r="1352" spans="1:8" ht="27.6" x14ac:dyDescent="0.3">
      <c r="A1352" s="22">
        <v>98</v>
      </c>
      <c r="B1352" s="22" t="s">
        <v>1814</v>
      </c>
      <c r="C1352" s="23" t="s">
        <v>1608</v>
      </c>
      <c r="D1352" s="24" t="s">
        <v>137</v>
      </c>
      <c r="E1352" s="25">
        <v>1</v>
      </c>
      <c r="F1352" s="9"/>
      <c r="G1352" s="26">
        <f t="shared" si="21"/>
        <v>0</v>
      </c>
      <c r="H1352" s="118"/>
    </row>
    <row r="1353" spans="1:8" ht="27.6" x14ac:dyDescent="0.3">
      <c r="A1353" s="22">
        <v>98</v>
      </c>
      <c r="B1353" s="22" t="s">
        <v>1815</v>
      </c>
      <c r="C1353" s="23" t="s">
        <v>1610</v>
      </c>
      <c r="D1353" s="24" t="s">
        <v>137</v>
      </c>
      <c r="E1353" s="25">
        <v>1</v>
      </c>
      <c r="F1353" s="9"/>
      <c r="G1353" s="26">
        <f t="shared" si="21"/>
        <v>0</v>
      </c>
      <c r="H1353" s="118"/>
    </row>
    <row r="1354" spans="1:8" ht="27.6" x14ac:dyDescent="0.3">
      <c r="A1354" s="22">
        <v>98</v>
      </c>
      <c r="B1354" s="22" t="s">
        <v>1816</v>
      </c>
      <c r="C1354" s="23" t="s">
        <v>1612</v>
      </c>
      <c r="D1354" s="24" t="s">
        <v>137</v>
      </c>
      <c r="E1354" s="25">
        <v>1</v>
      </c>
      <c r="F1354" s="9"/>
      <c r="G1354" s="26">
        <f t="shared" si="21"/>
        <v>0</v>
      </c>
      <c r="H1354" s="118"/>
    </row>
    <row r="1355" spans="1:8" x14ac:dyDescent="0.3">
      <c r="A1355" s="22">
        <v>98</v>
      </c>
      <c r="B1355" s="22" t="s">
        <v>1817</v>
      </c>
      <c r="C1355" s="23" t="s">
        <v>1614</v>
      </c>
      <c r="D1355" s="24" t="s">
        <v>137</v>
      </c>
      <c r="E1355" s="25">
        <v>1</v>
      </c>
      <c r="F1355" s="9"/>
      <c r="G1355" s="26">
        <f t="shared" si="21"/>
        <v>0</v>
      </c>
      <c r="H1355" s="118"/>
    </row>
    <row r="1356" spans="1:8" ht="27.6" x14ac:dyDescent="0.3">
      <c r="A1356" s="22">
        <v>98</v>
      </c>
      <c r="B1356" s="22" t="s">
        <v>1818</v>
      </c>
      <c r="C1356" s="23" t="s">
        <v>8054</v>
      </c>
      <c r="D1356" s="24" t="s">
        <v>137</v>
      </c>
      <c r="E1356" s="25">
        <v>1</v>
      </c>
      <c r="F1356" s="9"/>
      <c r="G1356" s="26">
        <f t="shared" si="21"/>
        <v>0</v>
      </c>
      <c r="H1356" s="118"/>
    </row>
    <row r="1357" spans="1:8" ht="27.6" x14ac:dyDescent="0.3">
      <c r="A1357" s="22">
        <v>98</v>
      </c>
      <c r="B1357" s="22" t="s">
        <v>1819</v>
      </c>
      <c r="C1357" s="23" t="s">
        <v>1617</v>
      </c>
      <c r="D1357" s="24" t="s">
        <v>137</v>
      </c>
      <c r="E1357" s="25">
        <v>1</v>
      </c>
      <c r="F1357" s="9"/>
      <c r="G1357" s="26">
        <f t="shared" si="21"/>
        <v>0</v>
      </c>
      <c r="H1357" s="118"/>
    </row>
    <row r="1358" spans="1:8" ht="27.6" x14ac:dyDescent="0.3">
      <c r="A1358" s="22">
        <v>98</v>
      </c>
      <c r="B1358" s="22" t="s">
        <v>1820</v>
      </c>
      <c r="C1358" s="23" t="s">
        <v>1619</v>
      </c>
      <c r="D1358" s="24" t="s">
        <v>137</v>
      </c>
      <c r="E1358" s="25">
        <v>1</v>
      </c>
      <c r="F1358" s="9"/>
      <c r="G1358" s="26">
        <f t="shared" si="21"/>
        <v>0</v>
      </c>
      <c r="H1358" s="118"/>
    </row>
    <row r="1359" spans="1:8" ht="27.6" x14ac:dyDescent="0.3">
      <c r="A1359" s="22">
        <v>98</v>
      </c>
      <c r="B1359" s="22" t="s">
        <v>1821</v>
      </c>
      <c r="C1359" s="23" t="s">
        <v>1621</v>
      </c>
      <c r="D1359" s="24" t="s">
        <v>137</v>
      </c>
      <c r="E1359" s="25">
        <v>1</v>
      </c>
      <c r="F1359" s="9"/>
      <c r="G1359" s="26">
        <f t="shared" si="21"/>
        <v>0</v>
      </c>
      <c r="H1359" s="118"/>
    </row>
    <row r="1360" spans="1:8" x14ac:dyDescent="0.3">
      <c r="A1360" s="22">
        <v>98</v>
      </c>
      <c r="B1360" s="22" t="s">
        <v>1822</v>
      </c>
      <c r="C1360" s="23" t="s">
        <v>1623</v>
      </c>
      <c r="D1360" s="24" t="s">
        <v>137</v>
      </c>
      <c r="E1360" s="25">
        <v>1</v>
      </c>
      <c r="F1360" s="9"/>
      <c r="G1360" s="26">
        <f t="shared" si="21"/>
        <v>0</v>
      </c>
      <c r="H1360" s="118"/>
    </row>
    <row r="1361" spans="1:8" ht="27.6" x14ac:dyDescent="0.3">
      <c r="A1361" s="22">
        <v>98</v>
      </c>
      <c r="B1361" s="22" t="s">
        <v>1823</v>
      </c>
      <c r="C1361" s="23" t="s">
        <v>1625</v>
      </c>
      <c r="D1361" s="24" t="s">
        <v>137</v>
      </c>
      <c r="E1361" s="25">
        <v>1</v>
      </c>
      <c r="F1361" s="9"/>
      <c r="G1361" s="26">
        <f t="shared" si="21"/>
        <v>0</v>
      </c>
      <c r="H1361" s="118"/>
    </row>
    <row r="1362" spans="1:8" ht="27.6" x14ac:dyDescent="0.3">
      <c r="A1362" s="22">
        <v>99</v>
      </c>
      <c r="B1362" s="22" t="s">
        <v>1824</v>
      </c>
      <c r="C1362" s="23" t="s">
        <v>1627</v>
      </c>
      <c r="D1362" s="24" t="s">
        <v>137</v>
      </c>
      <c r="E1362" s="25">
        <v>1</v>
      </c>
      <c r="F1362" s="9"/>
      <c r="G1362" s="26">
        <f t="shared" ref="G1362:G1425" si="22">+E1362*F1362</f>
        <v>0</v>
      </c>
      <c r="H1362" s="118">
        <f>SUM(G1362:G1376)</f>
        <v>0</v>
      </c>
    </row>
    <row r="1363" spans="1:8" ht="27.6" x14ac:dyDescent="0.3">
      <c r="A1363" s="22">
        <v>99</v>
      </c>
      <c r="B1363" s="22" t="s">
        <v>1825</v>
      </c>
      <c r="C1363" s="23" t="s">
        <v>1629</v>
      </c>
      <c r="D1363" s="24" t="s">
        <v>137</v>
      </c>
      <c r="E1363" s="25">
        <v>1</v>
      </c>
      <c r="F1363" s="9"/>
      <c r="G1363" s="26">
        <f t="shared" si="22"/>
        <v>0</v>
      </c>
      <c r="H1363" s="118"/>
    </row>
    <row r="1364" spans="1:8" ht="27.6" x14ac:dyDescent="0.3">
      <c r="A1364" s="22"/>
      <c r="B1364" s="22" t="s">
        <v>6</v>
      </c>
      <c r="C1364" s="20" t="s">
        <v>1826</v>
      </c>
      <c r="D1364" s="24"/>
      <c r="E1364" s="25"/>
      <c r="F1364" s="10"/>
      <c r="G1364" s="27"/>
      <c r="H1364" s="118"/>
    </row>
    <row r="1365" spans="1:8" ht="179.4" x14ac:dyDescent="0.3">
      <c r="A1365" s="22"/>
      <c r="B1365" s="22" t="s">
        <v>6</v>
      </c>
      <c r="C1365" s="23" t="s">
        <v>7639</v>
      </c>
      <c r="D1365" s="24" t="s">
        <v>6</v>
      </c>
      <c r="E1365" s="25"/>
      <c r="F1365" s="10"/>
      <c r="G1365" s="27"/>
      <c r="H1365" s="118"/>
    </row>
    <row r="1366" spans="1:8" x14ac:dyDescent="0.3">
      <c r="A1366" s="22">
        <v>99</v>
      </c>
      <c r="B1366" s="22" t="s">
        <v>1827</v>
      </c>
      <c r="C1366" s="23" t="s">
        <v>1605</v>
      </c>
      <c r="D1366" s="24" t="s">
        <v>137</v>
      </c>
      <c r="E1366" s="25">
        <v>1</v>
      </c>
      <c r="F1366" s="9"/>
      <c r="G1366" s="26">
        <f t="shared" si="22"/>
        <v>0</v>
      </c>
      <c r="H1366" s="118"/>
    </row>
    <row r="1367" spans="1:8" ht="27.6" x14ac:dyDescent="0.3">
      <c r="A1367" s="22">
        <v>99</v>
      </c>
      <c r="B1367" s="22" t="s">
        <v>1828</v>
      </c>
      <c r="C1367" s="23" t="s">
        <v>8053</v>
      </c>
      <c r="D1367" s="24" t="s">
        <v>137</v>
      </c>
      <c r="E1367" s="25">
        <v>1</v>
      </c>
      <c r="F1367" s="9"/>
      <c r="G1367" s="26">
        <f t="shared" si="22"/>
        <v>0</v>
      </c>
      <c r="H1367" s="118"/>
    </row>
    <row r="1368" spans="1:8" ht="27.6" x14ac:dyDescent="0.3">
      <c r="A1368" s="22">
        <v>99</v>
      </c>
      <c r="B1368" s="22" t="s">
        <v>1829</v>
      </c>
      <c r="C1368" s="23" t="s">
        <v>1608</v>
      </c>
      <c r="D1368" s="24" t="s">
        <v>137</v>
      </c>
      <c r="E1368" s="25">
        <v>1</v>
      </c>
      <c r="F1368" s="9"/>
      <c r="G1368" s="26">
        <f t="shared" si="22"/>
        <v>0</v>
      </c>
      <c r="H1368" s="118"/>
    </row>
    <row r="1369" spans="1:8" ht="27.6" x14ac:dyDescent="0.3">
      <c r="A1369" s="22">
        <v>99</v>
      </c>
      <c r="B1369" s="22" t="s">
        <v>1830</v>
      </c>
      <c r="C1369" s="23" t="s">
        <v>1610</v>
      </c>
      <c r="D1369" s="24" t="s">
        <v>137</v>
      </c>
      <c r="E1369" s="25">
        <v>1</v>
      </c>
      <c r="F1369" s="9"/>
      <c r="G1369" s="26">
        <f t="shared" si="22"/>
        <v>0</v>
      </c>
      <c r="H1369" s="118"/>
    </row>
    <row r="1370" spans="1:8" ht="27.6" x14ac:dyDescent="0.3">
      <c r="A1370" s="22">
        <v>99</v>
      </c>
      <c r="B1370" s="22" t="s">
        <v>1831</v>
      </c>
      <c r="C1370" s="23" t="s">
        <v>1612</v>
      </c>
      <c r="D1370" s="24" t="s">
        <v>137</v>
      </c>
      <c r="E1370" s="25">
        <v>1</v>
      </c>
      <c r="F1370" s="9"/>
      <c r="G1370" s="26">
        <f t="shared" si="22"/>
        <v>0</v>
      </c>
      <c r="H1370" s="118"/>
    </row>
    <row r="1371" spans="1:8" x14ac:dyDescent="0.3">
      <c r="A1371" s="22">
        <v>99</v>
      </c>
      <c r="B1371" s="22" t="s">
        <v>1832</v>
      </c>
      <c r="C1371" s="23" t="s">
        <v>1614</v>
      </c>
      <c r="D1371" s="24" t="s">
        <v>137</v>
      </c>
      <c r="E1371" s="25">
        <v>1</v>
      </c>
      <c r="F1371" s="9"/>
      <c r="G1371" s="26">
        <f t="shared" si="22"/>
        <v>0</v>
      </c>
      <c r="H1371" s="118"/>
    </row>
    <row r="1372" spans="1:8" ht="27.6" x14ac:dyDescent="0.3">
      <c r="A1372" s="22">
        <v>99</v>
      </c>
      <c r="B1372" s="22" t="s">
        <v>1833</v>
      </c>
      <c r="C1372" s="23" t="s">
        <v>8054</v>
      </c>
      <c r="D1372" s="24" t="s">
        <v>137</v>
      </c>
      <c r="E1372" s="25">
        <v>1</v>
      </c>
      <c r="F1372" s="9"/>
      <c r="G1372" s="26">
        <f t="shared" si="22"/>
        <v>0</v>
      </c>
      <c r="H1372" s="118"/>
    </row>
    <row r="1373" spans="1:8" ht="27.6" x14ac:dyDescent="0.3">
      <c r="A1373" s="22">
        <v>99</v>
      </c>
      <c r="B1373" s="22" t="s">
        <v>1834</v>
      </c>
      <c r="C1373" s="23" t="s">
        <v>1617</v>
      </c>
      <c r="D1373" s="24" t="s">
        <v>137</v>
      </c>
      <c r="E1373" s="25">
        <v>1</v>
      </c>
      <c r="F1373" s="9"/>
      <c r="G1373" s="26">
        <f t="shared" si="22"/>
        <v>0</v>
      </c>
      <c r="H1373" s="118"/>
    </row>
    <row r="1374" spans="1:8" ht="27.6" x14ac:dyDescent="0.3">
      <c r="A1374" s="22">
        <v>99</v>
      </c>
      <c r="B1374" s="22" t="s">
        <v>1835</v>
      </c>
      <c r="C1374" s="23" t="s">
        <v>1619</v>
      </c>
      <c r="D1374" s="24" t="s">
        <v>137</v>
      </c>
      <c r="E1374" s="25">
        <v>1</v>
      </c>
      <c r="F1374" s="9"/>
      <c r="G1374" s="26">
        <f t="shared" si="22"/>
        <v>0</v>
      </c>
      <c r="H1374" s="118"/>
    </row>
    <row r="1375" spans="1:8" ht="27.6" x14ac:dyDescent="0.3">
      <c r="A1375" s="22">
        <v>99</v>
      </c>
      <c r="B1375" s="22" t="s">
        <v>1836</v>
      </c>
      <c r="C1375" s="23" t="s">
        <v>1621</v>
      </c>
      <c r="D1375" s="24" t="s">
        <v>137</v>
      </c>
      <c r="E1375" s="25">
        <v>1</v>
      </c>
      <c r="F1375" s="9"/>
      <c r="G1375" s="26">
        <f t="shared" si="22"/>
        <v>0</v>
      </c>
      <c r="H1375" s="118"/>
    </row>
    <row r="1376" spans="1:8" x14ac:dyDescent="0.3">
      <c r="A1376" s="22">
        <v>99</v>
      </c>
      <c r="B1376" s="22" t="s">
        <v>1837</v>
      </c>
      <c r="C1376" s="23" t="s">
        <v>1623</v>
      </c>
      <c r="D1376" s="24" t="s">
        <v>137</v>
      </c>
      <c r="E1376" s="25">
        <v>1</v>
      </c>
      <c r="F1376" s="9"/>
      <c r="G1376" s="26">
        <f t="shared" si="22"/>
        <v>0</v>
      </c>
      <c r="H1376" s="118"/>
    </row>
    <row r="1377" spans="1:8" ht="27.6" x14ac:dyDescent="0.3">
      <c r="A1377" s="22">
        <v>100</v>
      </c>
      <c r="B1377" s="22" t="s">
        <v>1838</v>
      </c>
      <c r="C1377" s="23" t="s">
        <v>1625</v>
      </c>
      <c r="D1377" s="24" t="s">
        <v>137</v>
      </c>
      <c r="E1377" s="25">
        <v>1</v>
      </c>
      <c r="F1377" s="9"/>
      <c r="G1377" s="26">
        <f t="shared" si="22"/>
        <v>0</v>
      </c>
      <c r="H1377" s="118">
        <f>SUM(G1377:G1391)</f>
        <v>0</v>
      </c>
    </row>
    <row r="1378" spans="1:8" ht="27.6" x14ac:dyDescent="0.3">
      <c r="A1378" s="22">
        <v>100</v>
      </c>
      <c r="B1378" s="22" t="s">
        <v>1839</v>
      </c>
      <c r="C1378" s="23" t="s">
        <v>1627</v>
      </c>
      <c r="D1378" s="24" t="s">
        <v>137</v>
      </c>
      <c r="E1378" s="25">
        <v>1</v>
      </c>
      <c r="F1378" s="9"/>
      <c r="G1378" s="26">
        <f t="shared" si="22"/>
        <v>0</v>
      </c>
      <c r="H1378" s="118"/>
    </row>
    <row r="1379" spans="1:8" ht="27.6" x14ac:dyDescent="0.3">
      <c r="A1379" s="22">
        <v>100</v>
      </c>
      <c r="B1379" s="22" t="s">
        <v>1840</v>
      </c>
      <c r="C1379" s="23" t="s">
        <v>1629</v>
      </c>
      <c r="D1379" s="24" t="s">
        <v>137</v>
      </c>
      <c r="E1379" s="25">
        <v>1</v>
      </c>
      <c r="F1379" s="9"/>
      <c r="G1379" s="26">
        <f t="shared" si="22"/>
        <v>0</v>
      </c>
      <c r="H1379" s="118"/>
    </row>
    <row r="1380" spans="1:8" ht="27.6" x14ac:dyDescent="0.3">
      <c r="A1380" s="22"/>
      <c r="B1380" s="22" t="s">
        <v>6</v>
      </c>
      <c r="C1380" s="20" t="s">
        <v>1841</v>
      </c>
      <c r="D1380" s="24"/>
      <c r="E1380" s="25"/>
      <c r="F1380" s="10"/>
      <c r="G1380" s="27"/>
      <c r="H1380" s="118"/>
    </row>
    <row r="1381" spans="1:8" ht="179.4" x14ac:dyDescent="0.3">
      <c r="A1381" s="22"/>
      <c r="B1381" s="22" t="s">
        <v>6</v>
      </c>
      <c r="C1381" s="23" t="s">
        <v>7639</v>
      </c>
      <c r="D1381" s="24" t="s">
        <v>6</v>
      </c>
      <c r="E1381" s="25"/>
      <c r="F1381" s="10"/>
      <c r="G1381" s="27"/>
      <c r="H1381" s="118"/>
    </row>
    <row r="1382" spans="1:8" x14ac:dyDescent="0.3">
      <c r="A1382" s="22">
        <v>100</v>
      </c>
      <c r="B1382" s="22" t="s">
        <v>1842</v>
      </c>
      <c r="C1382" s="23" t="s">
        <v>1605</v>
      </c>
      <c r="D1382" s="24" t="s">
        <v>137</v>
      </c>
      <c r="E1382" s="25">
        <v>1</v>
      </c>
      <c r="F1382" s="9"/>
      <c r="G1382" s="26">
        <f t="shared" si="22"/>
        <v>0</v>
      </c>
      <c r="H1382" s="118"/>
    </row>
    <row r="1383" spans="1:8" ht="27.6" x14ac:dyDescent="0.3">
      <c r="A1383" s="22">
        <v>100</v>
      </c>
      <c r="B1383" s="22" t="s">
        <v>1843</v>
      </c>
      <c r="C1383" s="23" t="s">
        <v>8053</v>
      </c>
      <c r="D1383" s="24" t="s">
        <v>137</v>
      </c>
      <c r="E1383" s="25">
        <v>1</v>
      </c>
      <c r="F1383" s="9"/>
      <c r="G1383" s="26">
        <f t="shared" si="22"/>
        <v>0</v>
      </c>
      <c r="H1383" s="118"/>
    </row>
    <row r="1384" spans="1:8" ht="27.6" x14ac:dyDescent="0.3">
      <c r="A1384" s="22">
        <v>100</v>
      </c>
      <c r="B1384" s="22" t="s">
        <v>1844</v>
      </c>
      <c r="C1384" s="23" t="s">
        <v>1608</v>
      </c>
      <c r="D1384" s="24" t="s">
        <v>137</v>
      </c>
      <c r="E1384" s="25">
        <v>1</v>
      </c>
      <c r="F1384" s="9"/>
      <c r="G1384" s="26">
        <f t="shared" si="22"/>
        <v>0</v>
      </c>
      <c r="H1384" s="118"/>
    </row>
    <row r="1385" spans="1:8" ht="27.6" x14ac:dyDescent="0.3">
      <c r="A1385" s="22">
        <v>100</v>
      </c>
      <c r="B1385" s="22" t="s">
        <v>1845</v>
      </c>
      <c r="C1385" s="23" t="s">
        <v>1610</v>
      </c>
      <c r="D1385" s="24" t="s">
        <v>137</v>
      </c>
      <c r="E1385" s="25">
        <v>1</v>
      </c>
      <c r="F1385" s="9"/>
      <c r="G1385" s="26">
        <f t="shared" si="22"/>
        <v>0</v>
      </c>
      <c r="H1385" s="118"/>
    </row>
    <row r="1386" spans="1:8" ht="27.6" x14ac:dyDescent="0.3">
      <c r="A1386" s="22">
        <v>100</v>
      </c>
      <c r="B1386" s="22" t="s">
        <v>1846</v>
      </c>
      <c r="C1386" s="23" t="s">
        <v>1612</v>
      </c>
      <c r="D1386" s="24" t="s">
        <v>137</v>
      </c>
      <c r="E1386" s="25">
        <v>1</v>
      </c>
      <c r="F1386" s="9"/>
      <c r="G1386" s="26">
        <f t="shared" si="22"/>
        <v>0</v>
      </c>
      <c r="H1386" s="118"/>
    </row>
    <row r="1387" spans="1:8" x14ac:dyDescent="0.3">
      <c r="A1387" s="22">
        <v>100</v>
      </c>
      <c r="B1387" s="22" t="s">
        <v>1847</v>
      </c>
      <c r="C1387" s="23" t="s">
        <v>1614</v>
      </c>
      <c r="D1387" s="24" t="s">
        <v>137</v>
      </c>
      <c r="E1387" s="25">
        <v>1</v>
      </c>
      <c r="F1387" s="9"/>
      <c r="G1387" s="26">
        <f t="shared" si="22"/>
        <v>0</v>
      </c>
      <c r="H1387" s="118"/>
    </row>
    <row r="1388" spans="1:8" ht="27.6" x14ac:dyDescent="0.3">
      <c r="A1388" s="22">
        <v>100</v>
      </c>
      <c r="B1388" s="22" t="s">
        <v>1848</v>
      </c>
      <c r="C1388" s="23" t="s">
        <v>8054</v>
      </c>
      <c r="D1388" s="24" t="s">
        <v>137</v>
      </c>
      <c r="E1388" s="25">
        <v>1</v>
      </c>
      <c r="F1388" s="9"/>
      <c r="G1388" s="26">
        <f t="shared" si="22"/>
        <v>0</v>
      </c>
      <c r="H1388" s="118"/>
    </row>
    <row r="1389" spans="1:8" ht="27.6" x14ac:dyDescent="0.3">
      <c r="A1389" s="22">
        <v>100</v>
      </c>
      <c r="B1389" s="22" t="s">
        <v>1849</v>
      </c>
      <c r="C1389" s="23" t="s">
        <v>1617</v>
      </c>
      <c r="D1389" s="24" t="s">
        <v>137</v>
      </c>
      <c r="E1389" s="25">
        <v>1</v>
      </c>
      <c r="F1389" s="9"/>
      <c r="G1389" s="26">
        <f t="shared" si="22"/>
        <v>0</v>
      </c>
      <c r="H1389" s="118"/>
    </row>
    <row r="1390" spans="1:8" ht="27.6" x14ac:dyDescent="0.3">
      <c r="A1390" s="22">
        <v>100</v>
      </c>
      <c r="B1390" s="22" t="s">
        <v>1850</v>
      </c>
      <c r="C1390" s="23" t="s">
        <v>1619</v>
      </c>
      <c r="D1390" s="24" t="s">
        <v>137</v>
      </c>
      <c r="E1390" s="25">
        <v>1</v>
      </c>
      <c r="F1390" s="9"/>
      <c r="G1390" s="26">
        <f t="shared" si="22"/>
        <v>0</v>
      </c>
      <c r="H1390" s="118"/>
    </row>
    <row r="1391" spans="1:8" ht="27.6" x14ac:dyDescent="0.3">
      <c r="A1391" s="22">
        <v>100</v>
      </c>
      <c r="B1391" s="22" t="s">
        <v>1851</v>
      </c>
      <c r="C1391" s="23" t="s">
        <v>1621</v>
      </c>
      <c r="D1391" s="24" t="s">
        <v>137</v>
      </c>
      <c r="E1391" s="25">
        <v>1</v>
      </c>
      <c r="F1391" s="9"/>
      <c r="G1391" s="26">
        <f t="shared" si="22"/>
        <v>0</v>
      </c>
      <c r="H1391" s="118"/>
    </row>
    <row r="1392" spans="1:8" x14ac:dyDescent="0.3">
      <c r="A1392" s="22">
        <v>101</v>
      </c>
      <c r="B1392" s="22" t="s">
        <v>1852</v>
      </c>
      <c r="C1392" s="23" t="s">
        <v>1623</v>
      </c>
      <c r="D1392" s="24" t="s">
        <v>137</v>
      </c>
      <c r="E1392" s="25">
        <v>1</v>
      </c>
      <c r="F1392" s="9"/>
      <c r="G1392" s="26">
        <f t="shared" si="22"/>
        <v>0</v>
      </c>
      <c r="H1392" s="118">
        <f>SUM(G1392:G1406)</f>
        <v>0</v>
      </c>
    </row>
    <row r="1393" spans="1:8" ht="27.6" x14ac:dyDescent="0.3">
      <c r="A1393" s="22">
        <v>101</v>
      </c>
      <c r="B1393" s="22" t="s">
        <v>1853</v>
      </c>
      <c r="C1393" s="23" t="s">
        <v>1625</v>
      </c>
      <c r="D1393" s="24" t="s">
        <v>137</v>
      </c>
      <c r="E1393" s="25">
        <v>1</v>
      </c>
      <c r="F1393" s="9"/>
      <c r="G1393" s="26">
        <f t="shared" si="22"/>
        <v>0</v>
      </c>
      <c r="H1393" s="118"/>
    </row>
    <row r="1394" spans="1:8" ht="27.6" x14ac:dyDescent="0.3">
      <c r="A1394" s="22">
        <v>101</v>
      </c>
      <c r="B1394" s="22" t="s">
        <v>1854</v>
      </c>
      <c r="C1394" s="23" t="s">
        <v>1627</v>
      </c>
      <c r="D1394" s="24" t="s">
        <v>137</v>
      </c>
      <c r="E1394" s="25">
        <v>1</v>
      </c>
      <c r="F1394" s="9"/>
      <c r="G1394" s="26">
        <f t="shared" si="22"/>
        <v>0</v>
      </c>
      <c r="H1394" s="118"/>
    </row>
    <row r="1395" spans="1:8" ht="27.6" x14ac:dyDescent="0.3">
      <c r="A1395" s="22">
        <v>101</v>
      </c>
      <c r="B1395" s="22" t="s">
        <v>1855</v>
      </c>
      <c r="C1395" s="23" t="s">
        <v>1629</v>
      </c>
      <c r="D1395" s="24" t="s">
        <v>137</v>
      </c>
      <c r="E1395" s="25">
        <v>1</v>
      </c>
      <c r="F1395" s="9"/>
      <c r="G1395" s="26">
        <f t="shared" si="22"/>
        <v>0</v>
      </c>
      <c r="H1395" s="118"/>
    </row>
    <row r="1396" spans="1:8" ht="27.6" x14ac:dyDescent="0.3">
      <c r="A1396" s="22"/>
      <c r="B1396" s="22" t="s">
        <v>6</v>
      </c>
      <c r="C1396" s="20" t="s">
        <v>1856</v>
      </c>
      <c r="D1396" s="24"/>
      <c r="E1396" s="25"/>
      <c r="F1396" s="10"/>
      <c r="G1396" s="27"/>
      <c r="H1396" s="118"/>
    </row>
    <row r="1397" spans="1:8" ht="179.4" x14ac:dyDescent="0.3">
      <c r="A1397" s="22"/>
      <c r="B1397" s="22" t="s">
        <v>6</v>
      </c>
      <c r="C1397" s="23" t="s">
        <v>7639</v>
      </c>
      <c r="D1397" s="24" t="s">
        <v>6</v>
      </c>
      <c r="E1397" s="25"/>
      <c r="F1397" s="10"/>
      <c r="G1397" s="27"/>
      <c r="H1397" s="118"/>
    </row>
    <row r="1398" spans="1:8" x14ac:dyDescent="0.3">
      <c r="A1398" s="22">
        <v>101</v>
      </c>
      <c r="B1398" s="22" t="s">
        <v>1857</v>
      </c>
      <c r="C1398" s="23" t="s">
        <v>1605</v>
      </c>
      <c r="D1398" s="24" t="s">
        <v>137</v>
      </c>
      <c r="E1398" s="25">
        <v>1</v>
      </c>
      <c r="F1398" s="9"/>
      <c r="G1398" s="26">
        <f t="shared" si="22"/>
        <v>0</v>
      </c>
      <c r="H1398" s="118"/>
    </row>
    <row r="1399" spans="1:8" ht="27.6" x14ac:dyDescent="0.3">
      <c r="A1399" s="22">
        <v>101</v>
      </c>
      <c r="B1399" s="22" t="s">
        <v>1858</v>
      </c>
      <c r="C1399" s="23" t="s">
        <v>8053</v>
      </c>
      <c r="D1399" s="24" t="s">
        <v>137</v>
      </c>
      <c r="E1399" s="25">
        <v>1</v>
      </c>
      <c r="F1399" s="9"/>
      <c r="G1399" s="26">
        <f t="shared" si="22"/>
        <v>0</v>
      </c>
      <c r="H1399" s="118"/>
    </row>
    <row r="1400" spans="1:8" ht="27.6" x14ac:dyDescent="0.3">
      <c r="A1400" s="22">
        <v>101</v>
      </c>
      <c r="B1400" s="22" t="s">
        <v>1859</v>
      </c>
      <c r="C1400" s="23" t="s">
        <v>1608</v>
      </c>
      <c r="D1400" s="24" t="s">
        <v>137</v>
      </c>
      <c r="E1400" s="25">
        <v>1</v>
      </c>
      <c r="F1400" s="9"/>
      <c r="G1400" s="26">
        <f t="shared" si="22"/>
        <v>0</v>
      </c>
      <c r="H1400" s="118"/>
    </row>
    <row r="1401" spans="1:8" ht="27.6" x14ac:dyDescent="0.3">
      <c r="A1401" s="22">
        <v>101</v>
      </c>
      <c r="B1401" s="22" t="s">
        <v>1860</v>
      </c>
      <c r="C1401" s="23" t="s">
        <v>1610</v>
      </c>
      <c r="D1401" s="24" t="s">
        <v>137</v>
      </c>
      <c r="E1401" s="25">
        <v>1</v>
      </c>
      <c r="F1401" s="9"/>
      <c r="G1401" s="26">
        <f t="shared" si="22"/>
        <v>0</v>
      </c>
      <c r="H1401" s="118"/>
    </row>
    <row r="1402" spans="1:8" ht="27.6" x14ac:dyDescent="0.3">
      <c r="A1402" s="22">
        <v>101</v>
      </c>
      <c r="B1402" s="22" t="s">
        <v>1861</v>
      </c>
      <c r="C1402" s="23" t="s">
        <v>1612</v>
      </c>
      <c r="D1402" s="24" t="s">
        <v>137</v>
      </c>
      <c r="E1402" s="25">
        <v>1</v>
      </c>
      <c r="F1402" s="9"/>
      <c r="G1402" s="26">
        <f t="shared" si="22"/>
        <v>0</v>
      </c>
      <c r="H1402" s="118"/>
    </row>
    <row r="1403" spans="1:8" x14ac:dyDescent="0.3">
      <c r="A1403" s="22">
        <v>101</v>
      </c>
      <c r="B1403" s="22" t="s">
        <v>1862</v>
      </c>
      <c r="C1403" s="23" t="s">
        <v>1614</v>
      </c>
      <c r="D1403" s="24" t="s">
        <v>137</v>
      </c>
      <c r="E1403" s="25">
        <v>1</v>
      </c>
      <c r="F1403" s="9"/>
      <c r="G1403" s="26">
        <f t="shared" si="22"/>
        <v>0</v>
      </c>
      <c r="H1403" s="118"/>
    </row>
    <row r="1404" spans="1:8" ht="27.6" x14ac:dyDescent="0.3">
      <c r="A1404" s="22">
        <v>101</v>
      </c>
      <c r="B1404" s="22" t="s">
        <v>1863</v>
      </c>
      <c r="C1404" s="23" t="s">
        <v>8054</v>
      </c>
      <c r="D1404" s="24" t="s">
        <v>137</v>
      </c>
      <c r="E1404" s="25">
        <v>1</v>
      </c>
      <c r="F1404" s="9"/>
      <c r="G1404" s="26">
        <f t="shared" si="22"/>
        <v>0</v>
      </c>
      <c r="H1404" s="118"/>
    </row>
    <row r="1405" spans="1:8" ht="27.6" x14ac:dyDescent="0.3">
      <c r="A1405" s="22">
        <v>101</v>
      </c>
      <c r="B1405" s="22" t="s">
        <v>1864</v>
      </c>
      <c r="C1405" s="23" t="s">
        <v>1617</v>
      </c>
      <c r="D1405" s="24" t="s">
        <v>137</v>
      </c>
      <c r="E1405" s="25">
        <v>1</v>
      </c>
      <c r="F1405" s="9"/>
      <c r="G1405" s="26">
        <f t="shared" si="22"/>
        <v>0</v>
      </c>
      <c r="H1405" s="118"/>
    </row>
    <row r="1406" spans="1:8" ht="27.6" x14ac:dyDescent="0.3">
      <c r="A1406" s="22">
        <v>101</v>
      </c>
      <c r="B1406" s="22" t="s">
        <v>1865</v>
      </c>
      <c r="C1406" s="23" t="s">
        <v>1619</v>
      </c>
      <c r="D1406" s="24" t="s">
        <v>137</v>
      </c>
      <c r="E1406" s="25">
        <v>1</v>
      </c>
      <c r="F1406" s="9"/>
      <c r="G1406" s="26">
        <f t="shared" si="22"/>
        <v>0</v>
      </c>
      <c r="H1406" s="118"/>
    </row>
    <row r="1407" spans="1:8" ht="27.6" x14ac:dyDescent="0.3">
      <c r="A1407" s="22">
        <v>102</v>
      </c>
      <c r="B1407" s="22" t="s">
        <v>1866</v>
      </c>
      <c r="C1407" s="23" t="s">
        <v>1621</v>
      </c>
      <c r="D1407" s="24" t="s">
        <v>137</v>
      </c>
      <c r="E1407" s="25">
        <v>1</v>
      </c>
      <c r="F1407" s="9"/>
      <c r="G1407" s="26">
        <f t="shared" si="22"/>
        <v>0</v>
      </c>
      <c r="H1407" s="118">
        <f>SUM(G1407:G1421)</f>
        <v>0</v>
      </c>
    </row>
    <row r="1408" spans="1:8" x14ac:dyDescent="0.3">
      <c r="A1408" s="22">
        <v>102</v>
      </c>
      <c r="B1408" s="22" t="s">
        <v>1867</v>
      </c>
      <c r="C1408" s="23" t="s">
        <v>1623</v>
      </c>
      <c r="D1408" s="24" t="s">
        <v>137</v>
      </c>
      <c r="E1408" s="25">
        <v>1</v>
      </c>
      <c r="F1408" s="9"/>
      <c r="G1408" s="26">
        <f t="shared" si="22"/>
        <v>0</v>
      </c>
      <c r="H1408" s="118"/>
    </row>
    <row r="1409" spans="1:8" ht="27.6" x14ac:dyDescent="0.3">
      <c r="A1409" s="22">
        <v>102</v>
      </c>
      <c r="B1409" s="22" t="s">
        <v>1868</v>
      </c>
      <c r="C1409" s="23" t="s">
        <v>1625</v>
      </c>
      <c r="D1409" s="24" t="s">
        <v>137</v>
      </c>
      <c r="E1409" s="25">
        <v>1</v>
      </c>
      <c r="F1409" s="9"/>
      <c r="G1409" s="26">
        <f t="shared" si="22"/>
        <v>0</v>
      </c>
      <c r="H1409" s="118"/>
    </row>
    <row r="1410" spans="1:8" ht="27.6" x14ac:dyDescent="0.3">
      <c r="A1410" s="22">
        <v>102</v>
      </c>
      <c r="B1410" s="22" t="s">
        <v>1869</v>
      </c>
      <c r="C1410" s="23" t="s">
        <v>1627</v>
      </c>
      <c r="D1410" s="24" t="s">
        <v>137</v>
      </c>
      <c r="E1410" s="25">
        <v>1</v>
      </c>
      <c r="F1410" s="9"/>
      <c r="G1410" s="26">
        <f t="shared" si="22"/>
        <v>0</v>
      </c>
      <c r="H1410" s="118"/>
    </row>
    <row r="1411" spans="1:8" ht="27.6" x14ac:dyDescent="0.3">
      <c r="A1411" s="22">
        <v>102</v>
      </c>
      <c r="B1411" s="22" t="s">
        <v>1870</v>
      </c>
      <c r="C1411" s="23" t="s">
        <v>1629</v>
      </c>
      <c r="D1411" s="24" t="s">
        <v>137</v>
      </c>
      <c r="E1411" s="25">
        <v>1</v>
      </c>
      <c r="F1411" s="9"/>
      <c r="G1411" s="26">
        <f t="shared" si="22"/>
        <v>0</v>
      </c>
      <c r="H1411" s="118"/>
    </row>
    <row r="1412" spans="1:8" ht="41.4" x14ac:dyDescent="0.3">
      <c r="A1412" s="22"/>
      <c r="B1412" s="22" t="s">
        <v>6</v>
      </c>
      <c r="C1412" s="20" t="s">
        <v>1871</v>
      </c>
      <c r="D1412" s="24"/>
      <c r="E1412" s="25"/>
      <c r="F1412" s="10"/>
      <c r="G1412" s="27"/>
      <c r="H1412" s="118"/>
    </row>
    <row r="1413" spans="1:8" ht="179.4" x14ac:dyDescent="0.3">
      <c r="A1413" s="22"/>
      <c r="B1413" s="22" t="s">
        <v>6</v>
      </c>
      <c r="C1413" s="23" t="s">
        <v>7639</v>
      </c>
      <c r="D1413" s="24" t="s">
        <v>6</v>
      </c>
      <c r="E1413" s="25"/>
      <c r="F1413" s="10"/>
      <c r="G1413" s="27"/>
      <c r="H1413" s="118"/>
    </row>
    <row r="1414" spans="1:8" x14ac:dyDescent="0.3">
      <c r="A1414" s="22">
        <v>102</v>
      </c>
      <c r="B1414" s="22" t="s">
        <v>1872</v>
      </c>
      <c r="C1414" s="23" t="s">
        <v>1605</v>
      </c>
      <c r="D1414" s="24" t="s">
        <v>137</v>
      </c>
      <c r="E1414" s="25">
        <v>1</v>
      </c>
      <c r="F1414" s="9"/>
      <c r="G1414" s="26">
        <f t="shared" si="22"/>
        <v>0</v>
      </c>
      <c r="H1414" s="118"/>
    </row>
    <row r="1415" spans="1:8" ht="27.6" x14ac:dyDescent="0.3">
      <c r="A1415" s="22">
        <v>102</v>
      </c>
      <c r="B1415" s="22" t="s">
        <v>1873</v>
      </c>
      <c r="C1415" s="23" t="s">
        <v>8053</v>
      </c>
      <c r="D1415" s="24" t="s">
        <v>137</v>
      </c>
      <c r="E1415" s="25">
        <v>1</v>
      </c>
      <c r="F1415" s="9"/>
      <c r="G1415" s="26">
        <f t="shared" si="22"/>
        <v>0</v>
      </c>
      <c r="H1415" s="118"/>
    </row>
    <row r="1416" spans="1:8" ht="27.6" x14ac:dyDescent="0.3">
      <c r="A1416" s="22">
        <v>102</v>
      </c>
      <c r="B1416" s="22" t="s">
        <v>1874</v>
      </c>
      <c r="C1416" s="23" t="s">
        <v>1608</v>
      </c>
      <c r="D1416" s="24" t="s">
        <v>137</v>
      </c>
      <c r="E1416" s="25">
        <v>1</v>
      </c>
      <c r="F1416" s="9"/>
      <c r="G1416" s="26">
        <f t="shared" si="22"/>
        <v>0</v>
      </c>
      <c r="H1416" s="118"/>
    </row>
    <row r="1417" spans="1:8" ht="27.6" x14ac:dyDescent="0.3">
      <c r="A1417" s="22">
        <v>102</v>
      </c>
      <c r="B1417" s="22" t="s">
        <v>1875</v>
      </c>
      <c r="C1417" s="23" t="s">
        <v>1610</v>
      </c>
      <c r="D1417" s="24" t="s">
        <v>137</v>
      </c>
      <c r="E1417" s="25">
        <v>1</v>
      </c>
      <c r="F1417" s="9"/>
      <c r="G1417" s="26">
        <f t="shared" si="22"/>
        <v>0</v>
      </c>
      <c r="H1417" s="118"/>
    </row>
    <row r="1418" spans="1:8" ht="27.6" x14ac:dyDescent="0.3">
      <c r="A1418" s="22">
        <v>102</v>
      </c>
      <c r="B1418" s="22" t="s">
        <v>1876</v>
      </c>
      <c r="C1418" s="23" t="s">
        <v>1612</v>
      </c>
      <c r="D1418" s="24" t="s">
        <v>137</v>
      </c>
      <c r="E1418" s="25">
        <v>1</v>
      </c>
      <c r="F1418" s="9"/>
      <c r="G1418" s="26">
        <f t="shared" si="22"/>
        <v>0</v>
      </c>
      <c r="H1418" s="118"/>
    </row>
    <row r="1419" spans="1:8" x14ac:dyDescent="0.3">
      <c r="A1419" s="22">
        <v>102</v>
      </c>
      <c r="B1419" s="22" t="s">
        <v>1877</v>
      </c>
      <c r="C1419" s="23" t="s">
        <v>1614</v>
      </c>
      <c r="D1419" s="24" t="s">
        <v>137</v>
      </c>
      <c r="E1419" s="25">
        <v>1</v>
      </c>
      <c r="F1419" s="9"/>
      <c r="G1419" s="26">
        <f t="shared" si="22"/>
        <v>0</v>
      </c>
      <c r="H1419" s="118"/>
    </row>
    <row r="1420" spans="1:8" ht="27.6" x14ac:dyDescent="0.3">
      <c r="A1420" s="22">
        <v>102</v>
      </c>
      <c r="B1420" s="22" t="s">
        <v>1878</v>
      </c>
      <c r="C1420" s="23" t="s">
        <v>8054</v>
      </c>
      <c r="D1420" s="24" t="s">
        <v>137</v>
      </c>
      <c r="E1420" s="25">
        <v>1</v>
      </c>
      <c r="F1420" s="9"/>
      <c r="G1420" s="26">
        <f t="shared" si="22"/>
        <v>0</v>
      </c>
      <c r="H1420" s="118"/>
    </row>
    <row r="1421" spans="1:8" ht="27.6" x14ac:dyDescent="0.3">
      <c r="A1421" s="22">
        <v>102</v>
      </c>
      <c r="B1421" s="22" t="s">
        <v>1879</v>
      </c>
      <c r="C1421" s="23" t="s">
        <v>1617</v>
      </c>
      <c r="D1421" s="24" t="s">
        <v>137</v>
      </c>
      <c r="E1421" s="25">
        <v>1</v>
      </c>
      <c r="F1421" s="9"/>
      <c r="G1421" s="26">
        <f t="shared" si="22"/>
        <v>0</v>
      </c>
      <c r="H1421" s="118"/>
    </row>
    <row r="1422" spans="1:8" ht="27.6" x14ac:dyDescent="0.3">
      <c r="A1422" s="22">
        <v>103</v>
      </c>
      <c r="B1422" s="22" t="s">
        <v>1880</v>
      </c>
      <c r="C1422" s="23" t="s">
        <v>1619</v>
      </c>
      <c r="D1422" s="24" t="s">
        <v>137</v>
      </c>
      <c r="E1422" s="25">
        <v>1</v>
      </c>
      <c r="F1422" s="9"/>
      <c r="G1422" s="26">
        <f t="shared" si="22"/>
        <v>0</v>
      </c>
      <c r="H1422" s="118">
        <f>SUM(G1422:G1428)</f>
        <v>0</v>
      </c>
    </row>
    <row r="1423" spans="1:8" ht="27.6" x14ac:dyDescent="0.3">
      <c r="A1423" s="22">
        <v>103</v>
      </c>
      <c r="B1423" s="22" t="s">
        <v>1881</v>
      </c>
      <c r="C1423" s="23" t="s">
        <v>1621</v>
      </c>
      <c r="D1423" s="24" t="s">
        <v>137</v>
      </c>
      <c r="E1423" s="25">
        <v>1</v>
      </c>
      <c r="F1423" s="9"/>
      <c r="G1423" s="26">
        <f t="shared" si="22"/>
        <v>0</v>
      </c>
      <c r="H1423" s="118"/>
    </row>
    <row r="1424" spans="1:8" x14ac:dyDescent="0.3">
      <c r="A1424" s="22">
        <v>103</v>
      </c>
      <c r="B1424" s="22" t="s">
        <v>1882</v>
      </c>
      <c r="C1424" s="23" t="s">
        <v>1623</v>
      </c>
      <c r="D1424" s="24" t="s">
        <v>137</v>
      </c>
      <c r="E1424" s="25">
        <v>1</v>
      </c>
      <c r="F1424" s="9"/>
      <c r="G1424" s="26">
        <f t="shared" si="22"/>
        <v>0</v>
      </c>
      <c r="H1424" s="118"/>
    </row>
    <row r="1425" spans="1:8" ht="27.6" x14ac:dyDescent="0.3">
      <c r="A1425" s="22">
        <v>103</v>
      </c>
      <c r="B1425" s="22" t="s">
        <v>1883</v>
      </c>
      <c r="C1425" s="23" t="s">
        <v>1625</v>
      </c>
      <c r="D1425" s="24" t="s">
        <v>137</v>
      </c>
      <c r="E1425" s="25">
        <v>1</v>
      </c>
      <c r="F1425" s="9"/>
      <c r="G1425" s="26">
        <f t="shared" si="22"/>
        <v>0</v>
      </c>
      <c r="H1425" s="118"/>
    </row>
    <row r="1426" spans="1:8" ht="27.6" x14ac:dyDescent="0.3">
      <c r="A1426" s="22">
        <v>103</v>
      </c>
      <c r="B1426" s="22" t="s">
        <v>1884</v>
      </c>
      <c r="C1426" s="23" t="s">
        <v>1627</v>
      </c>
      <c r="D1426" s="24" t="s">
        <v>137</v>
      </c>
      <c r="E1426" s="25">
        <v>1</v>
      </c>
      <c r="F1426" s="9"/>
      <c r="G1426" s="26">
        <f t="shared" ref="G1426:G1536" si="23">+E1426*F1426</f>
        <v>0</v>
      </c>
      <c r="H1426" s="118"/>
    </row>
    <row r="1427" spans="1:8" ht="27.6" x14ac:dyDescent="0.3">
      <c r="A1427" s="22">
        <v>103</v>
      </c>
      <c r="B1427" s="22" t="s">
        <v>1885</v>
      </c>
      <c r="C1427" s="23" t="s">
        <v>1629</v>
      </c>
      <c r="D1427" s="24" t="s">
        <v>137</v>
      </c>
      <c r="E1427" s="25">
        <v>1</v>
      </c>
      <c r="F1427" s="9"/>
      <c r="G1427" s="26">
        <f t="shared" si="23"/>
        <v>0</v>
      </c>
      <c r="H1427" s="118"/>
    </row>
    <row r="1428" spans="1:8" ht="27.6" x14ac:dyDescent="0.3">
      <c r="A1428" s="22"/>
      <c r="B1428" s="22" t="s">
        <v>6</v>
      </c>
      <c r="C1428" s="15" t="s">
        <v>7372</v>
      </c>
      <c r="D1428" s="24" t="s">
        <v>6</v>
      </c>
      <c r="E1428" s="25"/>
      <c r="F1428" s="10"/>
      <c r="G1428" s="27"/>
      <c r="H1428" s="118"/>
    </row>
    <row r="1429" spans="1:8" ht="27.6" x14ac:dyDescent="0.3">
      <c r="A1429" s="22"/>
      <c r="B1429" s="22" t="s">
        <v>6</v>
      </c>
      <c r="C1429" s="20" t="s">
        <v>1886</v>
      </c>
      <c r="D1429" s="24"/>
      <c r="E1429" s="25"/>
      <c r="F1429" s="10"/>
      <c r="G1429" s="27"/>
      <c r="H1429" s="118">
        <f>SUM(G1429:G1441)</f>
        <v>0</v>
      </c>
    </row>
    <row r="1430" spans="1:8" ht="27.6" x14ac:dyDescent="0.3">
      <c r="A1430" s="22"/>
      <c r="B1430" s="22" t="s">
        <v>6</v>
      </c>
      <c r="C1430" s="20" t="s">
        <v>7658</v>
      </c>
      <c r="D1430" s="24"/>
      <c r="E1430" s="25"/>
      <c r="F1430" s="10"/>
      <c r="G1430" s="27"/>
      <c r="H1430" s="118"/>
    </row>
    <row r="1431" spans="1:8" ht="41.4" x14ac:dyDescent="0.3">
      <c r="A1431" s="22"/>
      <c r="B1431" s="22" t="s">
        <v>6</v>
      </c>
      <c r="C1431" s="20" t="s">
        <v>7659</v>
      </c>
      <c r="D1431" s="24"/>
      <c r="E1431" s="25"/>
      <c r="F1431" s="10"/>
      <c r="G1431" s="27"/>
      <c r="H1431" s="118"/>
    </row>
    <row r="1432" spans="1:8" x14ac:dyDescent="0.3">
      <c r="A1432" s="22">
        <v>104</v>
      </c>
      <c r="B1432" s="22">
        <v>1102</v>
      </c>
      <c r="C1432" s="23" t="s">
        <v>224</v>
      </c>
      <c r="D1432" s="24" t="s">
        <v>135</v>
      </c>
      <c r="E1432" s="25">
        <v>5</v>
      </c>
      <c r="F1432" s="9"/>
      <c r="G1432" s="26">
        <f t="shared" ref="G1432" si="24">+E1432*F1432</f>
        <v>0</v>
      </c>
      <c r="H1432" s="118"/>
    </row>
    <row r="1433" spans="1:8" ht="41.4" x14ac:dyDescent="0.3">
      <c r="A1433" s="22"/>
      <c r="B1433" s="22" t="s">
        <v>6</v>
      </c>
      <c r="C1433" s="20" t="s">
        <v>7660</v>
      </c>
      <c r="D1433" s="24"/>
      <c r="E1433" s="25"/>
      <c r="F1433" s="10"/>
      <c r="G1433" s="27"/>
      <c r="H1433" s="118"/>
    </row>
    <row r="1434" spans="1:8" ht="55.2" x14ac:dyDescent="0.3">
      <c r="A1434" s="22"/>
      <c r="B1434" s="22" t="s">
        <v>6</v>
      </c>
      <c r="C1434" s="20" t="s">
        <v>7663</v>
      </c>
      <c r="D1434" s="24"/>
      <c r="E1434" s="25"/>
      <c r="F1434" s="10"/>
      <c r="G1434" s="27"/>
      <c r="H1434" s="118"/>
    </row>
    <row r="1435" spans="1:8" ht="27.6" x14ac:dyDescent="0.3">
      <c r="A1435" s="22">
        <v>104</v>
      </c>
      <c r="B1435" s="22">
        <v>1103</v>
      </c>
      <c r="C1435" s="23" t="s">
        <v>7661</v>
      </c>
      <c r="D1435" s="24" t="s">
        <v>132</v>
      </c>
      <c r="E1435" s="25">
        <v>50</v>
      </c>
      <c r="F1435" s="9"/>
      <c r="G1435" s="26">
        <f t="shared" ref="G1435:G1444" si="25">+E1435*F1435</f>
        <v>0</v>
      </c>
      <c r="H1435" s="118"/>
    </row>
    <row r="1436" spans="1:8" ht="27.6" x14ac:dyDescent="0.3">
      <c r="A1436" s="22">
        <v>104</v>
      </c>
      <c r="B1436" s="22">
        <v>1104</v>
      </c>
      <c r="C1436" s="23" t="s">
        <v>7662</v>
      </c>
      <c r="D1436" s="24" t="s">
        <v>132</v>
      </c>
      <c r="E1436" s="25">
        <v>50</v>
      </c>
      <c r="F1436" s="9"/>
      <c r="G1436" s="26">
        <f t="shared" si="25"/>
        <v>0</v>
      </c>
      <c r="H1436" s="118"/>
    </row>
    <row r="1437" spans="1:8" ht="27.6" x14ac:dyDescent="0.3">
      <c r="A1437" s="22">
        <v>104</v>
      </c>
      <c r="B1437" s="22">
        <v>1105</v>
      </c>
      <c r="C1437" s="23" t="s">
        <v>249</v>
      </c>
      <c r="D1437" s="24" t="s">
        <v>135</v>
      </c>
      <c r="E1437" s="25">
        <v>20</v>
      </c>
      <c r="F1437" s="9"/>
      <c r="G1437" s="26">
        <f t="shared" si="25"/>
        <v>0</v>
      </c>
      <c r="H1437" s="118"/>
    </row>
    <row r="1438" spans="1:8" ht="27.6" x14ac:dyDescent="0.3">
      <c r="A1438" s="22">
        <v>104</v>
      </c>
      <c r="B1438" s="22">
        <v>1106</v>
      </c>
      <c r="C1438" s="23" t="s">
        <v>251</v>
      </c>
      <c r="D1438" s="24" t="s">
        <v>135</v>
      </c>
      <c r="E1438" s="25">
        <v>20</v>
      </c>
      <c r="F1438" s="9"/>
      <c r="G1438" s="26">
        <f t="shared" si="25"/>
        <v>0</v>
      </c>
      <c r="H1438" s="118"/>
    </row>
    <row r="1439" spans="1:8" ht="41.4" x14ac:dyDescent="0.3">
      <c r="A1439" s="22">
        <v>104</v>
      </c>
      <c r="B1439" s="22">
        <v>1107</v>
      </c>
      <c r="C1439" s="23" t="s">
        <v>253</v>
      </c>
      <c r="D1439" s="24" t="s">
        <v>135</v>
      </c>
      <c r="E1439" s="25">
        <v>10</v>
      </c>
      <c r="F1439" s="9"/>
      <c r="G1439" s="26">
        <f t="shared" si="25"/>
        <v>0</v>
      </c>
      <c r="H1439" s="118"/>
    </row>
    <row r="1440" spans="1:8" ht="27.6" x14ac:dyDescent="0.3">
      <c r="A1440" s="22">
        <v>104</v>
      </c>
      <c r="B1440" s="22">
        <v>1108</v>
      </c>
      <c r="C1440" s="23" t="s">
        <v>255</v>
      </c>
      <c r="D1440" s="24" t="s">
        <v>135</v>
      </c>
      <c r="E1440" s="25">
        <v>10</v>
      </c>
      <c r="F1440" s="9"/>
      <c r="G1440" s="26">
        <f t="shared" si="25"/>
        <v>0</v>
      </c>
      <c r="H1440" s="118"/>
    </row>
    <row r="1441" spans="1:8" ht="27.6" x14ac:dyDescent="0.3">
      <c r="A1441" s="22">
        <v>104</v>
      </c>
      <c r="B1441" s="22">
        <v>1109</v>
      </c>
      <c r="C1441" s="23" t="s">
        <v>257</v>
      </c>
      <c r="D1441" s="24" t="s">
        <v>135</v>
      </c>
      <c r="E1441" s="25">
        <v>10</v>
      </c>
      <c r="F1441" s="9"/>
      <c r="G1441" s="26">
        <f t="shared" si="25"/>
        <v>0</v>
      </c>
      <c r="H1441" s="118"/>
    </row>
    <row r="1442" spans="1:8" ht="27.6" x14ac:dyDescent="0.3">
      <c r="A1442" s="22">
        <v>105</v>
      </c>
      <c r="B1442" s="22">
        <v>1110</v>
      </c>
      <c r="C1442" s="23" t="s">
        <v>259</v>
      </c>
      <c r="D1442" s="24" t="s">
        <v>135</v>
      </c>
      <c r="E1442" s="25">
        <v>10</v>
      </c>
      <c r="F1442" s="9"/>
      <c r="G1442" s="26">
        <f t="shared" si="25"/>
        <v>0</v>
      </c>
      <c r="H1442" s="118">
        <f>SUM(G1442:G1460)</f>
        <v>0</v>
      </c>
    </row>
    <row r="1443" spans="1:8" ht="27.6" x14ac:dyDescent="0.3">
      <c r="A1443" s="22">
        <v>105</v>
      </c>
      <c r="B1443" s="22">
        <v>1111</v>
      </c>
      <c r="C1443" s="23" t="s">
        <v>261</v>
      </c>
      <c r="D1443" s="24" t="s">
        <v>135</v>
      </c>
      <c r="E1443" s="25">
        <v>10</v>
      </c>
      <c r="F1443" s="9"/>
      <c r="G1443" s="26">
        <f t="shared" si="25"/>
        <v>0</v>
      </c>
      <c r="H1443" s="118"/>
    </row>
    <row r="1444" spans="1:8" ht="27.6" x14ac:dyDescent="0.3">
      <c r="A1444" s="22">
        <v>105</v>
      </c>
      <c r="B1444" s="22">
        <v>1112</v>
      </c>
      <c r="C1444" s="23" t="s">
        <v>263</v>
      </c>
      <c r="D1444" s="24" t="s">
        <v>135</v>
      </c>
      <c r="E1444" s="25">
        <v>10</v>
      </c>
      <c r="F1444" s="9"/>
      <c r="G1444" s="26">
        <f t="shared" si="25"/>
        <v>0</v>
      </c>
      <c r="H1444" s="118"/>
    </row>
    <row r="1445" spans="1:8" ht="41.4" x14ac:dyDescent="0.3">
      <c r="A1445" s="22"/>
      <c r="B1445" s="22" t="s">
        <v>6</v>
      </c>
      <c r="C1445" s="20" t="s">
        <v>7664</v>
      </c>
      <c r="D1445" s="24"/>
      <c r="E1445" s="25"/>
      <c r="F1445" s="10"/>
      <c r="G1445" s="27"/>
      <c r="H1445" s="118"/>
    </row>
    <row r="1446" spans="1:8" x14ac:dyDescent="0.3">
      <c r="A1446" s="22">
        <v>105</v>
      </c>
      <c r="B1446" s="22">
        <v>1113</v>
      </c>
      <c r="C1446" s="23" t="s">
        <v>1384</v>
      </c>
      <c r="D1446" s="24" t="s">
        <v>132</v>
      </c>
      <c r="E1446" s="25">
        <v>50</v>
      </c>
      <c r="F1446" s="9"/>
      <c r="G1446" s="26">
        <f t="shared" ref="G1446:G1450" si="26">+E1446*F1446</f>
        <v>0</v>
      </c>
      <c r="H1446" s="118"/>
    </row>
    <row r="1447" spans="1:8" x14ac:dyDescent="0.3">
      <c r="A1447" s="22">
        <v>105</v>
      </c>
      <c r="B1447" s="22">
        <v>1114</v>
      </c>
      <c r="C1447" s="23" t="s">
        <v>282</v>
      </c>
      <c r="D1447" s="24" t="s">
        <v>135</v>
      </c>
      <c r="E1447" s="25">
        <v>10</v>
      </c>
      <c r="F1447" s="9"/>
      <c r="G1447" s="26">
        <f t="shared" si="26"/>
        <v>0</v>
      </c>
      <c r="H1447" s="118"/>
    </row>
    <row r="1448" spans="1:8" x14ac:dyDescent="0.3">
      <c r="A1448" s="22">
        <v>105</v>
      </c>
      <c r="B1448" s="22">
        <v>1115</v>
      </c>
      <c r="C1448" s="23" t="s">
        <v>284</v>
      </c>
      <c r="D1448" s="24" t="s">
        <v>135</v>
      </c>
      <c r="E1448" s="25">
        <v>10</v>
      </c>
      <c r="F1448" s="9"/>
      <c r="G1448" s="26">
        <f t="shared" si="26"/>
        <v>0</v>
      </c>
      <c r="H1448" s="118"/>
    </row>
    <row r="1449" spans="1:8" x14ac:dyDescent="0.3">
      <c r="A1449" s="22">
        <v>105</v>
      </c>
      <c r="B1449" s="22">
        <v>1116</v>
      </c>
      <c r="C1449" s="23" t="s">
        <v>286</v>
      </c>
      <c r="D1449" s="24" t="s">
        <v>135</v>
      </c>
      <c r="E1449" s="25">
        <v>10</v>
      </c>
      <c r="F1449" s="9"/>
      <c r="G1449" s="26">
        <f t="shared" si="26"/>
        <v>0</v>
      </c>
      <c r="H1449" s="118"/>
    </row>
    <row r="1450" spans="1:8" x14ac:dyDescent="0.3">
      <c r="A1450" s="22">
        <v>105</v>
      </c>
      <c r="B1450" s="22">
        <v>1117</v>
      </c>
      <c r="C1450" s="23" t="s">
        <v>288</v>
      </c>
      <c r="D1450" s="24" t="s">
        <v>135</v>
      </c>
      <c r="E1450" s="25">
        <v>10</v>
      </c>
      <c r="F1450" s="9"/>
      <c r="G1450" s="26">
        <f t="shared" si="26"/>
        <v>0</v>
      </c>
      <c r="H1450" s="118"/>
    </row>
    <row r="1451" spans="1:8" x14ac:dyDescent="0.3">
      <c r="A1451" s="22"/>
      <c r="B1451" s="22" t="s">
        <v>6</v>
      </c>
      <c r="C1451" s="20" t="s">
        <v>7665</v>
      </c>
      <c r="D1451" s="24"/>
      <c r="E1451" s="25"/>
      <c r="F1451" s="10"/>
      <c r="G1451" s="27"/>
      <c r="H1451" s="118"/>
    </row>
    <row r="1452" spans="1:8" x14ac:dyDescent="0.3">
      <c r="A1452" s="22">
        <v>105</v>
      </c>
      <c r="B1452" s="22">
        <v>1118</v>
      </c>
      <c r="C1452" s="23" t="s">
        <v>304</v>
      </c>
      <c r="D1452" s="24" t="s">
        <v>135</v>
      </c>
      <c r="E1452" s="25">
        <v>20</v>
      </c>
      <c r="F1452" s="9"/>
      <c r="G1452" s="26">
        <f t="shared" ref="G1452" si="27">+E1452*F1452</f>
        <v>0</v>
      </c>
      <c r="H1452" s="118"/>
    </row>
    <row r="1453" spans="1:8" ht="27.6" x14ac:dyDescent="0.3">
      <c r="A1453" s="22"/>
      <c r="B1453" s="22" t="s">
        <v>6</v>
      </c>
      <c r="C1453" s="20" t="s">
        <v>7666</v>
      </c>
      <c r="D1453" s="24"/>
      <c r="E1453" s="25"/>
      <c r="F1453" s="10"/>
      <c r="G1453" s="27"/>
      <c r="H1453" s="118"/>
    </row>
    <row r="1454" spans="1:8" x14ac:dyDescent="0.3">
      <c r="A1454" s="22">
        <v>105</v>
      </c>
      <c r="B1454" s="22">
        <v>1119</v>
      </c>
      <c r="C1454" s="23" t="s">
        <v>7667</v>
      </c>
      <c r="D1454" s="24" t="s">
        <v>132</v>
      </c>
      <c r="E1454" s="25">
        <v>10</v>
      </c>
      <c r="F1454" s="9"/>
      <c r="G1454" s="26">
        <f t="shared" ref="G1454:G1459" si="28">+E1454*F1454</f>
        <v>0</v>
      </c>
      <c r="H1454" s="118"/>
    </row>
    <row r="1455" spans="1:8" x14ac:dyDescent="0.3">
      <c r="A1455" s="22">
        <v>105</v>
      </c>
      <c r="B1455" s="22">
        <v>1120</v>
      </c>
      <c r="C1455" s="23" t="s">
        <v>7668</v>
      </c>
      <c r="D1455" s="24" t="s">
        <v>132</v>
      </c>
      <c r="E1455" s="25">
        <v>10</v>
      </c>
      <c r="F1455" s="9"/>
      <c r="G1455" s="26">
        <f t="shared" si="28"/>
        <v>0</v>
      </c>
      <c r="H1455" s="118"/>
    </row>
    <row r="1456" spans="1:8" x14ac:dyDescent="0.3">
      <c r="A1456" s="22">
        <v>105</v>
      </c>
      <c r="B1456" s="22">
        <v>1121</v>
      </c>
      <c r="C1456" s="23" t="s">
        <v>7669</v>
      </c>
      <c r="D1456" s="24" t="s">
        <v>132</v>
      </c>
      <c r="E1456" s="25">
        <v>10</v>
      </c>
      <c r="F1456" s="9"/>
      <c r="G1456" s="26">
        <f t="shared" si="28"/>
        <v>0</v>
      </c>
      <c r="H1456" s="118"/>
    </row>
    <row r="1457" spans="1:8" x14ac:dyDescent="0.3">
      <c r="A1457" s="22">
        <v>105</v>
      </c>
      <c r="B1457" s="22">
        <v>1122</v>
      </c>
      <c r="C1457" s="23" t="s">
        <v>321</v>
      </c>
      <c r="D1457" s="24" t="s">
        <v>132</v>
      </c>
      <c r="E1457" s="25">
        <v>5</v>
      </c>
      <c r="F1457" s="9"/>
      <c r="G1457" s="26">
        <f t="shared" si="28"/>
        <v>0</v>
      </c>
      <c r="H1457" s="118"/>
    </row>
    <row r="1458" spans="1:8" x14ac:dyDescent="0.3">
      <c r="A1458" s="22">
        <v>105</v>
      </c>
      <c r="B1458" s="22">
        <v>1123</v>
      </c>
      <c r="C1458" s="23" t="s">
        <v>323</v>
      </c>
      <c r="D1458" s="24" t="s">
        <v>132</v>
      </c>
      <c r="E1458" s="25">
        <v>5</v>
      </c>
      <c r="F1458" s="9"/>
      <c r="G1458" s="26">
        <f t="shared" si="28"/>
        <v>0</v>
      </c>
      <c r="H1458" s="118"/>
    </row>
    <row r="1459" spans="1:8" x14ac:dyDescent="0.3">
      <c r="A1459" s="22">
        <v>105</v>
      </c>
      <c r="B1459" s="22">
        <v>1124</v>
      </c>
      <c r="C1459" s="23" t="s">
        <v>325</v>
      </c>
      <c r="D1459" s="24" t="s">
        <v>135</v>
      </c>
      <c r="E1459" s="25">
        <v>20</v>
      </c>
      <c r="F1459" s="9"/>
      <c r="G1459" s="26">
        <f t="shared" si="28"/>
        <v>0</v>
      </c>
      <c r="H1459" s="118"/>
    </row>
    <row r="1460" spans="1:8" ht="27.6" x14ac:dyDescent="0.3">
      <c r="A1460" s="22"/>
      <c r="B1460" s="22" t="s">
        <v>6</v>
      </c>
      <c r="C1460" s="20" t="s">
        <v>7670</v>
      </c>
      <c r="D1460" s="24"/>
      <c r="E1460" s="25"/>
      <c r="F1460" s="10"/>
      <c r="G1460" s="27"/>
      <c r="H1460" s="118"/>
    </row>
    <row r="1461" spans="1:8" x14ac:dyDescent="0.3">
      <c r="A1461" s="22"/>
      <c r="B1461" s="22" t="s">
        <v>6</v>
      </c>
      <c r="C1461" s="20" t="s">
        <v>331</v>
      </c>
      <c r="D1461" s="24"/>
      <c r="E1461" s="25"/>
      <c r="F1461" s="10"/>
      <c r="G1461" s="27"/>
      <c r="H1461" s="118">
        <f>SUM(G1461:G1476)</f>
        <v>0</v>
      </c>
    </row>
    <row r="1462" spans="1:8" ht="27.6" x14ac:dyDescent="0.3">
      <c r="A1462" s="22">
        <v>106</v>
      </c>
      <c r="B1462" s="22">
        <v>1125</v>
      </c>
      <c r="C1462" s="23" t="s">
        <v>333</v>
      </c>
      <c r="D1462" s="24" t="s">
        <v>135</v>
      </c>
      <c r="E1462" s="25">
        <v>15</v>
      </c>
      <c r="F1462" s="9"/>
      <c r="G1462" s="26">
        <f t="shared" ref="G1462:G1464" si="29">+E1462*F1462</f>
        <v>0</v>
      </c>
      <c r="H1462" s="118"/>
    </row>
    <row r="1463" spans="1:8" ht="41.4" x14ac:dyDescent="0.3">
      <c r="A1463" s="22">
        <v>106</v>
      </c>
      <c r="B1463" s="22">
        <v>1126</v>
      </c>
      <c r="C1463" s="23" t="s">
        <v>335</v>
      </c>
      <c r="D1463" s="24" t="s">
        <v>135</v>
      </c>
      <c r="E1463" s="25">
        <v>4</v>
      </c>
      <c r="F1463" s="9"/>
      <c r="G1463" s="26">
        <f t="shared" si="29"/>
        <v>0</v>
      </c>
      <c r="H1463" s="118"/>
    </row>
    <row r="1464" spans="1:8" ht="27.6" x14ac:dyDescent="0.3">
      <c r="A1464" s="22">
        <v>106</v>
      </c>
      <c r="B1464" s="22">
        <v>1127</v>
      </c>
      <c r="C1464" s="23" t="s">
        <v>337</v>
      </c>
      <c r="D1464" s="24" t="s">
        <v>137</v>
      </c>
      <c r="E1464" s="25">
        <v>1</v>
      </c>
      <c r="F1464" s="9"/>
      <c r="G1464" s="26">
        <f t="shared" si="29"/>
        <v>0</v>
      </c>
      <c r="H1464" s="118"/>
    </row>
    <row r="1465" spans="1:8" x14ac:dyDescent="0.3">
      <c r="A1465" s="22"/>
      <c r="B1465" s="22" t="s">
        <v>6</v>
      </c>
      <c r="C1465" s="20" t="s">
        <v>338</v>
      </c>
      <c r="D1465" s="24"/>
      <c r="E1465" s="25"/>
      <c r="F1465" s="10"/>
      <c r="G1465" s="27"/>
      <c r="H1465" s="118"/>
    </row>
    <row r="1466" spans="1:8" ht="27.6" x14ac:dyDescent="0.3">
      <c r="A1466" s="22">
        <v>106</v>
      </c>
      <c r="B1466" s="22">
        <v>1128</v>
      </c>
      <c r="C1466" s="23" t="s">
        <v>340</v>
      </c>
      <c r="D1466" s="24" t="s">
        <v>137</v>
      </c>
      <c r="E1466" s="25">
        <v>1</v>
      </c>
      <c r="F1466" s="9"/>
      <c r="G1466" s="26">
        <f t="shared" ref="G1466:G1467" si="30">+E1466*F1466</f>
        <v>0</v>
      </c>
      <c r="H1466" s="118"/>
    </row>
    <row r="1467" spans="1:8" ht="27.6" x14ac:dyDescent="0.3">
      <c r="A1467" s="22">
        <v>106</v>
      </c>
      <c r="B1467" s="22">
        <v>1129</v>
      </c>
      <c r="C1467" s="23" t="s">
        <v>342</v>
      </c>
      <c r="D1467" s="24" t="s">
        <v>137</v>
      </c>
      <c r="E1467" s="25">
        <v>1</v>
      </c>
      <c r="F1467" s="9"/>
      <c r="G1467" s="26">
        <f t="shared" si="30"/>
        <v>0</v>
      </c>
      <c r="H1467" s="118"/>
    </row>
    <row r="1468" spans="1:8" ht="27.6" x14ac:dyDescent="0.3">
      <c r="A1468" s="22"/>
      <c r="B1468" s="22" t="s">
        <v>6</v>
      </c>
      <c r="C1468" s="20" t="s">
        <v>7671</v>
      </c>
      <c r="D1468" s="24"/>
      <c r="E1468" s="25"/>
      <c r="F1468" s="10"/>
      <c r="G1468" s="27"/>
      <c r="H1468" s="118"/>
    </row>
    <row r="1469" spans="1:8" ht="41.4" x14ac:dyDescent="0.3">
      <c r="A1469" s="22"/>
      <c r="B1469" s="22" t="s">
        <v>6</v>
      </c>
      <c r="C1469" s="20" t="s">
        <v>351</v>
      </c>
      <c r="D1469" s="24"/>
      <c r="E1469" s="25"/>
      <c r="F1469" s="10"/>
      <c r="G1469" s="27"/>
      <c r="H1469" s="118"/>
    </row>
    <row r="1470" spans="1:8" x14ac:dyDescent="0.3">
      <c r="A1470" s="22">
        <v>106</v>
      </c>
      <c r="B1470" s="22">
        <v>1130</v>
      </c>
      <c r="C1470" s="23" t="s">
        <v>353</v>
      </c>
      <c r="D1470" s="24" t="s">
        <v>135</v>
      </c>
      <c r="E1470" s="25">
        <v>3</v>
      </c>
      <c r="F1470" s="9"/>
      <c r="G1470" s="26">
        <f t="shared" ref="G1470:G1476" si="31">+E1470*F1470</f>
        <v>0</v>
      </c>
      <c r="H1470" s="118"/>
    </row>
    <row r="1471" spans="1:8" ht="27.6" x14ac:dyDescent="0.3">
      <c r="A1471" s="22">
        <v>106</v>
      </c>
      <c r="B1471" s="22">
        <v>1131</v>
      </c>
      <c r="C1471" s="23" t="s">
        <v>355</v>
      </c>
      <c r="D1471" s="24" t="s">
        <v>137</v>
      </c>
      <c r="E1471" s="25">
        <v>1</v>
      </c>
      <c r="F1471" s="9"/>
      <c r="G1471" s="26">
        <f t="shared" si="31"/>
        <v>0</v>
      </c>
      <c r="H1471" s="118"/>
    </row>
    <row r="1472" spans="1:8" ht="41.4" x14ac:dyDescent="0.3">
      <c r="A1472" s="22">
        <v>106</v>
      </c>
      <c r="B1472" s="22">
        <v>1132</v>
      </c>
      <c r="C1472" s="23" t="s">
        <v>356</v>
      </c>
      <c r="D1472" s="24" t="s">
        <v>137</v>
      </c>
      <c r="E1472" s="25">
        <v>1</v>
      </c>
      <c r="F1472" s="9"/>
      <c r="G1472" s="26">
        <f t="shared" si="31"/>
        <v>0</v>
      </c>
      <c r="H1472" s="118"/>
    </row>
    <row r="1473" spans="1:8" ht="41.4" x14ac:dyDescent="0.3">
      <c r="A1473" s="22">
        <v>106</v>
      </c>
      <c r="B1473" s="22">
        <v>1133</v>
      </c>
      <c r="C1473" s="23" t="s">
        <v>358</v>
      </c>
      <c r="D1473" s="24" t="s">
        <v>137</v>
      </c>
      <c r="E1473" s="25">
        <v>1</v>
      </c>
      <c r="F1473" s="9"/>
      <c r="G1473" s="26">
        <f t="shared" si="31"/>
        <v>0</v>
      </c>
      <c r="H1473" s="118"/>
    </row>
    <row r="1474" spans="1:8" ht="27.6" x14ac:dyDescent="0.3">
      <c r="A1474" s="22">
        <v>106</v>
      </c>
      <c r="B1474" s="22">
        <v>1134</v>
      </c>
      <c r="C1474" s="23" t="s">
        <v>360</v>
      </c>
      <c r="D1474" s="24" t="s">
        <v>137</v>
      </c>
      <c r="E1474" s="25">
        <v>1</v>
      </c>
      <c r="F1474" s="9"/>
      <c r="G1474" s="26">
        <f t="shared" si="31"/>
        <v>0</v>
      </c>
      <c r="H1474" s="118"/>
    </row>
    <row r="1475" spans="1:8" ht="41.4" x14ac:dyDescent="0.3">
      <c r="A1475" s="22">
        <v>106</v>
      </c>
      <c r="B1475" s="22">
        <v>1135</v>
      </c>
      <c r="C1475" s="23" t="s">
        <v>361</v>
      </c>
      <c r="D1475" s="24" t="s">
        <v>137</v>
      </c>
      <c r="E1475" s="25">
        <v>1</v>
      </c>
      <c r="F1475" s="9"/>
      <c r="G1475" s="26">
        <f t="shared" si="31"/>
        <v>0</v>
      </c>
      <c r="H1475" s="118"/>
    </row>
    <row r="1476" spans="1:8" ht="41.4" x14ac:dyDescent="0.3">
      <c r="A1476" s="22">
        <v>106</v>
      </c>
      <c r="B1476" s="22">
        <v>1136</v>
      </c>
      <c r="C1476" s="23" t="s">
        <v>363</v>
      </c>
      <c r="D1476" s="24" t="s">
        <v>137</v>
      </c>
      <c r="E1476" s="25">
        <v>1</v>
      </c>
      <c r="F1476" s="9"/>
      <c r="G1476" s="26">
        <f t="shared" si="31"/>
        <v>0</v>
      </c>
      <c r="H1476" s="118"/>
    </row>
    <row r="1477" spans="1:8" ht="27.6" x14ac:dyDescent="0.3">
      <c r="A1477" s="22"/>
      <c r="B1477" s="22" t="s">
        <v>6</v>
      </c>
      <c r="C1477" s="20" t="s">
        <v>7672</v>
      </c>
      <c r="D1477" s="24"/>
      <c r="E1477" s="25"/>
      <c r="F1477" s="10"/>
      <c r="G1477" s="27"/>
      <c r="H1477" s="118">
        <f>SUM(G1477:G1492)</f>
        <v>0</v>
      </c>
    </row>
    <row r="1478" spans="1:8" ht="69" x14ac:dyDescent="0.3">
      <c r="A1478" s="22"/>
      <c r="B1478" s="22" t="s">
        <v>6</v>
      </c>
      <c r="C1478" s="20" t="s">
        <v>1887</v>
      </c>
      <c r="D1478" s="24"/>
      <c r="E1478" s="25"/>
      <c r="F1478" s="10"/>
      <c r="G1478" s="27"/>
      <c r="H1478" s="118"/>
    </row>
    <row r="1479" spans="1:8" x14ac:dyDescent="0.3">
      <c r="A1479" s="22">
        <v>107</v>
      </c>
      <c r="B1479" s="22">
        <v>1137</v>
      </c>
      <c r="C1479" s="23" t="s">
        <v>398</v>
      </c>
      <c r="D1479" s="24" t="s">
        <v>137</v>
      </c>
      <c r="E1479" s="25">
        <v>1</v>
      </c>
      <c r="F1479" s="9"/>
      <c r="G1479" s="26">
        <f t="shared" si="23"/>
        <v>0</v>
      </c>
      <c r="H1479" s="118"/>
    </row>
    <row r="1480" spans="1:8" ht="27.6" x14ac:dyDescent="0.3">
      <c r="A1480" s="22">
        <v>107</v>
      </c>
      <c r="B1480" s="22">
        <v>1138</v>
      </c>
      <c r="C1480" s="23" t="s">
        <v>400</v>
      </c>
      <c r="D1480" s="24" t="s">
        <v>137</v>
      </c>
      <c r="E1480" s="25">
        <v>1</v>
      </c>
      <c r="F1480" s="9"/>
      <c r="G1480" s="26">
        <f t="shared" si="23"/>
        <v>0</v>
      </c>
      <c r="H1480" s="118"/>
    </row>
    <row r="1481" spans="1:8" ht="27.6" x14ac:dyDescent="0.3">
      <c r="A1481" s="22">
        <v>107</v>
      </c>
      <c r="B1481" s="22">
        <v>1139</v>
      </c>
      <c r="C1481" s="23" t="s">
        <v>402</v>
      </c>
      <c r="D1481" s="24" t="s">
        <v>137</v>
      </c>
      <c r="E1481" s="25">
        <v>1</v>
      </c>
      <c r="F1481" s="9"/>
      <c r="G1481" s="26">
        <f t="shared" si="23"/>
        <v>0</v>
      </c>
      <c r="H1481" s="118"/>
    </row>
    <row r="1482" spans="1:8" ht="27.6" x14ac:dyDescent="0.3">
      <c r="A1482" s="22">
        <v>107</v>
      </c>
      <c r="B1482" s="22">
        <v>1140</v>
      </c>
      <c r="C1482" s="23" t="s">
        <v>404</v>
      </c>
      <c r="D1482" s="24" t="s">
        <v>137</v>
      </c>
      <c r="E1482" s="25">
        <v>1</v>
      </c>
      <c r="F1482" s="9"/>
      <c r="G1482" s="26">
        <f t="shared" si="23"/>
        <v>0</v>
      </c>
      <c r="H1482" s="118"/>
    </row>
    <row r="1483" spans="1:8" ht="27.6" x14ac:dyDescent="0.3">
      <c r="A1483" s="22"/>
      <c r="B1483" s="22" t="s">
        <v>6</v>
      </c>
      <c r="C1483" s="20" t="s">
        <v>1892</v>
      </c>
      <c r="D1483" s="24"/>
      <c r="E1483" s="25"/>
      <c r="F1483" s="10"/>
      <c r="G1483" s="27"/>
      <c r="H1483" s="118"/>
    </row>
    <row r="1484" spans="1:8" x14ac:dyDescent="0.3">
      <c r="A1484" s="22">
        <v>107</v>
      </c>
      <c r="B1484" s="22">
        <v>1141</v>
      </c>
      <c r="C1484" s="23" t="s">
        <v>407</v>
      </c>
      <c r="D1484" s="24" t="s">
        <v>137</v>
      </c>
      <c r="E1484" s="25">
        <v>1</v>
      </c>
      <c r="F1484" s="9"/>
      <c r="G1484" s="26">
        <f t="shared" si="23"/>
        <v>0</v>
      </c>
      <c r="H1484" s="118"/>
    </row>
    <row r="1485" spans="1:8" ht="27.6" x14ac:dyDescent="0.3">
      <c r="A1485" s="22">
        <v>107</v>
      </c>
      <c r="B1485" s="22">
        <v>1142</v>
      </c>
      <c r="C1485" s="23" t="s">
        <v>409</v>
      </c>
      <c r="D1485" s="24" t="s">
        <v>137</v>
      </c>
      <c r="E1485" s="25">
        <v>1</v>
      </c>
      <c r="F1485" s="9"/>
      <c r="G1485" s="26">
        <f t="shared" si="23"/>
        <v>0</v>
      </c>
      <c r="H1485" s="118"/>
    </row>
    <row r="1486" spans="1:8" ht="27.6" x14ac:dyDescent="0.3">
      <c r="A1486" s="22">
        <v>107</v>
      </c>
      <c r="B1486" s="22">
        <v>1143</v>
      </c>
      <c r="C1486" s="23" t="s">
        <v>411</v>
      </c>
      <c r="D1486" s="24" t="s">
        <v>137</v>
      </c>
      <c r="E1486" s="25">
        <v>1</v>
      </c>
      <c r="F1486" s="9"/>
      <c r="G1486" s="26">
        <f t="shared" si="23"/>
        <v>0</v>
      </c>
      <c r="H1486" s="118"/>
    </row>
    <row r="1487" spans="1:8" ht="27.6" x14ac:dyDescent="0.3">
      <c r="A1487" s="22">
        <v>107</v>
      </c>
      <c r="B1487" s="22">
        <v>1144</v>
      </c>
      <c r="C1487" s="23" t="s">
        <v>413</v>
      </c>
      <c r="D1487" s="24" t="s">
        <v>137</v>
      </c>
      <c r="E1487" s="25">
        <v>1</v>
      </c>
      <c r="F1487" s="9"/>
      <c r="G1487" s="26">
        <f t="shared" si="23"/>
        <v>0</v>
      </c>
      <c r="H1487" s="118"/>
    </row>
    <row r="1488" spans="1:8" ht="55.2" x14ac:dyDescent="0.3">
      <c r="A1488" s="22"/>
      <c r="B1488" s="22" t="s">
        <v>6</v>
      </c>
      <c r="C1488" s="20" t="s">
        <v>1897</v>
      </c>
      <c r="D1488" s="24"/>
      <c r="E1488" s="25"/>
      <c r="F1488" s="10"/>
      <c r="G1488" s="27"/>
      <c r="H1488" s="118"/>
    </row>
    <row r="1489" spans="1:8" x14ac:dyDescent="0.3">
      <c r="A1489" s="22">
        <v>107</v>
      </c>
      <c r="B1489" s="22">
        <v>1145</v>
      </c>
      <c r="C1489" s="23" t="s">
        <v>416</v>
      </c>
      <c r="D1489" s="24" t="s">
        <v>137</v>
      </c>
      <c r="E1489" s="25">
        <v>1</v>
      </c>
      <c r="F1489" s="9"/>
      <c r="G1489" s="26">
        <f t="shared" si="23"/>
        <v>0</v>
      </c>
      <c r="H1489" s="118"/>
    </row>
    <row r="1490" spans="1:8" x14ac:dyDescent="0.3">
      <c r="A1490" s="22">
        <v>107</v>
      </c>
      <c r="B1490" s="22">
        <v>1146</v>
      </c>
      <c r="C1490" s="23" t="s">
        <v>418</v>
      </c>
      <c r="D1490" s="24" t="s">
        <v>137</v>
      </c>
      <c r="E1490" s="25">
        <v>1</v>
      </c>
      <c r="F1490" s="9"/>
      <c r="G1490" s="26">
        <f t="shared" si="23"/>
        <v>0</v>
      </c>
      <c r="H1490" s="118"/>
    </row>
    <row r="1491" spans="1:8" x14ac:dyDescent="0.3">
      <c r="A1491" s="22">
        <v>107</v>
      </c>
      <c r="B1491" s="22">
        <v>1147</v>
      </c>
      <c r="C1491" s="23" t="s">
        <v>419</v>
      </c>
      <c r="D1491" s="24" t="s">
        <v>137</v>
      </c>
      <c r="E1491" s="25">
        <v>1</v>
      </c>
      <c r="F1491" s="9"/>
      <c r="G1491" s="26">
        <f t="shared" si="23"/>
        <v>0</v>
      </c>
      <c r="H1491" s="118"/>
    </row>
    <row r="1492" spans="1:8" ht="27.6" x14ac:dyDescent="0.3">
      <c r="A1492" s="22">
        <v>107</v>
      </c>
      <c r="B1492" s="22">
        <v>1148</v>
      </c>
      <c r="C1492" s="23" t="s">
        <v>420</v>
      </c>
      <c r="D1492" s="24" t="s">
        <v>137</v>
      </c>
      <c r="E1492" s="25">
        <v>1</v>
      </c>
      <c r="F1492" s="9"/>
      <c r="G1492" s="26">
        <f t="shared" si="23"/>
        <v>0</v>
      </c>
      <c r="H1492" s="118"/>
    </row>
    <row r="1493" spans="1:8" ht="69" x14ac:dyDescent="0.3">
      <c r="A1493" s="22"/>
      <c r="B1493" s="22" t="s">
        <v>6</v>
      </c>
      <c r="C1493" s="20" t="s">
        <v>1902</v>
      </c>
      <c r="D1493" s="24"/>
      <c r="E1493" s="25"/>
      <c r="F1493" s="10"/>
      <c r="G1493" s="27"/>
      <c r="H1493" s="118">
        <f>SUM(G1493:G1512)</f>
        <v>0</v>
      </c>
    </row>
    <row r="1494" spans="1:8" x14ac:dyDescent="0.3">
      <c r="A1494" s="22">
        <v>108</v>
      </c>
      <c r="B1494" s="22">
        <v>1149</v>
      </c>
      <c r="C1494" s="23" t="s">
        <v>424</v>
      </c>
      <c r="D1494" s="24" t="s">
        <v>137</v>
      </c>
      <c r="E1494" s="25">
        <v>1</v>
      </c>
      <c r="F1494" s="9"/>
      <c r="G1494" s="26">
        <f t="shared" si="23"/>
        <v>0</v>
      </c>
      <c r="H1494" s="118"/>
    </row>
    <row r="1495" spans="1:8" ht="27.6" x14ac:dyDescent="0.3">
      <c r="A1495" s="22">
        <v>108</v>
      </c>
      <c r="B1495" s="22">
        <v>1150</v>
      </c>
      <c r="C1495" s="23" t="s">
        <v>426</v>
      </c>
      <c r="D1495" s="24" t="s">
        <v>137</v>
      </c>
      <c r="E1495" s="25">
        <v>1</v>
      </c>
      <c r="F1495" s="9"/>
      <c r="G1495" s="26">
        <f t="shared" si="23"/>
        <v>0</v>
      </c>
      <c r="H1495" s="118"/>
    </row>
    <row r="1496" spans="1:8" ht="27.6" x14ac:dyDescent="0.3">
      <c r="A1496" s="22">
        <v>108</v>
      </c>
      <c r="B1496" s="22">
        <v>1151</v>
      </c>
      <c r="C1496" s="23" t="s">
        <v>428</v>
      </c>
      <c r="D1496" s="24" t="s">
        <v>137</v>
      </c>
      <c r="E1496" s="25">
        <v>1</v>
      </c>
      <c r="F1496" s="9"/>
      <c r="G1496" s="26">
        <f t="shared" si="23"/>
        <v>0</v>
      </c>
      <c r="H1496" s="118"/>
    </row>
    <row r="1497" spans="1:8" ht="27.6" x14ac:dyDescent="0.3">
      <c r="A1497" s="22"/>
      <c r="B1497" s="22" t="s">
        <v>6</v>
      </c>
      <c r="C1497" s="20" t="s">
        <v>7673</v>
      </c>
      <c r="D1497" s="24"/>
      <c r="E1497" s="25"/>
      <c r="F1497" s="10"/>
      <c r="G1497" s="27"/>
      <c r="H1497" s="118"/>
    </row>
    <row r="1498" spans="1:8" ht="27.6" x14ac:dyDescent="0.3">
      <c r="A1498" s="22"/>
      <c r="B1498" s="22" t="s">
        <v>6</v>
      </c>
      <c r="C1498" s="20" t="s">
        <v>1906</v>
      </c>
      <c r="D1498" s="24"/>
      <c r="E1498" s="25"/>
      <c r="F1498" s="10"/>
      <c r="G1498" s="27"/>
      <c r="H1498" s="118"/>
    </row>
    <row r="1499" spans="1:8" x14ac:dyDescent="0.3">
      <c r="A1499" s="22">
        <v>108</v>
      </c>
      <c r="B1499" s="22">
        <v>1152</v>
      </c>
      <c r="C1499" s="23" t="s">
        <v>432</v>
      </c>
      <c r="D1499" s="24" t="s">
        <v>137</v>
      </c>
      <c r="E1499" s="25">
        <v>1</v>
      </c>
      <c r="F1499" s="9"/>
      <c r="G1499" s="26">
        <f t="shared" si="23"/>
        <v>0</v>
      </c>
      <c r="H1499" s="118"/>
    </row>
    <row r="1500" spans="1:8" x14ac:dyDescent="0.3">
      <c r="A1500" s="22">
        <v>108</v>
      </c>
      <c r="B1500" s="22">
        <v>1153</v>
      </c>
      <c r="C1500" s="23" t="s">
        <v>434</v>
      </c>
      <c r="D1500" s="24" t="s">
        <v>137</v>
      </c>
      <c r="E1500" s="25">
        <v>1</v>
      </c>
      <c r="F1500" s="9"/>
      <c r="G1500" s="26">
        <f t="shared" si="23"/>
        <v>0</v>
      </c>
      <c r="H1500" s="118"/>
    </row>
    <row r="1501" spans="1:8" x14ac:dyDescent="0.3">
      <c r="A1501" s="22">
        <v>108</v>
      </c>
      <c r="B1501" s="22">
        <v>1154</v>
      </c>
      <c r="C1501" s="23" t="s">
        <v>436</v>
      </c>
      <c r="D1501" s="24" t="s">
        <v>137</v>
      </c>
      <c r="E1501" s="25">
        <v>1</v>
      </c>
      <c r="F1501" s="9"/>
      <c r="G1501" s="26">
        <f t="shared" si="23"/>
        <v>0</v>
      </c>
      <c r="H1501" s="118"/>
    </row>
    <row r="1502" spans="1:8" x14ac:dyDescent="0.3">
      <c r="A1502" s="22">
        <v>108</v>
      </c>
      <c r="B1502" s="22">
        <v>1155</v>
      </c>
      <c r="C1502" s="23" t="s">
        <v>439</v>
      </c>
      <c r="D1502" s="24" t="s">
        <v>137</v>
      </c>
      <c r="E1502" s="25">
        <v>1</v>
      </c>
      <c r="F1502" s="9"/>
      <c r="G1502" s="26">
        <f t="shared" si="23"/>
        <v>0</v>
      </c>
      <c r="H1502" s="118"/>
    </row>
    <row r="1503" spans="1:8" x14ac:dyDescent="0.3">
      <c r="A1503" s="22">
        <v>108</v>
      </c>
      <c r="B1503" s="22">
        <v>1156</v>
      </c>
      <c r="C1503" s="23" t="s">
        <v>441</v>
      </c>
      <c r="D1503" s="24" t="s">
        <v>137</v>
      </c>
      <c r="E1503" s="25">
        <v>1</v>
      </c>
      <c r="F1503" s="9"/>
      <c r="G1503" s="26">
        <f t="shared" si="23"/>
        <v>0</v>
      </c>
      <c r="H1503" s="118"/>
    </row>
    <row r="1504" spans="1:8" x14ac:dyDescent="0.3">
      <c r="A1504" s="22">
        <v>108</v>
      </c>
      <c r="B1504" s="22">
        <v>1157</v>
      </c>
      <c r="C1504" s="23" t="s">
        <v>443</v>
      </c>
      <c r="D1504" s="24" t="s">
        <v>137</v>
      </c>
      <c r="E1504" s="25">
        <v>1</v>
      </c>
      <c r="F1504" s="9"/>
      <c r="G1504" s="26">
        <f t="shared" si="23"/>
        <v>0</v>
      </c>
      <c r="H1504" s="118"/>
    </row>
    <row r="1505" spans="1:8" x14ac:dyDescent="0.3">
      <c r="A1505" s="22">
        <v>108</v>
      </c>
      <c r="B1505" s="22">
        <v>1158</v>
      </c>
      <c r="C1505" s="23" t="s">
        <v>445</v>
      </c>
      <c r="D1505" s="24" t="s">
        <v>137</v>
      </c>
      <c r="E1505" s="25">
        <v>1</v>
      </c>
      <c r="F1505" s="9"/>
      <c r="G1505" s="26">
        <f t="shared" si="23"/>
        <v>0</v>
      </c>
      <c r="H1505" s="118"/>
    </row>
    <row r="1506" spans="1:8" x14ac:dyDescent="0.3">
      <c r="A1506" s="22">
        <v>108</v>
      </c>
      <c r="B1506" s="22">
        <v>1159</v>
      </c>
      <c r="C1506" s="23" t="s">
        <v>447</v>
      </c>
      <c r="D1506" s="24" t="s">
        <v>137</v>
      </c>
      <c r="E1506" s="25">
        <v>1</v>
      </c>
      <c r="F1506" s="9"/>
      <c r="G1506" s="26">
        <f t="shared" si="23"/>
        <v>0</v>
      </c>
      <c r="H1506" s="118"/>
    </row>
    <row r="1507" spans="1:8" x14ac:dyDescent="0.3">
      <c r="A1507" s="22">
        <v>108</v>
      </c>
      <c r="B1507" s="22">
        <v>1160</v>
      </c>
      <c r="C1507" s="23" t="s">
        <v>449</v>
      </c>
      <c r="D1507" s="24" t="s">
        <v>137</v>
      </c>
      <c r="E1507" s="25">
        <v>1</v>
      </c>
      <c r="F1507" s="9"/>
      <c r="G1507" s="26">
        <f t="shared" si="23"/>
        <v>0</v>
      </c>
      <c r="H1507" s="118"/>
    </row>
    <row r="1508" spans="1:8" x14ac:dyDescent="0.3">
      <c r="A1508" s="22">
        <v>108</v>
      </c>
      <c r="B1508" s="22">
        <v>1161</v>
      </c>
      <c r="C1508" s="23" t="s">
        <v>451</v>
      </c>
      <c r="D1508" s="24" t="s">
        <v>137</v>
      </c>
      <c r="E1508" s="25">
        <v>1</v>
      </c>
      <c r="F1508" s="9"/>
      <c r="G1508" s="26">
        <f t="shared" si="23"/>
        <v>0</v>
      </c>
      <c r="H1508" s="118"/>
    </row>
    <row r="1509" spans="1:8" x14ac:dyDescent="0.3">
      <c r="A1509" s="22">
        <v>108</v>
      </c>
      <c r="B1509" s="22">
        <v>1162</v>
      </c>
      <c r="C1509" s="23" t="s">
        <v>453</v>
      </c>
      <c r="D1509" s="24" t="s">
        <v>137</v>
      </c>
      <c r="E1509" s="25">
        <v>1</v>
      </c>
      <c r="F1509" s="9"/>
      <c r="G1509" s="26">
        <f t="shared" si="23"/>
        <v>0</v>
      </c>
      <c r="H1509" s="118"/>
    </row>
    <row r="1510" spans="1:8" x14ac:dyDescent="0.3">
      <c r="A1510" s="22">
        <v>108</v>
      </c>
      <c r="B1510" s="22">
        <v>1163</v>
      </c>
      <c r="C1510" s="23" t="s">
        <v>455</v>
      </c>
      <c r="D1510" s="24" t="s">
        <v>137</v>
      </c>
      <c r="E1510" s="25">
        <v>1</v>
      </c>
      <c r="F1510" s="9"/>
      <c r="G1510" s="26">
        <f t="shared" si="23"/>
        <v>0</v>
      </c>
      <c r="H1510" s="118"/>
    </row>
    <row r="1511" spans="1:8" ht="27.6" x14ac:dyDescent="0.3">
      <c r="A1511" s="22"/>
      <c r="B1511" s="22" t="s">
        <v>6</v>
      </c>
      <c r="C1511" s="20" t="s">
        <v>1919</v>
      </c>
      <c r="D1511" s="24"/>
      <c r="E1511" s="25"/>
      <c r="F1511" s="10"/>
      <c r="G1511" s="27"/>
      <c r="H1511" s="118"/>
    </row>
    <row r="1512" spans="1:8" ht="27.6" x14ac:dyDescent="0.3">
      <c r="A1512" s="22">
        <v>108</v>
      </c>
      <c r="B1512" s="22">
        <v>1164</v>
      </c>
      <c r="C1512" s="23" t="s">
        <v>1483</v>
      </c>
      <c r="D1512" s="24" t="s">
        <v>137</v>
      </c>
      <c r="E1512" s="25">
        <v>1</v>
      </c>
      <c r="F1512" s="9"/>
      <c r="G1512" s="26">
        <f t="shared" si="23"/>
        <v>0</v>
      </c>
      <c r="H1512" s="118"/>
    </row>
    <row r="1513" spans="1:8" ht="27.6" x14ac:dyDescent="0.3">
      <c r="A1513" s="22">
        <v>109</v>
      </c>
      <c r="B1513" s="22">
        <v>1165</v>
      </c>
      <c r="C1513" s="23" t="s">
        <v>1485</v>
      </c>
      <c r="D1513" s="24" t="s">
        <v>137</v>
      </c>
      <c r="E1513" s="25">
        <v>1</v>
      </c>
      <c r="F1513" s="9"/>
      <c r="G1513" s="26">
        <f t="shared" si="23"/>
        <v>0</v>
      </c>
      <c r="H1513" s="118">
        <f>SUM(G1513:G1529)</f>
        <v>0</v>
      </c>
    </row>
    <row r="1514" spans="1:8" ht="27.6" x14ac:dyDescent="0.3">
      <c r="A1514" s="22">
        <v>109</v>
      </c>
      <c r="B1514" s="22">
        <v>1166</v>
      </c>
      <c r="C1514" s="23" t="s">
        <v>1491</v>
      </c>
      <c r="D1514" s="24" t="s">
        <v>137</v>
      </c>
      <c r="E1514" s="25">
        <v>1</v>
      </c>
      <c r="F1514" s="9"/>
      <c r="G1514" s="26">
        <f t="shared" si="23"/>
        <v>0</v>
      </c>
      <c r="H1514" s="118"/>
    </row>
    <row r="1515" spans="1:8" ht="27.6" x14ac:dyDescent="0.3">
      <c r="A1515" s="22">
        <v>109</v>
      </c>
      <c r="B1515" s="22">
        <v>1167</v>
      </c>
      <c r="C1515" s="23" t="s">
        <v>1493</v>
      </c>
      <c r="D1515" s="24" t="s">
        <v>137</v>
      </c>
      <c r="E1515" s="25">
        <v>1</v>
      </c>
      <c r="F1515" s="9"/>
      <c r="G1515" s="26">
        <f t="shared" si="23"/>
        <v>0</v>
      </c>
      <c r="H1515" s="118"/>
    </row>
    <row r="1516" spans="1:8" ht="41.4" x14ac:dyDescent="0.3">
      <c r="A1516" s="22"/>
      <c r="B1516" s="22" t="s">
        <v>6</v>
      </c>
      <c r="C1516" s="20" t="s">
        <v>1924</v>
      </c>
      <c r="D1516" s="24"/>
      <c r="E1516" s="25"/>
      <c r="F1516" s="10"/>
      <c r="G1516" s="27"/>
      <c r="H1516" s="118"/>
    </row>
    <row r="1517" spans="1:8" x14ac:dyDescent="0.3">
      <c r="A1517" s="22">
        <v>109</v>
      </c>
      <c r="B1517" s="22">
        <v>1168</v>
      </c>
      <c r="C1517" s="23" t="s">
        <v>468</v>
      </c>
      <c r="D1517" s="24" t="s">
        <v>137</v>
      </c>
      <c r="E1517" s="25">
        <v>1</v>
      </c>
      <c r="F1517" s="9"/>
      <c r="G1517" s="26">
        <f t="shared" si="23"/>
        <v>0</v>
      </c>
      <c r="H1517" s="118"/>
    </row>
    <row r="1518" spans="1:8" ht="27.6" x14ac:dyDescent="0.3">
      <c r="A1518" s="22">
        <v>109</v>
      </c>
      <c r="B1518" s="22">
        <v>1169</v>
      </c>
      <c r="C1518" s="23" t="s">
        <v>470</v>
      </c>
      <c r="D1518" s="24" t="s">
        <v>137</v>
      </c>
      <c r="E1518" s="25">
        <v>1</v>
      </c>
      <c r="F1518" s="9"/>
      <c r="G1518" s="26">
        <f t="shared" si="23"/>
        <v>0</v>
      </c>
      <c r="H1518" s="118"/>
    </row>
    <row r="1519" spans="1:8" ht="27.6" x14ac:dyDescent="0.3">
      <c r="A1519" s="22">
        <v>109</v>
      </c>
      <c r="B1519" s="22">
        <v>1170</v>
      </c>
      <c r="C1519" s="23" t="s">
        <v>472</v>
      </c>
      <c r="D1519" s="24" t="s">
        <v>137</v>
      </c>
      <c r="E1519" s="25">
        <v>1</v>
      </c>
      <c r="F1519" s="9"/>
      <c r="G1519" s="26">
        <f t="shared" si="23"/>
        <v>0</v>
      </c>
      <c r="H1519" s="118"/>
    </row>
    <row r="1520" spans="1:8" ht="69" x14ac:dyDescent="0.3">
      <c r="A1520" s="22"/>
      <c r="B1520" s="22" t="s">
        <v>6</v>
      </c>
      <c r="C1520" s="20" t="s">
        <v>1928</v>
      </c>
      <c r="D1520" s="24"/>
      <c r="E1520" s="25"/>
      <c r="F1520" s="10"/>
      <c r="G1520" s="27"/>
      <c r="H1520" s="118"/>
    </row>
    <row r="1521" spans="1:8" x14ac:dyDescent="0.3">
      <c r="A1521" s="22">
        <v>109</v>
      </c>
      <c r="B1521" s="22">
        <v>1171</v>
      </c>
      <c r="C1521" s="23" t="s">
        <v>468</v>
      </c>
      <c r="D1521" s="24" t="s">
        <v>137</v>
      </c>
      <c r="E1521" s="25">
        <v>1</v>
      </c>
      <c r="F1521" s="9"/>
      <c r="G1521" s="26">
        <f t="shared" si="23"/>
        <v>0</v>
      </c>
      <c r="H1521" s="118"/>
    </row>
    <row r="1522" spans="1:8" ht="27.6" x14ac:dyDescent="0.3">
      <c r="A1522" s="22">
        <v>109</v>
      </c>
      <c r="B1522" s="22">
        <v>1172</v>
      </c>
      <c r="C1522" s="23" t="s">
        <v>470</v>
      </c>
      <c r="D1522" s="24" t="s">
        <v>137</v>
      </c>
      <c r="E1522" s="25">
        <v>1</v>
      </c>
      <c r="F1522" s="9"/>
      <c r="G1522" s="26">
        <f t="shared" si="23"/>
        <v>0</v>
      </c>
      <c r="H1522" s="118"/>
    </row>
    <row r="1523" spans="1:8" ht="27.6" x14ac:dyDescent="0.3">
      <c r="A1523" s="22">
        <v>109</v>
      </c>
      <c r="B1523" s="22">
        <v>1173</v>
      </c>
      <c r="C1523" s="23" t="s">
        <v>472</v>
      </c>
      <c r="D1523" s="24" t="s">
        <v>137</v>
      </c>
      <c r="E1523" s="25">
        <v>1</v>
      </c>
      <c r="F1523" s="9"/>
      <c r="G1523" s="26">
        <f t="shared" si="23"/>
        <v>0</v>
      </c>
      <c r="H1523" s="118"/>
    </row>
    <row r="1524" spans="1:8" ht="27.6" x14ac:dyDescent="0.3">
      <c r="A1524" s="22"/>
      <c r="B1524" s="22" t="s">
        <v>6</v>
      </c>
      <c r="C1524" s="20" t="s">
        <v>1932</v>
      </c>
      <c r="D1524" s="24"/>
      <c r="E1524" s="25"/>
      <c r="F1524" s="10"/>
      <c r="G1524" s="27"/>
      <c r="H1524" s="118"/>
    </row>
    <row r="1525" spans="1:8" x14ac:dyDescent="0.3">
      <c r="A1525" s="22">
        <v>109</v>
      </c>
      <c r="B1525" s="22">
        <v>1174</v>
      </c>
      <c r="C1525" s="23" t="s">
        <v>468</v>
      </c>
      <c r="D1525" s="24" t="s">
        <v>137</v>
      </c>
      <c r="E1525" s="25">
        <v>1</v>
      </c>
      <c r="F1525" s="9"/>
      <c r="G1525" s="26">
        <f t="shared" si="23"/>
        <v>0</v>
      </c>
      <c r="H1525" s="118"/>
    </row>
    <row r="1526" spans="1:8" ht="27.6" x14ac:dyDescent="0.3">
      <c r="A1526" s="22">
        <v>109</v>
      </c>
      <c r="B1526" s="22">
        <v>1175</v>
      </c>
      <c r="C1526" s="23" t="s">
        <v>470</v>
      </c>
      <c r="D1526" s="24" t="s">
        <v>137</v>
      </c>
      <c r="E1526" s="25">
        <v>1</v>
      </c>
      <c r="F1526" s="9"/>
      <c r="G1526" s="26">
        <f t="shared" si="23"/>
        <v>0</v>
      </c>
      <c r="H1526" s="118"/>
    </row>
    <row r="1527" spans="1:8" ht="27.6" x14ac:dyDescent="0.3">
      <c r="A1527" s="22"/>
      <c r="B1527" s="22" t="s">
        <v>6</v>
      </c>
      <c r="C1527" s="20" t="s">
        <v>7674</v>
      </c>
      <c r="D1527" s="24"/>
      <c r="E1527" s="25"/>
      <c r="F1527" s="10"/>
      <c r="G1527" s="27"/>
      <c r="H1527" s="118"/>
    </row>
    <row r="1528" spans="1:8" ht="55.2" x14ac:dyDescent="0.3">
      <c r="A1528" s="22"/>
      <c r="B1528" s="22" t="s">
        <v>6</v>
      </c>
      <c r="C1528" s="20" t="s">
        <v>1935</v>
      </c>
      <c r="D1528" s="24"/>
      <c r="E1528" s="25"/>
      <c r="F1528" s="10"/>
      <c r="G1528" s="27"/>
      <c r="H1528" s="118"/>
    </row>
    <row r="1529" spans="1:8" x14ac:dyDescent="0.3">
      <c r="A1529" s="22">
        <v>109</v>
      </c>
      <c r="B1529" s="22">
        <v>1176</v>
      </c>
      <c r="C1529" s="23" t="s">
        <v>565</v>
      </c>
      <c r="D1529" s="24" t="s">
        <v>137</v>
      </c>
      <c r="E1529" s="25">
        <v>1</v>
      </c>
      <c r="F1529" s="9"/>
      <c r="G1529" s="26">
        <f t="shared" si="23"/>
        <v>0</v>
      </c>
      <c r="H1529" s="118"/>
    </row>
    <row r="1530" spans="1:8" ht="27.6" x14ac:dyDescent="0.3">
      <c r="A1530" s="22">
        <v>110</v>
      </c>
      <c r="B1530" s="22">
        <v>1177</v>
      </c>
      <c r="C1530" s="23" t="s">
        <v>567</v>
      </c>
      <c r="D1530" s="24" t="s">
        <v>137</v>
      </c>
      <c r="E1530" s="25">
        <v>1</v>
      </c>
      <c r="F1530" s="9"/>
      <c r="G1530" s="26">
        <f t="shared" si="23"/>
        <v>0</v>
      </c>
      <c r="H1530" s="118">
        <f>SUM(G1530:G1547)</f>
        <v>0</v>
      </c>
    </row>
    <row r="1531" spans="1:8" ht="27.6" x14ac:dyDescent="0.3">
      <c r="A1531" s="22">
        <v>110</v>
      </c>
      <c r="B1531" s="22">
        <v>1178</v>
      </c>
      <c r="C1531" s="23" t="s">
        <v>569</v>
      </c>
      <c r="D1531" s="24" t="s">
        <v>137</v>
      </c>
      <c r="E1531" s="25">
        <v>1</v>
      </c>
      <c r="F1531" s="9"/>
      <c r="G1531" s="26">
        <f t="shared" si="23"/>
        <v>0</v>
      </c>
      <c r="H1531" s="118"/>
    </row>
    <row r="1532" spans="1:8" ht="27.6" x14ac:dyDescent="0.3">
      <c r="A1532" s="22">
        <v>110</v>
      </c>
      <c r="B1532" s="22">
        <v>1179</v>
      </c>
      <c r="C1532" s="23" t="s">
        <v>570</v>
      </c>
      <c r="D1532" s="24" t="s">
        <v>137</v>
      </c>
      <c r="E1532" s="25">
        <v>1</v>
      </c>
      <c r="F1532" s="9"/>
      <c r="G1532" s="26">
        <f t="shared" si="23"/>
        <v>0</v>
      </c>
      <c r="H1532" s="118"/>
    </row>
    <row r="1533" spans="1:8" ht="27.6" x14ac:dyDescent="0.3">
      <c r="A1533" s="22">
        <v>110</v>
      </c>
      <c r="B1533" s="22">
        <v>1180</v>
      </c>
      <c r="C1533" s="23" t="s">
        <v>571</v>
      </c>
      <c r="D1533" s="24" t="s">
        <v>137</v>
      </c>
      <c r="E1533" s="25">
        <v>1</v>
      </c>
      <c r="F1533" s="9"/>
      <c r="G1533" s="26">
        <f t="shared" si="23"/>
        <v>0</v>
      </c>
      <c r="H1533" s="118"/>
    </row>
    <row r="1534" spans="1:8" ht="27.6" x14ac:dyDescent="0.3">
      <c r="A1534" s="22">
        <v>110</v>
      </c>
      <c r="B1534" s="22">
        <v>1181</v>
      </c>
      <c r="C1534" s="23" t="s">
        <v>572</v>
      </c>
      <c r="D1534" s="24" t="s">
        <v>137</v>
      </c>
      <c r="E1534" s="25">
        <v>1</v>
      </c>
      <c r="F1534" s="9"/>
      <c r="G1534" s="26">
        <f t="shared" si="23"/>
        <v>0</v>
      </c>
      <c r="H1534" s="118"/>
    </row>
    <row r="1535" spans="1:8" ht="27.6" x14ac:dyDescent="0.3">
      <c r="A1535" s="22">
        <v>110</v>
      </c>
      <c r="B1535" s="22">
        <v>1182</v>
      </c>
      <c r="C1535" s="23" t="s">
        <v>1532</v>
      </c>
      <c r="D1535" s="24" t="s">
        <v>137</v>
      </c>
      <c r="E1535" s="25">
        <v>1</v>
      </c>
      <c r="F1535" s="9"/>
      <c r="G1535" s="26">
        <f t="shared" si="23"/>
        <v>0</v>
      </c>
      <c r="H1535" s="118"/>
    </row>
    <row r="1536" spans="1:8" ht="27.6" x14ac:dyDescent="0.3">
      <c r="A1536" s="22">
        <v>110</v>
      </c>
      <c r="B1536" s="22">
        <v>1183</v>
      </c>
      <c r="C1536" s="23" t="s">
        <v>1534</v>
      </c>
      <c r="D1536" s="24" t="s">
        <v>137</v>
      </c>
      <c r="E1536" s="25">
        <v>1</v>
      </c>
      <c r="F1536" s="9"/>
      <c r="G1536" s="26">
        <f t="shared" si="23"/>
        <v>0</v>
      </c>
      <c r="H1536" s="118"/>
    </row>
    <row r="1537" spans="1:8" ht="41.4" x14ac:dyDescent="0.3">
      <c r="A1537" s="22"/>
      <c r="B1537" s="22" t="s">
        <v>6</v>
      </c>
      <c r="C1537" s="20" t="s">
        <v>7675</v>
      </c>
      <c r="D1537" s="24"/>
      <c r="E1537" s="25"/>
      <c r="F1537" s="10"/>
      <c r="G1537" s="27"/>
      <c r="H1537" s="118"/>
    </row>
    <row r="1538" spans="1:8" ht="27.6" x14ac:dyDescent="0.3">
      <c r="A1538" s="22"/>
      <c r="B1538" s="22" t="s">
        <v>6</v>
      </c>
      <c r="C1538" s="20" t="s">
        <v>1944</v>
      </c>
      <c r="D1538" s="24"/>
      <c r="E1538" s="25"/>
      <c r="F1538" s="10"/>
      <c r="G1538" s="27"/>
      <c r="H1538" s="118"/>
    </row>
    <row r="1539" spans="1:8" x14ac:dyDescent="0.3">
      <c r="A1539" s="22">
        <v>110</v>
      </c>
      <c r="B1539" s="22">
        <v>1184</v>
      </c>
      <c r="C1539" s="23" t="s">
        <v>575</v>
      </c>
      <c r="D1539" s="24" t="s">
        <v>137</v>
      </c>
      <c r="E1539" s="25">
        <v>1</v>
      </c>
      <c r="F1539" s="9"/>
      <c r="G1539" s="26">
        <f t="shared" ref="G1539:G1597" si="32">+E1539*F1539</f>
        <v>0</v>
      </c>
      <c r="H1539" s="118"/>
    </row>
    <row r="1540" spans="1:8" ht="27.6" x14ac:dyDescent="0.3">
      <c r="A1540" s="22">
        <v>110</v>
      </c>
      <c r="B1540" s="22">
        <v>1185</v>
      </c>
      <c r="C1540" s="23" t="s">
        <v>577</v>
      </c>
      <c r="D1540" s="24" t="s">
        <v>137</v>
      </c>
      <c r="E1540" s="25">
        <v>1</v>
      </c>
      <c r="F1540" s="9"/>
      <c r="G1540" s="26">
        <f t="shared" si="32"/>
        <v>0</v>
      </c>
      <c r="H1540" s="118"/>
    </row>
    <row r="1541" spans="1:8" ht="27.6" x14ac:dyDescent="0.3">
      <c r="A1541" s="22">
        <v>110</v>
      </c>
      <c r="B1541" s="22">
        <v>1186</v>
      </c>
      <c r="C1541" s="23" t="s">
        <v>581</v>
      </c>
      <c r="D1541" s="24" t="s">
        <v>137</v>
      </c>
      <c r="E1541" s="25">
        <v>1</v>
      </c>
      <c r="F1541" s="9"/>
      <c r="G1541" s="26">
        <f t="shared" si="32"/>
        <v>0</v>
      </c>
      <c r="H1541" s="118"/>
    </row>
    <row r="1542" spans="1:8" ht="27.6" x14ac:dyDescent="0.3">
      <c r="A1542" s="22">
        <v>110</v>
      </c>
      <c r="B1542" s="22">
        <v>1187</v>
      </c>
      <c r="C1542" s="23" t="s">
        <v>583</v>
      </c>
      <c r="D1542" s="24" t="s">
        <v>137</v>
      </c>
      <c r="E1542" s="25">
        <v>1</v>
      </c>
      <c r="F1542" s="9"/>
      <c r="G1542" s="26">
        <f t="shared" si="32"/>
        <v>0</v>
      </c>
      <c r="H1542" s="118"/>
    </row>
    <row r="1543" spans="1:8" ht="27.6" x14ac:dyDescent="0.3">
      <c r="A1543" s="22"/>
      <c r="B1543" s="22" t="s">
        <v>6</v>
      </c>
      <c r="C1543" s="20" t="s">
        <v>1949</v>
      </c>
      <c r="D1543" s="24"/>
      <c r="E1543" s="25"/>
      <c r="F1543" s="10"/>
      <c r="G1543" s="27"/>
      <c r="H1543" s="118"/>
    </row>
    <row r="1544" spans="1:8" x14ac:dyDescent="0.3">
      <c r="A1544" s="22">
        <v>110</v>
      </c>
      <c r="B1544" s="22">
        <v>1188</v>
      </c>
      <c r="C1544" s="23" t="s">
        <v>607</v>
      </c>
      <c r="D1544" s="24" t="s">
        <v>137</v>
      </c>
      <c r="E1544" s="25">
        <v>1</v>
      </c>
      <c r="F1544" s="9"/>
      <c r="G1544" s="26">
        <f t="shared" si="32"/>
        <v>0</v>
      </c>
      <c r="H1544" s="118"/>
    </row>
    <row r="1545" spans="1:8" ht="27.6" x14ac:dyDescent="0.3">
      <c r="A1545" s="22">
        <v>110</v>
      </c>
      <c r="B1545" s="22">
        <v>1189</v>
      </c>
      <c r="C1545" s="23" t="s">
        <v>609</v>
      </c>
      <c r="D1545" s="24" t="s">
        <v>137</v>
      </c>
      <c r="E1545" s="25">
        <v>1</v>
      </c>
      <c r="F1545" s="9"/>
      <c r="G1545" s="26">
        <f t="shared" si="32"/>
        <v>0</v>
      </c>
      <c r="H1545" s="118"/>
    </row>
    <row r="1546" spans="1:8" ht="27.6" x14ac:dyDescent="0.3">
      <c r="A1546" s="22">
        <v>110</v>
      </c>
      <c r="B1546" s="22">
        <v>1190</v>
      </c>
      <c r="C1546" s="23" t="s">
        <v>611</v>
      </c>
      <c r="D1546" s="24" t="s">
        <v>137</v>
      </c>
      <c r="E1546" s="25">
        <v>1</v>
      </c>
      <c r="F1546" s="9"/>
      <c r="G1546" s="26">
        <f t="shared" si="32"/>
        <v>0</v>
      </c>
      <c r="H1546" s="118"/>
    </row>
    <row r="1547" spans="1:8" ht="27.6" x14ac:dyDescent="0.3">
      <c r="A1547" s="22">
        <v>110</v>
      </c>
      <c r="B1547" s="22">
        <v>1191</v>
      </c>
      <c r="C1547" s="23" t="s">
        <v>613</v>
      </c>
      <c r="D1547" s="24" t="s">
        <v>137</v>
      </c>
      <c r="E1547" s="25">
        <v>1</v>
      </c>
      <c r="F1547" s="9"/>
      <c r="G1547" s="26">
        <f t="shared" si="32"/>
        <v>0</v>
      </c>
      <c r="H1547" s="118"/>
    </row>
    <row r="1548" spans="1:8" ht="27.6" x14ac:dyDescent="0.3">
      <c r="A1548" s="22">
        <v>111</v>
      </c>
      <c r="B1548" s="22">
        <v>1192</v>
      </c>
      <c r="C1548" s="23" t="s">
        <v>615</v>
      </c>
      <c r="D1548" s="24" t="s">
        <v>137</v>
      </c>
      <c r="E1548" s="25">
        <v>1</v>
      </c>
      <c r="F1548" s="9"/>
      <c r="G1548" s="26">
        <f t="shared" si="32"/>
        <v>0</v>
      </c>
      <c r="H1548" s="118">
        <f>SUM(G1548:G1558)</f>
        <v>0</v>
      </c>
    </row>
    <row r="1549" spans="1:8" ht="27.6" x14ac:dyDescent="0.3">
      <c r="A1549" s="22">
        <v>111</v>
      </c>
      <c r="B1549" s="22">
        <v>1193</v>
      </c>
      <c r="C1549" s="23" t="s">
        <v>617</v>
      </c>
      <c r="D1549" s="24" t="s">
        <v>137</v>
      </c>
      <c r="E1549" s="25">
        <v>1</v>
      </c>
      <c r="F1549" s="9"/>
      <c r="G1549" s="26">
        <f t="shared" si="32"/>
        <v>0</v>
      </c>
      <c r="H1549" s="118"/>
    </row>
    <row r="1550" spans="1:8" ht="27.6" x14ac:dyDescent="0.3">
      <c r="A1550" s="22"/>
      <c r="B1550" s="22" t="s">
        <v>6</v>
      </c>
      <c r="C1550" s="20" t="s">
        <v>7676</v>
      </c>
      <c r="D1550" s="24"/>
      <c r="E1550" s="25"/>
      <c r="F1550" s="10"/>
      <c r="G1550" s="27"/>
      <c r="H1550" s="118"/>
    </row>
    <row r="1551" spans="1:8" ht="41.4" x14ac:dyDescent="0.3">
      <c r="A1551" s="22"/>
      <c r="B1551" s="22" t="s">
        <v>6</v>
      </c>
      <c r="C1551" s="20" t="s">
        <v>1958</v>
      </c>
      <c r="D1551" s="24"/>
      <c r="E1551" s="25"/>
      <c r="F1551" s="10"/>
      <c r="G1551" s="27"/>
      <c r="H1551" s="118"/>
    </row>
    <row r="1552" spans="1:8" x14ac:dyDescent="0.3">
      <c r="A1552" s="22">
        <v>111</v>
      </c>
      <c r="B1552" s="22">
        <v>1194</v>
      </c>
      <c r="C1552" s="23" t="s">
        <v>740</v>
      </c>
      <c r="D1552" s="24" t="s">
        <v>135</v>
      </c>
      <c r="E1552" s="25">
        <v>5</v>
      </c>
      <c r="F1552" s="9"/>
      <c r="G1552" s="26">
        <f t="shared" si="32"/>
        <v>0</v>
      </c>
      <c r="H1552" s="118"/>
    </row>
    <row r="1553" spans="1:8" ht="27.6" x14ac:dyDescent="0.3">
      <c r="A1553" s="22"/>
      <c r="B1553" s="22" t="s">
        <v>6</v>
      </c>
      <c r="C1553" s="20" t="s">
        <v>7677</v>
      </c>
      <c r="D1553" s="24"/>
      <c r="E1553" s="25"/>
      <c r="F1553" s="10"/>
      <c r="G1553" s="27"/>
      <c r="H1553" s="118"/>
    </row>
    <row r="1554" spans="1:8" ht="82.8" x14ac:dyDescent="0.3">
      <c r="A1554" s="22"/>
      <c r="B1554" s="22" t="s">
        <v>6</v>
      </c>
      <c r="C1554" s="20" t="s">
        <v>1960</v>
      </c>
      <c r="D1554" s="24"/>
      <c r="E1554" s="25"/>
      <c r="F1554" s="10"/>
      <c r="G1554" s="27"/>
      <c r="H1554" s="118"/>
    </row>
    <row r="1555" spans="1:8" ht="110.4" x14ac:dyDescent="0.3">
      <c r="A1555" s="22"/>
      <c r="B1555" s="22" t="s">
        <v>6</v>
      </c>
      <c r="C1555" s="16" t="s">
        <v>8106</v>
      </c>
      <c r="D1555" s="24" t="s">
        <v>6</v>
      </c>
      <c r="E1555" s="25"/>
      <c r="F1555" s="10"/>
      <c r="G1555" s="27"/>
      <c r="H1555" s="118"/>
    </row>
    <row r="1556" spans="1:8" ht="41.4" x14ac:dyDescent="0.3">
      <c r="A1556" s="22">
        <v>111</v>
      </c>
      <c r="B1556" s="22">
        <v>1195</v>
      </c>
      <c r="C1556" s="23" t="s">
        <v>809</v>
      </c>
      <c r="D1556" s="24" t="s">
        <v>137</v>
      </c>
      <c r="E1556" s="25">
        <v>1</v>
      </c>
      <c r="F1556" s="9"/>
      <c r="G1556" s="26">
        <f t="shared" si="32"/>
        <v>0</v>
      </c>
      <c r="H1556" s="118"/>
    </row>
    <row r="1557" spans="1:8" ht="69" x14ac:dyDescent="0.3">
      <c r="A1557" s="22">
        <v>111</v>
      </c>
      <c r="B1557" s="22">
        <v>1196</v>
      </c>
      <c r="C1557" s="23" t="s">
        <v>811</v>
      </c>
      <c r="D1557" s="24" t="s">
        <v>137</v>
      </c>
      <c r="E1557" s="25">
        <v>1</v>
      </c>
      <c r="F1557" s="9"/>
      <c r="G1557" s="26">
        <f t="shared" si="32"/>
        <v>0</v>
      </c>
      <c r="H1557" s="118"/>
    </row>
    <row r="1558" spans="1:8" ht="27.6" x14ac:dyDescent="0.3">
      <c r="A1558" s="22">
        <v>111</v>
      </c>
      <c r="B1558" s="22">
        <v>1197</v>
      </c>
      <c r="C1558" s="23" t="s">
        <v>813</v>
      </c>
      <c r="D1558" s="24" t="s">
        <v>137</v>
      </c>
      <c r="E1558" s="25">
        <v>1</v>
      </c>
      <c r="F1558" s="9"/>
      <c r="G1558" s="26">
        <f t="shared" si="32"/>
        <v>0</v>
      </c>
      <c r="H1558" s="118"/>
    </row>
    <row r="1559" spans="1:8" ht="27.6" x14ac:dyDescent="0.3">
      <c r="A1559" s="22">
        <v>112</v>
      </c>
      <c r="B1559" s="22">
        <v>1198</v>
      </c>
      <c r="C1559" s="23" t="s">
        <v>817</v>
      </c>
      <c r="D1559" s="24" t="s">
        <v>137</v>
      </c>
      <c r="E1559" s="25">
        <v>1</v>
      </c>
      <c r="F1559" s="9"/>
      <c r="G1559" s="26">
        <f t="shared" si="32"/>
        <v>0</v>
      </c>
      <c r="H1559" s="118">
        <f>SUM(G1559:G1574)</f>
        <v>0</v>
      </c>
    </row>
    <row r="1560" spans="1:8" ht="41.4" x14ac:dyDescent="0.3">
      <c r="A1560" s="22">
        <v>112</v>
      </c>
      <c r="B1560" s="22">
        <v>1199</v>
      </c>
      <c r="C1560" s="23" t="s">
        <v>819</v>
      </c>
      <c r="D1560" s="24" t="s">
        <v>137</v>
      </c>
      <c r="E1560" s="25">
        <v>1</v>
      </c>
      <c r="F1560" s="9"/>
      <c r="G1560" s="26">
        <f t="shared" si="32"/>
        <v>0</v>
      </c>
      <c r="H1560" s="118"/>
    </row>
    <row r="1561" spans="1:8" ht="41.4" x14ac:dyDescent="0.3">
      <c r="A1561" s="22">
        <v>112</v>
      </c>
      <c r="B1561" s="22">
        <v>1200</v>
      </c>
      <c r="C1561" s="23" t="s">
        <v>821</v>
      </c>
      <c r="D1561" s="24" t="s">
        <v>137</v>
      </c>
      <c r="E1561" s="25">
        <v>1</v>
      </c>
      <c r="F1561" s="9"/>
      <c r="G1561" s="26">
        <f t="shared" si="32"/>
        <v>0</v>
      </c>
      <c r="H1561" s="118"/>
    </row>
    <row r="1562" spans="1:8" ht="27.6" x14ac:dyDescent="0.3">
      <c r="A1562" s="22">
        <v>112</v>
      </c>
      <c r="B1562" s="22">
        <v>1201</v>
      </c>
      <c r="C1562" s="23" t="s">
        <v>829</v>
      </c>
      <c r="D1562" s="24" t="s">
        <v>137</v>
      </c>
      <c r="E1562" s="25">
        <v>1</v>
      </c>
      <c r="F1562" s="9"/>
      <c r="G1562" s="26">
        <f t="shared" si="32"/>
        <v>0</v>
      </c>
      <c r="H1562" s="118"/>
    </row>
    <row r="1563" spans="1:8" ht="27.6" x14ac:dyDescent="0.3">
      <c r="A1563" s="22"/>
      <c r="B1563" s="22" t="s">
        <v>6</v>
      </c>
      <c r="C1563" s="20" t="s">
        <v>7678</v>
      </c>
      <c r="D1563" s="24"/>
      <c r="E1563" s="25"/>
      <c r="F1563" s="10"/>
      <c r="G1563" s="27"/>
      <c r="H1563" s="118"/>
    </row>
    <row r="1564" spans="1:8" ht="69" x14ac:dyDescent="0.3">
      <c r="A1564" s="22"/>
      <c r="B1564" s="22" t="s">
        <v>6</v>
      </c>
      <c r="C1564" s="20" t="s">
        <v>1968</v>
      </c>
      <c r="D1564" s="24"/>
      <c r="E1564" s="25"/>
      <c r="F1564" s="10"/>
      <c r="G1564" s="27"/>
      <c r="H1564" s="118"/>
    </row>
    <row r="1565" spans="1:8" x14ac:dyDescent="0.3">
      <c r="A1565" s="22">
        <v>112</v>
      </c>
      <c r="B1565" s="22">
        <v>1202</v>
      </c>
      <c r="C1565" s="23" t="s">
        <v>838</v>
      </c>
      <c r="D1565" s="24" t="s">
        <v>137</v>
      </c>
      <c r="E1565" s="25">
        <v>1</v>
      </c>
      <c r="F1565" s="9"/>
      <c r="G1565" s="26">
        <f t="shared" si="32"/>
        <v>0</v>
      </c>
      <c r="H1565" s="118"/>
    </row>
    <row r="1566" spans="1:8" ht="27.6" x14ac:dyDescent="0.3">
      <c r="A1566" s="22">
        <v>112</v>
      </c>
      <c r="B1566" s="22">
        <v>1203</v>
      </c>
      <c r="C1566" s="23" t="s">
        <v>840</v>
      </c>
      <c r="D1566" s="24" t="s">
        <v>137</v>
      </c>
      <c r="E1566" s="25">
        <v>1</v>
      </c>
      <c r="F1566" s="9"/>
      <c r="G1566" s="26">
        <f t="shared" si="32"/>
        <v>0</v>
      </c>
      <c r="H1566" s="118"/>
    </row>
    <row r="1567" spans="1:8" x14ac:dyDescent="0.3">
      <c r="A1567" s="22">
        <v>112</v>
      </c>
      <c r="B1567" s="22">
        <v>1204</v>
      </c>
      <c r="C1567" s="23" t="s">
        <v>842</v>
      </c>
      <c r="D1567" s="24" t="s">
        <v>137</v>
      </c>
      <c r="E1567" s="25">
        <v>1</v>
      </c>
      <c r="F1567" s="9"/>
      <c r="G1567" s="26">
        <f t="shared" si="32"/>
        <v>0</v>
      </c>
      <c r="H1567" s="118"/>
    </row>
    <row r="1568" spans="1:8" x14ac:dyDescent="0.3">
      <c r="A1568" s="22">
        <v>112</v>
      </c>
      <c r="B1568" s="22">
        <v>1205</v>
      </c>
      <c r="C1568" s="23" t="s">
        <v>844</v>
      </c>
      <c r="D1568" s="24" t="s">
        <v>137</v>
      </c>
      <c r="E1568" s="25">
        <v>1</v>
      </c>
      <c r="F1568" s="9"/>
      <c r="G1568" s="26">
        <f t="shared" si="32"/>
        <v>0</v>
      </c>
      <c r="H1568" s="118"/>
    </row>
    <row r="1569" spans="1:8" x14ac:dyDescent="0.3">
      <c r="A1569" s="22">
        <v>112</v>
      </c>
      <c r="B1569" s="22">
        <v>1206</v>
      </c>
      <c r="C1569" s="23" t="s">
        <v>846</v>
      </c>
      <c r="D1569" s="24" t="s">
        <v>137</v>
      </c>
      <c r="E1569" s="25">
        <v>1</v>
      </c>
      <c r="F1569" s="9"/>
      <c r="G1569" s="26">
        <f t="shared" si="32"/>
        <v>0</v>
      </c>
      <c r="H1569" s="118"/>
    </row>
    <row r="1570" spans="1:8" ht="27.6" x14ac:dyDescent="0.3">
      <c r="A1570" s="22"/>
      <c r="B1570" s="22" t="s">
        <v>6</v>
      </c>
      <c r="C1570" s="20" t="s">
        <v>7679</v>
      </c>
      <c r="D1570" s="24"/>
      <c r="E1570" s="25"/>
      <c r="F1570" s="10"/>
      <c r="G1570" s="27"/>
      <c r="H1570" s="118"/>
    </row>
    <row r="1571" spans="1:8" ht="27.6" x14ac:dyDescent="0.3">
      <c r="A1571" s="22"/>
      <c r="B1571" s="22" t="s">
        <v>6</v>
      </c>
      <c r="C1571" s="20" t="s">
        <v>1974</v>
      </c>
      <c r="D1571" s="24"/>
      <c r="E1571" s="25"/>
      <c r="F1571" s="10"/>
      <c r="G1571" s="27"/>
      <c r="H1571" s="118"/>
    </row>
    <row r="1572" spans="1:8" x14ac:dyDescent="0.3">
      <c r="A1572" s="22">
        <v>112</v>
      </c>
      <c r="B1572" s="22">
        <v>1207</v>
      </c>
      <c r="C1572" s="23" t="s">
        <v>850</v>
      </c>
      <c r="D1572" s="24" t="s">
        <v>137</v>
      </c>
      <c r="E1572" s="25">
        <v>1</v>
      </c>
      <c r="F1572" s="9"/>
      <c r="G1572" s="26">
        <f t="shared" si="32"/>
        <v>0</v>
      </c>
      <c r="H1572" s="118"/>
    </row>
    <row r="1573" spans="1:8" x14ac:dyDescent="0.3">
      <c r="A1573" s="22">
        <v>112</v>
      </c>
      <c r="B1573" s="22">
        <v>1208</v>
      </c>
      <c r="C1573" s="23" t="s">
        <v>852</v>
      </c>
      <c r="D1573" s="24" t="s">
        <v>137</v>
      </c>
      <c r="E1573" s="25">
        <v>1</v>
      </c>
      <c r="F1573" s="9"/>
      <c r="G1573" s="26">
        <f t="shared" si="32"/>
        <v>0</v>
      </c>
      <c r="H1573" s="118"/>
    </row>
    <row r="1574" spans="1:8" ht="27.6" x14ac:dyDescent="0.3">
      <c r="A1574" s="22">
        <v>112</v>
      </c>
      <c r="B1574" s="22">
        <v>1209</v>
      </c>
      <c r="C1574" s="23" t="s">
        <v>854</v>
      </c>
      <c r="D1574" s="24" t="s">
        <v>137</v>
      </c>
      <c r="E1574" s="25">
        <v>1</v>
      </c>
      <c r="F1574" s="9"/>
      <c r="G1574" s="26">
        <f t="shared" si="32"/>
        <v>0</v>
      </c>
      <c r="H1574" s="118"/>
    </row>
    <row r="1575" spans="1:8" x14ac:dyDescent="0.3">
      <c r="A1575" s="22">
        <v>113</v>
      </c>
      <c r="B1575" s="22">
        <v>1210</v>
      </c>
      <c r="C1575" s="23" t="s">
        <v>856</v>
      </c>
      <c r="D1575" s="24" t="s">
        <v>137</v>
      </c>
      <c r="E1575" s="25">
        <v>1</v>
      </c>
      <c r="F1575" s="9"/>
      <c r="G1575" s="26">
        <f t="shared" si="32"/>
        <v>0</v>
      </c>
      <c r="H1575" s="118">
        <f>SUM(G1575:G1593)</f>
        <v>0</v>
      </c>
    </row>
    <row r="1576" spans="1:8" x14ac:dyDescent="0.3">
      <c r="A1576" s="22">
        <v>113</v>
      </c>
      <c r="B1576" s="22">
        <v>1211</v>
      </c>
      <c r="C1576" s="23" t="s">
        <v>858</v>
      </c>
      <c r="D1576" s="24" t="s">
        <v>137</v>
      </c>
      <c r="E1576" s="25">
        <v>1</v>
      </c>
      <c r="F1576" s="9"/>
      <c r="G1576" s="26">
        <f t="shared" si="32"/>
        <v>0</v>
      </c>
      <c r="H1576" s="118"/>
    </row>
    <row r="1577" spans="1:8" x14ac:dyDescent="0.3">
      <c r="A1577" s="22">
        <v>113</v>
      </c>
      <c r="B1577" s="22">
        <v>1212</v>
      </c>
      <c r="C1577" s="23" t="s">
        <v>860</v>
      </c>
      <c r="D1577" s="24" t="s">
        <v>137</v>
      </c>
      <c r="E1577" s="25">
        <v>1</v>
      </c>
      <c r="F1577" s="9"/>
      <c r="G1577" s="26">
        <f t="shared" si="32"/>
        <v>0</v>
      </c>
      <c r="H1577" s="118"/>
    </row>
    <row r="1578" spans="1:8" ht="41.4" x14ac:dyDescent="0.3">
      <c r="A1578" s="22"/>
      <c r="B1578" s="22" t="s">
        <v>6</v>
      </c>
      <c r="C1578" s="20" t="s">
        <v>1981</v>
      </c>
      <c r="D1578" s="24"/>
      <c r="E1578" s="25"/>
      <c r="F1578" s="10"/>
      <c r="G1578" s="27"/>
      <c r="H1578" s="118"/>
    </row>
    <row r="1579" spans="1:8" x14ac:dyDescent="0.3">
      <c r="A1579" s="22">
        <v>113</v>
      </c>
      <c r="B1579" s="22">
        <v>1213</v>
      </c>
      <c r="C1579" s="23" t="s">
        <v>865</v>
      </c>
      <c r="D1579" s="24" t="s">
        <v>137</v>
      </c>
      <c r="E1579" s="25">
        <v>1</v>
      </c>
      <c r="F1579" s="9"/>
      <c r="G1579" s="26">
        <f t="shared" si="32"/>
        <v>0</v>
      </c>
      <c r="H1579" s="118"/>
    </row>
    <row r="1580" spans="1:8" ht="27.6" x14ac:dyDescent="0.3">
      <c r="A1580" s="22">
        <v>113</v>
      </c>
      <c r="B1580" s="22">
        <v>1214</v>
      </c>
      <c r="C1580" s="23" t="s">
        <v>867</v>
      </c>
      <c r="D1580" s="24" t="s">
        <v>137</v>
      </c>
      <c r="E1580" s="25">
        <v>1</v>
      </c>
      <c r="F1580" s="9"/>
      <c r="G1580" s="26">
        <f t="shared" si="32"/>
        <v>0</v>
      </c>
      <c r="H1580" s="118"/>
    </row>
    <row r="1581" spans="1:8" x14ac:dyDescent="0.3">
      <c r="A1581" s="22">
        <v>113</v>
      </c>
      <c r="B1581" s="22">
        <v>1215</v>
      </c>
      <c r="C1581" s="23" t="s">
        <v>869</v>
      </c>
      <c r="D1581" s="24" t="s">
        <v>137</v>
      </c>
      <c r="E1581" s="25">
        <v>1</v>
      </c>
      <c r="F1581" s="9"/>
      <c r="G1581" s="26">
        <f t="shared" si="32"/>
        <v>0</v>
      </c>
      <c r="H1581" s="118"/>
    </row>
    <row r="1582" spans="1:8" x14ac:dyDescent="0.3">
      <c r="A1582" s="22">
        <v>113</v>
      </c>
      <c r="B1582" s="22">
        <v>1216</v>
      </c>
      <c r="C1582" s="23" t="s">
        <v>871</v>
      </c>
      <c r="D1582" s="24" t="s">
        <v>137</v>
      </c>
      <c r="E1582" s="25">
        <v>1</v>
      </c>
      <c r="F1582" s="9"/>
      <c r="G1582" s="26">
        <f t="shared" si="32"/>
        <v>0</v>
      </c>
      <c r="H1582" s="118"/>
    </row>
    <row r="1583" spans="1:8" x14ac:dyDescent="0.3">
      <c r="A1583" s="22">
        <v>113</v>
      </c>
      <c r="B1583" s="22">
        <v>1217</v>
      </c>
      <c r="C1583" s="23" t="s">
        <v>873</v>
      </c>
      <c r="D1583" s="24" t="s">
        <v>137</v>
      </c>
      <c r="E1583" s="25">
        <v>1</v>
      </c>
      <c r="F1583" s="9"/>
      <c r="G1583" s="26">
        <f t="shared" si="32"/>
        <v>0</v>
      </c>
      <c r="H1583" s="118"/>
    </row>
    <row r="1584" spans="1:8" x14ac:dyDescent="0.3">
      <c r="A1584" s="22">
        <v>113</v>
      </c>
      <c r="B1584" s="22">
        <v>1218</v>
      </c>
      <c r="C1584" s="23" t="s">
        <v>875</v>
      </c>
      <c r="D1584" s="24" t="s">
        <v>137</v>
      </c>
      <c r="E1584" s="25">
        <v>1</v>
      </c>
      <c r="F1584" s="9"/>
      <c r="G1584" s="26">
        <f t="shared" si="32"/>
        <v>0</v>
      </c>
      <c r="H1584" s="118"/>
    </row>
    <row r="1585" spans="1:8" x14ac:dyDescent="0.3">
      <c r="A1585" s="22">
        <v>113</v>
      </c>
      <c r="B1585" s="22">
        <v>1219</v>
      </c>
      <c r="C1585" s="23" t="s">
        <v>877</v>
      </c>
      <c r="D1585" s="24" t="s">
        <v>137</v>
      </c>
      <c r="E1585" s="25">
        <v>1</v>
      </c>
      <c r="F1585" s="9"/>
      <c r="G1585" s="26">
        <f t="shared" si="32"/>
        <v>0</v>
      </c>
      <c r="H1585" s="118"/>
    </row>
    <row r="1586" spans="1:8" ht="27.6" x14ac:dyDescent="0.3">
      <c r="A1586" s="22"/>
      <c r="B1586" s="22"/>
      <c r="C1586" s="20" t="s">
        <v>7680</v>
      </c>
      <c r="D1586" s="24"/>
      <c r="E1586" s="25"/>
      <c r="F1586" s="10"/>
      <c r="G1586" s="27"/>
      <c r="H1586" s="118"/>
    </row>
    <row r="1587" spans="1:8" ht="27.6" x14ac:dyDescent="0.3">
      <c r="A1587" s="22"/>
      <c r="B1587" s="22" t="s">
        <v>6</v>
      </c>
      <c r="C1587" s="20" t="s">
        <v>883</v>
      </c>
      <c r="D1587" s="24"/>
      <c r="E1587" s="25"/>
      <c r="F1587" s="10"/>
      <c r="G1587" s="27"/>
      <c r="H1587" s="118"/>
    </row>
    <row r="1588" spans="1:8" x14ac:dyDescent="0.3">
      <c r="A1588" s="22">
        <v>113</v>
      </c>
      <c r="B1588" s="22">
        <v>1220</v>
      </c>
      <c r="C1588" s="23" t="s">
        <v>885</v>
      </c>
      <c r="D1588" s="24" t="s">
        <v>137</v>
      </c>
      <c r="E1588" s="25">
        <v>1</v>
      </c>
      <c r="F1588" s="9"/>
      <c r="G1588" s="26">
        <f t="shared" si="32"/>
        <v>0</v>
      </c>
      <c r="H1588" s="118"/>
    </row>
    <row r="1589" spans="1:8" x14ac:dyDescent="0.3">
      <c r="A1589" s="22">
        <v>113</v>
      </c>
      <c r="B1589" s="22">
        <v>1221</v>
      </c>
      <c r="C1589" s="23" t="s">
        <v>887</v>
      </c>
      <c r="D1589" s="24" t="s">
        <v>137</v>
      </c>
      <c r="E1589" s="25">
        <v>1</v>
      </c>
      <c r="F1589" s="9"/>
      <c r="G1589" s="26">
        <f t="shared" si="32"/>
        <v>0</v>
      </c>
      <c r="H1589" s="118"/>
    </row>
    <row r="1590" spans="1:8" x14ac:dyDescent="0.3">
      <c r="A1590" s="22">
        <v>113</v>
      </c>
      <c r="B1590" s="22">
        <v>1222</v>
      </c>
      <c r="C1590" s="23" t="s">
        <v>891</v>
      </c>
      <c r="D1590" s="24" t="s">
        <v>137</v>
      </c>
      <c r="E1590" s="25">
        <v>1</v>
      </c>
      <c r="F1590" s="9"/>
      <c r="G1590" s="26">
        <f t="shared" si="32"/>
        <v>0</v>
      </c>
      <c r="H1590" s="118"/>
    </row>
    <row r="1591" spans="1:8" ht="27.6" x14ac:dyDescent="0.3">
      <c r="A1591" s="22"/>
      <c r="B1591" s="22"/>
      <c r="C1591" s="20" t="s">
        <v>7681</v>
      </c>
      <c r="D1591" s="24"/>
      <c r="E1591" s="25"/>
      <c r="F1591" s="10"/>
      <c r="G1591" s="27"/>
      <c r="H1591" s="118"/>
    </row>
    <row r="1592" spans="1:8" ht="69" x14ac:dyDescent="0.3">
      <c r="A1592" s="22"/>
      <c r="B1592" s="22" t="s">
        <v>6</v>
      </c>
      <c r="C1592" s="20" t="s">
        <v>1992</v>
      </c>
      <c r="D1592" s="24"/>
      <c r="E1592" s="25"/>
      <c r="F1592" s="10"/>
      <c r="G1592" s="27"/>
      <c r="H1592" s="118"/>
    </row>
    <row r="1593" spans="1:8" ht="27.6" x14ac:dyDescent="0.3">
      <c r="A1593" s="22">
        <v>113</v>
      </c>
      <c r="B1593" s="22">
        <v>1223</v>
      </c>
      <c r="C1593" s="23" t="s">
        <v>942</v>
      </c>
      <c r="D1593" s="24" t="s">
        <v>137</v>
      </c>
      <c r="E1593" s="25">
        <v>1</v>
      </c>
      <c r="F1593" s="9"/>
      <c r="G1593" s="26">
        <f t="shared" si="32"/>
        <v>0</v>
      </c>
      <c r="H1593" s="118"/>
    </row>
    <row r="1594" spans="1:8" x14ac:dyDescent="0.3">
      <c r="A1594" s="22">
        <v>114</v>
      </c>
      <c r="B1594" s="22">
        <v>1224</v>
      </c>
      <c r="C1594" s="23" t="s">
        <v>944</v>
      </c>
      <c r="D1594" s="24" t="s">
        <v>137</v>
      </c>
      <c r="E1594" s="25">
        <v>1</v>
      </c>
      <c r="F1594" s="9"/>
      <c r="G1594" s="26">
        <f t="shared" si="32"/>
        <v>0</v>
      </c>
      <c r="H1594" s="118">
        <f>SUM(G1594:G1604)</f>
        <v>0</v>
      </c>
    </row>
    <row r="1595" spans="1:8" ht="55.2" x14ac:dyDescent="0.3">
      <c r="A1595" s="22"/>
      <c r="B1595" s="22"/>
      <c r="C1595" s="20" t="s">
        <v>1995</v>
      </c>
      <c r="D1595" s="24"/>
      <c r="E1595" s="25"/>
      <c r="F1595" s="10"/>
      <c r="G1595" s="27"/>
      <c r="H1595" s="118"/>
    </row>
    <row r="1596" spans="1:8" x14ac:dyDescent="0.3">
      <c r="A1596" s="22">
        <v>114</v>
      </c>
      <c r="B1596" s="22">
        <v>1225</v>
      </c>
      <c r="C1596" s="23" t="s">
        <v>949</v>
      </c>
      <c r="D1596" s="24" t="s">
        <v>137</v>
      </c>
      <c r="E1596" s="25">
        <v>1</v>
      </c>
      <c r="F1596" s="9"/>
      <c r="G1596" s="26">
        <f t="shared" si="32"/>
        <v>0</v>
      </c>
      <c r="H1596" s="118"/>
    </row>
    <row r="1597" spans="1:8" x14ac:dyDescent="0.3">
      <c r="A1597" s="22">
        <v>114</v>
      </c>
      <c r="B1597" s="22">
        <v>1226</v>
      </c>
      <c r="C1597" s="23" t="s">
        <v>951</v>
      </c>
      <c r="D1597" s="24" t="s">
        <v>137</v>
      </c>
      <c r="E1597" s="25">
        <v>1</v>
      </c>
      <c r="F1597" s="9"/>
      <c r="G1597" s="26">
        <f t="shared" si="32"/>
        <v>0</v>
      </c>
      <c r="H1597" s="118"/>
    </row>
    <row r="1598" spans="1:8" ht="27.6" x14ac:dyDescent="0.3">
      <c r="A1598" s="22"/>
      <c r="B1598" s="22" t="s">
        <v>6</v>
      </c>
      <c r="C1598" s="20" t="s">
        <v>7682</v>
      </c>
      <c r="D1598" s="24"/>
      <c r="E1598" s="25"/>
      <c r="F1598" s="10"/>
      <c r="G1598" s="27"/>
      <c r="H1598" s="118"/>
    </row>
    <row r="1599" spans="1:8" ht="27.6" x14ac:dyDescent="0.3">
      <c r="A1599" s="22"/>
      <c r="B1599" s="22" t="s">
        <v>6</v>
      </c>
      <c r="C1599" s="20" t="s">
        <v>7656</v>
      </c>
      <c r="D1599" s="24"/>
      <c r="E1599" s="25"/>
      <c r="F1599" s="10"/>
      <c r="G1599" s="27"/>
      <c r="H1599" s="118"/>
    </row>
    <row r="1600" spans="1:8" ht="41.4" x14ac:dyDescent="0.3">
      <c r="A1600" s="22">
        <v>114</v>
      </c>
      <c r="B1600" s="22">
        <v>1227</v>
      </c>
      <c r="C1600" s="23" t="s">
        <v>1999</v>
      </c>
      <c r="D1600" s="24" t="s">
        <v>135</v>
      </c>
      <c r="E1600" s="25">
        <v>1</v>
      </c>
      <c r="F1600" s="9"/>
      <c r="G1600" s="26">
        <f t="shared" ref="G1600:G1604" si="33">+E1600*F1600</f>
        <v>0</v>
      </c>
      <c r="H1600" s="118"/>
    </row>
    <row r="1601" spans="1:8" ht="41.4" x14ac:dyDescent="0.3">
      <c r="A1601" s="22"/>
      <c r="B1601" s="22" t="s">
        <v>6</v>
      </c>
      <c r="C1601" s="15" t="s">
        <v>7373</v>
      </c>
      <c r="D1601" s="24" t="s">
        <v>6</v>
      </c>
      <c r="E1601" s="25"/>
      <c r="F1601" s="10"/>
      <c r="G1601" s="27"/>
      <c r="H1601" s="118"/>
    </row>
    <row r="1602" spans="1:8" x14ac:dyDescent="0.3">
      <c r="A1602" s="22"/>
      <c r="B1602" s="22" t="s">
        <v>6</v>
      </c>
      <c r="C1602" s="20" t="s">
        <v>2000</v>
      </c>
      <c r="D1602" s="24"/>
      <c r="E1602" s="25"/>
      <c r="F1602" s="10"/>
      <c r="G1602" s="27"/>
      <c r="H1602" s="118"/>
    </row>
    <row r="1603" spans="1:8" ht="69" x14ac:dyDescent="0.3">
      <c r="A1603" s="22"/>
      <c r="B1603" s="22" t="s">
        <v>6</v>
      </c>
      <c r="C1603" s="20" t="s">
        <v>2001</v>
      </c>
      <c r="D1603" s="24"/>
      <c r="E1603" s="25"/>
      <c r="F1603" s="10"/>
      <c r="G1603" s="27"/>
      <c r="H1603" s="118"/>
    </row>
    <row r="1604" spans="1:8" x14ac:dyDescent="0.3">
      <c r="A1604" s="22">
        <v>114</v>
      </c>
      <c r="B1604" s="22">
        <v>1228</v>
      </c>
      <c r="C1604" s="23" t="s">
        <v>2003</v>
      </c>
      <c r="D1604" s="24" t="s">
        <v>137</v>
      </c>
      <c r="E1604" s="25">
        <v>1</v>
      </c>
      <c r="F1604" s="9"/>
      <c r="G1604" s="26">
        <f t="shared" si="33"/>
        <v>0</v>
      </c>
      <c r="H1604" s="118"/>
    </row>
    <row r="1605" spans="1:8" ht="14.4" thickBot="1" x14ac:dyDescent="0.35">
      <c r="B1605" s="29"/>
      <c r="C1605" s="117" t="s">
        <v>7365</v>
      </c>
      <c r="D1605" s="117"/>
      <c r="E1605" s="117"/>
      <c r="F1605" s="117"/>
      <c r="G1605" s="30">
        <f>SUM(G2:G1604)</f>
        <v>0</v>
      </c>
      <c r="H1605" s="86">
        <f>SUM(H2:H1604)</f>
        <v>0</v>
      </c>
    </row>
    <row r="1606" spans="1:8" ht="14.4" thickTop="1" x14ac:dyDescent="0.3"/>
  </sheetData>
  <sheetProtection algorithmName="SHA-512" hashValue="l+QEzDA054SGuGGOmNPUye0BztrudZPM9K0XDJ0pLrzymzD60xMzL0mX6zPiBTTy80DEtr0W+Fq2SHH41PwNkQ==" saltValue="sHWukrON4vFfGjm5NMi2qA==" spinCount="100000" sheet="1" objects="1" scenarios="1"/>
  <mergeCells count="106">
    <mergeCell ref="H1559:H1574"/>
    <mergeCell ref="H1575:H1593"/>
    <mergeCell ref="H1594:H1604"/>
    <mergeCell ref="H1513:H1529"/>
    <mergeCell ref="H1530:H1547"/>
    <mergeCell ref="H1548:H1558"/>
    <mergeCell ref="H1461:H1476"/>
    <mergeCell ref="H1477:H1492"/>
    <mergeCell ref="H1493:H1512"/>
    <mergeCell ref="H1429:H1441"/>
    <mergeCell ref="H1442:H1460"/>
    <mergeCell ref="H1392:H1406"/>
    <mergeCell ref="H1407:H1421"/>
    <mergeCell ref="H1422:H1428"/>
    <mergeCell ref="H1347:H1361"/>
    <mergeCell ref="H1362:H1376"/>
    <mergeCell ref="H1377:H1391"/>
    <mergeCell ref="H1292:H1311"/>
    <mergeCell ref="H1312:H1331"/>
    <mergeCell ref="H1332:H1346"/>
    <mergeCell ref="H1249:H1263"/>
    <mergeCell ref="H1264:H1278"/>
    <mergeCell ref="H1279:H1291"/>
    <mergeCell ref="H1204:H1218"/>
    <mergeCell ref="H1219:H1233"/>
    <mergeCell ref="H1234:H1248"/>
    <mergeCell ref="H1155:H1174"/>
    <mergeCell ref="H1175:H1189"/>
    <mergeCell ref="H1190:H1203"/>
    <mergeCell ref="H1103:H1118"/>
    <mergeCell ref="H1119:H1139"/>
    <mergeCell ref="H1141:H1154"/>
    <mergeCell ref="H1058:H1075"/>
    <mergeCell ref="H1076:H1089"/>
    <mergeCell ref="H1090:H1102"/>
    <mergeCell ref="H1009:H1029"/>
    <mergeCell ref="H1030:H1042"/>
    <mergeCell ref="H1043:H1057"/>
    <mergeCell ref="H978:H991"/>
    <mergeCell ref="H992:H1008"/>
    <mergeCell ref="H943:H950"/>
    <mergeCell ref="H951:H963"/>
    <mergeCell ref="H964:H977"/>
    <mergeCell ref="H912:H921"/>
    <mergeCell ref="H922:H930"/>
    <mergeCell ref="H931:H942"/>
    <mergeCell ref="H871:H885"/>
    <mergeCell ref="H886:H901"/>
    <mergeCell ref="H902:H911"/>
    <mergeCell ref="H830:H839"/>
    <mergeCell ref="H840:H854"/>
    <mergeCell ref="H855:H870"/>
    <mergeCell ref="H781:H795"/>
    <mergeCell ref="H796:H814"/>
    <mergeCell ref="H815:H829"/>
    <mergeCell ref="H741:H756"/>
    <mergeCell ref="H757:H769"/>
    <mergeCell ref="H770:H780"/>
    <mergeCell ref="H690:H706"/>
    <mergeCell ref="H707:H726"/>
    <mergeCell ref="H727:H740"/>
    <mergeCell ref="H641:H658"/>
    <mergeCell ref="H659:H675"/>
    <mergeCell ref="H676:H689"/>
    <mergeCell ref="H586:H603"/>
    <mergeCell ref="H604:H620"/>
    <mergeCell ref="H621:H640"/>
    <mergeCell ref="H2:H13"/>
    <mergeCell ref="H14:H17"/>
    <mergeCell ref="H160:H179"/>
    <mergeCell ref="H128:H145"/>
    <mergeCell ref="H146:H159"/>
    <mergeCell ref="H86:H98"/>
    <mergeCell ref="H99:H112"/>
    <mergeCell ref="H113:H127"/>
    <mergeCell ref="H411:H428"/>
    <mergeCell ref="H368:H381"/>
    <mergeCell ref="H382:H393"/>
    <mergeCell ref="H394:H410"/>
    <mergeCell ref="H322:H336"/>
    <mergeCell ref="H337:H351"/>
    <mergeCell ref="H352:H367"/>
    <mergeCell ref="C1605:F1605"/>
    <mergeCell ref="H18:H31"/>
    <mergeCell ref="H32:H46"/>
    <mergeCell ref="H47:H68"/>
    <mergeCell ref="H69:H85"/>
    <mergeCell ref="H267:H285"/>
    <mergeCell ref="H286:H303"/>
    <mergeCell ref="H304:H321"/>
    <mergeCell ref="H237:H252"/>
    <mergeCell ref="H253:H266"/>
    <mergeCell ref="H180:H198"/>
    <mergeCell ref="H199:H220"/>
    <mergeCell ref="H221:H236"/>
    <mergeCell ref="H430:H439"/>
    <mergeCell ref="H440:H451"/>
    <mergeCell ref="H541:H552"/>
    <mergeCell ref="H553:H568"/>
    <mergeCell ref="H569:H585"/>
    <mergeCell ref="H505:H518"/>
    <mergeCell ref="H519:H534"/>
    <mergeCell ref="H535:H540"/>
    <mergeCell ref="H452:H469"/>
    <mergeCell ref="H470:H490"/>
    <mergeCell ref="H491:H504"/>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56"/>
  <sheetViews>
    <sheetView topLeftCell="A37" zoomScale="80" zoomScaleNormal="80" workbookViewId="0">
      <selection activeCell="F48" sqref="F48"/>
    </sheetView>
  </sheetViews>
  <sheetFormatPr defaultColWidth="8.77734375" defaultRowHeight="13.8" x14ac:dyDescent="0.3"/>
  <cols>
    <col min="1" max="2" width="5.21875" style="12" customWidth="1"/>
    <col min="3" max="3" width="50.6640625" style="7" customWidth="1"/>
    <col min="4" max="4" width="4.44140625" style="6" bestFit="1" customWidth="1"/>
    <col min="5" max="5" width="8.21875" style="13" customWidth="1"/>
    <col min="6" max="7" width="13.6640625" style="14" customWidth="1"/>
    <col min="8" max="8" width="13.6640625" style="90" customWidth="1"/>
    <col min="9" max="16384" width="8.77734375" style="3"/>
  </cols>
  <sheetData>
    <row r="1" spans="1:8" s="5" customFormat="1" ht="41.4" x14ac:dyDescent="0.3">
      <c r="A1" s="15" t="s">
        <v>8105</v>
      </c>
      <c r="B1" s="15" t="s">
        <v>0</v>
      </c>
      <c r="C1" s="16" t="s">
        <v>1</v>
      </c>
      <c r="D1" s="17" t="s">
        <v>2</v>
      </c>
      <c r="E1" s="18" t="s">
        <v>3</v>
      </c>
      <c r="F1" s="19" t="s">
        <v>4</v>
      </c>
      <c r="G1" s="19" t="s">
        <v>5</v>
      </c>
      <c r="H1" s="76" t="s">
        <v>8108</v>
      </c>
    </row>
    <row r="2" spans="1:8" s="5" customFormat="1" x14ac:dyDescent="0.3">
      <c r="A2" s="15"/>
      <c r="B2" s="15" t="s">
        <v>6</v>
      </c>
      <c r="C2" s="20" t="s">
        <v>127</v>
      </c>
      <c r="D2" s="17"/>
      <c r="E2" s="18"/>
      <c r="F2" s="21" t="s">
        <v>6</v>
      </c>
      <c r="G2" s="21" t="s">
        <v>6</v>
      </c>
      <c r="H2" s="119">
        <f>SUM(G2:G22)</f>
        <v>0</v>
      </c>
    </row>
    <row r="3" spans="1:8" s="5" customFormat="1" x14ac:dyDescent="0.3">
      <c r="A3" s="15"/>
      <c r="B3" s="15" t="s">
        <v>6</v>
      </c>
      <c r="C3" s="20" t="s">
        <v>2004</v>
      </c>
      <c r="D3" s="17"/>
      <c r="E3" s="18"/>
      <c r="F3" s="21" t="s">
        <v>6</v>
      </c>
      <c r="G3" s="21" t="s">
        <v>6</v>
      </c>
      <c r="H3" s="120"/>
    </row>
    <row r="4" spans="1:8" s="5" customFormat="1" x14ac:dyDescent="0.3">
      <c r="A4" s="15"/>
      <c r="B4" s="15" t="s">
        <v>6</v>
      </c>
      <c r="C4" s="20" t="s">
        <v>2005</v>
      </c>
      <c r="D4" s="17"/>
      <c r="E4" s="18"/>
      <c r="F4" s="21" t="s">
        <v>6</v>
      </c>
      <c r="G4" s="21" t="s">
        <v>6</v>
      </c>
      <c r="H4" s="120"/>
    </row>
    <row r="5" spans="1:8" s="5" customFormat="1" x14ac:dyDescent="0.3">
      <c r="A5" s="15"/>
      <c r="B5" s="15" t="s">
        <v>6</v>
      </c>
      <c r="C5" s="20" t="s">
        <v>2006</v>
      </c>
      <c r="D5" s="17"/>
      <c r="E5" s="18"/>
      <c r="F5" s="21" t="s">
        <v>6</v>
      </c>
      <c r="G5" s="21" t="s">
        <v>6</v>
      </c>
      <c r="H5" s="120"/>
    </row>
    <row r="6" spans="1:8" s="5" customFormat="1" x14ac:dyDescent="0.3">
      <c r="A6" s="15"/>
      <c r="B6" s="15" t="s">
        <v>6</v>
      </c>
      <c r="C6" s="20" t="s">
        <v>2007</v>
      </c>
      <c r="D6" s="17"/>
      <c r="E6" s="18"/>
      <c r="F6" s="21" t="s">
        <v>6</v>
      </c>
      <c r="G6" s="21" t="s">
        <v>6</v>
      </c>
      <c r="H6" s="120"/>
    </row>
    <row r="7" spans="1:8" x14ac:dyDescent="0.3">
      <c r="A7" s="22"/>
      <c r="B7" s="22" t="s">
        <v>6</v>
      </c>
      <c r="C7" s="20" t="s">
        <v>2008</v>
      </c>
      <c r="D7" s="24"/>
      <c r="E7" s="25"/>
      <c r="F7" s="26" t="s">
        <v>6</v>
      </c>
      <c r="G7" s="26" t="s">
        <v>6</v>
      </c>
      <c r="H7" s="120"/>
    </row>
    <row r="8" spans="1:8" x14ac:dyDescent="0.3">
      <c r="A8" s="22">
        <v>120</v>
      </c>
      <c r="B8" s="22" t="s">
        <v>7</v>
      </c>
      <c r="C8" s="23" t="s">
        <v>2009</v>
      </c>
      <c r="D8" s="24" t="s">
        <v>187</v>
      </c>
      <c r="E8" s="25">
        <v>50</v>
      </c>
      <c r="F8" s="9"/>
      <c r="G8" s="26">
        <f t="shared" ref="G8" si="0">+E8*F8</f>
        <v>0</v>
      </c>
      <c r="H8" s="120"/>
    </row>
    <row r="9" spans="1:8" x14ac:dyDescent="0.3">
      <c r="A9" s="22"/>
      <c r="B9" s="22" t="s">
        <v>6</v>
      </c>
      <c r="C9" s="20" t="s">
        <v>2010</v>
      </c>
      <c r="D9" s="24"/>
      <c r="E9" s="25"/>
      <c r="F9" s="11" t="s">
        <v>6</v>
      </c>
      <c r="G9" s="26" t="s">
        <v>6</v>
      </c>
      <c r="H9" s="120"/>
    </row>
    <row r="10" spans="1:8" x14ac:dyDescent="0.3">
      <c r="A10" s="22">
        <v>120</v>
      </c>
      <c r="B10" s="22" t="s">
        <v>80</v>
      </c>
      <c r="C10" s="23" t="s">
        <v>2011</v>
      </c>
      <c r="D10" s="24" t="s">
        <v>187</v>
      </c>
      <c r="E10" s="25">
        <v>15</v>
      </c>
      <c r="F10" s="9"/>
      <c r="G10" s="26">
        <f t="shared" ref="G10:G13" si="1">+E10*F10</f>
        <v>0</v>
      </c>
      <c r="H10" s="120"/>
    </row>
    <row r="11" spans="1:8" x14ac:dyDescent="0.3">
      <c r="A11" s="22">
        <v>120</v>
      </c>
      <c r="B11" s="22" t="s">
        <v>8</v>
      </c>
      <c r="C11" s="23" t="s">
        <v>2012</v>
      </c>
      <c r="D11" s="24" t="s">
        <v>187</v>
      </c>
      <c r="E11" s="25">
        <v>5</v>
      </c>
      <c r="F11" s="9"/>
      <c r="G11" s="26">
        <f t="shared" si="1"/>
        <v>0</v>
      </c>
      <c r="H11" s="120"/>
    </row>
    <row r="12" spans="1:8" x14ac:dyDescent="0.3">
      <c r="A12" s="22">
        <v>120</v>
      </c>
      <c r="B12" s="22" t="s">
        <v>9</v>
      </c>
      <c r="C12" s="23" t="s">
        <v>2013</v>
      </c>
      <c r="D12" s="24" t="s">
        <v>187</v>
      </c>
      <c r="E12" s="25">
        <v>5</v>
      </c>
      <c r="F12" s="9"/>
      <c r="G12" s="26">
        <f t="shared" si="1"/>
        <v>0</v>
      </c>
      <c r="H12" s="120"/>
    </row>
    <row r="13" spans="1:8" ht="27.6" x14ac:dyDescent="0.3">
      <c r="A13" s="22">
        <v>120</v>
      </c>
      <c r="B13" s="22" t="s">
        <v>70</v>
      </c>
      <c r="C13" s="23" t="s">
        <v>2014</v>
      </c>
      <c r="D13" s="24" t="s">
        <v>187</v>
      </c>
      <c r="E13" s="25">
        <v>5</v>
      </c>
      <c r="F13" s="9"/>
      <c r="G13" s="26">
        <f t="shared" si="1"/>
        <v>0</v>
      </c>
      <c r="H13" s="120"/>
    </row>
    <row r="14" spans="1:8" ht="27.6" x14ac:dyDescent="0.3">
      <c r="A14" s="22"/>
      <c r="B14" s="22" t="s">
        <v>6</v>
      </c>
      <c r="C14" s="20" t="s">
        <v>2015</v>
      </c>
      <c r="D14" s="24"/>
      <c r="E14" s="25"/>
      <c r="F14" s="11" t="s">
        <v>6</v>
      </c>
      <c r="G14" s="26" t="s">
        <v>6</v>
      </c>
      <c r="H14" s="120"/>
    </row>
    <row r="15" spans="1:8" x14ac:dyDescent="0.3">
      <c r="A15" s="22">
        <v>120</v>
      </c>
      <c r="B15" s="22" t="s">
        <v>86</v>
      </c>
      <c r="C15" s="23" t="s">
        <v>2016</v>
      </c>
      <c r="D15" s="24" t="s">
        <v>187</v>
      </c>
      <c r="E15" s="25">
        <v>1</v>
      </c>
      <c r="F15" s="9"/>
      <c r="G15" s="26">
        <f t="shared" ref="G15:G16" si="2">+E15*F15</f>
        <v>0</v>
      </c>
      <c r="H15" s="120"/>
    </row>
    <row r="16" spans="1:8" x14ac:dyDescent="0.3">
      <c r="A16" s="22">
        <v>120</v>
      </c>
      <c r="B16" s="22" t="s">
        <v>88</v>
      </c>
      <c r="C16" s="23" t="s">
        <v>2017</v>
      </c>
      <c r="D16" s="24" t="s">
        <v>187</v>
      </c>
      <c r="E16" s="25">
        <v>1</v>
      </c>
      <c r="F16" s="9"/>
      <c r="G16" s="26">
        <f t="shared" si="2"/>
        <v>0</v>
      </c>
      <c r="H16" s="120"/>
    </row>
    <row r="17" spans="1:8" ht="27.6" x14ac:dyDescent="0.3">
      <c r="A17" s="22"/>
      <c r="B17" s="22" t="s">
        <v>6</v>
      </c>
      <c r="C17" s="20" t="s">
        <v>2018</v>
      </c>
      <c r="D17" s="24"/>
      <c r="E17" s="25"/>
      <c r="F17" s="11" t="s">
        <v>6</v>
      </c>
      <c r="G17" s="26" t="s">
        <v>6</v>
      </c>
      <c r="H17" s="120"/>
    </row>
    <row r="18" spans="1:8" x14ac:dyDescent="0.3">
      <c r="A18" s="22">
        <v>120</v>
      </c>
      <c r="B18" s="22" t="s">
        <v>90</v>
      </c>
      <c r="C18" s="23" t="s">
        <v>2019</v>
      </c>
      <c r="D18" s="24" t="s">
        <v>187</v>
      </c>
      <c r="E18" s="25">
        <v>1</v>
      </c>
      <c r="F18" s="9"/>
      <c r="G18" s="26">
        <f t="shared" ref="G18:G20" si="3">+E18*F18</f>
        <v>0</v>
      </c>
      <c r="H18" s="120"/>
    </row>
    <row r="19" spans="1:8" x14ac:dyDescent="0.3">
      <c r="A19" s="22">
        <v>120</v>
      </c>
      <c r="B19" s="22" t="s">
        <v>10</v>
      </c>
      <c r="C19" s="23" t="s">
        <v>2020</v>
      </c>
      <c r="D19" s="24" t="s">
        <v>187</v>
      </c>
      <c r="E19" s="25">
        <v>1</v>
      </c>
      <c r="F19" s="9"/>
      <c r="G19" s="26">
        <f t="shared" si="3"/>
        <v>0</v>
      </c>
      <c r="H19" s="120"/>
    </row>
    <row r="20" spans="1:8" x14ac:dyDescent="0.3">
      <c r="A20" s="22">
        <v>120</v>
      </c>
      <c r="B20" s="22" t="s">
        <v>93</v>
      </c>
      <c r="C20" s="23" t="s">
        <v>2021</v>
      </c>
      <c r="D20" s="24" t="s">
        <v>187</v>
      </c>
      <c r="E20" s="25">
        <v>1</v>
      </c>
      <c r="F20" s="9"/>
      <c r="G20" s="26">
        <f t="shared" si="3"/>
        <v>0</v>
      </c>
      <c r="H20" s="120"/>
    </row>
    <row r="21" spans="1:8" ht="55.2" x14ac:dyDescent="0.3">
      <c r="A21" s="22"/>
      <c r="B21" s="22" t="s">
        <v>6</v>
      </c>
      <c r="C21" s="20" t="s">
        <v>2022</v>
      </c>
      <c r="D21" s="24"/>
      <c r="E21" s="25"/>
      <c r="F21" s="11" t="s">
        <v>6</v>
      </c>
      <c r="G21" s="26" t="s">
        <v>6</v>
      </c>
      <c r="H21" s="120"/>
    </row>
    <row r="22" spans="1:8" ht="27.6" x14ac:dyDescent="0.3">
      <c r="A22" s="22">
        <v>120</v>
      </c>
      <c r="B22" s="22" t="s">
        <v>95</v>
      </c>
      <c r="C22" s="23" t="s">
        <v>2023</v>
      </c>
      <c r="D22" s="24" t="s">
        <v>132</v>
      </c>
      <c r="E22" s="25">
        <v>10</v>
      </c>
      <c r="F22" s="9"/>
      <c r="G22" s="26">
        <f t="shared" ref="G22:G24" si="4">+E22*F22</f>
        <v>0</v>
      </c>
      <c r="H22" s="121"/>
    </row>
    <row r="23" spans="1:8" ht="27.6" x14ac:dyDescent="0.3">
      <c r="A23" s="22">
        <v>121</v>
      </c>
      <c r="B23" s="22" t="s">
        <v>97</v>
      </c>
      <c r="C23" s="23" t="s">
        <v>2024</v>
      </c>
      <c r="D23" s="24" t="s">
        <v>132</v>
      </c>
      <c r="E23" s="25">
        <v>10</v>
      </c>
      <c r="F23" s="9"/>
      <c r="G23" s="26">
        <f t="shared" si="4"/>
        <v>0</v>
      </c>
      <c r="H23" s="122">
        <f>SUM(G23:G42)</f>
        <v>0</v>
      </c>
    </row>
    <row r="24" spans="1:8" ht="27.6" x14ac:dyDescent="0.3">
      <c r="A24" s="22">
        <v>121</v>
      </c>
      <c r="B24" s="22" t="s">
        <v>99</v>
      </c>
      <c r="C24" s="23" t="s">
        <v>2025</v>
      </c>
      <c r="D24" s="24" t="s">
        <v>132</v>
      </c>
      <c r="E24" s="25">
        <v>10</v>
      </c>
      <c r="F24" s="9"/>
      <c r="G24" s="26">
        <f t="shared" si="4"/>
        <v>0</v>
      </c>
      <c r="H24" s="123"/>
    </row>
    <row r="25" spans="1:8" x14ac:dyDescent="0.3">
      <c r="A25" s="22"/>
      <c r="B25" s="22" t="s">
        <v>6</v>
      </c>
      <c r="C25" s="20" t="s">
        <v>2026</v>
      </c>
      <c r="D25" s="24"/>
      <c r="E25" s="25"/>
      <c r="F25" s="11" t="s">
        <v>6</v>
      </c>
      <c r="G25" s="26" t="s">
        <v>6</v>
      </c>
      <c r="H25" s="123"/>
    </row>
    <row r="26" spans="1:8" ht="27.6" x14ac:dyDescent="0.3">
      <c r="A26" s="22">
        <v>121</v>
      </c>
      <c r="B26" s="22" t="s">
        <v>101</v>
      </c>
      <c r="C26" s="23" t="s">
        <v>2027</v>
      </c>
      <c r="D26" s="24" t="s">
        <v>187</v>
      </c>
      <c r="E26" s="25">
        <v>50</v>
      </c>
      <c r="F26" s="9"/>
      <c r="G26" s="26">
        <f t="shared" ref="G26" si="5">+E26*F26</f>
        <v>0</v>
      </c>
      <c r="H26" s="123"/>
    </row>
    <row r="27" spans="1:8" ht="27.6" x14ac:dyDescent="0.3">
      <c r="A27" s="22"/>
      <c r="B27" s="22" t="s">
        <v>6</v>
      </c>
      <c r="C27" s="20" t="s">
        <v>2028</v>
      </c>
      <c r="D27" s="24"/>
      <c r="E27" s="25"/>
      <c r="F27" s="11" t="s">
        <v>6</v>
      </c>
      <c r="G27" s="26" t="s">
        <v>6</v>
      </c>
      <c r="H27" s="123"/>
    </row>
    <row r="28" spans="1:8" x14ac:dyDescent="0.3">
      <c r="A28" s="22">
        <v>121</v>
      </c>
      <c r="B28" s="22" t="s">
        <v>103</v>
      </c>
      <c r="C28" s="23" t="s">
        <v>2029</v>
      </c>
      <c r="D28" s="24" t="s">
        <v>187</v>
      </c>
      <c r="E28" s="25">
        <v>10</v>
      </c>
      <c r="F28" s="9"/>
      <c r="G28" s="26">
        <f t="shared" ref="G28" si="6">+E28*F28</f>
        <v>0</v>
      </c>
      <c r="H28" s="123"/>
    </row>
    <row r="29" spans="1:8" x14ac:dyDescent="0.3">
      <c r="A29" s="22"/>
      <c r="B29" s="22" t="s">
        <v>6</v>
      </c>
      <c r="C29" s="20" t="s">
        <v>2030</v>
      </c>
      <c r="D29" s="24"/>
      <c r="E29" s="25"/>
      <c r="F29" s="11" t="s">
        <v>6</v>
      </c>
      <c r="G29" s="26" t="s">
        <v>6</v>
      </c>
      <c r="H29" s="123"/>
    </row>
    <row r="30" spans="1:8" x14ac:dyDescent="0.3">
      <c r="A30" s="22">
        <v>121</v>
      </c>
      <c r="B30" s="22" t="s">
        <v>107</v>
      </c>
      <c r="C30" s="23" t="s">
        <v>2031</v>
      </c>
      <c r="D30" s="24" t="s">
        <v>132</v>
      </c>
      <c r="E30" s="25">
        <v>15</v>
      </c>
      <c r="F30" s="9"/>
      <c r="G30" s="26">
        <f t="shared" ref="G30:G31" si="7">+E30*F30</f>
        <v>0</v>
      </c>
      <c r="H30" s="123"/>
    </row>
    <row r="31" spans="1:8" x14ac:dyDescent="0.3">
      <c r="A31" s="22">
        <v>121</v>
      </c>
      <c r="B31" s="22" t="s">
        <v>113</v>
      </c>
      <c r="C31" s="23" t="s">
        <v>2032</v>
      </c>
      <c r="D31" s="24" t="s">
        <v>132</v>
      </c>
      <c r="E31" s="25">
        <v>15</v>
      </c>
      <c r="F31" s="9"/>
      <c r="G31" s="26">
        <f t="shared" si="7"/>
        <v>0</v>
      </c>
      <c r="H31" s="123"/>
    </row>
    <row r="32" spans="1:8" x14ac:dyDescent="0.3">
      <c r="A32" s="22"/>
      <c r="B32" s="22" t="s">
        <v>6</v>
      </c>
      <c r="C32" s="23" t="s">
        <v>2033</v>
      </c>
      <c r="D32" s="24"/>
      <c r="E32" s="25"/>
      <c r="F32" s="11" t="s">
        <v>6</v>
      </c>
      <c r="G32" s="26" t="s">
        <v>6</v>
      </c>
      <c r="H32" s="123"/>
    </row>
    <row r="33" spans="1:8" x14ac:dyDescent="0.3">
      <c r="A33" s="22">
        <v>121</v>
      </c>
      <c r="B33" s="22" t="s">
        <v>114</v>
      </c>
      <c r="C33" s="23" t="s">
        <v>2034</v>
      </c>
      <c r="D33" s="24" t="s">
        <v>78</v>
      </c>
      <c r="E33" s="25">
        <v>1</v>
      </c>
      <c r="F33" s="9"/>
      <c r="G33" s="26">
        <f t="shared" ref="G33" si="8">+E33*F33</f>
        <v>0</v>
      </c>
      <c r="H33" s="123"/>
    </row>
    <row r="34" spans="1:8" x14ac:dyDescent="0.3">
      <c r="A34" s="22"/>
      <c r="B34" s="22" t="s">
        <v>6</v>
      </c>
      <c r="C34" s="20" t="s">
        <v>2035</v>
      </c>
      <c r="D34" s="24"/>
      <c r="E34" s="25"/>
      <c r="F34" s="11" t="s">
        <v>6</v>
      </c>
      <c r="G34" s="26" t="s">
        <v>6</v>
      </c>
      <c r="H34" s="123"/>
    </row>
    <row r="35" spans="1:8" ht="27.6" x14ac:dyDescent="0.3">
      <c r="A35" s="22"/>
      <c r="B35" s="22" t="s">
        <v>6</v>
      </c>
      <c r="C35" s="20" t="s">
        <v>2036</v>
      </c>
      <c r="D35" s="24"/>
      <c r="E35" s="25"/>
      <c r="F35" s="11" t="s">
        <v>6</v>
      </c>
      <c r="G35" s="26" t="s">
        <v>6</v>
      </c>
      <c r="H35" s="123"/>
    </row>
    <row r="36" spans="1:8" x14ac:dyDescent="0.3">
      <c r="A36" s="22">
        <v>121</v>
      </c>
      <c r="B36" s="22" t="s">
        <v>115</v>
      </c>
      <c r="C36" s="23" t="s">
        <v>2037</v>
      </c>
      <c r="D36" s="24" t="s">
        <v>187</v>
      </c>
      <c r="E36" s="25">
        <v>3</v>
      </c>
      <c r="F36" s="9"/>
      <c r="G36" s="26">
        <f t="shared" ref="G36:G37" si="9">+E36*F36</f>
        <v>0</v>
      </c>
      <c r="H36" s="123"/>
    </row>
    <row r="37" spans="1:8" x14ac:dyDescent="0.3">
      <c r="A37" s="22">
        <v>121</v>
      </c>
      <c r="B37" s="22" t="s">
        <v>118</v>
      </c>
      <c r="C37" s="23" t="s">
        <v>2038</v>
      </c>
      <c r="D37" s="24" t="s">
        <v>187</v>
      </c>
      <c r="E37" s="25">
        <v>3</v>
      </c>
      <c r="F37" s="9"/>
      <c r="G37" s="26">
        <f t="shared" si="9"/>
        <v>0</v>
      </c>
      <c r="H37" s="123"/>
    </row>
    <row r="38" spans="1:8" ht="41.4" x14ac:dyDescent="0.3">
      <c r="A38" s="22"/>
      <c r="B38" s="22" t="s">
        <v>6</v>
      </c>
      <c r="C38" s="20" t="s">
        <v>2039</v>
      </c>
      <c r="D38" s="24"/>
      <c r="E38" s="25"/>
      <c r="F38" s="11" t="s">
        <v>6</v>
      </c>
      <c r="G38" s="26" t="s">
        <v>6</v>
      </c>
      <c r="H38" s="123"/>
    </row>
    <row r="39" spans="1:8" x14ac:dyDescent="0.3">
      <c r="A39" s="22">
        <v>121</v>
      </c>
      <c r="B39" s="22" t="s">
        <v>119</v>
      </c>
      <c r="C39" s="23" t="s">
        <v>2038</v>
      </c>
      <c r="D39" s="24" t="s">
        <v>187</v>
      </c>
      <c r="E39" s="25">
        <v>3</v>
      </c>
      <c r="F39" s="9"/>
      <c r="G39" s="26">
        <f t="shared" ref="G39" si="10">+E39*F39</f>
        <v>0</v>
      </c>
      <c r="H39" s="123"/>
    </row>
    <row r="40" spans="1:8" ht="41.4" x14ac:dyDescent="0.3">
      <c r="A40" s="22"/>
      <c r="B40" s="22" t="s">
        <v>6</v>
      </c>
      <c r="C40" s="20" t="s">
        <v>2040</v>
      </c>
      <c r="D40" s="24"/>
      <c r="E40" s="25"/>
      <c r="F40" s="11" t="s">
        <v>6</v>
      </c>
      <c r="G40" s="26" t="s">
        <v>6</v>
      </c>
      <c r="H40" s="123"/>
    </row>
    <row r="41" spans="1:8" x14ac:dyDescent="0.3">
      <c r="A41" s="22">
        <v>121</v>
      </c>
      <c r="B41" s="22" t="s">
        <v>120</v>
      </c>
      <c r="C41" s="23" t="s">
        <v>2037</v>
      </c>
      <c r="D41" s="24" t="s">
        <v>187</v>
      </c>
      <c r="E41" s="25">
        <v>3</v>
      </c>
      <c r="F41" s="9"/>
      <c r="G41" s="26">
        <f t="shared" ref="G41:G42" si="11">+E41*F41</f>
        <v>0</v>
      </c>
      <c r="H41" s="123"/>
    </row>
    <row r="42" spans="1:8" x14ac:dyDescent="0.3">
      <c r="A42" s="22">
        <v>121</v>
      </c>
      <c r="B42" s="22" t="s">
        <v>122</v>
      </c>
      <c r="C42" s="23" t="s">
        <v>2038</v>
      </c>
      <c r="D42" s="24" t="s">
        <v>187</v>
      </c>
      <c r="E42" s="25">
        <v>3</v>
      </c>
      <c r="F42" s="9"/>
      <c r="G42" s="26">
        <f t="shared" si="11"/>
        <v>0</v>
      </c>
      <c r="H42" s="124"/>
    </row>
    <row r="43" spans="1:8" ht="41.4" x14ac:dyDescent="0.3">
      <c r="A43" s="22"/>
      <c r="B43" s="22" t="s">
        <v>6</v>
      </c>
      <c r="C43" s="20" t="s">
        <v>2041</v>
      </c>
      <c r="D43" s="24"/>
      <c r="E43" s="25"/>
      <c r="F43" s="11" t="s">
        <v>6</v>
      </c>
      <c r="G43" s="26" t="s">
        <v>6</v>
      </c>
      <c r="H43" s="122">
        <f>SUM(G43:G54)</f>
        <v>0</v>
      </c>
    </row>
    <row r="44" spans="1:8" x14ac:dyDescent="0.3">
      <c r="A44" s="22">
        <v>122</v>
      </c>
      <c r="B44" s="22" t="s">
        <v>123</v>
      </c>
      <c r="C44" s="23" t="s">
        <v>2037</v>
      </c>
      <c r="D44" s="24" t="s">
        <v>187</v>
      </c>
      <c r="E44" s="25">
        <v>3</v>
      </c>
      <c r="F44" s="9"/>
      <c r="G44" s="26">
        <f t="shared" ref="G44" si="12">+E44*F44</f>
        <v>0</v>
      </c>
      <c r="H44" s="123"/>
    </row>
    <row r="45" spans="1:8" ht="41.4" x14ac:dyDescent="0.3">
      <c r="A45" s="22"/>
      <c r="B45" s="22" t="s">
        <v>6</v>
      </c>
      <c r="C45" s="20" t="s">
        <v>2042</v>
      </c>
      <c r="D45" s="24"/>
      <c r="E45" s="25"/>
      <c r="F45" s="11" t="s">
        <v>6</v>
      </c>
      <c r="G45" s="26" t="s">
        <v>6</v>
      </c>
      <c r="H45" s="123"/>
    </row>
    <row r="46" spans="1:8" x14ac:dyDescent="0.3">
      <c r="A46" s="22">
        <v>122</v>
      </c>
      <c r="B46" s="22" t="s">
        <v>125</v>
      </c>
      <c r="C46" s="23" t="s">
        <v>2037</v>
      </c>
      <c r="D46" s="24" t="s">
        <v>187</v>
      </c>
      <c r="E46" s="25">
        <v>3</v>
      </c>
      <c r="F46" s="9"/>
      <c r="G46" s="26">
        <f t="shared" ref="G46" si="13">+E46*F46</f>
        <v>0</v>
      </c>
      <c r="H46" s="123"/>
    </row>
    <row r="47" spans="1:8" ht="55.2" x14ac:dyDescent="0.3">
      <c r="A47" s="22"/>
      <c r="B47" s="22" t="s">
        <v>6</v>
      </c>
      <c r="C47" s="20" t="s">
        <v>2043</v>
      </c>
      <c r="D47" s="24"/>
      <c r="E47" s="25"/>
      <c r="F47" s="11" t="s">
        <v>6</v>
      </c>
      <c r="G47" s="26" t="s">
        <v>6</v>
      </c>
      <c r="H47" s="123"/>
    </row>
    <row r="48" spans="1:8" x14ac:dyDescent="0.3">
      <c r="A48" s="22">
        <v>122</v>
      </c>
      <c r="B48" s="22" t="s">
        <v>126</v>
      </c>
      <c r="C48" s="23" t="s">
        <v>2044</v>
      </c>
      <c r="D48" s="24" t="s">
        <v>132</v>
      </c>
      <c r="E48" s="25">
        <v>15</v>
      </c>
      <c r="F48" s="9"/>
      <c r="G48" s="26">
        <f t="shared" ref="G48" si="14">+E48*F48</f>
        <v>0</v>
      </c>
      <c r="H48" s="123"/>
    </row>
    <row r="49" spans="1:8" x14ac:dyDescent="0.3">
      <c r="A49" s="22"/>
      <c r="B49" s="22" t="s">
        <v>6</v>
      </c>
      <c r="C49" s="20" t="s">
        <v>2045</v>
      </c>
      <c r="D49" s="24"/>
      <c r="E49" s="25"/>
      <c r="F49" s="11" t="s">
        <v>6</v>
      </c>
      <c r="G49" s="26" t="s">
        <v>6</v>
      </c>
      <c r="H49" s="123"/>
    </row>
    <row r="50" spans="1:8" x14ac:dyDescent="0.3">
      <c r="A50" s="22">
        <v>122</v>
      </c>
      <c r="B50" s="22" t="s">
        <v>168</v>
      </c>
      <c r="C50" s="23" t="s">
        <v>2046</v>
      </c>
      <c r="D50" s="24" t="s">
        <v>137</v>
      </c>
      <c r="E50" s="25">
        <v>2</v>
      </c>
      <c r="F50" s="9"/>
      <c r="G50" s="26">
        <f t="shared" ref="G50" si="15">+E50*F50</f>
        <v>0</v>
      </c>
      <c r="H50" s="123"/>
    </row>
    <row r="51" spans="1:8" x14ac:dyDescent="0.3">
      <c r="A51" s="22"/>
      <c r="B51" s="22" t="s">
        <v>6</v>
      </c>
      <c r="C51" s="20" t="s">
        <v>2047</v>
      </c>
      <c r="D51" s="24"/>
      <c r="E51" s="25"/>
      <c r="F51" s="11" t="s">
        <v>6</v>
      </c>
      <c r="G51" s="26" t="s">
        <v>6</v>
      </c>
      <c r="H51" s="123"/>
    </row>
    <row r="52" spans="1:8" ht="27.6" x14ac:dyDescent="0.3">
      <c r="A52" s="22"/>
      <c r="B52" s="22" t="s">
        <v>6</v>
      </c>
      <c r="C52" s="20" t="s">
        <v>2048</v>
      </c>
      <c r="D52" s="24"/>
      <c r="E52" s="25"/>
      <c r="F52" s="11" t="s">
        <v>6</v>
      </c>
      <c r="G52" s="26" t="s">
        <v>6</v>
      </c>
      <c r="H52" s="123"/>
    </row>
    <row r="53" spans="1:8" ht="27.6" x14ac:dyDescent="0.3">
      <c r="A53" s="22">
        <v>122</v>
      </c>
      <c r="B53" s="22" t="s">
        <v>171</v>
      </c>
      <c r="C53" s="23" t="s">
        <v>2049</v>
      </c>
      <c r="D53" s="24" t="s">
        <v>132</v>
      </c>
      <c r="E53" s="25">
        <v>15</v>
      </c>
      <c r="F53" s="9"/>
      <c r="G53" s="26">
        <f t="shared" ref="G53:G54" si="16">+E53*F53</f>
        <v>0</v>
      </c>
      <c r="H53" s="123"/>
    </row>
    <row r="54" spans="1:8" x14ac:dyDescent="0.3">
      <c r="A54" s="22">
        <v>122</v>
      </c>
      <c r="B54" s="22" t="s">
        <v>174</v>
      </c>
      <c r="C54" s="23" t="s">
        <v>2050</v>
      </c>
      <c r="D54" s="24" t="s">
        <v>132</v>
      </c>
      <c r="E54" s="25">
        <v>30</v>
      </c>
      <c r="F54" s="9"/>
      <c r="G54" s="26">
        <f t="shared" si="16"/>
        <v>0</v>
      </c>
      <c r="H54" s="124"/>
    </row>
    <row r="55" spans="1:8" ht="14.4" thickBot="1" x14ac:dyDescent="0.35">
      <c r="A55" s="29"/>
      <c r="B55" s="29"/>
      <c r="C55" s="117" t="s">
        <v>7365</v>
      </c>
      <c r="D55" s="117"/>
      <c r="E55" s="117"/>
      <c r="F55" s="117"/>
      <c r="G55" s="30">
        <f>SUM(G2:G54)</f>
        <v>0</v>
      </c>
      <c r="H55" s="89">
        <f>SUM(H2:H54)</f>
        <v>0</v>
      </c>
    </row>
    <row r="56" spans="1:8" ht="14.4" thickTop="1" x14ac:dyDescent="0.3"/>
  </sheetData>
  <sheetProtection algorithmName="SHA-512" hashValue="80kMGKEsWtxmdDpqxg9AS3+METiKNa9ebhMtYfgFjhsbf5X1Eb09xEXiOYxMajBz5NubiEol3Cz2T78siG6jBQ==" saltValue="VMMngM0UsmaOmsqcGS6oag==" spinCount="100000" sheet="1" objects="1" scenarios="1"/>
  <mergeCells count="4">
    <mergeCell ref="C55:F55"/>
    <mergeCell ref="H2:H22"/>
    <mergeCell ref="H23:H42"/>
    <mergeCell ref="H43:H54"/>
  </mergeCells>
  <pageMargins left="0.25" right="0.25" top="0.75" bottom="0.75" header="0.3" footer="0.3"/>
  <pageSetup paperSize="9" scale="86" fitToHeight="0" orientation="portrait" r:id="rId1"/>
  <headerFooter>
    <oddHeader>&amp;R&amp;"Arial Narrow,Regular"&amp;9Tender no.: WCGHIC0008/2024 (GB Framework)</oddHeader>
    <oddFooter>&amp;L&amp;"Century Gothic,Bold"&amp;8NEC3 Framework Contract FC3 ECSC3 – 16B&amp;C&amp;"Century Gothic,Bold"&amp;8Please Initial: Witness l Witness__________&amp;R&amp;"Century Gothic,Bold"&amp;8&amp;P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283"/>
  <sheetViews>
    <sheetView zoomScale="80" zoomScaleNormal="80" workbookViewId="0">
      <selection activeCell="H282" sqref="H282"/>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83"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s="31" customFormat="1" x14ac:dyDescent="0.3">
      <c r="A2" s="32"/>
      <c r="B2" s="32" t="s">
        <v>6</v>
      </c>
      <c r="C2" s="20" t="s">
        <v>127</v>
      </c>
      <c r="D2" s="33"/>
      <c r="E2" s="34"/>
      <c r="F2" s="35" t="s">
        <v>6</v>
      </c>
      <c r="G2" s="35" t="s">
        <v>6</v>
      </c>
      <c r="H2" s="125">
        <f>SUM(G2:G25)</f>
        <v>0</v>
      </c>
    </row>
    <row r="3" spans="1:8" s="31" customFormat="1" x14ac:dyDescent="0.3">
      <c r="A3" s="32"/>
      <c r="B3" s="32" t="s">
        <v>6</v>
      </c>
      <c r="C3" s="20" t="s">
        <v>2051</v>
      </c>
      <c r="D3" s="33"/>
      <c r="E3" s="34"/>
      <c r="F3" s="35" t="s">
        <v>6</v>
      </c>
      <c r="G3" s="35" t="s">
        <v>6</v>
      </c>
      <c r="H3" s="126"/>
    </row>
    <row r="4" spans="1:8" s="31" customFormat="1" x14ac:dyDescent="0.3">
      <c r="A4" s="32"/>
      <c r="B4" s="32" t="s">
        <v>6</v>
      </c>
      <c r="C4" s="20" t="s">
        <v>2052</v>
      </c>
      <c r="D4" s="33"/>
      <c r="E4" s="34"/>
      <c r="F4" s="35" t="s">
        <v>6</v>
      </c>
      <c r="G4" s="35" t="s">
        <v>6</v>
      </c>
      <c r="H4" s="126"/>
    </row>
    <row r="5" spans="1:8" s="31" customFormat="1" x14ac:dyDescent="0.3">
      <c r="A5" s="32"/>
      <c r="B5" s="32" t="s">
        <v>6</v>
      </c>
      <c r="C5" s="20" t="s">
        <v>2053</v>
      </c>
      <c r="D5" s="33"/>
      <c r="E5" s="34"/>
      <c r="F5" s="35" t="s">
        <v>6</v>
      </c>
      <c r="G5" s="35" t="s">
        <v>6</v>
      </c>
      <c r="H5" s="126"/>
    </row>
    <row r="6" spans="1:8" s="31" customFormat="1" x14ac:dyDescent="0.3">
      <c r="A6" s="32"/>
      <c r="B6" s="32" t="s">
        <v>6</v>
      </c>
      <c r="C6" s="20" t="s">
        <v>2054</v>
      </c>
      <c r="D6" s="33"/>
      <c r="E6" s="34"/>
      <c r="F6" s="35" t="s">
        <v>6</v>
      </c>
      <c r="G6" s="35" t="s">
        <v>6</v>
      </c>
      <c r="H6" s="126"/>
    </row>
    <row r="7" spans="1:8" s="31" customFormat="1" x14ac:dyDescent="0.3">
      <c r="A7" s="32"/>
      <c r="B7" s="32" t="s">
        <v>6</v>
      </c>
      <c r="C7" s="20" t="s">
        <v>2055</v>
      </c>
      <c r="D7" s="33"/>
      <c r="E7" s="34"/>
      <c r="F7" s="35" t="s">
        <v>6</v>
      </c>
      <c r="G7" s="35" t="s">
        <v>6</v>
      </c>
      <c r="H7" s="126"/>
    </row>
    <row r="8" spans="1:8" x14ac:dyDescent="0.3">
      <c r="A8" s="22">
        <v>124</v>
      </c>
      <c r="B8" s="22" t="s">
        <v>7</v>
      </c>
      <c r="C8" s="23" t="s">
        <v>190</v>
      </c>
      <c r="D8" s="24" t="s">
        <v>187</v>
      </c>
      <c r="E8" s="36">
        <v>2</v>
      </c>
      <c r="F8" s="9"/>
      <c r="G8" s="26">
        <f t="shared" ref="G8:G12" si="0">+E8*F8</f>
        <v>0</v>
      </c>
      <c r="H8" s="126"/>
    </row>
    <row r="9" spans="1:8" x14ac:dyDescent="0.3">
      <c r="A9" s="22">
        <v>124</v>
      </c>
      <c r="B9" s="22" t="s">
        <v>80</v>
      </c>
      <c r="C9" s="23" t="s">
        <v>2056</v>
      </c>
      <c r="D9" s="24" t="s">
        <v>187</v>
      </c>
      <c r="E9" s="36">
        <v>2</v>
      </c>
      <c r="F9" s="9"/>
      <c r="G9" s="26">
        <f t="shared" si="0"/>
        <v>0</v>
      </c>
      <c r="H9" s="126"/>
    </row>
    <row r="10" spans="1:8" x14ac:dyDescent="0.3">
      <c r="A10" s="22">
        <v>124</v>
      </c>
      <c r="B10" s="22" t="s">
        <v>8</v>
      </c>
      <c r="C10" s="23" t="s">
        <v>194</v>
      </c>
      <c r="D10" s="24" t="s">
        <v>187</v>
      </c>
      <c r="E10" s="36">
        <v>2</v>
      </c>
      <c r="F10" s="9"/>
      <c r="G10" s="26">
        <f t="shared" si="0"/>
        <v>0</v>
      </c>
      <c r="H10" s="126"/>
    </row>
    <row r="11" spans="1:8" x14ac:dyDescent="0.3">
      <c r="A11" s="22">
        <v>124</v>
      </c>
      <c r="B11" s="22" t="s">
        <v>9</v>
      </c>
      <c r="C11" s="23" t="s">
        <v>2057</v>
      </c>
      <c r="D11" s="24" t="s">
        <v>187</v>
      </c>
      <c r="E11" s="36">
        <v>2</v>
      </c>
      <c r="F11" s="9"/>
      <c r="G11" s="26">
        <f t="shared" si="0"/>
        <v>0</v>
      </c>
      <c r="H11" s="126"/>
    </row>
    <row r="12" spans="1:8" x14ac:dyDescent="0.3">
      <c r="A12" s="22">
        <v>124</v>
      </c>
      <c r="B12" s="22" t="s">
        <v>70</v>
      </c>
      <c r="C12" s="23" t="s">
        <v>2058</v>
      </c>
      <c r="D12" s="24" t="s">
        <v>187</v>
      </c>
      <c r="E12" s="36">
        <v>1</v>
      </c>
      <c r="F12" s="9"/>
      <c r="G12" s="26">
        <f t="shared" si="0"/>
        <v>0</v>
      </c>
      <c r="H12" s="126"/>
    </row>
    <row r="13" spans="1:8" x14ac:dyDescent="0.3">
      <c r="A13" s="22"/>
      <c r="B13" s="22" t="s">
        <v>6</v>
      </c>
      <c r="C13" s="20" t="s">
        <v>2059</v>
      </c>
      <c r="D13" s="24"/>
      <c r="E13" s="37"/>
      <c r="F13" s="11" t="s">
        <v>6</v>
      </c>
      <c r="G13" s="26" t="s">
        <v>6</v>
      </c>
      <c r="H13" s="126"/>
    </row>
    <row r="14" spans="1:8" x14ac:dyDescent="0.3">
      <c r="A14" s="22">
        <v>124</v>
      </c>
      <c r="B14" s="22" t="s">
        <v>86</v>
      </c>
      <c r="C14" s="23" t="s">
        <v>190</v>
      </c>
      <c r="D14" s="24" t="s">
        <v>187</v>
      </c>
      <c r="E14" s="36">
        <v>2</v>
      </c>
      <c r="F14" s="9"/>
      <c r="G14" s="26">
        <f t="shared" ref="G14:G18" si="1">+E14*F14</f>
        <v>0</v>
      </c>
      <c r="H14" s="126"/>
    </row>
    <row r="15" spans="1:8" x14ac:dyDescent="0.3">
      <c r="A15" s="22">
        <v>124</v>
      </c>
      <c r="B15" s="22" t="s">
        <v>88</v>
      </c>
      <c r="C15" s="23" t="s">
        <v>2056</v>
      </c>
      <c r="D15" s="24" t="s">
        <v>187</v>
      </c>
      <c r="E15" s="36">
        <v>2</v>
      </c>
      <c r="F15" s="9"/>
      <c r="G15" s="26">
        <f t="shared" si="1"/>
        <v>0</v>
      </c>
      <c r="H15" s="126"/>
    </row>
    <row r="16" spans="1:8" x14ac:dyDescent="0.3">
      <c r="A16" s="22">
        <v>124</v>
      </c>
      <c r="B16" s="22" t="s">
        <v>90</v>
      </c>
      <c r="C16" s="23" t="s">
        <v>194</v>
      </c>
      <c r="D16" s="24" t="s">
        <v>187</v>
      </c>
      <c r="E16" s="36">
        <v>1</v>
      </c>
      <c r="F16" s="9"/>
      <c r="G16" s="26">
        <f t="shared" si="1"/>
        <v>0</v>
      </c>
      <c r="H16" s="126"/>
    </row>
    <row r="17" spans="1:8" x14ac:dyDescent="0.3">
      <c r="A17" s="22">
        <v>124</v>
      </c>
      <c r="B17" s="22" t="s">
        <v>10</v>
      </c>
      <c r="C17" s="23" t="s">
        <v>2057</v>
      </c>
      <c r="D17" s="24" t="s">
        <v>187</v>
      </c>
      <c r="E17" s="36">
        <v>1</v>
      </c>
      <c r="F17" s="9"/>
      <c r="G17" s="26">
        <f t="shared" si="1"/>
        <v>0</v>
      </c>
      <c r="H17" s="126"/>
    </row>
    <row r="18" spans="1:8" x14ac:dyDescent="0.3">
      <c r="A18" s="22">
        <v>124</v>
      </c>
      <c r="B18" s="22" t="s">
        <v>93</v>
      </c>
      <c r="C18" s="23" t="s">
        <v>2058</v>
      </c>
      <c r="D18" s="24" t="s">
        <v>187</v>
      </c>
      <c r="E18" s="36">
        <v>1</v>
      </c>
      <c r="F18" s="9"/>
      <c r="G18" s="26">
        <f t="shared" si="1"/>
        <v>0</v>
      </c>
      <c r="H18" s="126"/>
    </row>
    <row r="19" spans="1:8" ht="27.6" x14ac:dyDescent="0.3">
      <c r="A19" s="22"/>
      <c r="B19" s="22" t="s">
        <v>6</v>
      </c>
      <c r="C19" s="20" t="s">
        <v>2060</v>
      </c>
      <c r="D19" s="24"/>
      <c r="E19" s="37"/>
      <c r="F19" s="11" t="s">
        <v>6</v>
      </c>
      <c r="G19" s="26" t="s">
        <v>6</v>
      </c>
      <c r="H19" s="126"/>
    </row>
    <row r="20" spans="1:8" x14ac:dyDescent="0.3">
      <c r="A20" s="22"/>
      <c r="B20" s="22" t="s">
        <v>6</v>
      </c>
      <c r="C20" s="20" t="s">
        <v>2061</v>
      </c>
      <c r="D20" s="24"/>
      <c r="E20" s="37"/>
      <c r="F20" s="11" t="s">
        <v>6</v>
      </c>
      <c r="G20" s="26" t="s">
        <v>6</v>
      </c>
      <c r="H20" s="126"/>
    </row>
    <row r="21" spans="1:8" x14ac:dyDescent="0.3">
      <c r="A21" s="22">
        <v>124</v>
      </c>
      <c r="B21" s="22" t="s">
        <v>95</v>
      </c>
      <c r="C21" s="23" t="s">
        <v>2062</v>
      </c>
      <c r="D21" s="24" t="s">
        <v>187</v>
      </c>
      <c r="E21" s="36">
        <v>1</v>
      </c>
      <c r="F21" s="9"/>
      <c r="G21" s="26">
        <f t="shared" ref="G21" si="2">+E21*F21</f>
        <v>0</v>
      </c>
      <c r="H21" s="126"/>
    </row>
    <row r="22" spans="1:8" x14ac:dyDescent="0.3">
      <c r="A22" s="22"/>
      <c r="B22" s="22" t="s">
        <v>6</v>
      </c>
      <c r="C22" s="20" t="s">
        <v>2055</v>
      </c>
      <c r="D22" s="24"/>
      <c r="E22" s="37"/>
      <c r="F22" s="11" t="s">
        <v>6</v>
      </c>
      <c r="G22" s="26" t="s">
        <v>6</v>
      </c>
      <c r="H22" s="126"/>
    </row>
    <row r="23" spans="1:8" x14ac:dyDescent="0.3">
      <c r="A23" s="22">
        <v>124</v>
      </c>
      <c r="B23" s="22" t="s">
        <v>97</v>
      </c>
      <c r="C23" s="23" t="s">
        <v>2063</v>
      </c>
      <c r="D23" s="24" t="s">
        <v>187</v>
      </c>
      <c r="E23" s="36">
        <v>3</v>
      </c>
      <c r="F23" s="9"/>
      <c r="G23" s="26">
        <f t="shared" ref="G23:G25" si="3">+E23*F23</f>
        <v>0</v>
      </c>
      <c r="H23" s="126"/>
    </row>
    <row r="24" spans="1:8" x14ac:dyDescent="0.3">
      <c r="A24" s="22">
        <v>124</v>
      </c>
      <c r="B24" s="22" t="s">
        <v>99</v>
      </c>
      <c r="C24" s="23" t="s">
        <v>2064</v>
      </c>
      <c r="D24" s="24" t="s">
        <v>187</v>
      </c>
      <c r="E24" s="36">
        <v>1</v>
      </c>
      <c r="F24" s="9"/>
      <c r="G24" s="26">
        <f t="shared" si="3"/>
        <v>0</v>
      </c>
      <c r="H24" s="126"/>
    </row>
    <row r="25" spans="1:8" x14ac:dyDescent="0.3">
      <c r="A25" s="22">
        <v>124</v>
      </c>
      <c r="B25" s="22" t="s">
        <v>101</v>
      </c>
      <c r="C25" s="23" t="s">
        <v>2065</v>
      </c>
      <c r="D25" s="24" t="s">
        <v>187</v>
      </c>
      <c r="E25" s="36">
        <v>1</v>
      </c>
      <c r="F25" s="9"/>
      <c r="G25" s="26">
        <f t="shared" si="3"/>
        <v>0</v>
      </c>
      <c r="H25" s="127"/>
    </row>
    <row r="26" spans="1:8" x14ac:dyDescent="0.3">
      <c r="A26" s="22"/>
      <c r="B26" s="22" t="s">
        <v>6</v>
      </c>
      <c r="C26" s="20" t="s">
        <v>2059</v>
      </c>
      <c r="D26" s="24"/>
      <c r="E26" s="37"/>
      <c r="F26" s="11" t="s">
        <v>6</v>
      </c>
      <c r="G26" s="26" t="s">
        <v>6</v>
      </c>
      <c r="H26" s="125">
        <f>SUM(G26:G51)</f>
        <v>0</v>
      </c>
    </row>
    <row r="27" spans="1:8" x14ac:dyDescent="0.3">
      <c r="A27" s="22">
        <v>125</v>
      </c>
      <c r="B27" s="22" t="s">
        <v>103</v>
      </c>
      <c r="C27" s="23" t="s">
        <v>2063</v>
      </c>
      <c r="D27" s="24" t="s">
        <v>187</v>
      </c>
      <c r="E27" s="36">
        <v>3</v>
      </c>
      <c r="F27" s="9"/>
      <c r="G27" s="26">
        <f t="shared" ref="G27:G29" si="4">+E27*F27</f>
        <v>0</v>
      </c>
      <c r="H27" s="126"/>
    </row>
    <row r="28" spans="1:8" x14ac:dyDescent="0.3">
      <c r="A28" s="22">
        <v>125</v>
      </c>
      <c r="B28" s="22" t="s">
        <v>107</v>
      </c>
      <c r="C28" s="23" t="s">
        <v>2064</v>
      </c>
      <c r="D28" s="24" t="s">
        <v>187</v>
      </c>
      <c r="E28" s="36">
        <v>1</v>
      </c>
      <c r="F28" s="9"/>
      <c r="G28" s="26">
        <f t="shared" si="4"/>
        <v>0</v>
      </c>
      <c r="H28" s="126"/>
    </row>
    <row r="29" spans="1:8" x14ac:dyDescent="0.3">
      <c r="A29" s="22">
        <v>125</v>
      </c>
      <c r="B29" s="22" t="s">
        <v>113</v>
      </c>
      <c r="C29" s="23" t="s">
        <v>2065</v>
      </c>
      <c r="D29" s="24" t="s">
        <v>187</v>
      </c>
      <c r="E29" s="36">
        <v>1</v>
      </c>
      <c r="F29" s="9"/>
      <c r="G29" s="26">
        <f t="shared" si="4"/>
        <v>0</v>
      </c>
      <c r="H29" s="126"/>
    </row>
    <row r="30" spans="1:8" x14ac:dyDescent="0.3">
      <c r="A30" s="22"/>
      <c r="B30" s="22" t="s">
        <v>6</v>
      </c>
      <c r="C30" s="20" t="s">
        <v>2066</v>
      </c>
      <c r="D30" s="24"/>
      <c r="E30" s="37"/>
      <c r="F30" s="11" t="s">
        <v>6</v>
      </c>
      <c r="G30" s="26" t="s">
        <v>6</v>
      </c>
      <c r="H30" s="126"/>
    </row>
    <row r="31" spans="1:8" x14ac:dyDescent="0.3">
      <c r="A31" s="22"/>
      <c r="B31" s="22" t="s">
        <v>6</v>
      </c>
      <c r="C31" s="20" t="s">
        <v>2059</v>
      </c>
      <c r="D31" s="24"/>
      <c r="E31" s="37"/>
      <c r="F31" s="11" t="s">
        <v>6</v>
      </c>
      <c r="G31" s="26" t="s">
        <v>6</v>
      </c>
      <c r="H31" s="126"/>
    </row>
    <row r="32" spans="1:8" x14ac:dyDescent="0.3">
      <c r="A32" s="22">
        <v>125</v>
      </c>
      <c r="B32" s="22" t="s">
        <v>114</v>
      </c>
      <c r="C32" s="23" t="s">
        <v>190</v>
      </c>
      <c r="D32" s="24" t="s">
        <v>187</v>
      </c>
      <c r="E32" s="36">
        <v>2</v>
      </c>
      <c r="F32" s="9"/>
      <c r="G32" s="26">
        <f t="shared" ref="G32:G43" si="5">+E32*F32</f>
        <v>0</v>
      </c>
      <c r="H32" s="126"/>
    </row>
    <row r="33" spans="1:8" x14ac:dyDescent="0.3">
      <c r="A33" s="22">
        <v>125</v>
      </c>
      <c r="B33" s="22" t="s">
        <v>115</v>
      </c>
      <c r="C33" s="23" t="s">
        <v>2056</v>
      </c>
      <c r="D33" s="24" t="s">
        <v>187</v>
      </c>
      <c r="E33" s="36">
        <v>2</v>
      </c>
      <c r="F33" s="9"/>
      <c r="G33" s="26">
        <f t="shared" si="5"/>
        <v>0</v>
      </c>
      <c r="H33" s="126"/>
    </row>
    <row r="34" spans="1:8" x14ac:dyDescent="0.3">
      <c r="A34" s="22">
        <v>125</v>
      </c>
      <c r="B34" s="22" t="s">
        <v>118</v>
      </c>
      <c r="C34" s="23" t="s">
        <v>194</v>
      </c>
      <c r="D34" s="24" t="s">
        <v>187</v>
      </c>
      <c r="E34" s="36">
        <v>1</v>
      </c>
      <c r="F34" s="9"/>
      <c r="G34" s="26">
        <f t="shared" si="5"/>
        <v>0</v>
      </c>
      <c r="H34" s="126"/>
    </row>
    <row r="35" spans="1:8" x14ac:dyDescent="0.3">
      <c r="A35" s="22">
        <v>125</v>
      </c>
      <c r="B35" s="22" t="s">
        <v>119</v>
      </c>
      <c r="C35" s="23" t="s">
        <v>2057</v>
      </c>
      <c r="D35" s="24" t="s">
        <v>187</v>
      </c>
      <c r="E35" s="36">
        <v>1</v>
      </c>
      <c r="F35" s="9"/>
      <c r="G35" s="26">
        <f t="shared" si="5"/>
        <v>0</v>
      </c>
      <c r="H35" s="126"/>
    </row>
    <row r="36" spans="1:8" x14ac:dyDescent="0.3">
      <c r="A36" s="22">
        <v>125</v>
      </c>
      <c r="B36" s="22" t="s">
        <v>120</v>
      </c>
      <c r="C36" s="23" t="s">
        <v>2067</v>
      </c>
      <c r="D36" s="24" t="s">
        <v>187</v>
      </c>
      <c r="E36" s="36">
        <v>1</v>
      </c>
      <c r="F36" s="9"/>
      <c r="G36" s="26">
        <f t="shared" si="5"/>
        <v>0</v>
      </c>
      <c r="H36" s="126"/>
    </row>
    <row r="37" spans="1:8" x14ac:dyDescent="0.3">
      <c r="A37" s="22">
        <v>125</v>
      </c>
      <c r="B37" s="22" t="s">
        <v>122</v>
      </c>
      <c r="C37" s="23" t="s">
        <v>2068</v>
      </c>
      <c r="D37" s="24" t="s">
        <v>187</v>
      </c>
      <c r="E37" s="36">
        <v>3</v>
      </c>
      <c r="F37" s="9"/>
      <c r="G37" s="26">
        <f t="shared" si="5"/>
        <v>0</v>
      </c>
      <c r="H37" s="126"/>
    </row>
    <row r="38" spans="1:8" x14ac:dyDescent="0.3">
      <c r="A38" s="22">
        <v>125</v>
      </c>
      <c r="B38" s="22" t="s">
        <v>123</v>
      </c>
      <c r="C38" s="23" t="s">
        <v>2069</v>
      </c>
      <c r="D38" s="24" t="s">
        <v>187</v>
      </c>
      <c r="E38" s="36">
        <v>1</v>
      </c>
      <c r="F38" s="9"/>
      <c r="G38" s="26">
        <f t="shared" si="5"/>
        <v>0</v>
      </c>
      <c r="H38" s="126"/>
    </row>
    <row r="39" spans="1:8" x14ac:dyDescent="0.3">
      <c r="A39" s="22">
        <v>125</v>
      </c>
      <c r="B39" s="22" t="s">
        <v>125</v>
      </c>
      <c r="C39" s="23" t="s">
        <v>2070</v>
      </c>
      <c r="D39" s="24" t="s">
        <v>187</v>
      </c>
      <c r="E39" s="36">
        <v>2</v>
      </c>
      <c r="F39" s="9"/>
      <c r="G39" s="26">
        <f t="shared" si="5"/>
        <v>0</v>
      </c>
      <c r="H39" s="126"/>
    </row>
    <row r="40" spans="1:8" x14ac:dyDescent="0.3">
      <c r="A40" s="22">
        <v>125</v>
      </c>
      <c r="B40" s="22" t="s">
        <v>126</v>
      </c>
      <c r="C40" s="23" t="s">
        <v>2071</v>
      </c>
      <c r="D40" s="24" t="s">
        <v>187</v>
      </c>
      <c r="E40" s="36">
        <v>1</v>
      </c>
      <c r="F40" s="9"/>
      <c r="G40" s="26">
        <f t="shared" si="5"/>
        <v>0</v>
      </c>
      <c r="H40" s="126"/>
    </row>
    <row r="41" spans="1:8" x14ac:dyDescent="0.3">
      <c r="A41" s="22">
        <v>125</v>
      </c>
      <c r="B41" s="22" t="s">
        <v>168</v>
      </c>
      <c r="C41" s="23" t="s">
        <v>2072</v>
      </c>
      <c r="D41" s="24" t="s">
        <v>187</v>
      </c>
      <c r="E41" s="36">
        <v>2</v>
      </c>
      <c r="F41" s="9"/>
      <c r="G41" s="26">
        <f t="shared" si="5"/>
        <v>0</v>
      </c>
      <c r="H41" s="126"/>
    </row>
    <row r="42" spans="1:8" x14ac:dyDescent="0.3">
      <c r="A42" s="22">
        <v>125</v>
      </c>
      <c r="B42" s="22" t="s">
        <v>171</v>
      </c>
      <c r="C42" s="23" t="s">
        <v>2073</v>
      </c>
      <c r="D42" s="24" t="s">
        <v>187</v>
      </c>
      <c r="E42" s="36">
        <v>1</v>
      </c>
      <c r="F42" s="9"/>
      <c r="G42" s="26">
        <f t="shared" si="5"/>
        <v>0</v>
      </c>
      <c r="H42" s="126"/>
    </row>
    <row r="43" spans="1:8" x14ac:dyDescent="0.3">
      <c r="A43" s="22">
        <v>125</v>
      </c>
      <c r="B43" s="22" t="s">
        <v>174</v>
      </c>
      <c r="C43" s="23" t="s">
        <v>199</v>
      </c>
      <c r="D43" s="24" t="s">
        <v>187</v>
      </c>
      <c r="E43" s="36">
        <v>1</v>
      </c>
      <c r="F43" s="9"/>
      <c r="G43" s="26">
        <f t="shared" si="5"/>
        <v>0</v>
      </c>
      <c r="H43" s="126"/>
    </row>
    <row r="44" spans="1:8" ht="27.6" x14ac:dyDescent="0.3">
      <c r="A44" s="22"/>
      <c r="B44" s="22" t="s">
        <v>6</v>
      </c>
      <c r="C44" s="20" t="s">
        <v>2074</v>
      </c>
      <c r="D44" s="24"/>
      <c r="E44" s="37"/>
      <c r="F44" s="11" t="s">
        <v>6</v>
      </c>
      <c r="G44" s="26" t="s">
        <v>6</v>
      </c>
      <c r="H44" s="126"/>
    </row>
    <row r="45" spans="1:8" x14ac:dyDescent="0.3">
      <c r="A45" s="22"/>
      <c r="B45" s="22" t="s">
        <v>6</v>
      </c>
      <c r="C45" s="20" t="s">
        <v>2059</v>
      </c>
      <c r="D45" s="24"/>
      <c r="E45" s="37"/>
      <c r="F45" s="11" t="s">
        <v>6</v>
      </c>
      <c r="G45" s="26" t="s">
        <v>6</v>
      </c>
      <c r="H45" s="126"/>
    </row>
    <row r="46" spans="1:8" x14ac:dyDescent="0.3">
      <c r="A46" s="22">
        <v>125</v>
      </c>
      <c r="B46" s="22" t="s">
        <v>176</v>
      </c>
      <c r="C46" s="23" t="s">
        <v>2063</v>
      </c>
      <c r="D46" s="24" t="s">
        <v>187</v>
      </c>
      <c r="E46" s="36">
        <v>3</v>
      </c>
      <c r="F46" s="9"/>
      <c r="G46" s="26">
        <f t="shared" ref="G46:G54" si="6">+E46*F46</f>
        <v>0</v>
      </c>
      <c r="H46" s="126"/>
    </row>
    <row r="47" spans="1:8" x14ac:dyDescent="0.3">
      <c r="A47" s="22">
        <v>125</v>
      </c>
      <c r="B47" s="22" t="s">
        <v>179</v>
      </c>
      <c r="C47" s="23" t="s">
        <v>2064</v>
      </c>
      <c r="D47" s="24" t="s">
        <v>187</v>
      </c>
      <c r="E47" s="36">
        <v>1</v>
      </c>
      <c r="F47" s="9"/>
      <c r="G47" s="26">
        <f t="shared" si="6"/>
        <v>0</v>
      </c>
      <c r="H47" s="126"/>
    </row>
    <row r="48" spans="1:8" x14ac:dyDescent="0.3">
      <c r="A48" s="22">
        <v>125</v>
      </c>
      <c r="B48" s="22" t="s">
        <v>185</v>
      </c>
      <c r="C48" s="23" t="s">
        <v>2065</v>
      </c>
      <c r="D48" s="24" t="s">
        <v>187</v>
      </c>
      <c r="E48" s="36">
        <v>1</v>
      </c>
      <c r="F48" s="9"/>
      <c r="G48" s="26">
        <f t="shared" si="6"/>
        <v>0</v>
      </c>
      <c r="H48" s="126"/>
    </row>
    <row r="49" spans="1:8" x14ac:dyDescent="0.3">
      <c r="A49" s="22">
        <v>125</v>
      </c>
      <c r="B49" s="22" t="s">
        <v>189</v>
      </c>
      <c r="C49" s="23" t="s">
        <v>2075</v>
      </c>
      <c r="D49" s="24" t="s">
        <v>187</v>
      </c>
      <c r="E49" s="36">
        <v>1</v>
      </c>
      <c r="F49" s="9"/>
      <c r="G49" s="26">
        <f t="shared" si="6"/>
        <v>0</v>
      </c>
      <c r="H49" s="126"/>
    </row>
    <row r="50" spans="1:8" x14ac:dyDescent="0.3">
      <c r="A50" s="22">
        <v>125</v>
      </c>
      <c r="B50" s="22" t="s">
        <v>191</v>
      </c>
      <c r="C50" s="23" t="s">
        <v>2076</v>
      </c>
      <c r="D50" s="24" t="s">
        <v>187</v>
      </c>
      <c r="E50" s="36">
        <v>1</v>
      </c>
      <c r="F50" s="9"/>
      <c r="G50" s="26">
        <f t="shared" si="6"/>
        <v>0</v>
      </c>
      <c r="H50" s="126"/>
    </row>
    <row r="51" spans="1:8" x14ac:dyDescent="0.3">
      <c r="A51" s="22">
        <v>125</v>
      </c>
      <c r="B51" s="22" t="s">
        <v>193</v>
      </c>
      <c r="C51" s="23" t="s">
        <v>2071</v>
      </c>
      <c r="D51" s="24" t="s">
        <v>187</v>
      </c>
      <c r="E51" s="36">
        <v>1</v>
      </c>
      <c r="F51" s="9"/>
      <c r="G51" s="26">
        <f t="shared" si="6"/>
        <v>0</v>
      </c>
      <c r="H51" s="127"/>
    </row>
    <row r="52" spans="1:8" x14ac:dyDescent="0.3">
      <c r="A52" s="22">
        <v>126</v>
      </c>
      <c r="B52" s="22" t="s">
        <v>195</v>
      </c>
      <c r="C52" s="23" t="s">
        <v>2072</v>
      </c>
      <c r="D52" s="24" t="s">
        <v>187</v>
      </c>
      <c r="E52" s="36">
        <v>2</v>
      </c>
      <c r="F52" s="9"/>
      <c r="G52" s="26">
        <f t="shared" si="6"/>
        <v>0</v>
      </c>
      <c r="H52" s="125">
        <f>SUM(G52:G76)</f>
        <v>0</v>
      </c>
    </row>
    <row r="53" spans="1:8" x14ac:dyDescent="0.3">
      <c r="A53" s="22">
        <v>126</v>
      </c>
      <c r="B53" s="22" t="s">
        <v>148</v>
      </c>
      <c r="C53" s="23" t="s">
        <v>2073</v>
      </c>
      <c r="D53" s="24" t="s">
        <v>187</v>
      </c>
      <c r="E53" s="36">
        <v>1</v>
      </c>
      <c r="F53" s="9"/>
      <c r="G53" s="26">
        <f t="shared" si="6"/>
        <v>0</v>
      </c>
      <c r="H53" s="126"/>
    </row>
    <row r="54" spans="1:8" x14ac:dyDescent="0.3">
      <c r="A54" s="22">
        <v>126</v>
      </c>
      <c r="B54" s="22" t="s">
        <v>198</v>
      </c>
      <c r="C54" s="23" t="s">
        <v>199</v>
      </c>
      <c r="D54" s="24" t="s">
        <v>187</v>
      </c>
      <c r="E54" s="36">
        <v>1</v>
      </c>
      <c r="F54" s="9"/>
      <c r="G54" s="26">
        <f t="shared" si="6"/>
        <v>0</v>
      </c>
      <c r="H54" s="126"/>
    </row>
    <row r="55" spans="1:8" x14ac:dyDescent="0.3">
      <c r="A55" s="22"/>
      <c r="B55" s="22" t="s">
        <v>6</v>
      </c>
      <c r="C55" s="20" t="s">
        <v>2077</v>
      </c>
      <c r="D55" s="24"/>
      <c r="E55" s="37"/>
      <c r="F55" s="11" t="s">
        <v>6</v>
      </c>
      <c r="G55" s="26" t="s">
        <v>6</v>
      </c>
      <c r="H55" s="126"/>
    </row>
    <row r="56" spans="1:8" x14ac:dyDescent="0.3">
      <c r="A56" s="22">
        <v>126</v>
      </c>
      <c r="B56" s="22" t="s">
        <v>200</v>
      </c>
      <c r="C56" s="23" t="s">
        <v>2063</v>
      </c>
      <c r="D56" s="24" t="s">
        <v>187</v>
      </c>
      <c r="E56" s="36">
        <v>3</v>
      </c>
      <c r="F56" s="9"/>
      <c r="G56" s="26">
        <f t="shared" ref="G56:G64" si="7">+E56*F56</f>
        <v>0</v>
      </c>
      <c r="H56" s="126"/>
    </row>
    <row r="57" spans="1:8" x14ac:dyDescent="0.3">
      <c r="A57" s="22">
        <v>126</v>
      </c>
      <c r="B57" s="22" t="s">
        <v>204</v>
      </c>
      <c r="C57" s="23" t="s">
        <v>2064</v>
      </c>
      <c r="D57" s="24" t="s">
        <v>187</v>
      </c>
      <c r="E57" s="36">
        <v>1</v>
      </c>
      <c r="F57" s="9"/>
      <c r="G57" s="26">
        <f t="shared" si="7"/>
        <v>0</v>
      </c>
      <c r="H57" s="126"/>
    </row>
    <row r="58" spans="1:8" x14ac:dyDescent="0.3">
      <c r="A58" s="22">
        <v>126</v>
      </c>
      <c r="B58" s="22" t="s">
        <v>206</v>
      </c>
      <c r="C58" s="23" t="s">
        <v>2065</v>
      </c>
      <c r="D58" s="24" t="s">
        <v>187</v>
      </c>
      <c r="E58" s="36">
        <v>1</v>
      </c>
      <c r="F58" s="9"/>
      <c r="G58" s="26">
        <f t="shared" si="7"/>
        <v>0</v>
      </c>
      <c r="H58" s="126"/>
    </row>
    <row r="59" spans="1:8" x14ac:dyDescent="0.3">
      <c r="A59" s="22">
        <v>126</v>
      </c>
      <c r="B59" s="22" t="s">
        <v>208</v>
      </c>
      <c r="C59" s="23" t="s">
        <v>2075</v>
      </c>
      <c r="D59" s="24" t="s">
        <v>187</v>
      </c>
      <c r="E59" s="36">
        <v>1</v>
      </c>
      <c r="F59" s="9"/>
      <c r="G59" s="26">
        <f t="shared" si="7"/>
        <v>0</v>
      </c>
      <c r="H59" s="126"/>
    </row>
    <row r="60" spans="1:8" x14ac:dyDescent="0.3">
      <c r="A60" s="22">
        <v>126</v>
      </c>
      <c r="B60" s="22" t="s">
        <v>210</v>
      </c>
      <c r="C60" s="23" t="s">
        <v>2076</v>
      </c>
      <c r="D60" s="24" t="s">
        <v>187</v>
      </c>
      <c r="E60" s="36">
        <v>1</v>
      </c>
      <c r="F60" s="9"/>
      <c r="G60" s="26">
        <f t="shared" si="7"/>
        <v>0</v>
      </c>
      <c r="H60" s="126"/>
    </row>
    <row r="61" spans="1:8" x14ac:dyDescent="0.3">
      <c r="A61" s="22">
        <v>126</v>
      </c>
      <c r="B61" s="22" t="s">
        <v>212</v>
      </c>
      <c r="C61" s="23" t="s">
        <v>2071</v>
      </c>
      <c r="D61" s="24" t="s">
        <v>187</v>
      </c>
      <c r="E61" s="36">
        <v>1</v>
      </c>
      <c r="F61" s="9"/>
      <c r="G61" s="26">
        <f t="shared" si="7"/>
        <v>0</v>
      </c>
      <c r="H61" s="126"/>
    </row>
    <row r="62" spans="1:8" x14ac:dyDescent="0.3">
      <c r="A62" s="22">
        <v>126</v>
      </c>
      <c r="B62" s="22" t="s">
        <v>214</v>
      </c>
      <c r="C62" s="23" t="s">
        <v>2072</v>
      </c>
      <c r="D62" s="24" t="s">
        <v>187</v>
      </c>
      <c r="E62" s="36">
        <v>1</v>
      </c>
      <c r="F62" s="9"/>
      <c r="G62" s="26">
        <f t="shared" si="7"/>
        <v>0</v>
      </c>
      <c r="H62" s="126"/>
    </row>
    <row r="63" spans="1:8" x14ac:dyDescent="0.3">
      <c r="A63" s="22">
        <v>126</v>
      </c>
      <c r="B63" s="22" t="s">
        <v>216</v>
      </c>
      <c r="C63" s="23" t="s">
        <v>2073</v>
      </c>
      <c r="D63" s="24" t="s">
        <v>187</v>
      </c>
      <c r="E63" s="36">
        <v>1</v>
      </c>
      <c r="F63" s="9"/>
      <c r="G63" s="26">
        <f t="shared" si="7"/>
        <v>0</v>
      </c>
      <c r="H63" s="126"/>
    </row>
    <row r="64" spans="1:8" x14ac:dyDescent="0.3">
      <c r="A64" s="22">
        <v>126</v>
      </c>
      <c r="B64" s="22" t="s">
        <v>218</v>
      </c>
      <c r="C64" s="23" t="s">
        <v>199</v>
      </c>
      <c r="D64" s="24" t="s">
        <v>187</v>
      </c>
      <c r="E64" s="36">
        <v>1</v>
      </c>
      <c r="F64" s="9"/>
      <c r="G64" s="26">
        <f t="shared" si="7"/>
        <v>0</v>
      </c>
      <c r="H64" s="126"/>
    </row>
    <row r="65" spans="1:8" x14ac:dyDescent="0.3">
      <c r="A65" s="22"/>
      <c r="B65" s="22" t="s">
        <v>6</v>
      </c>
      <c r="C65" s="20" t="s">
        <v>2078</v>
      </c>
      <c r="D65" s="24"/>
      <c r="E65" s="37"/>
      <c r="F65" s="11" t="s">
        <v>6</v>
      </c>
      <c r="G65" s="26" t="s">
        <v>6</v>
      </c>
      <c r="H65" s="126"/>
    </row>
    <row r="66" spans="1:8" x14ac:dyDescent="0.3">
      <c r="A66" s="22"/>
      <c r="B66" s="22" t="s">
        <v>6</v>
      </c>
      <c r="C66" s="20" t="s">
        <v>2077</v>
      </c>
      <c r="D66" s="24"/>
      <c r="E66" s="37"/>
      <c r="F66" s="11" t="s">
        <v>6</v>
      </c>
      <c r="G66" s="26" t="s">
        <v>6</v>
      </c>
      <c r="H66" s="126"/>
    </row>
    <row r="67" spans="1:8" x14ac:dyDescent="0.3">
      <c r="A67" s="22">
        <v>126</v>
      </c>
      <c r="B67" s="22" t="s">
        <v>220</v>
      </c>
      <c r="C67" s="23" t="s">
        <v>190</v>
      </c>
      <c r="D67" s="24" t="s">
        <v>187</v>
      </c>
      <c r="E67" s="36">
        <v>1</v>
      </c>
      <c r="F67" s="9"/>
      <c r="G67" s="26">
        <f t="shared" ref="G67:G76" si="8">+E67*F67</f>
        <v>0</v>
      </c>
      <c r="H67" s="126"/>
    </row>
    <row r="68" spans="1:8" x14ac:dyDescent="0.3">
      <c r="A68" s="22">
        <v>126</v>
      </c>
      <c r="B68" s="22" t="s">
        <v>181</v>
      </c>
      <c r="C68" s="23" t="s">
        <v>2056</v>
      </c>
      <c r="D68" s="24" t="s">
        <v>187</v>
      </c>
      <c r="E68" s="36">
        <v>1</v>
      </c>
      <c r="F68" s="9"/>
      <c r="G68" s="26">
        <f t="shared" si="8"/>
        <v>0</v>
      </c>
      <c r="H68" s="126"/>
    </row>
    <row r="69" spans="1:8" x14ac:dyDescent="0.3">
      <c r="A69" s="22">
        <v>126</v>
      </c>
      <c r="B69" s="22" t="s">
        <v>225</v>
      </c>
      <c r="C69" s="23" t="s">
        <v>194</v>
      </c>
      <c r="D69" s="24" t="s">
        <v>187</v>
      </c>
      <c r="E69" s="36">
        <v>1</v>
      </c>
      <c r="F69" s="9"/>
      <c r="G69" s="26">
        <f t="shared" si="8"/>
        <v>0</v>
      </c>
      <c r="H69" s="126"/>
    </row>
    <row r="70" spans="1:8" x14ac:dyDescent="0.3">
      <c r="A70" s="22">
        <v>126</v>
      </c>
      <c r="B70" s="22" t="s">
        <v>229</v>
      </c>
      <c r="C70" s="23" t="s">
        <v>2057</v>
      </c>
      <c r="D70" s="24" t="s">
        <v>187</v>
      </c>
      <c r="E70" s="36">
        <v>1</v>
      </c>
      <c r="F70" s="9"/>
      <c r="G70" s="26">
        <f t="shared" si="8"/>
        <v>0</v>
      </c>
      <c r="H70" s="126"/>
    </row>
    <row r="71" spans="1:8" x14ac:dyDescent="0.3">
      <c r="A71" s="22">
        <v>126</v>
      </c>
      <c r="B71" s="22" t="s">
        <v>231</v>
      </c>
      <c r="C71" s="23" t="s">
        <v>2067</v>
      </c>
      <c r="D71" s="24" t="s">
        <v>187</v>
      </c>
      <c r="E71" s="36">
        <v>1</v>
      </c>
      <c r="F71" s="9"/>
      <c r="G71" s="26">
        <f t="shared" si="8"/>
        <v>0</v>
      </c>
      <c r="H71" s="126"/>
    </row>
    <row r="72" spans="1:8" x14ac:dyDescent="0.3">
      <c r="A72" s="22">
        <v>126</v>
      </c>
      <c r="B72" s="22" t="s">
        <v>233</v>
      </c>
      <c r="C72" s="23" t="s">
        <v>2068</v>
      </c>
      <c r="D72" s="24" t="s">
        <v>187</v>
      </c>
      <c r="E72" s="36">
        <v>1</v>
      </c>
      <c r="F72" s="9"/>
      <c r="G72" s="26">
        <f t="shared" si="8"/>
        <v>0</v>
      </c>
      <c r="H72" s="126"/>
    </row>
    <row r="73" spans="1:8" x14ac:dyDescent="0.3">
      <c r="A73" s="22">
        <v>126</v>
      </c>
      <c r="B73" s="22" t="s">
        <v>235</v>
      </c>
      <c r="C73" s="23" t="s">
        <v>2069</v>
      </c>
      <c r="D73" s="24" t="s">
        <v>187</v>
      </c>
      <c r="E73" s="36">
        <v>1</v>
      </c>
      <c r="F73" s="9"/>
      <c r="G73" s="26">
        <f t="shared" si="8"/>
        <v>0</v>
      </c>
      <c r="H73" s="126"/>
    </row>
    <row r="74" spans="1:8" x14ac:dyDescent="0.3">
      <c r="A74" s="22">
        <v>126</v>
      </c>
      <c r="B74" s="22" t="s">
        <v>237</v>
      </c>
      <c r="C74" s="23" t="s">
        <v>2070</v>
      </c>
      <c r="D74" s="24" t="s">
        <v>187</v>
      </c>
      <c r="E74" s="36">
        <v>1</v>
      </c>
      <c r="F74" s="9"/>
      <c r="G74" s="26">
        <f t="shared" si="8"/>
        <v>0</v>
      </c>
      <c r="H74" s="126"/>
    </row>
    <row r="75" spans="1:8" x14ac:dyDescent="0.3">
      <c r="A75" s="22">
        <v>126</v>
      </c>
      <c r="B75" s="22" t="s">
        <v>240</v>
      </c>
      <c r="C75" s="23" t="s">
        <v>2072</v>
      </c>
      <c r="D75" s="24" t="s">
        <v>187</v>
      </c>
      <c r="E75" s="36">
        <v>1</v>
      </c>
      <c r="F75" s="9"/>
      <c r="G75" s="26">
        <f t="shared" si="8"/>
        <v>0</v>
      </c>
      <c r="H75" s="126"/>
    </row>
    <row r="76" spans="1:8" x14ac:dyDescent="0.3">
      <c r="A76" s="22">
        <v>126</v>
      </c>
      <c r="B76" s="22" t="s">
        <v>242</v>
      </c>
      <c r="C76" s="23" t="s">
        <v>199</v>
      </c>
      <c r="D76" s="24" t="s">
        <v>187</v>
      </c>
      <c r="E76" s="36">
        <v>1</v>
      </c>
      <c r="F76" s="9"/>
      <c r="G76" s="26">
        <f t="shared" si="8"/>
        <v>0</v>
      </c>
      <c r="H76" s="127"/>
    </row>
    <row r="77" spans="1:8" ht="27.6" x14ac:dyDescent="0.3">
      <c r="A77" s="22"/>
      <c r="B77" s="22" t="s">
        <v>6</v>
      </c>
      <c r="C77" s="20" t="s">
        <v>2079</v>
      </c>
      <c r="D77" s="24"/>
      <c r="E77" s="37"/>
      <c r="F77" s="11" t="s">
        <v>6</v>
      </c>
      <c r="G77" s="26" t="s">
        <v>6</v>
      </c>
      <c r="H77" s="125">
        <f>SUM(G77:G96)</f>
        <v>0</v>
      </c>
    </row>
    <row r="78" spans="1:8" ht="27.6" x14ac:dyDescent="0.3">
      <c r="A78" s="22">
        <v>127</v>
      </c>
      <c r="B78" s="22" t="s">
        <v>244</v>
      </c>
      <c r="C78" s="23" t="s">
        <v>2080</v>
      </c>
      <c r="D78" s="24" t="s">
        <v>2081</v>
      </c>
      <c r="E78" s="36">
        <v>1</v>
      </c>
      <c r="F78" s="9"/>
      <c r="G78" s="26">
        <f t="shared" ref="G78:G84" si="9">+E78*F78</f>
        <v>0</v>
      </c>
      <c r="H78" s="126"/>
    </row>
    <row r="79" spans="1:8" ht="27.6" x14ac:dyDescent="0.3">
      <c r="A79" s="22">
        <v>127</v>
      </c>
      <c r="B79" s="22" t="s">
        <v>246</v>
      </c>
      <c r="C79" s="23" t="s">
        <v>2082</v>
      </c>
      <c r="D79" s="24" t="s">
        <v>137</v>
      </c>
      <c r="E79" s="36">
        <v>1</v>
      </c>
      <c r="F79" s="9"/>
      <c r="G79" s="26">
        <f t="shared" si="9"/>
        <v>0</v>
      </c>
      <c r="H79" s="126"/>
    </row>
    <row r="80" spans="1:8" x14ac:dyDescent="0.3">
      <c r="A80" s="22"/>
      <c r="B80" s="22" t="s">
        <v>6</v>
      </c>
      <c r="C80" s="20" t="s">
        <v>2083</v>
      </c>
      <c r="D80" s="24"/>
      <c r="E80" s="37">
        <v>0</v>
      </c>
      <c r="F80" s="9"/>
      <c r="G80" s="26">
        <f t="shared" si="9"/>
        <v>0</v>
      </c>
      <c r="H80" s="126"/>
    </row>
    <row r="81" spans="1:8" ht="27.6" x14ac:dyDescent="0.3">
      <c r="A81" s="22"/>
      <c r="B81" s="22" t="s">
        <v>6</v>
      </c>
      <c r="C81" s="20" t="s">
        <v>2084</v>
      </c>
      <c r="D81" s="24"/>
      <c r="E81" s="37">
        <v>0</v>
      </c>
      <c r="F81" s="9"/>
      <c r="G81" s="26">
        <f t="shared" si="9"/>
        <v>0</v>
      </c>
      <c r="H81" s="126"/>
    </row>
    <row r="82" spans="1:8" x14ac:dyDescent="0.3">
      <c r="A82" s="22">
        <v>127</v>
      </c>
      <c r="B82" s="22" t="s">
        <v>248</v>
      </c>
      <c r="C82" s="23" t="s">
        <v>2085</v>
      </c>
      <c r="D82" s="24" t="s">
        <v>132</v>
      </c>
      <c r="E82" s="36">
        <v>16</v>
      </c>
      <c r="F82" s="9"/>
      <c r="G82" s="26">
        <f t="shared" si="9"/>
        <v>0</v>
      </c>
      <c r="H82" s="126"/>
    </row>
    <row r="83" spans="1:8" x14ac:dyDescent="0.3">
      <c r="A83" s="22">
        <v>127</v>
      </c>
      <c r="B83" s="22" t="s">
        <v>250</v>
      </c>
      <c r="C83" s="23" t="s">
        <v>2086</v>
      </c>
      <c r="D83" s="24" t="s">
        <v>132</v>
      </c>
      <c r="E83" s="36">
        <v>5</v>
      </c>
      <c r="F83" s="9"/>
      <c r="G83" s="26">
        <f t="shared" si="9"/>
        <v>0</v>
      </c>
      <c r="H83" s="126"/>
    </row>
    <row r="84" spans="1:8" x14ac:dyDescent="0.3">
      <c r="A84" s="22">
        <v>127</v>
      </c>
      <c r="B84" s="22" t="s">
        <v>252</v>
      </c>
      <c r="C84" s="23" t="s">
        <v>2087</v>
      </c>
      <c r="D84" s="24" t="s">
        <v>132</v>
      </c>
      <c r="E84" s="36">
        <v>5</v>
      </c>
      <c r="F84" s="9"/>
      <c r="G84" s="26">
        <f t="shared" si="9"/>
        <v>0</v>
      </c>
      <c r="H84" s="126"/>
    </row>
    <row r="85" spans="1:8" ht="27.6" x14ac:dyDescent="0.3">
      <c r="A85" s="22"/>
      <c r="B85" s="22" t="s">
        <v>6</v>
      </c>
      <c r="C85" s="20" t="s">
        <v>2088</v>
      </c>
      <c r="D85" s="24"/>
      <c r="E85" s="37"/>
      <c r="F85" s="11" t="s">
        <v>6</v>
      </c>
      <c r="G85" s="26" t="s">
        <v>6</v>
      </c>
      <c r="H85" s="126"/>
    </row>
    <row r="86" spans="1:8" x14ac:dyDescent="0.3">
      <c r="A86" s="22">
        <v>127</v>
      </c>
      <c r="B86" s="22" t="s">
        <v>254</v>
      </c>
      <c r="C86" s="23" t="s">
        <v>2085</v>
      </c>
      <c r="D86" s="24" t="s">
        <v>132</v>
      </c>
      <c r="E86" s="36">
        <v>16</v>
      </c>
      <c r="F86" s="9"/>
      <c r="G86" s="26">
        <f t="shared" ref="G86:G88" si="10">+E86*F86</f>
        <v>0</v>
      </c>
      <c r="H86" s="126"/>
    </row>
    <row r="87" spans="1:8" x14ac:dyDescent="0.3">
      <c r="A87" s="22">
        <v>127</v>
      </c>
      <c r="B87" s="22" t="s">
        <v>256</v>
      </c>
      <c r="C87" s="23" t="s">
        <v>2086</v>
      </c>
      <c r="D87" s="24" t="s">
        <v>132</v>
      </c>
      <c r="E87" s="36">
        <v>5</v>
      </c>
      <c r="F87" s="9"/>
      <c r="G87" s="26">
        <f t="shared" si="10"/>
        <v>0</v>
      </c>
      <c r="H87" s="126"/>
    </row>
    <row r="88" spans="1:8" x14ac:dyDescent="0.3">
      <c r="A88" s="22">
        <v>127</v>
      </c>
      <c r="B88" s="22" t="s">
        <v>258</v>
      </c>
      <c r="C88" s="23" t="s">
        <v>2087</v>
      </c>
      <c r="D88" s="24" t="s">
        <v>132</v>
      </c>
      <c r="E88" s="36">
        <v>5</v>
      </c>
      <c r="F88" s="9"/>
      <c r="G88" s="26">
        <f t="shared" si="10"/>
        <v>0</v>
      </c>
      <c r="H88" s="126"/>
    </row>
    <row r="89" spans="1:8" ht="41.4" x14ac:dyDescent="0.3">
      <c r="A89" s="22"/>
      <c r="B89" s="22" t="s">
        <v>6</v>
      </c>
      <c r="C89" s="20" t="s">
        <v>2089</v>
      </c>
      <c r="D89" s="24"/>
      <c r="E89" s="37"/>
      <c r="F89" s="11" t="s">
        <v>6</v>
      </c>
      <c r="G89" s="26" t="s">
        <v>6</v>
      </c>
      <c r="H89" s="126"/>
    </row>
    <row r="90" spans="1:8" x14ac:dyDescent="0.3">
      <c r="A90" s="22">
        <v>127</v>
      </c>
      <c r="B90" s="22" t="s">
        <v>260</v>
      </c>
      <c r="C90" s="23" t="s">
        <v>2085</v>
      </c>
      <c r="D90" s="24" t="s">
        <v>132</v>
      </c>
      <c r="E90" s="36">
        <v>16</v>
      </c>
      <c r="F90" s="9"/>
      <c r="G90" s="26">
        <f t="shared" ref="G90:G92" si="11">+E90*F90</f>
        <v>0</v>
      </c>
      <c r="H90" s="126"/>
    </row>
    <row r="91" spans="1:8" x14ac:dyDescent="0.3">
      <c r="A91" s="22">
        <v>127</v>
      </c>
      <c r="B91" s="22" t="s">
        <v>262</v>
      </c>
      <c r="C91" s="23" t="s">
        <v>2086</v>
      </c>
      <c r="D91" s="24" t="s">
        <v>132</v>
      </c>
      <c r="E91" s="36">
        <v>5</v>
      </c>
      <c r="F91" s="9"/>
      <c r="G91" s="26">
        <f t="shared" si="11"/>
        <v>0</v>
      </c>
      <c r="H91" s="126"/>
    </row>
    <row r="92" spans="1:8" x14ac:dyDescent="0.3">
      <c r="A92" s="22">
        <v>127</v>
      </c>
      <c r="B92" s="22" t="s">
        <v>264</v>
      </c>
      <c r="C92" s="23" t="s">
        <v>2087</v>
      </c>
      <c r="D92" s="24" t="s">
        <v>132</v>
      </c>
      <c r="E92" s="36">
        <v>5</v>
      </c>
      <c r="F92" s="9"/>
      <c r="G92" s="26">
        <f t="shared" si="11"/>
        <v>0</v>
      </c>
      <c r="H92" s="126"/>
    </row>
    <row r="93" spans="1:8" ht="55.2" x14ac:dyDescent="0.3">
      <c r="A93" s="22"/>
      <c r="B93" s="22" t="s">
        <v>6</v>
      </c>
      <c r="C93" s="20" t="s">
        <v>2090</v>
      </c>
      <c r="D93" s="24"/>
      <c r="E93" s="37"/>
      <c r="F93" s="11" t="s">
        <v>6</v>
      </c>
      <c r="G93" s="26" t="s">
        <v>6</v>
      </c>
      <c r="H93" s="126"/>
    </row>
    <row r="94" spans="1:8" x14ac:dyDescent="0.3">
      <c r="A94" s="22">
        <v>127</v>
      </c>
      <c r="B94" s="22" t="s">
        <v>266</v>
      </c>
      <c r="C94" s="23" t="s">
        <v>2085</v>
      </c>
      <c r="D94" s="24" t="s">
        <v>132</v>
      </c>
      <c r="E94" s="36">
        <v>16</v>
      </c>
      <c r="F94" s="9"/>
      <c r="G94" s="26">
        <f t="shared" ref="G94:G96" si="12">+E94*F94</f>
        <v>0</v>
      </c>
      <c r="H94" s="126"/>
    </row>
    <row r="95" spans="1:8" x14ac:dyDescent="0.3">
      <c r="A95" s="22">
        <v>127</v>
      </c>
      <c r="B95" s="22" t="s">
        <v>268</v>
      </c>
      <c r="C95" s="23" t="s">
        <v>2086</v>
      </c>
      <c r="D95" s="24" t="s">
        <v>132</v>
      </c>
      <c r="E95" s="36">
        <v>5</v>
      </c>
      <c r="F95" s="9"/>
      <c r="G95" s="26">
        <f t="shared" si="12"/>
        <v>0</v>
      </c>
      <c r="H95" s="126"/>
    </row>
    <row r="96" spans="1:8" x14ac:dyDescent="0.3">
      <c r="A96" s="22">
        <v>127</v>
      </c>
      <c r="B96" s="22" t="s">
        <v>270</v>
      </c>
      <c r="C96" s="23" t="s">
        <v>2087</v>
      </c>
      <c r="D96" s="24" t="s">
        <v>132</v>
      </c>
      <c r="E96" s="36">
        <v>5</v>
      </c>
      <c r="F96" s="9"/>
      <c r="G96" s="26">
        <f t="shared" si="12"/>
        <v>0</v>
      </c>
      <c r="H96" s="127"/>
    </row>
    <row r="97" spans="1:10" ht="69" x14ac:dyDescent="0.3">
      <c r="A97" s="22"/>
      <c r="B97" s="22" t="s">
        <v>6</v>
      </c>
      <c r="C97" s="20" t="s">
        <v>2091</v>
      </c>
      <c r="D97" s="24"/>
      <c r="E97" s="37"/>
      <c r="F97" s="11" t="s">
        <v>6</v>
      </c>
      <c r="G97" s="26" t="s">
        <v>6</v>
      </c>
      <c r="H97" s="125">
        <f>SUM(G97:G112)</f>
        <v>0</v>
      </c>
    </row>
    <row r="98" spans="1:10" x14ac:dyDescent="0.3">
      <c r="A98" s="22">
        <v>128</v>
      </c>
      <c r="B98" s="22" t="s">
        <v>272</v>
      </c>
      <c r="C98" s="23" t="s">
        <v>2085</v>
      </c>
      <c r="D98" s="24" t="s">
        <v>132</v>
      </c>
      <c r="E98" s="36">
        <v>16</v>
      </c>
      <c r="F98" s="9"/>
      <c r="G98" s="26">
        <f t="shared" ref="G98:G100" si="13">+E98*F98</f>
        <v>0</v>
      </c>
      <c r="H98" s="126"/>
    </row>
    <row r="99" spans="1:10" x14ac:dyDescent="0.3">
      <c r="A99" s="22">
        <v>128</v>
      </c>
      <c r="B99" s="22" t="s">
        <v>274</v>
      </c>
      <c r="C99" s="23" t="s">
        <v>2086</v>
      </c>
      <c r="D99" s="24" t="s">
        <v>132</v>
      </c>
      <c r="E99" s="36">
        <v>5</v>
      </c>
      <c r="F99" s="9"/>
      <c r="G99" s="26">
        <f t="shared" si="13"/>
        <v>0</v>
      </c>
      <c r="H99" s="126"/>
    </row>
    <row r="100" spans="1:10" x14ac:dyDescent="0.3">
      <c r="A100" s="22">
        <v>128</v>
      </c>
      <c r="B100" s="22" t="s">
        <v>277</v>
      </c>
      <c r="C100" s="23" t="s">
        <v>2087</v>
      </c>
      <c r="D100" s="24" t="s">
        <v>132</v>
      </c>
      <c r="E100" s="36">
        <v>5</v>
      </c>
      <c r="F100" s="9"/>
      <c r="G100" s="26">
        <f t="shared" si="13"/>
        <v>0</v>
      </c>
      <c r="H100" s="126"/>
    </row>
    <row r="101" spans="1:10" ht="69" x14ac:dyDescent="0.3">
      <c r="A101" s="22"/>
      <c r="B101" s="22" t="s">
        <v>6</v>
      </c>
      <c r="C101" s="20" t="s">
        <v>2092</v>
      </c>
      <c r="D101" s="24"/>
      <c r="E101" s="37"/>
      <c r="F101" s="11" t="s">
        <v>6</v>
      </c>
      <c r="G101" s="26" t="s">
        <v>6</v>
      </c>
      <c r="H101" s="126"/>
      <c r="J101" s="91"/>
    </row>
    <row r="102" spans="1:10" x14ac:dyDescent="0.3">
      <c r="A102" s="22">
        <v>128</v>
      </c>
      <c r="B102" s="22" t="s">
        <v>279</v>
      </c>
      <c r="C102" s="23" t="s">
        <v>2085</v>
      </c>
      <c r="D102" s="24" t="s">
        <v>132</v>
      </c>
      <c r="E102" s="36">
        <v>16</v>
      </c>
      <c r="F102" s="9"/>
      <c r="G102" s="26">
        <f t="shared" ref="G102:G104" si="14">+E102*F102</f>
        <v>0</v>
      </c>
      <c r="H102" s="126"/>
    </row>
    <row r="103" spans="1:10" x14ac:dyDescent="0.3">
      <c r="A103" s="22">
        <v>128</v>
      </c>
      <c r="B103" s="22" t="s">
        <v>281</v>
      </c>
      <c r="C103" s="23" t="s">
        <v>2086</v>
      </c>
      <c r="D103" s="24" t="s">
        <v>132</v>
      </c>
      <c r="E103" s="36">
        <v>5</v>
      </c>
      <c r="F103" s="9"/>
      <c r="G103" s="26">
        <f t="shared" si="14"/>
        <v>0</v>
      </c>
      <c r="H103" s="126"/>
    </row>
    <row r="104" spans="1:10" x14ac:dyDescent="0.3">
      <c r="A104" s="22">
        <v>128</v>
      </c>
      <c r="B104" s="22" t="s">
        <v>283</v>
      </c>
      <c r="C104" s="23" t="s">
        <v>2087</v>
      </c>
      <c r="D104" s="24" t="s">
        <v>132</v>
      </c>
      <c r="E104" s="36">
        <v>5</v>
      </c>
      <c r="F104" s="9"/>
      <c r="G104" s="26">
        <f t="shared" si="14"/>
        <v>0</v>
      </c>
      <c r="H104" s="126"/>
    </row>
    <row r="105" spans="1:10" ht="69" x14ac:dyDescent="0.3">
      <c r="A105" s="22"/>
      <c r="B105" s="22" t="s">
        <v>6</v>
      </c>
      <c r="C105" s="20" t="s">
        <v>2093</v>
      </c>
      <c r="D105" s="24"/>
      <c r="E105" s="37"/>
      <c r="F105" s="11" t="s">
        <v>6</v>
      </c>
      <c r="G105" s="26" t="s">
        <v>6</v>
      </c>
      <c r="H105" s="126"/>
    </row>
    <row r="106" spans="1:10" x14ac:dyDescent="0.3">
      <c r="A106" s="22">
        <v>128</v>
      </c>
      <c r="B106" s="22" t="s">
        <v>285</v>
      </c>
      <c r="C106" s="23" t="s">
        <v>2085</v>
      </c>
      <c r="D106" s="24" t="s">
        <v>132</v>
      </c>
      <c r="E106" s="36">
        <v>16</v>
      </c>
      <c r="F106" s="9"/>
      <c r="G106" s="26">
        <f t="shared" ref="G106:G108" si="15">+E106*F106</f>
        <v>0</v>
      </c>
      <c r="H106" s="126"/>
    </row>
    <row r="107" spans="1:10" x14ac:dyDescent="0.3">
      <c r="A107" s="22">
        <v>128</v>
      </c>
      <c r="B107" s="22" t="s">
        <v>287</v>
      </c>
      <c r="C107" s="23" t="s">
        <v>2086</v>
      </c>
      <c r="D107" s="24" t="s">
        <v>132</v>
      </c>
      <c r="E107" s="36">
        <v>5</v>
      </c>
      <c r="F107" s="9"/>
      <c r="G107" s="26">
        <f t="shared" si="15"/>
        <v>0</v>
      </c>
      <c r="H107" s="126"/>
    </row>
    <row r="108" spans="1:10" x14ac:dyDescent="0.3">
      <c r="A108" s="22">
        <v>128</v>
      </c>
      <c r="B108" s="22" t="s">
        <v>289</v>
      </c>
      <c r="C108" s="23" t="s">
        <v>2087</v>
      </c>
      <c r="D108" s="24" t="s">
        <v>132</v>
      </c>
      <c r="E108" s="36">
        <v>5</v>
      </c>
      <c r="F108" s="9"/>
      <c r="G108" s="26">
        <f t="shared" si="15"/>
        <v>0</v>
      </c>
      <c r="H108" s="126"/>
    </row>
    <row r="109" spans="1:10" ht="69" x14ac:dyDescent="0.3">
      <c r="A109" s="22"/>
      <c r="B109" s="22" t="s">
        <v>6</v>
      </c>
      <c r="C109" s="20" t="s">
        <v>2094</v>
      </c>
      <c r="D109" s="24"/>
      <c r="E109" s="37"/>
      <c r="F109" s="11" t="s">
        <v>6</v>
      </c>
      <c r="G109" s="26" t="s">
        <v>6</v>
      </c>
      <c r="H109" s="126"/>
    </row>
    <row r="110" spans="1:10" x14ac:dyDescent="0.3">
      <c r="A110" s="22">
        <v>128</v>
      </c>
      <c r="B110" s="22" t="s">
        <v>291</v>
      </c>
      <c r="C110" s="23" t="s">
        <v>2085</v>
      </c>
      <c r="D110" s="24" t="s">
        <v>132</v>
      </c>
      <c r="E110" s="36">
        <v>16</v>
      </c>
      <c r="F110" s="9"/>
      <c r="G110" s="26">
        <f t="shared" ref="G110:G112" si="16">+E110*F110</f>
        <v>0</v>
      </c>
      <c r="H110" s="126"/>
    </row>
    <row r="111" spans="1:10" x14ac:dyDescent="0.3">
      <c r="A111" s="22">
        <v>128</v>
      </c>
      <c r="B111" s="22" t="s">
        <v>293</v>
      </c>
      <c r="C111" s="23" t="s">
        <v>2086</v>
      </c>
      <c r="D111" s="24" t="s">
        <v>132</v>
      </c>
      <c r="E111" s="36">
        <v>5</v>
      </c>
      <c r="F111" s="9"/>
      <c r="G111" s="26">
        <f t="shared" si="16"/>
        <v>0</v>
      </c>
      <c r="H111" s="126"/>
    </row>
    <row r="112" spans="1:10" x14ac:dyDescent="0.3">
      <c r="A112" s="22">
        <v>128</v>
      </c>
      <c r="B112" s="22" t="s">
        <v>296</v>
      </c>
      <c r="C112" s="23" t="s">
        <v>2087</v>
      </c>
      <c r="D112" s="24" t="s">
        <v>132</v>
      </c>
      <c r="E112" s="36">
        <v>5</v>
      </c>
      <c r="F112" s="9"/>
      <c r="G112" s="26">
        <f t="shared" si="16"/>
        <v>0</v>
      </c>
      <c r="H112" s="127"/>
    </row>
    <row r="113" spans="1:8" x14ac:dyDescent="0.3">
      <c r="A113" s="22"/>
      <c r="B113" s="22" t="s">
        <v>6</v>
      </c>
      <c r="C113" s="20" t="s">
        <v>2095</v>
      </c>
      <c r="D113" s="24"/>
      <c r="E113" s="37"/>
      <c r="F113" s="11" t="s">
        <v>6</v>
      </c>
      <c r="G113" s="26" t="s">
        <v>6</v>
      </c>
      <c r="H113" s="125">
        <f>SUM(G113:G132)</f>
        <v>0</v>
      </c>
    </row>
    <row r="114" spans="1:8" x14ac:dyDescent="0.3">
      <c r="A114" s="22">
        <v>129</v>
      </c>
      <c r="B114" s="22" t="s">
        <v>298</v>
      </c>
      <c r="C114" s="23" t="s">
        <v>2096</v>
      </c>
      <c r="D114" s="24" t="s">
        <v>132</v>
      </c>
      <c r="E114" s="36">
        <v>10</v>
      </c>
      <c r="F114" s="9"/>
      <c r="G114" s="26">
        <f t="shared" ref="G114:G115" si="17">+E114*F114</f>
        <v>0</v>
      </c>
      <c r="H114" s="126"/>
    </row>
    <row r="115" spans="1:8" x14ac:dyDescent="0.3">
      <c r="A115" s="22">
        <v>129</v>
      </c>
      <c r="B115" s="22" t="s">
        <v>300</v>
      </c>
      <c r="C115" s="23" t="s">
        <v>2097</v>
      </c>
      <c r="D115" s="24" t="s">
        <v>132</v>
      </c>
      <c r="E115" s="36">
        <v>10</v>
      </c>
      <c r="F115" s="9"/>
      <c r="G115" s="26">
        <f t="shared" si="17"/>
        <v>0</v>
      </c>
      <c r="H115" s="126"/>
    </row>
    <row r="116" spans="1:8" x14ac:dyDescent="0.3">
      <c r="A116" s="22"/>
      <c r="B116" s="22" t="s">
        <v>6</v>
      </c>
      <c r="C116" s="20" t="s">
        <v>2098</v>
      </c>
      <c r="D116" s="24"/>
      <c r="E116" s="37"/>
      <c r="F116" s="11" t="s">
        <v>6</v>
      </c>
      <c r="G116" s="26" t="s">
        <v>6</v>
      </c>
      <c r="H116" s="126"/>
    </row>
    <row r="117" spans="1:8" x14ac:dyDescent="0.3">
      <c r="A117" s="22">
        <v>129</v>
      </c>
      <c r="B117" s="22" t="s">
        <v>303</v>
      </c>
      <c r="C117" s="23" t="s">
        <v>2099</v>
      </c>
      <c r="D117" s="24" t="s">
        <v>137</v>
      </c>
      <c r="E117" s="36">
        <v>1</v>
      </c>
      <c r="F117" s="9"/>
      <c r="G117" s="26">
        <f t="shared" ref="G117:G125" si="18">+E117*F117</f>
        <v>0</v>
      </c>
      <c r="H117" s="126"/>
    </row>
    <row r="118" spans="1:8" ht="27.6" x14ac:dyDescent="0.3">
      <c r="A118" s="22">
        <v>129</v>
      </c>
      <c r="B118" s="22" t="s">
        <v>305</v>
      </c>
      <c r="C118" s="23" t="s">
        <v>2100</v>
      </c>
      <c r="D118" s="24" t="s">
        <v>137</v>
      </c>
      <c r="E118" s="36">
        <v>1</v>
      </c>
      <c r="F118" s="9"/>
      <c r="G118" s="26">
        <f t="shared" si="18"/>
        <v>0</v>
      </c>
      <c r="H118" s="126"/>
    </row>
    <row r="119" spans="1:8" ht="27.6" x14ac:dyDescent="0.3">
      <c r="A119" s="22">
        <v>129</v>
      </c>
      <c r="B119" s="22" t="s">
        <v>308</v>
      </c>
      <c r="C119" s="23" t="s">
        <v>2101</v>
      </c>
      <c r="D119" s="24" t="s">
        <v>137</v>
      </c>
      <c r="E119" s="36">
        <v>1</v>
      </c>
      <c r="F119" s="9"/>
      <c r="G119" s="26">
        <f t="shared" si="18"/>
        <v>0</v>
      </c>
      <c r="H119" s="126"/>
    </row>
    <row r="120" spans="1:8" ht="27.6" x14ac:dyDescent="0.3">
      <c r="A120" s="22">
        <v>129</v>
      </c>
      <c r="B120" s="22" t="s">
        <v>310</v>
      </c>
      <c r="C120" s="23" t="s">
        <v>2102</v>
      </c>
      <c r="D120" s="24" t="s">
        <v>137</v>
      </c>
      <c r="E120" s="36">
        <v>1</v>
      </c>
      <c r="F120" s="9"/>
      <c r="G120" s="26">
        <f t="shared" si="18"/>
        <v>0</v>
      </c>
      <c r="H120" s="126"/>
    </row>
    <row r="121" spans="1:8" ht="27.6" x14ac:dyDescent="0.3">
      <c r="A121" s="22">
        <v>129</v>
      </c>
      <c r="B121" s="22" t="s">
        <v>312</v>
      </c>
      <c r="C121" s="23" t="s">
        <v>2103</v>
      </c>
      <c r="D121" s="24" t="s">
        <v>137</v>
      </c>
      <c r="E121" s="36">
        <v>1</v>
      </c>
      <c r="F121" s="9"/>
      <c r="G121" s="26">
        <f t="shared" si="18"/>
        <v>0</v>
      </c>
      <c r="H121" s="126"/>
    </row>
    <row r="122" spans="1:8" ht="27.6" x14ac:dyDescent="0.3">
      <c r="A122" s="22">
        <v>129</v>
      </c>
      <c r="B122" s="22" t="s">
        <v>314</v>
      </c>
      <c r="C122" s="23" t="s">
        <v>2104</v>
      </c>
      <c r="D122" s="24" t="s">
        <v>137</v>
      </c>
      <c r="E122" s="36">
        <v>1</v>
      </c>
      <c r="F122" s="9"/>
      <c r="G122" s="26">
        <f t="shared" si="18"/>
        <v>0</v>
      </c>
      <c r="H122" s="126"/>
    </row>
    <row r="123" spans="1:8" ht="27.6" x14ac:dyDescent="0.3">
      <c r="A123" s="22">
        <v>129</v>
      </c>
      <c r="B123" s="22" t="s">
        <v>316</v>
      </c>
      <c r="C123" s="23" t="s">
        <v>2105</v>
      </c>
      <c r="D123" s="24" t="s">
        <v>137</v>
      </c>
      <c r="E123" s="36">
        <v>1</v>
      </c>
      <c r="F123" s="9"/>
      <c r="G123" s="26">
        <f t="shared" si="18"/>
        <v>0</v>
      </c>
      <c r="H123" s="126"/>
    </row>
    <row r="124" spans="1:8" ht="27.6" x14ac:dyDescent="0.3">
      <c r="A124" s="22">
        <v>129</v>
      </c>
      <c r="B124" s="22" t="s">
        <v>318</v>
      </c>
      <c r="C124" s="23" t="s">
        <v>2106</v>
      </c>
      <c r="D124" s="24" t="s">
        <v>137</v>
      </c>
      <c r="E124" s="36">
        <v>1</v>
      </c>
      <c r="F124" s="9"/>
      <c r="G124" s="26">
        <f t="shared" si="18"/>
        <v>0</v>
      </c>
      <c r="H124" s="126"/>
    </row>
    <row r="125" spans="1:8" ht="27.6" x14ac:dyDescent="0.3">
      <c r="A125" s="22">
        <v>129</v>
      </c>
      <c r="B125" s="22" t="s">
        <v>320</v>
      </c>
      <c r="C125" s="23" t="s">
        <v>2107</v>
      </c>
      <c r="D125" s="24" t="s">
        <v>137</v>
      </c>
      <c r="E125" s="36">
        <v>1</v>
      </c>
      <c r="F125" s="9"/>
      <c r="G125" s="26">
        <f t="shared" si="18"/>
        <v>0</v>
      </c>
      <c r="H125" s="126"/>
    </row>
    <row r="126" spans="1:8" x14ac:dyDescent="0.3">
      <c r="A126" s="22"/>
      <c r="B126" s="22" t="s">
        <v>6</v>
      </c>
      <c r="C126" s="20" t="s">
        <v>2108</v>
      </c>
      <c r="D126" s="24"/>
      <c r="E126" s="37"/>
      <c r="F126" s="11" t="s">
        <v>6</v>
      </c>
      <c r="G126" s="26" t="s">
        <v>6</v>
      </c>
      <c r="H126" s="126"/>
    </row>
    <row r="127" spans="1:8" ht="41.4" x14ac:dyDescent="0.3">
      <c r="A127" s="22">
        <v>129</v>
      </c>
      <c r="B127" s="22" t="s">
        <v>322</v>
      </c>
      <c r="C127" s="23" t="s">
        <v>2109</v>
      </c>
      <c r="D127" s="24" t="s">
        <v>137</v>
      </c>
      <c r="E127" s="36">
        <v>2</v>
      </c>
      <c r="F127" s="9"/>
      <c r="G127" s="26">
        <f t="shared" ref="G127" si="19">+E127*F127</f>
        <v>0</v>
      </c>
      <c r="H127" s="126"/>
    </row>
    <row r="128" spans="1:8" x14ac:dyDescent="0.3">
      <c r="A128" s="22"/>
      <c r="B128" s="22" t="s">
        <v>6</v>
      </c>
      <c r="C128" s="20" t="s">
        <v>2110</v>
      </c>
      <c r="D128" s="24"/>
      <c r="E128" s="37"/>
      <c r="F128" s="11" t="s">
        <v>6</v>
      </c>
      <c r="G128" s="26" t="s">
        <v>6</v>
      </c>
      <c r="H128" s="126"/>
    </row>
    <row r="129" spans="1:8" x14ac:dyDescent="0.3">
      <c r="A129" s="22"/>
      <c r="B129" s="22" t="s">
        <v>6</v>
      </c>
      <c r="C129" s="20" t="s">
        <v>2111</v>
      </c>
      <c r="D129" s="24"/>
      <c r="E129" s="37"/>
      <c r="F129" s="11" t="s">
        <v>6</v>
      </c>
      <c r="G129" s="26" t="s">
        <v>6</v>
      </c>
      <c r="H129" s="126"/>
    </row>
    <row r="130" spans="1:8" x14ac:dyDescent="0.3">
      <c r="A130" s="22"/>
      <c r="B130" s="22" t="s">
        <v>6</v>
      </c>
      <c r="C130" s="20" t="s">
        <v>2112</v>
      </c>
      <c r="D130" s="24"/>
      <c r="E130" s="37"/>
      <c r="F130" s="11" t="s">
        <v>6</v>
      </c>
      <c r="G130" s="26" t="s">
        <v>6</v>
      </c>
      <c r="H130" s="126"/>
    </row>
    <row r="131" spans="1:8" x14ac:dyDescent="0.3">
      <c r="A131" s="22">
        <v>129</v>
      </c>
      <c r="B131" s="22" t="s">
        <v>324</v>
      </c>
      <c r="C131" s="23" t="s">
        <v>2063</v>
      </c>
      <c r="D131" s="24" t="s">
        <v>132</v>
      </c>
      <c r="E131" s="36">
        <v>5</v>
      </c>
      <c r="F131" s="9"/>
      <c r="G131" s="26">
        <f t="shared" ref="G131:G148" si="20">+E131*F131</f>
        <v>0</v>
      </c>
      <c r="H131" s="126"/>
    </row>
    <row r="132" spans="1:8" x14ac:dyDescent="0.3">
      <c r="A132" s="22">
        <v>129</v>
      </c>
      <c r="B132" s="22" t="s">
        <v>326</v>
      </c>
      <c r="C132" s="23" t="s">
        <v>2064</v>
      </c>
      <c r="D132" s="24" t="s">
        <v>132</v>
      </c>
      <c r="E132" s="36">
        <v>5</v>
      </c>
      <c r="F132" s="9"/>
      <c r="G132" s="26">
        <f t="shared" si="20"/>
        <v>0</v>
      </c>
      <c r="H132" s="127"/>
    </row>
    <row r="133" spans="1:8" x14ac:dyDescent="0.3">
      <c r="A133" s="22">
        <v>130</v>
      </c>
      <c r="B133" s="22" t="s">
        <v>328</v>
      </c>
      <c r="C133" s="23" t="s">
        <v>2075</v>
      </c>
      <c r="D133" s="24" t="s">
        <v>132</v>
      </c>
      <c r="E133" s="36">
        <v>5</v>
      </c>
      <c r="F133" s="9"/>
      <c r="G133" s="26">
        <f t="shared" si="20"/>
        <v>0</v>
      </c>
      <c r="H133" s="125">
        <f>SUM(G133:G153)</f>
        <v>0</v>
      </c>
    </row>
    <row r="134" spans="1:8" x14ac:dyDescent="0.3">
      <c r="A134" s="22">
        <v>130</v>
      </c>
      <c r="B134" s="22" t="s">
        <v>332</v>
      </c>
      <c r="C134" s="23" t="s">
        <v>192</v>
      </c>
      <c r="D134" s="24" t="s">
        <v>132</v>
      </c>
      <c r="E134" s="36">
        <v>2</v>
      </c>
      <c r="F134" s="9"/>
      <c r="G134" s="26">
        <f t="shared" si="20"/>
        <v>0</v>
      </c>
      <c r="H134" s="126"/>
    </row>
    <row r="135" spans="1:8" ht="27.6" x14ac:dyDescent="0.3">
      <c r="A135" s="22">
        <v>130</v>
      </c>
      <c r="B135" s="22" t="s">
        <v>334</v>
      </c>
      <c r="C135" s="23" t="s">
        <v>2113</v>
      </c>
      <c r="D135" s="24" t="s">
        <v>132</v>
      </c>
      <c r="E135" s="36">
        <v>10</v>
      </c>
      <c r="F135" s="9"/>
      <c r="G135" s="26">
        <f t="shared" si="20"/>
        <v>0</v>
      </c>
      <c r="H135" s="126"/>
    </row>
    <row r="136" spans="1:8" ht="27.6" x14ac:dyDescent="0.3">
      <c r="A136" s="22">
        <v>130</v>
      </c>
      <c r="B136" s="22" t="s">
        <v>336</v>
      </c>
      <c r="C136" s="23" t="s">
        <v>2114</v>
      </c>
      <c r="D136" s="24" t="s">
        <v>132</v>
      </c>
      <c r="E136" s="36">
        <v>10</v>
      </c>
      <c r="F136" s="9"/>
      <c r="G136" s="26">
        <f t="shared" si="20"/>
        <v>0</v>
      </c>
      <c r="H136" s="126"/>
    </row>
    <row r="137" spans="1:8" x14ac:dyDescent="0.3">
      <c r="A137" s="22">
        <v>130</v>
      </c>
      <c r="B137" s="22" t="s">
        <v>339</v>
      </c>
      <c r="C137" s="23" t="s">
        <v>2115</v>
      </c>
      <c r="D137" s="24" t="s">
        <v>132</v>
      </c>
      <c r="E137" s="36">
        <v>10</v>
      </c>
      <c r="F137" s="9"/>
      <c r="G137" s="26">
        <f t="shared" si="20"/>
        <v>0</v>
      </c>
      <c r="H137" s="126"/>
    </row>
    <row r="138" spans="1:8" ht="27.6" x14ac:dyDescent="0.3">
      <c r="A138" s="22">
        <v>130</v>
      </c>
      <c r="B138" s="22" t="s">
        <v>341</v>
      </c>
      <c r="C138" s="23" t="s">
        <v>2116</v>
      </c>
      <c r="D138" s="24" t="s">
        <v>132</v>
      </c>
      <c r="E138" s="36">
        <v>10</v>
      </c>
      <c r="F138" s="9"/>
      <c r="G138" s="26">
        <f t="shared" si="20"/>
        <v>0</v>
      </c>
      <c r="H138" s="126"/>
    </row>
    <row r="139" spans="1:8" x14ac:dyDescent="0.3">
      <c r="A139" s="22">
        <v>130</v>
      </c>
      <c r="B139" s="22" t="s">
        <v>344</v>
      </c>
      <c r="C139" s="23" t="s">
        <v>2117</v>
      </c>
      <c r="D139" s="24" t="s">
        <v>132</v>
      </c>
      <c r="E139" s="36">
        <v>5</v>
      </c>
      <c r="F139" s="9"/>
      <c r="G139" s="26">
        <f t="shared" si="20"/>
        <v>0</v>
      </c>
      <c r="H139" s="126"/>
    </row>
    <row r="140" spans="1:8" ht="41.4" x14ac:dyDescent="0.3">
      <c r="A140" s="22">
        <v>130</v>
      </c>
      <c r="B140" s="22" t="s">
        <v>346</v>
      </c>
      <c r="C140" s="23" t="s">
        <v>2118</v>
      </c>
      <c r="D140" s="24" t="s">
        <v>132</v>
      </c>
      <c r="E140" s="36">
        <v>2</v>
      </c>
      <c r="F140" s="9"/>
      <c r="G140" s="26">
        <f t="shared" si="20"/>
        <v>0</v>
      </c>
      <c r="H140" s="126"/>
    </row>
    <row r="141" spans="1:8" ht="27.6" x14ac:dyDescent="0.3">
      <c r="A141" s="22">
        <v>130</v>
      </c>
      <c r="B141" s="22" t="s">
        <v>348</v>
      </c>
      <c r="C141" s="23" t="s">
        <v>2119</v>
      </c>
      <c r="D141" s="24" t="s">
        <v>132</v>
      </c>
      <c r="E141" s="36">
        <v>2</v>
      </c>
      <c r="F141" s="9"/>
      <c r="G141" s="26">
        <f t="shared" si="20"/>
        <v>0</v>
      </c>
      <c r="H141" s="126"/>
    </row>
    <row r="142" spans="1:8" x14ac:dyDescent="0.3">
      <c r="A142" s="22">
        <v>130</v>
      </c>
      <c r="B142" s="22" t="s">
        <v>352</v>
      </c>
      <c r="C142" s="23" t="s">
        <v>2120</v>
      </c>
      <c r="D142" s="24" t="s">
        <v>132</v>
      </c>
      <c r="E142" s="36">
        <v>2</v>
      </c>
      <c r="F142" s="9"/>
      <c r="G142" s="26">
        <f t="shared" si="20"/>
        <v>0</v>
      </c>
      <c r="H142" s="126"/>
    </row>
    <row r="143" spans="1:8" ht="27.6" x14ac:dyDescent="0.3">
      <c r="A143" s="22">
        <v>130</v>
      </c>
      <c r="B143" s="22" t="s">
        <v>354</v>
      </c>
      <c r="C143" s="23" t="s">
        <v>2121</v>
      </c>
      <c r="D143" s="24" t="s">
        <v>132</v>
      </c>
      <c r="E143" s="36">
        <v>2</v>
      </c>
      <c r="F143" s="9"/>
      <c r="G143" s="26">
        <f t="shared" si="20"/>
        <v>0</v>
      </c>
      <c r="H143" s="126"/>
    </row>
    <row r="144" spans="1:8" x14ac:dyDescent="0.3">
      <c r="A144" s="22">
        <v>130</v>
      </c>
      <c r="B144" s="22" t="s">
        <v>155</v>
      </c>
      <c r="C144" s="23" t="s">
        <v>2122</v>
      </c>
      <c r="D144" s="24" t="s">
        <v>132</v>
      </c>
      <c r="E144" s="36">
        <v>2</v>
      </c>
      <c r="F144" s="9"/>
      <c r="G144" s="26">
        <f t="shared" si="20"/>
        <v>0</v>
      </c>
      <c r="H144" s="126"/>
    </row>
    <row r="145" spans="1:8" x14ac:dyDescent="0.3">
      <c r="A145" s="22">
        <v>130</v>
      </c>
      <c r="B145" s="22" t="s">
        <v>357</v>
      </c>
      <c r="C145" s="23" t="s">
        <v>197</v>
      </c>
      <c r="D145" s="24" t="s">
        <v>132</v>
      </c>
      <c r="E145" s="36">
        <v>5</v>
      </c>
      <c r="F145" s="9"/>
      <c r="G145" s="26">
        <f t="shared" si="20"/>
        <v>0</v>
      </c>
      <c r="H145" s="126"/>
    </row>
    <row r="146" spans="1:8" x14ac:dyDescent="0.3">
      <c r="A146" s="22">
        <v>130</v>
      </c>
      <c r="B146" s="22" t="s">
        <v>359</v>
      </c>
      <c r="C146" s="23" t="s">
        <v>2123</v>
      </c>
      <c r="D146" s="24" t="s">
        <v>132</v>
      </c>
      <c r="E146" s="36">
        <v>3</v>
      </c>
      <c r="F146" s="9"/>
      <c r="G146" s="26">
        <f t="shared" si="20"/>
        <v>0</v>
      </c>
      <c r="H146" s="126"/>
    </row>
    <row r="147" spans="1:8" ht="27.6" x14ac:dyDescent="0.3">
      <c r="A147" s="22">
        <v>130</v>
      </c>
      <c r="B147" s="22" t="s">
        <v>157</v>
      </c>
      <c r="C147" s="23" t="s">
        <v>2124</v>
      </c>
      <c r="D147" s="24" t="s">
        <v>135</v>
      </c>
      <c r="E147" s="36">
        <v>5</v>
      </c>
      <c r="F147" s="9"/>
      <c r="G147" s="26">
        <f t="shared" si="20"/>
        <v>0</v>
      </c>
      <c r="H147" s="126"/>
    </row>
    <row r="148" spans="1:8" x14ac:dyDescent="0.3">
      <c r="A148" s="22">
        <v>130</v>
      </c>
      <c r="B148" s="22" t="s">
        <v>362</v>
      </c>
      <c r="C148" s="23" t="s">
        <v>2125</v>
      </c>
      <c r="D148" s="24" t="s">
        <v>135</v>
      </c>
      <c r="E148" s="36">
        <v>10</v>
      </c>
      <c r="F148" s="9"/>
      <c r="G148" s="26">
        <f t="shared" si="20"/>
        <v>0</v>
      </c>
      <c r="H148" s="126"/>
    </row>
    <row r="149" spans="1:8" x14ac:dyDescent="0.3">
      <c r="A149" s="22"/>
      <c r="B149" s="22" t="s">
        <v>6</v>
      </c>
      <c r="C149" s="20" t="s">
        <v>2126</v>
      </c>
      <c r="D149" s="24"/>
      <c r="E149" s="37"/>
      <c r="F149" s="11" t="s">
        <v>6</v>
      </c>
      <c r="G149" s="26" t="s">
        <v>6</v>
      </c>
      <c r="H149" s="126"/>
    </row>
    <row r="150" spans="1:8" x14ac:dyDescent="0.3">
      <c r="A150" s="22">
        <v>130</v>
      </c>
      <c r="B150" s="22" t="s">
        <v>366</v>
      </c>
      <c r="C150" s="23" t="s">
        <v>2127</v>
      </c>
      <c r="D150" s="24" t="s">
        <v>132</v>
      </c>
      <c r="E150" s="36">
        <v>1</v>
      </c>
      <c r="F150" s="9"/>
      <c r="G150" s="26">
        <f t="shared" ref="G150:G159" si="21">+E150*F150</f>
        <v>0</v>
      </c>
      <c r="H150" s="126"/>
    </row>
    <row r="151" spans="1:8" ht="27.6" x14ac:dyDescent="0.3">
      <c r="A151" s="22">
        <v>130</v>
      </c>
      <c r="B151" s="22" t="s">
        <v>368</v>
      </c>
      <c r="C151" s="23" t="s">
        <v>2128</v>
      </c>
      <c r="D151" s="24" t="s">
        <v>132</v>
      </c>
      <c r="E151" s="36">
        <v>5</v>
      </c>
      <c r="F151" s="9"/>
      <c r="G151" s="26">
        <f t="shared" si="21"/>
        <v>0</v>
      </c>
      <c r="H151" s="126"/>
    </row>
    <row r="152" spans="1:8" ht="27.6" x14ac:dyDescent="0.3">
      <c r="A152" s="22">
        <v>130</v>
      </c>
      <c r="B152" s="22" t="s">
        <v>370</v>
      </c>
      <c r="C152" s="23" t="s">
        <v>2129</v>
      </c>
      <c r="D152" s="24" t="s">
        <v>132</v>
      </c>
      <c r="E152" s="36">
        <v>5</v>
      </c>
      <c r="F152" s="9"/>
      <c r="G152" s="26">
        <f t="shared" si="21"/>
        <v>0</v>
      </c>
      <c r="H152" s="126"/>
    </row>
    <row r="153" spans="1:8" ht="27.6" x14ac:dyDescent="0.3">
      <c r="A153" s="22">
        <v>130</v>
      </c>
      <c r="B153" s="22" t="s">
        <v>372</v>
      </c>
      <c r="C153" s="23" t="s">
        <v>2130</v>
      </c>
      <c r="D153" s="24" t="s">
        <v>132</v>
      </c>
      <c r="E153" s="36">
        <v>1</v>
      </c>
      <c r="F153" s="9"/>
      <c r="G153" s="26">
        <f t="shared" si="21"/>
        <v>0</v>
      </c>
      <c r="H153" s="127"/>
    </row>
    <row r="154" spans="1:8" ht="27.6" x14ac:dyDescent="0.3">
      <c r="A154" s="22">
        <v>131</v>
      </c>
      <c r="B154" s="22" t="s">
        <v>374</v>
      </c>
      <c r="C154" s="23" t="s">
        <v>2131</v>
      </c>
      <c r="D154" s="24" t="s">
        <v>132</v>
      </c>
      <c r="E154" s="36">
        <v>5</v>
      </c>
      <c r="F154" s="9"/>
      <c r="G154" s="26">
        <f t="shared" si="21"/>
        <v>0</v>
      </c>
      <c r="H154" s="125">
        <f>SUM(G154:G172)</f>
        <v>0</v>
      </c>
    </row>
    <row r="155" spans="1:8" ht="27.6" x14ac:dyDescent="0.3">
      <c r="A155" s="22">
        <v>131</v>
      </c>
      <c r="B155" s="22" t="s">
        <v>376</v>
      </c>
      <c r="C155" s="23" t="s">
        <v>2132</v>
      </c>
      <c r="D155" s="24" t="s">
        <v>132</v>
      </c>
      <c r="E155" s="36">
        <v>5</v>
      </c>
      <c r="F155" s="9"/>
      <c r="G155" s="26">
        <f t="shared" si="21"/>
        <v>0</v>
      </c>
      <c r="H155" s="126"/>
    </row>
    <row r="156" spans="1:8" ht="27.6" x14ac:dyDescent="0.3">
      <c r="A156" s="22">
        <v>131</v>
      </c>
      <c r="B156" s="22" t="s">
        <v>12</v>
      </c>
      <c r="C156" s="23" t="s">
        <v>2133</v>
      </c>
      <c r="D156" s="24" t="s">
        <v>132</v>
      </c>
      <c r="E156" s="36">
        <v>1</v>
      </c>
      <c r="F156" s="9"/>
      <c r="G156" s="26">
        <f t="shared" si="21"/>
        <v>0</v>
      </c>
      <c r="H156" s="126"/>
    </row>
    <row r="157" spans="1:8" ht="27.6" x14ac:dyDescent="0.3">
      <c r="A157" s="22">
        <v>131</v>
      </c>
      <c r="B157" s="22" t="s">
        <v>380</v>
      </c>
      <c r="C157" s="23" t="s">
        <v>2134</v>
      </c>
      <c r="D157" s="24" t="s">
        <v>132</v>
      </c>
      <c r="E157" s="36">
        <v>5</v>
      </c>
      <c r="F157" s="9"/>
      <c r="G157" s="26">
        <f t="shared" si="21"/>
        <v>0</v>
      </c>
      <c r="H157" s="126"/>
    </row>
    <row r="158" spans="1:8" ht="27.6" x14ac:dyDescent="0.3">
      <c r="A158" s="22">
        <v>131</v>
      </c>
      <c r="B158" s="22" t="s">
        <v>383</v>
      </c>
      <c r="C158" s="23" t="s">
        <v>2135</v>
      </c>
      <c r="D158" s="24" t="s">
        <v>132</v>
      </c>
      <c r="E158" s="36">
        <v>5</v>
      </c>
      <c r="F158" s="9"/>
      <c r="G158" s="26">
        <f t="shared" si="21"/>
        <v>0</v>
      </c>
      <c r="H158" s="126"/>
    </row>
    <row r="159" spans="1:8" ht="27.6" x14ac:dyDescent="0.3">
      <c r="A159" s="22">
        <v>131</v>
      </c>
      <c r="B159" s="22" t="s">
        <v>385</v>
      </c>
      <c r="C159" s="23" t="s">
        <v>2136</v>
      </c>
      <c r="D159" s="24" t="s">
        <v>132</v>
      </c>
      <c r="E159" s="36">
        <v>1</v>
      </c>
      <c r="F159" s="9"/>
      <c r="G159" s="26">
        <f t="shared" si="21"/>
        <v>0</v>
      </c>
      <c r="H159" s="126"/>
    </row>
    <row r="160" spans="1:8" x14ac:dyDescent="0.3">
      <c r="A160" s="22"/>
      <c r="B160" s="22" t="s">
        <v>6</v>
      </c>
      <c r="C160" s="20" t="s">
        <v>2137</v>
      </c>
      <c r="D160" s="24"/>
      <c r="E160" s="37"/>
      <c r="F160" s="11" t="s">
        <v>6</v>
      </c>
      <c r="G160" s="26" t="s">
        <v>6</v>
      </c>
      <c r="H160" s="126"/>
    </row>
    <row r="161" spans="1:8" ht="27.6" x14ac:dyDescent="0.3">
      <c r="A161" s="22">
        <v>131</v>
      </c>
      <c r="B161" s="22" t="s">
        <v>14</v>
      </c>
      <c r="C161" s="23" t="s">
        <v>2128</v>
      </c>
      <c r="D161" s="24" t="s">
        <v>132</v>
      </c>
      <c r="E161" s="36">
        <v>5</v>
      </c>
      <c r="F161" s="9"/>
      <c r="G161" s="26">
        <f t="shared" ref="G161:G170" si="22">+E161*F161</f>
        <v>0</v>
      </c>
      <c r="H161" s="126"/>
    </row>
    <row r="162" spans="1:8" ht="27.6" x14ac:dyDescent="0.3">
      <c r="A162" s="22">
        <v>131</v>
      </c>
      <c r="B162" s="22" t="s">
        <v>388</v>
      </c>
      <c r="C162" s="23" t="s">
        <v>2129</v>
      </c>
      <c r="D162" s="24" t="s">
        <v>132</v>
      </c>
      <c r="E162" s="36">
        <v>5</v>
      </c>
      <c r="F162" s="9"/>
      <c r="G162" s="26">
        <f t="shared" si="22"/>
        <v>0</v>
      </c>
      <c r="H162" s="126"/>
    </row>
    <row r="163" spans="1:8" ht="27.6" x14ac:dyDescent="0.3">
      <c r="A163" s="22">
        <v>131</v>
      </c>
      <c r="B163" s="22" t="s">
        <v>390</v>
      </c>
      <c r="C163" s="23" t="s">
        <v>2130</v>
      </c>
      <c r="D163" s="24" t="s">
        <v>132</v>
      </c>
      <c r="E163" s="36">
        <v>1</v>
      </c>
      <c r="F163" s="9"/>
      <c r="G163" s="26">
        <f t="shared" si="22"/>
        <v>0</v>
      </c>
      <c r="H163" s="126"/>
    </row>
    <row r="164" spans="1:8" ht="27.6" x14ac:dyDescent="0.3">
      <c r="A164" s="22">
        <v>131</v>
      </c>
      <c r="B164" s="22" t="s">
        <v>392</v>
      </c>
      <c r="C164" s="23" t="s">
        <v>2131</v>
      </c>
      <c r="D164" s="24" t="s">
        <v>132</v>
      </c>
      <c r="E164" s="36">
        <v>5</v>
      </c>
      <c r="F164" s="9"/>
      <c r="G164" s="26">
        <f t="shared" si="22"/>
        <v>0</v>
      </c>
      <c r="H164" s="126"/>
    </row>
    <row r="165" spans="1:8" ht="27.6" x14ac:dyDescent="0.3">
      <c r="A165" s="22">
        <v>131</v>
      </c>
      <c r="B165" s="22" t="s">
        <v>394</v>
      </c>
      <c r="C165" s="23" t="s">
        <v>2132</v>
      </c>
      <c r="D165" s="24" t="s">
        <v>132</v>
      </c>
      <c r="E165" s="36">
        <v>5</v>
      </c>
      <c r="F165" s="9"/>
      <c r="G165" s="26">
        <f t="shared" si="22"/>
        <v>0</v>
      </c>
      <c r="H165" s="126"/>
    </row>
    <row r="166" spans="1:8" ht="27.6" x14ac:dyDescent="0.3">
      <c r="A166" s="22">
        <v>131</v>
      </c>
      <c r="B166" s="22" t="s">
        <v>397</v>
      </c>
      <c r="C166" s="23" t="s">
        <v>2133</v>
      </c>
      <c r="D166" s="24" t="s">
        <v>132</v>
      </c>
      <c r="E166" s="36">
        <v>1</v>
      </c>
      <c r="F166" s="9"/>
      <c r="G166" s="26">
        <f t="shared" si="22"/>
        <v>0</v>
      </c>
      <c r="H166" s="126"/>
    </row>
    <row r="167" spans="1:8" ht="27.6" x14ac:dyDescent="0.3">
      <c r="A167" s="22">
        <v>131</v>
      </c>
      <c r="B167" s="22" t="s">
        <v>399</v>
      </c>
      <c r="C167" s="23" t="s">
        <v>2134</v>
      </c>
      <c r="D167" s="24" t="s">
        <v>132</v>
      </c>
      <c r="E167" s="36">
        <v>5</v>
      </c>
      <c r="F167" s="9"/>
      <c r="G167" s="26">
        <f t="shared" si="22"/>
        <v>0</v>
      </c>
      <c r="H167" s="126"/>
    </row>
    <row r="168" spans="1:8" ht="27.6" x14ac:dyDescent="0.3">
      <c r="A168" s="22">
        <v>131</v>
      </c>
      <c r="B168" s="22" t="s">
        <v>401</v>
      </c>
      <c r="C168" s="23" t="s">
        <v>2135</v>
      </c>
      <c r="D168" s="24" t="s">
        <v>132</v>
      </c>
      <c r="E168" s="36">
        <v>5</v>
      </c>
      <c r="F168" s="9"/>
      <c r="G168" s="26">
        <f t="shared" si="22"/>
        <v>0</v>
      </c>
      <c r="H168" s="126"/>
    </row>
    <row r="169" spans="1:8" ht="27.6" x14ac:dyDescent="0.3">
      <c r="A169" s="22">
        <v>131</v>
      </c>
      <c r="B169" s="22" t="s">
        <v>403</v>
      </c>
      <c r="C169" s="23" t="s">
        <v>2136</v>
      </c>
      <c r="D169" s="24" t="s">
        <v>132</v>
      </c>
      <c r="E169" s="36">
        <v>1</v>
      </c>
      <c r="F169" s="9"/>
      <c r="G169" s="26">
        <f t="shared" si="22"/>
        <v>0</v>
      </c>
      <c r="H169" s="126"/>
    </row>
    <row r="170" spans="1:8" x14ac:dyDescent="0.3">
      <c r="A170" s="22">
        <v>131</v>
      </c>
      <c r="B170" s="22" t="s">
        <v>406</v>
      </c>
      <c r="C170" s="23" t="s">
        <v>2138</v>
      </c>
      <c r="D170" s="24" t="s">
        <v>132</v>
      </c>
      <c r="E170" s="36">
        <v>5</v>
      </c>
      <c r="F170" s="9"/>
      <c r="G170" s="26">
        <f t="shared" si="22"/>
        <v>0</v>
      </c>
      <c r="H170" s="126"/>
    </row>
    <row r="171" spans="1:8" x14ac:dyDescent="0.3">
      <c r="A171" s="22"/>
      <c r="B171" s="22" t="s">
        <v>6</v>
      </c>
      <c r="C171" s="20" t="s">
        <v>2139</v>
      </c>
      <c r="D171" s="24"/>
      <c r="E171" s="37"/>
      <c r="F171" s="11" t="s">
        <v>6</v>
      </c>
      <c r="G171" s="26" t="s">
        <v>6</v>
      </c>
      <c r="H171" s="126"/>
    </row>
    <row r="172" spans="1:8" ht="27.6" x14ac:dyDescent="0.3">
      <c r="A172" s="22">
        <v>131</v>
      </c>
      <c r="B172" s="22" t="s">
        <v>408</v>
      </c>
      <c r="C172" s="23" t="s">
        <v>2140</v>
      </c>
      <c r="D172" s="24" t="s">
        <v>132</v>
      </c>
      <c r="E172" s="36">
        <v>5</v>
      </c>
      <c r="F172" s="9"/>
      <c r="G172" s="26">
        <f t="shared" ref="G172:G179" si="23">+E172*F172</f>
        <v>0</v>
      </c>
      <c r="H172" s="127"/>
    </row>
    <row r="173" spans="1:8" ht="27.6" x14ac:dyDescent="0.3">
      <c r="A173" s="22">
        <v>132</v>
      </c>
      <c r="B173" s="22" t="s">
        <v>410</v>
      </c>
      <c r="C173" s="23" t="s">
        <v>2141</v>
      </c>
      <c r="D173" s="24" t="s">
        <v>132</v>
      </c>
      <c r="E173" s="36">
        <v>5</v>
      </c>
      <c r="F173" s="9"/>
      <c r="G173" s="26">
        <f t="shared" si="23"/>
        <v>0</v>
      </c>
      <c r="H173" s="125">
        <f>SUM(G173:G192)</f>
        <v>0</v>
      </c>
    </row>
    <row r="174" spans="1:8" ht="27.6" x14ac:dyDescent="0.3">
      <c r="A174" s="22">
        <v>132</v>
      </c>
      <c r="B174" s="22" t="s">
        <v>412</v>
      </c>
      <c r="C174" s="23" t="s">
        <v>2142</v>
      </c>
      <c r="D174" s="24" t="s">
        <v>132</v>
      </c>
      <c r="E174" s="36">
        <v>5</v>
      </c>
      <c r="F174" s="9"/>
      <c r="G174" s="26">
        <f t="shared" si="23"/>
        <v>0</v>
      </c>
      <c r="H174" s="126"/>
    </row>
    <row r="175" spans="1:8" ht="27.6" x14ac:dyDescent="0.3">
      <c r="A175" s="22">
        <v>132</v>
      </c>
      <c r="B175" s="22" t="s">
        <v>415</v>
      </c>
      <c r="C175" s="23" t="s">
        <v>2143</v>
      </c>
      <c r="D175" s="24" t="s">
        <v>132</v>
      </c>
      <c r="E175" s="36">
        <v>5</v>
      </c>
      <c r="F175" s="9"/>
      <c r="G175" s="26">
        <f t="shared" si="23"/>
        <v>0</v>
      </c>
      <c r="H175" s="126"/>
    </row>
    <row r="176" spans="1:8" ht="27.6" x14ac:dyDescent="0.3">
      <c r="A176" s="22">
        <v>132</v>
      </c>
      <c r="B176" s="22" t="s">
        <v>417</v>
      </c>
      <c r="C176" s="23" t="s">
        <v>2144</v>
      </c>
      <c r="D176" s="24" t="s">
        <v>132</v>
      </c>
      <c r="E176" s="36">
        <v>5</v>
      </c>
      <c r="F176" s="9"/>
      <c r="G176" s="26">
        <f t="shared" si="23"/>
        <v>0</v>
      </c>
      <c r="H176" s="126"/>
    </row>
    <row r="177" spans="1:8" ht="27.6" x14ac:dyDescent="0.3">
      <c r="A177" s="22">
        <v>132</v>
      </c>
      <c r="B177" s="22" t="s">
        <v>16</v>
      </c>
      <c r="C177" s="23" t="s">
        <v>2145</v>
      </c>
      <c r="D177" s="24" t="s">
        <v>132</v>
      </c>
      <c r="E177" s="36">
        <v>5</v>
      </c>
      <c r="F177" s="9"/>
      <c r="G177" s="26">
        <f t="shared" si="23"/>
        <v>0</v>
      </c>
      <c r="H177" s="126"/>
    </row>
    <row r="178" spans="1:8" ht="27.6" x14ac:dyDescent="0.3">
      <c r="A178" s="22">
        <v>132</v>
      </c>
      <c r="B178" s="22" t="s">
        <v>18</v>
      </c>
      <c r="C178" s="23" t="s">
        <v>2146</v>
      </c>
      <c r="D178" s="24" t="s">
        <v>132</v>
      </c>
      <c r="E178" s="36">
        <v>5</v>
      </c>
      <c r="F178" s="9"/>
      <c r="G178" s="26">
        <f t="shared" si="23"/>
        <v>0</v>
      </c>
      <c r="H178" s="126"/>
    </row>
    <row r="179" spans="1:8" ht="27.6" x14ac:dyDescent="0.3">
      <c r="A179" s="22">
        <v>132</v>
      </c>
      <c r="B179" s="22" t="s">
        <v>422</v>
      </c>
      <c r="C179" s="23" t="s">
        <v>2147</v>
      </c>
      <c r="D179" s="24" t="s">
        <v>132</v>
      </c>
      <c r="E179" s="36">
        <v>5</v>
      </c>
      <c r="F179" s="9"/>
      <c r="G179" s="26">
        <f t="shared" si="23"/>
        <v>0</v>
      </c>
      <c r="H179" s="126"/>
    </row>
    <row r="180" spans="1:8" x14ac:dyDescent="0.3">
      <c r="A180" s="22"/>
      <c r="B180" s="22" t="s">
        <v>6</v>
      </c>
      <c r="C180" s="20" t="s">
        <v>2148</v>
      </c>
      <c r="D180" s="24"/>
      <c r="E180" s="37"/>
      <c r="F180" s="11" t="s">
        <v>6</v>
      </c>
      <c r="G180" s="26" t="s">
        <v>6</v>
      </c>
      <c r="H180" s="126"/>
    </row>
    <row r="181" spans="1:8" x14ac:dyDescent="0.3">
      <c r="A181" s="22"/>
      <c r="B181" s="22" t="s">
        <v>6</v>
      </c>
      <c r="C181" s="20" t="s">
        <v>2149</v>
      </c>
      <c r="D181" s="24"/>
      <c r="E181" s="37"/>
      <c r="F181" s="11" t="s">
        <v>6</v>
      </c>
      <c r="G181" s="26" t="s">
        <v>6</v>
      </c>
      <c r="H181" s="126"/>
    </row>
    <row r="182" spans="1:8" x14ac:dyDescent="0.3">
      <c r="A182" s="22">
        <v>132</v>
      </c>
      <c r="B182" s="22" t="s">
        <v>425</v>
      </c>
      <c r="C182" s="23" t="s">
        <v>2075</v>
      </c>
      <c r="D182" s="24" t="s">
        <v>132</v>
      </c>
      <c r="E182" s="36">
        <v>3</v>
      </c>
      <c r="F182" s="9"/>
      <c r="G182" s="26">
        <f t="shared" ref="G182:G197" si="24">+E182*F182</f>
        <v>0</v>
      </c>
      <c r="H182" s="126"/>
    </row>
    <row r="183" spans="1:8" x14ac:dyDescent="0.3">
      <c r="A183" s="22">
        <v>132</v>
      </c>
      <c r="B183" s="22" t="s">
        <v>427</v>
      </c>
      <c r="C183" s="23" t="s">
        <v>192</v>
      </c>
      <c r="D183" s="24" t="s">
        <v>132</v>
      </c>
      <c r="E183" s="36">
        <v>3</v>
      </c>
      <c r="F183" s="9"/>
      <c r="G183" s="26">
        <f t="shared" si="24"/>
        <v>0</v>
      </c>
      <c r="H183" s="126"/>
    </row>
    <row r="184" spans="1:8" ht="27.6" x14ac:dyDescent="0.3">
      <c r="A184" s="22">
        <v>132</v>
      </c>
      <c r="B184" s="22" t="s">
        <v>431</v>
      </c>
      <c r="C184" s="23" t="s">
        <v>2113</v>
      </c>
      <c r="D184" s="24" t="s">
        <v>132</v>
      </c>
      <c r="E184" s="36">
        <v>5</v>
      </c>
      <c r="F184" s="9"/>
      <c r="G184" s="26">
        <f t="shared" si="24"/>
        <v>0</v>
      </c>
      <c r="H184" s="126"/>
    </row>
    <row r="185" spans="1:8" ht="27.6" x14ac:dyDescent="0.3">
      <c r="A185" s="22">
        <v>132</v>
      </c>
      <c r="B185" s="22" t="s">
        <v>433</v>
      </c>
      <c r="C185" s="23" t="s">
        <v>2114</v>
      </c>
      <c r="D185" s="24" t="s">
        <v>132</v>
      </c>
      <c r="E185" s="36">
        <v>10</v>
      </c>
      <c r="F185" s="9"/>
      <c r="G185" s="26">
        <f t="shared" si="24"/>
        <v>0</v>
      </c>
      <c r="H185" s="126"/>
    </row>
    <row r="186" spans="1:8" x14ac:dyDescent="0.3">
      <c r="A186" s="22">
        <v>132</v>
      </c>
      <c r="B186" s="22" t="s">
        <v>435</v>
      </c>
      <c r="C186" s="23" t="s">
        <v>2115</v>
      </c>
      <c r="D186" s="24" t="s">
        <v>132</v>
      </c>
      <c r="E186" s="36">
        <v>10</v>
      </c>
      <c r="F186" s="9"/>
      <c r="G186" s="26">
        <f t="shared" si="24"/>
        <v>0</v>
      </c>
      <c r="H186" s="126"/>
    </row>
    <row r="187" spans="1:8" ht="27.6" x14ac:dyDescent="0.3">
      <c r="A187" s="22">
        <v>132</v>
      </c>
      <c r="B187" s="22" t="s">
        <v>437</v>
      </c>
      <c r="C187" s="23" t="s">
        <v>2116</v>
      </c>
      <c r="D187" s="24" t="s">
        <v>132</v>
      </c>
      <c r="E187" s="36">
        <v>10</v>
      </c>
      <c r="F187" s="9"/>
      <c r="G187" s="26">
        <f t="shared" si="24"/>
        <v>0</v>
      </c>
      <c r="H187" s="126"/>
    </row>
    <row r="188" spans="1:8" x14ac:dyDescent="0.3">
      <c r="A188" s="22">
        <v>132</v>
      </c>
      <c r="B188" s="22" t="s">
        <v>20</v>
      </c>
      <c r="C188" s="23" t="s">
        <v>2117</v>
      </c>
      <c r="D188" s="24" t="s">
        <v>132</v>
      </c>
      <c r="E188" s="36">
        <v>5</v>
      </c>
      <c r="F188" s="9"/>
      <c r="G188" s="26">
        <f t="shared" si="24"/>
        <v>0</v>
      </c>
      <c r="H188" s="126"/>
    </row>
    <row r="189" spans="1:8" ht="41.4" x14ac:dyDescent="0.3">
      <c r="A189" s="22">
        <v>132</v>
      </c>
      <c r="B189" s="22" t="s">
        <v>440</v>
      </c>
      <c r="C189" s="23" t="s">
        <v>2118</v>
      </c>
      <c r="D189" s="24" t="s">
        <v>132</v>
      </c>
      <c r="E189" s="36">
        <v>2</v>
      </c>
      <c r="F189" s="9"/>
      <c r="G189" s="26">
        <f t="shared" si="24"/>
        <v>0</v>
      </c>
      <c r="H189" s="126"/>
    </row>
    <row r="190" spans="1:8" ht="27.6" x14ac:dyDescent="0.3">
      <c r="A190" s="22">
        <v>132</v>
      </c>
      <c r="B190" s="22" t="s">
        <v>442</v>
      </c>
      <c r="C190" s="23" t="s">
        <v>2119</v>
      </c>
      <c r="D190" s="24" t="s">
        <v>132</v>
      </c>
      <c r="E190" s="36">
        <v>2</v>
      </c>
      <c r="F190" s="9"/>
      <c r="G190" s="26">
        <f t="shared" si="24"/>
        <v>0</v>
      </c>
      <c r="H190" s="126"/>
    </row>
    <row r="191" spans="1:8" x14ac:dyDescent="0.3">
      <c r="A191" s="22">
        <v>132</v>
      </c>
      <c r="B191" s="22" t="s">
        <v>444</v>
      </c>
      <c r="C191" s="23" t="s">
        <v>2120</v>
      </c>
      <c r="D191" s="24" t="s">
        <v>132</v>
      </c>
      <c r="E191" s="36">
        <v>2</v>
      </c>
      <c r="F191" s="9"/>
      <c r="G191" s="26">
        <f t="shared" si="24"/>
        <v>0</v>
      </c>
      <c r="H191" s="126"/>
    </row>
    <row r="192" spans="1:8" ht="27.6" x14ac:dyDescent="0.3">
      <c r="A192" s="22">
        <v>132</v>
      </c>
      <c r="B192" s="22" t="s">
        <v>446</v>
      </c>
      <c r="C192" s="23" t="s">
        <v>2121</v>
      </c>
      <c r="D192" s="24" t="s">
        <v>132</v>
      </c>
      <c r="E192" s="36">
        <v>2</v>
      </c>
      <c r="F192" s="9"/>
      <c r="G192" s="26">
        <f t="shared" si="24"/>
        <v>0</v>
      </c>
      <c r="H192" s="127"/>
    </row>
    <row r="193" spans="1:8" x14ac:dyDescent="0.3">
      <c r="A193" s="22">
        <v>133</v>
      </c>
      <c r="B193" s="22" t="s">
        <v>448</v>
      </c>
      <c r="C193" s="23" t="s">
        <v>2122</v>
      </c>
      <c r="D193" s="24" t="s">
        <v>132</v>
      </c>
      <c r="E193" s="36">
        <v>2</v>
      </c>
      <c r="F193" s="9"/>
      <c r="G193" s="26">
        <f t="shared" si="24"/>
        <v>0</v>
      </c>
      <c r="H193" s="125">
        <f>SUM(G193:G213)</f>
        <v>0</v>
      </c>
    </row>
    <row r="194" spans="1:8" x14ac:dyDescent="0.3">
      <c r="A194" s="22">
        <v>133</v>
      </c>
      <c r="B194" s="22" t="s">
        <v>450</v>
      </c>
      <c r="C194" s="23" t="s">
        <v>197</v>
      </c>
      <c r="D194" s="24" t="s">
        <v>132</v>
      </c>
      <c r="E194" s="36">
        <v>5</v>
      </c>
      <c r="F194" s="9"/>
      <c r="G194" s="26">
        <f t="shared" si="24"/>
        <v>0</v>
      </c>
      <c r="H194" s="126"/>
    </row>
    <row r="195" spans="1:8" x14ac:dyDescent="0.3">
      <c r="A195" s="22">
        <v>133</v>
      </c>
      <c r="B195" s="22" t="s">
        <v>452</v>
      </c>
      <c r="C195" s="23" t="s">
        <v>2123</v>
      </c>
      <c r="D195" s="24" t="s">
        <v>132</v>
      </c>
      <c r="E195" s="36">
        <v>5</v>
      </c>
      <c r="F195" s="9"/>
      <c r="G195" s="26">
        <f t="shared" si="24"/>
        <v>0</v>
      </c>
      <c r="H195" s="126"/>
    </row>
    <row r="196" spans="1:8" ht="27.6" x14ac:dyDescent="0.3">
      <c r="A196" s="22">
        <v>133</v>
      </c>
      <c r="B196" s="22" t="s">
        <v>454</v>
      </c>
      <c r="C196" s="23" t="s">
        <v>2124</v>
      </c>
      <c r="D196" s="24" t="s">
        <v>135</v>
      </c>
      <c r="E196" s="36">
        <v>5</v>
      </c>
      <c r="F196" s="9"/>
      <c r="G196" s="26">
        <f t="shared" si="24"/>
        <v>0</v>
      </c>
      <c r="H196" s="126"/>
    </row>
    <row r="197" spans="1:8" x14ac:dyDescent="0.3">
      <c r="A197" s="22">
        <v>133</v>
      </c>
      <c r="B197" s="22" t="s">
        <v>457</v>
      </c>
      <c r="C197" s="23" t="s">
        <v>2125</v>
      </c>
      <c r="D197" s="24" t="s">
        <v>135</v>
      </c>
      <c r="E197" s="36">
        <v>10</v>
      </c>
      <c r="F197" s="9"/>
      <c r="G197" s="26">
        <f t="shared" si="24"/>
        <v>0</v>
      </c>
      <c r="H197" s="126"/>
    </row>
    <row r="198" spans="1:8" x14ac:dyDescent="0.3">
      <c r="A198" s="22"/>
      <c r="B198" s="22" t="s">
        <v>6</v>
      </c>
      <c r="C198" s="20" t="s">
        <v>2150</v>
      </c>
      <c r="D198" s="24"/>
      <c r="E198" s="37"/>
      <c r="F198" s="11" t="s">
        <v>6</v>
      </c>
      <c r="G198" s="26" t="s">
        <v>6</v>
      </c>
      <c r="H198" s="126"/>
    </row>
    <row r="199" spans="1:8" x14ac:dyDescent="0.3">
      <c r="A199" s="22">
        <v>133</v>
      </c>
      <c r="B199" s="22" t="s">
        <v>459</v>
      </c>
      <c r="C199" s="23" t="s">
        <v>2151</v>
      </c>
      <c r="D199" s="24" t="s">
        <v>137</v>
      </c>
      <c r="E199" s="36">
        <v>1</v>
      </c>
      <c r="F199" s="9"/>
      <c r="G199" s="26">
        <f t="shared" ref="G199" si="25">+E199*F199</f>
        <v>0</v>
      </c>
      <c r="H199" s="126"/>
    </row>
    <row r="200" spans="1:8" x14ac:dyDescent="0.3">
      <c r="A200" s="22"/>
      <c r="B200" s="22" t="s">
        <v>6</v>
      </c>
      <c r="C200" s="20" t="s">
        <v>2152</v>
      </c>
      <c r="D200" s="24"/>
      <c r="E200" s="37"/>
      <c r="F200" s="11" t="s">
        <v>6</v>
      </c>
      <c r="G200" s="26" t="s">
        <v>6</v>
      </c>
      <c r="H200" s="126"/>
    </row>
    <row r="201" spans="1:8" x14ac:dyDescent="0.3">
      <c r="A201" s="22">
        <v>133</v>
      </c>
      <c r="B201" s="22" t="s">
        <v>462</v>
      </c>
      <c r="C201" s="23" t="s">
        <v>2127</v>
      </c>
      <c r="D201" s="24" t="s">
        <v>132</v>
      </c>
      <c r="E201" s="36">
        <v>1</v>
      </c>
      <c r="F201" s="9"/>
      <c r="G201" s="26">
        <f t="shared" ref="G201:G210" si="26">+E201*F201</f>
        <v>0</v>
      </c>
      <c r="H201" s="126"/>
    </row>
    <row r="202" spans="1:8" ht="27.6" x14ac:dyDescent="0.3">
      <c r="A202" s="22">
        <v>133</v>
      </c>
      <c r="B202" s="22" t="s">
        <v>464</v>
      </c>
      <c r="C202" s="23" t="s">
        <v>2128</v>
      </c>
      <c r="D202" s="24" t="s">
        <v>132</v>
      </c>
      <c r="E202" s="36">
        <v>5</v>
      </c>
      <c r="F202" s="9"/>
      <c r="G202" s="26">
        <f t="shared" si="26"/>
        <v>0</v>
      </c>
      <c r="H202" s="126"/>
    </row>
    <row r="203" spans="1:8" ht="27.6" x14ac:dyDescent="0.3">
      <c r="A203" s="22">
        <v>133</v>
      </c>
      <c r="B203" s="22" t="s">
        <v>467</v>
      </c>
      <c r="C203" s="23" t="s">
        <v>2129</v>
      </c>
      <c r="D203" s="24" t="s">
        <v>132</v>
      </c>
      <c r="E203" s="36">
        <v>5</v>
      </c>
      <c r="F203" s="9"/>
      <c r="G203" s="26">
        <f t="shared" si="26"/>
        <v>0</v>
      </c>
      <c r="H203" s="126"/>
    </row>
    <row r="204" spans="1:8" ht="27.6" x14ac:dyDescent="0.3">
      <c r="A204" s="22">
        <v>133</v>
      </c>
      <c r="B204" s="22" t="s">
        <v>469</v>
      </c>
      <c r="C204" s="23" t="s">
        <v>2130</v>
      </c>
      <c r="D204" s="24" t="s">
        <v>132</v>
      </c>
      <c r="E204" s="36">
        <v>1</v>
      </c>
      <c r="F204" s="9"/>
      <c r="G204" s="26">
        <f t="shared" si="26"/>
        <v>0</v>
      </c>
      <c r="H204" s="126"/>
    </row>
    <row r="205" spans="1:8" ht="27.6" x14ac:dyDescent="0.3">
      <c r="A205" s="22">
        <v>133</v>
      </c>
      <c r="B205" s="22" t="s">
        <v>471</v>
      </c>
      <c r="C205" s="23" t="s">
        <v>2131</v>
      </c>
      <c r="D205" s="24" t="s">
        <v>132</v>
      </c>
      <c r="E205" s="36">
        <v>5</v>
      </c>
      <c r="F205" s="9"/>
      <c r="G205" s="26">
        <f t="shared" si="26"/>
        <v>0</v>
      </c>
      <c r="H205" s="126"/>
    </row>
    <row r="206" spans="1:8" ht="27.6" x14ac:dyDescent="0.3">
      <c r="A206" s="22">
        <v>133</v>
      </c>
      <c r="B206" s="22" t="s">
        <v>474</v>
      </c>
      <c r="C206" s="23" t="s">
        <v>2132</v>
      </c>
      <c r="D206" s="24" t="s">
        <v>132</v>
      </c>
      <c r="E206" s="36">
        <v>5</v>
      </c>
      <c r="F206" s="9"/>
      <c r="G206" s="26">
        <f t="shared" si="26"/>
        <v>0</v>
      </c>
      <c r="H206" s="126"/>
    </row>
    <row r="207" spans="1:8" ht="27.6" x14ac:dyDescent="0.3">
      <c r="A207" s="22">
        <v>133</v>
      </c>
      <c r="B207" s="22" t="s">
        <v>475</v>
      </c>
      <c r="C207" s="23" t="s">
        <v>2133</v>
      </c>
      <c r="D207" s="24" t="s">
        <v>132</v>
      </c>
      <c r="E207" s="36">
        <v>1</v>
      </c>
      <c r="F207" s="9"/>
      <c r="G207" s="26">
        <f t="shared" si="26"/>
        <v>0</v>
      </c>
      <c r="H207" s="126"/>
    </row>
    <row r="208" spans="1:8" ht="27.6" x14ac:dyDescent="0.3">
      <c r="A208" s="22">
        <v>133</v>
      </c>
      <c r="B208" s="22" t="s">
        <v>476</v>
      </c>
      <c r="C208" s="23" t="s">
        <v>2134</v>
      </c>
      <c r="D208" s="24" t="s">
        <v>132</v>
      </c>
      <c r="E208" s="36">
        <v>5</v>
      </c>
      <c r="F208" s="9"/>
      <c r="G208" s="26">
        <f t="shared" si="26"/>
        <v>0</v>
      </c>
      <c r="H208" s="126"/>
    </row>
    <row r="209" spans="1:8" ht="27.6" x14ac:dyDescent="0.3">
      <c r="A209" s="22">
        <v>133</v>
      </c>
      <c r="B209" s="22" t="s">
        <v>478</v>
      </c>
      <c r="C209" s="23" t="s">
        <v>2135</v>
      </c>
      <c r="D209" s="24" t="s">
        <v>132</v>
      </c>
      <c r="E209" s="36">
        <v>5</v>
      </c>
      <c r="F209" s="9"/>
      <c r="G209" s="26">
        <f t="shared" si="26"/>
        <v>0</v>
      </c>
      <c r="H209" s="126"/>
    </row>
    <row r="210" spans="1:8" ht="27.6" x14ac:dyDescent="0.3">
      <c r="A210" s="22">
        <v>133</v>
      </c>
      <c r="B210" s="22" t="s">
        <v>479</v>
      </c>
      <c r="C210" s="23" t="s">
        <v>2136</v>
      </c>
      <c r="D210" s="24" t="s">
        <v>132</v>
      </c>
      <c r="E210" s="36">
        <v>1</v>
      </c>
      <c r="F210" s="9"/>
      <c r="G210" s="26">
        <f t="shared" si="26"/>
        <v>0</v>
      </c>
      <c r="H210" s="126"/>
    </row>
    <row r="211" spans="1:8" x14ac:dyDescent="0.3">
      <c r="A211" s="22"/>
      <c r="B211" s="22" t="s">
        <v>6</v>
      </c>
      <c r="C211" s="20" t="s">
        <v>2153</v>
      </c>
      <c r="D211" s="24"/>
      <c r="E211" s="37"/>
      <c r="F211" s="11" t="s">
        <v>6</v>
      </c>
      <c r="G211" s="26" t="s">
        <v>6</v>
      </c>
      <c r="H211" s="126"/>
    </row>
    <row r="212" spans="1:8" x14ac:dyDescent="0.3">
      <c r="A212" s="22">
        <v>133</v>
      </c>
      <c r="B212" s="22" t="s">
        <v>480</v>
      </c>
      <c r="C212" s="23" t="s">
        <v>2138</v>
      </c>
      <c r="D212" s="24" t="s">
        <v>132</v>
      </c>
      <c r="E212" s="36">
        <v>5</v>
      </c>
      <c r="F212" s="9"/>
      <c r="G212" s="26">
        <f t="shared" ref="G212:G221" si="27">+E212*F212</f>
        <v>0</v>
      </c>
      <c r="H212" s="126"/>
    </row>
    <row r="213" spans="1:8" ht="27.6" x14ac:dyDescent="0.3">
      <c r="A213" s="22">
        <v>133</v>
      </c>
      <c r="B213" s="22" t="s">
        <v>482</v>
      </c>
      <c r="C213" s="23" t="s">
        <v>2128</v>
      </c>
      <c r="D213" s="24" t="s">
        <v>132</v>
      </c>
      <c r="E213" s="36">
        <v>5</v>
      </c>
      <c r="F213" s="9"/>
      <c r="G213" s="26">
        <f t="shared" si="27"/>
        <v>0</v>
      </c>
      <c r="H213" s="127"/>
    </row>
    <row r="214" spans="1:8" ht="27.6" x14ac:dyDescent="0.3">
      <c r="A214" s="22">
        <v>134</v>
      </c>
      <c r="B214" s="22" t="s">
        <v>483</v>
      </c>
      <c r="C214" s="23" t="s">
        <v>2129</v>
      </c>
      <c r="D214" s="24" t="s">
        <v>132</v>
      </c>
      <c r="E214" s="36">
        <v>5</v>
      </c>
      <c r="F214" s="9"/>
      <c r="G214" s="26">
        <f t="shared" si="27"/>
        <v>0</v>
      </c>
      <c r="H214" s="125">
        <f>SUM(G214:G233)</f>
        <v>0</v>
      </c>
    </row>
    <row r="215" spans="1:8" ht="27.6" x14ac:dyDescent="0.3">
      <c r="A215" s="22">
        <v>134</v>
      </c>
      <c r="B215" s="22" t="s">
        <v>484</v>
      </c>
      <c r="C215" s="23" t="s">
        <v>2130</v>
      </c>
      <c r="D215" s="24" t="s">
        <v>132</v>
      </c>
      <c r="E215" s="36">
        <v>1</v>
      </c>
      <c r="F215" s="9"/>
      <c r="G215" s="26">
        <f t="shared" si="27"/>
        <v>0</v>
      </c>
      <c r="H215" s="126"/>
    </row>
    <row r="216" spans="1:8" ht="27.6" x14ac:dyDescent="0.3">
      <c r="A216" s="22">
        <v>134</v>
      </c>
      <c r="B216" s="22" t="s">
        <v>486</v>
      </c>
      <c r="C216" s="23" t="s">
        <v>2131</v>
      </c>
      <c r="D216" s="24" t="s">
        <v>132</v>
      </c>
      <c r="E216" s="36">
        <v>5</v>
      </c>
      <c r="F216" s="9"/>
      <c r="G216" s="26">
        <f t="shared" si="27"/>
        <v>0</v>
      </c>
      <c r="H216" s="126"/>
    </row>
    <row r="217" spans="1:8" ht="27.6" x14ac:dyDescent="0.3">
      <c r="A217" s="22">
        <v>134</v>
      </c>
      <c r="B217" s="22" t="s">
        <v>487</v>
      </c>
      <c r="C217" s="23" t="s">
        <v>2132</v>
      </c>
      <c r="D217" s="24" t="s">
        <v>132</v>
      </c>
      <c r="E217" s="36">
        <v>5</v>
      </c>
      <c r="F217" s="9"/>
      <c r="G217" s="26">
        <f t="shared" si="27"/>
        <v>0</v>
      </c>
      <c r="H217" s="126"/>
    </row>
    <row r="218" spans="1:8" ht="27.6" x14ac:dyDescent="0.3">
      <c r="A218" s="22">
        <v>134</v>
      </c>
      <c r="B218" s="22" t="s">
        <v>22</v>
      </c>
      <c r="C218" s="23" t="s">
        <v>2133</v>
      </c>
      <c r="D218" s="24" t="s">
        <v>132</v>
      </c>
      <c r="E218" s="36">
        <v>1</v>
      </c>
      <c r="F218" s="9"/>
      <c r="G218" s="26">
        <f t="shared" si="27"/>
        <v>0</v>
      </c>
      <c r="H218" s="126"/>
    </row>
    <row r="219" spans="1:8" ht="27.6" x14ac:dyDescent="0.3">
      <c r="A219" s="22">
        <v>134</v>
      </c>
      <c r="B219" s="22" t="s">
        <v>489</v>
      </c>
      <c r="C219" s="23" t="s">
        <v>2134</v>
      </c>
      <c r="D219" s="24" t="s">
        <v>132</v>
      </c>
      <c r="E219" s="36">
        <v>5</v>
      </c>
      <c r="F219" s="9"/>
      <c r="G219" s="26">
        <f t="shared" si="27"/>
        <v>0</v>
      </c>
      <c r="H219" s="126"/>
    </row>
    <row r="220" spans="1:8" ht="27.6" x14ac:dyDescent="0.3">
      <c r="A220" s="22">
        <v>134</v>
      </c>
      <c r="B220" s="22" t="s">
        <v>490</v>
      </c>
      <c r="C220" s="23" t="s">
        <v>2135</v>
      </c>
      <c r="D220" s="24" t="s">
        <v>132</v>
      </c>
      <c r="E220" s="36">
        <v>5</v>
      </c>
      <c r="F220" s="9"/>
      <c r="G220" s="26">
        <f t="shared" si="27"/>
        <v>0</v>
      </c>
      <c r="H220" s="126"/>
    </row>
    <row r="221" spans="1:8" ht="27.6" x14ac:dyDescent="0.3">
      <c r="A221" s="22">
        <v>134</v>
      </c>
      <c r="B221" s="22" t="s">
        <v>491</v>
      </c>
      <c r="C221" s="23" t="s">
        <v>2136</v>
      </c>
      <c r="D221" s="24" t="s">
        <v>132</v>
      </c>
      <c r="E221" s="36">
        <v>1</v>
      </c>
      <c r="F221" s="9"/>
      <c r="G221" s="26">
        <f t="shared" si="27"/>
        <v>0</v>
      </c>
      <c r="H221" s="126"/>
    </row>
    <row r="222" spans="1:8" x14ac:dyDescent="0.3">
      <c r="A222" s="22"/>
      <c r="B222" s="22" t="s">
        <v>6</v>
      </c>
      <c r="C222" s="20" t="s">
        <v>2154</v>
      </c>
      <c r="D222" s="24"/>
      <c r="E222" s="37"/>
      <c r="F222" s="11" t="s">
        <v>6</v>
      </c>
      <c r="G222" s="26" t="s">
        <v>6</v>
      </c>
      <c r="H222" s="126"/>
    </row>
    <row r="223" spans="1:8" ht="27.6" x14ac:dyDescent="0.3">
      <c r="A223" s="22">
        <v>134</v>
      </c>
      <c r="B223" s="22" t="s">
        <v>493</v>
      </c>
      <c r="C223" s="23" t="s">
        <v>2140</v>
      </c>
      <c r="D223" s="24" t="s">
        <v>132</v>
      </c>
      <c r="E223" s="36">
        <v>5</v>
      </c>
      <c r="F223" s="9"/>
      <c r="G223" s="26">
        <f t="shared" ref="G223:G230" si="28">+E223*F223</f>
        <v>0</v>
      </c>
      <c r="H223" s="126"/>
    </row>
    <row r="224" spans="1:8" ht="27.6" x14ac:dyDescent="0.3">
      <c r="A224" s="22">
        <v>134</v>
      </c>
      <c r="B224" s="22" t="s">
        <v>495</v>
      </c>
      <c r="C224" s="23" t="s">
        <v>2141</v>
      </c>
      <c r="D224" s="24" t="s">
        <v>132</v>
      </c>
      <c r="E224" s="36">
        <v>5</v>
      </c>
      <c r="F224" s="9"/>
      <c r="G224" s="26">
        <f t="shared" si="28"/>
        <v>0</v>
      </c>
      <c r="H224" s="126"/>
    </row>
    <row r="225" spans="1:8" ht="27.6" x14ac:dyDescent="0.3">
      <c r="A225" s="22">
        <v>134</v>
      </c>
      <c r="B225" s="22" t="s">
        <v>497</v>
      </c>
      <c r="C225" s="23" t="s">
        <v>2142</v>
      </c>
      <c r="D225" s="24" t="s">
        <v>132</v>
      </c>
      <c r="E225" s="36">
        <v>5</v>
      </c>
      <c r="F225" s="9"/>
      <c r="G225" s="26">
        <f t="shared" si="28"/>
        <v>0</v>
      </c>
      <c r="H225" s="126"/>
    </row>
    <row r="226" spans="1:8" ht="27.6" x14ac:dyDescent="0.3">
      <c r="A226" s="22">
        <v>134</v>
      </c>
      <c r="B226" s="22" t="s">
        <v>499</v>
      </c>
      <c r="C226" s="23" t="s">
        <v>2143</v>
      </c>
      <c r="D226" s="24" t="s">
        <v>132</v>
      </c>
      <c r="E226" s="36">
        <v>5</v>
      </c>
      <c r="F226" s="9"/>
      <c r="G226" s="26">
        <f t="shared" si="28"/>
        <v>0</v>
      </c>
      <c r="H226" s="126"/>
    </row>
    <row r="227" spans="1:8" ht="27.6" x14ac:dyDescent="0.3">
      <c r="A227" s="22">
        <v>134</v>
      </c>
      <c r="B227" s="22" t="s">
        <v>501</v>
      </c>
      <c r="C227" s="23" t="s">
        <v>2144</v>
      </c>
      <c r="D227" s="24" t="s">
        <v>132</v>
      </c>
      <c r="E227" s="36">
        <v>5</v>
      </c>
      <c r="F227" s="9"/>
      <c r="G227" s="26">
        <f t="shared" si="28"/>
        <v>0</v>
      </c>
      <c r="H227" s="126"/>
    </row>
    <row r="228" spans="1:8" ht="27.6" x14ac:dyDescent="0.3">
      <c r="A228" s="22">
        <v>134</v>
      </c>
      <c r="B228" s="22" t="s">
        <v>423</v>
      </c>
      <c r="C228" s="23" t="s">
        <v>2145</v>
      </c>
      <c r="D228" s="24" t="s">
        <v>132</v>
      </c>
      <c r="E228" s="36">
        <v>5</v>
      </c>
      <c r="F228" s="9"/>
      <c r="G228" s="26">
        <f t="shared" si="28"/>
        <v>0</v>
      </c>
      <c r="H228" s="126"/>
    </row>
    <row r="229" spans="1:8" ht="27.6" x14ac:dyDescent="0.3">
      <c r="A229" s="22">
        <v>134</v>
      </c>
      <c r="B229" s="22" t="s">
        <v>504</v>
      </c>
      <c r="C229" s="23" t="s">
        <v>2146</v>
      </c>
      <c r="D229" s="24" t="s">
        <v>132</v>
      </c>
      <c r="E229" s="36">
        <v>5</v>
      </c>
      <c r="F229" s="9"/>
      <c r="G229" s="26">
        <f t="shared" si="28"/>
        <v>0</v>
      </c>
      <c r="H229" s="126"/>
    </row>
    <row r="230" spans="1:8" ht="27.6" x14ac:dyDescent="0.3">
      <c r="A230" s="22">
        <v>134</v>
      </c>
      <c r="B230" s="22" t="s">
        <v>506</v>
      </c>
      <c r="C230" s="23" t="s">
        <v>2147</v>
      </c>
      <c r="D230" s="24" t="s">
        <v>132</v>
      </c>
      <c r="E230" s="36">
        <v>5</v>
      </c>
      <c r="F230" s="9"/>
      <c r="G230" s="26">
        <f t="shared" si="28"/>
        <v>0</v>
      </c>
      <c r="H230" s="126"/>
    </row>
    <row r="231" spans="1:8" x14ac:dyDescent="0.3">
      <c r="A231" s="22"/>
      <c r="B231" s="22" t="s">
        <v>6</v>
      </c>
      <c r="C231" s="20" t="s">
        <v>2155</v>
      </c>
      <c r="D231" s="24"/>
      <c r="E231" s="37"/>
      <c r="F231" s="11" t="s">
        <v>6</v>
      </c>
      <c r="G231" s="26" t="s">
        <v>6</v>
      </c>
      <c r="H231" s="126"/>
    </row>
    <row r="232" spans="1:8" x14ac:dyDescent="0.3">
      <c r="A232" s="22"/>
      <c r="B232" s="22" t="s">
        <v>6</v>
      </c>
      <c r="C232" s="20" t="s">
        <v>2156</v>
      </c>
      <c r="D232" s="24"/>
      <c r="E232" s="37"/>
      <c r="F232" s="11" t="s">
        <v>6</v>
      </c>
      <c r="G232" s="26" t="s">
        <v>6</v>
      </c>
      <c r="H232" s="126"/>
    </row>
    <row r="233" spans="1:8" x14ac:dyDescent="0.3">
      <c r="A233" s="22">
        <v>134</v>
      </c>
      <c r="B233" s="22" t="s">
        <v>508</v>
      </c>
      <c r="C233" s="23" t="s">
        <v>2157</v>
      </c>
      <c r="D233" s="24" t="s">
        <v>135</v>
      </c>
      <c r="E233" s="36">
        <v>10</v>
      </c>
      <c r="F233" s="9"/>
      <c r="G233" s="26">
        <f t="shared" ref="G233:G235" si="29">+E233*F233</f>
        <v>0</v>
      </c>
      <c r="H233" s="127"/>
    </row>
    <row r="234" spans="1:8" x14ac:dyDescent="0.3">
      <c r="A234" s="22">
        <v>135</v>
      </c>
      <c r="B234" s="22" t="s">
        <v>510</v>
      </c>
      <c r="C234" s="23" t="s">
        <v>2158</v>
      </c>
      <c r="D234" s="24" t="s">
        <v>135</v>
      </c>
      <c r="E234" s="36">
        <v>5</v>
      </c>
      <c r="F234" s="9"/>
      <c r="G234" s="26">
        <f t="shared" si="29"/>
        <v>0</v>
      </c>
      <c r="H234" s="125">
        <f>SUM(G234:G254)</f>
        <v>0</v>
      </c>
    </row>
    <row r="235" spans="1:8" ht="27.6" x14ac:dyDescent="0.3">
      <c r="A235" s="22">
        <v>135</v>
      </c>
      <c r="B235" s="22" t="s">
        <v>512</v>
      </c>
      <c r="C235" s="23" t="s">
        <v>2159</v>
      </c>
      <c r="D235" s="24" t="s">
        <v>135</v>
      </c>
      <c r="E235" s="36">
        <v>5</v>
      </c>
      <c r="F235" s="9"/>
      <c r="G235" s="26">
        <f t="shared" si="29"/>
        <v>0</v>
      </c>
      <c r="H235" s="126"/>
    </row>
    <row r="236" spans="1:8" x14ac:dyDescent="0.3">
      <c r="A236" s="22"/>
      <c r="B236" s="22" t="s">
        <v>6</v>
      </c>
      <c r="C236" s="20" t="s">
        <v>2160</v>
      </c>
      <c r="D236" s="24"/>
      <c r="E236" s="37"/>
      <c r="F236" s="11" t="s">
        <v>6</v>
      </c>
      <c r="G236" s="26" t="s">
        <v>6</v>
      </c>
      <c r="H236" s="126"/>
    </row>
    <row r="237" spans="1:8" ht="27.6" x14ac:dyDescent="0.3">
      <c r="A237" s="22">
        <v>135</v>
      </c>
      <c r="B237" s="22" t="s">
        <v>515</v>
      </c>
      <c r="C237" s="23" t="s">
        <v>2161</v>
      </c>
      <c r="D237" s="24" t="s">
        <v>135</v>
      </c>
      <c r="E237" s="36">
        <v>5</v>
      </c>
      <c r="F237" s="9"/>
      <c r="G237" s="26">
        <f t="shared" ref="G237" si="30">+E237*F237</f>
        <v>0</v>
      </c>
      <c r="H237" s="126"/>
    </row>
    <row r="238" spans="1:8" x14ac:dyDescent="0.3">
      <c r="A238" s="22"/>
      <c r="B238" s="22" t="s">
        <v>6</v>
      </c>
      <c r="C238" s="20" t="s">
        <v>2162</v>
      </c>
      <c r="D238" s="24"/>
      <c r="E238" s="37"/>
      <c r="F238" s="11" t="s">
        <v>6</v>
      </c>
      <c r="G238" s="26" t="s">
        <v>6</v>
      </c>
      <c r="H238" s="126"/>
    </row>
    <row r="239" spans="1:8" x14ac:dyDescent="0.3">
      <c r="A239" s="22">
        <v>135</v>
      </c>
      <c r="B239" s="22" t="s">
        <v>516</v>
      </c>
      <c r="C239" s="23" t="s">
        <v>2157</v>
      </c>
      <c r="D239" s="24" t="s">
        <v>135</v>
      </c>
      <c r="E239" s="36">
        <v>10</v>
      </c>
      <c r="F239" s="9"/>
      <c r="G239" s="26">
        <f t="shared" ref="G239:G241" si="31">+E239*F239</f>
        <v>0</v>
      </c>
      <c r="H239" s="126"/>
    </row>
    <row r="240" spans="1:8" x14ac:dyDescent="0.3">
      <c r="A240" s="22">
        <v>135</v>
      </c>
      <c r="B240" s="22" t="s">
        <v>519</v>
      </c>
      <c r="C240" s="23" t="s">
        <v>2158</v>
      </c>
      <c r="D240" s="24" t="s">
        <v>135</v>
      </c>
      <c r="E240" s="36">
        <v>5</v>
      </c>
      <c r="F240" s="9"/>
      <c r="G240" s="26">
        <f t="shared" si="31"/>
        <v>0</v>
      </c>
      <c r="H240" s="126"/>
    </row>
    <row r="241" spans="1:8" ht="27.6" x14ac:dyDescent="0.3">
      <c r="A241" s="22">
        <v>135</v>
      </c>
      <c r="B241" s="22" t="s">
        <v>521</v>
      </c>
      <c r="C241" s="23" t="s">
        <v>2159</v>
      </c>
      <c r="D241" s="24" t="s">
        <v>135</v>
      </c>
      <c r="E241" s="36">
        <v>5</v>
      </c>
      <c r="F241" s="9"/>
      <c r="G241" s="26">
        <f t="shared" si="31"/>
        <v>0</v>
      </c>
      <c r="H241" s="126"/>
    </row>
    <row r="242" spans="1:8" x14ac:dyDescent="0.3">
      <c r="A242" s="22"/>
      <c r="B242" s="22" t="s">
        <v>6</v>
      </c>
      <c r="C242" s="20" t="s">
        <v>2163</v>
      </c>
      <c r="D242" s="24"/>
      <c r="E242" s="37"/>
      <c r="F242" s="11" t="s">
        <v>6</v>
      </c>
      <c r="G242" s="26" t="s">
        <v>6</v>
      </c>
      <c r="H242" s="126"/>
    </row>
    <row r="243" spans="1:8" ht="27.6" x14ac:dyDescent="0.3">
      <c r="A243" s="22">
        <v>135</v>
      </c>
      <c r="B243" s="22" t="s">
        <v>523</v>
      </c>
      <c r="C243" s="23" t="s">
        <v>2161</v>
      </c>
      <c r="D243" s="24" t="s">
        <v>135</v>
      </c>
      <c r="E243" s="36">
        <v>5</v>
      </c>
      <c r="F243" s="9"/>
      <c r="G243" s="26">
        <f t="shared" ref="G243" si="32">+E243*F243</f>
        <v>0</v>
      </c>
      <c r="H243" s="126"/>
    </row>
    <row r="244" spans="1:8" x14ac:dyDescent="0.3">
      <c r="A244" s="22"/>
      <c r="B244" s="22" t="s">
        <v>6</v>
      </c>
      <c r="C244" s="20" t="s">
        <v>2164</v>
      </c>
      <c r="D244" s="24"/>
      <c r="E244" s="37"/>
      <c r="F244" s="11" t="s">
        <v>6</v>
      </c>
      <c r="G244" s="26" t="s">
        <v>6</v>
      </c>
      <c r="H244" s="126"/>
    </row>
    <row r="245" spans="1:8" x14ac:dyDescent="0.3">
      <c r="A245" s="22"/>
      <c r="B245" s="22" t="s">
        <v>6</v>
      </c>
      <c r="C245" s="20" t="s">
        <v>2165</v>
      </c>
      <c r="D245" s="24"/>
      <c r="E245" s="37"/>
      <c r="F245" s="11" t="s">
        <v>6</v>
      </c>
      <c r="G245" s="26" t="s">
        <v>6</v>
      </c>
      <c r="H245" s="126"/>
    </row>
    <row r="246" spans="1:8" ht="27.6" x14ac:dyDescent="0.3">
      <c r="A246" s="22">
        <v>135</v>
      </c>
      <c r="B246" s="22" t="s">
        <v>525</v>
      </c>
      <c r="C246" s="23" t="s">
        <v>2166</v>
      </c>
      <c r="D246" s="24" t="s">
        <v>137</v>
      </c>
      <c r="E246" s="36">
        <v>1</v>
      </c>
      <c r="F246" s="9"/>
      <c r="G246" s="26">
        <f t="shared" ref="G246:G249" si="33">+E246*F246</f>
        <v>0</v>
      </c>
      <c r="H246" s="126"/>
    </row>
    <row r="247" spans="1:8" ht="27.6" x14ac:dyDescent="0.3">
      <c r="A247" s="22">
        <v>135</v>
      </c>
      <c r="B247" s="22" t="s">
        <v>528</v>
      </c>
      <c r="C247" s="23" t="s">
        <v>2167</v>
      </c>
      <c r="D247" s="24" t="s">
        <v>137</v>
      </c>
      <c r="E247" s="36">
        <v>1</v>
      </c>
      <c r="F247" s="9"/>
      <c r="G247" s="26">
        <f t="shared" si="33"/>
        <v>0</v>
      </c>
      <c r="H247" s="126"/>
    </row>
    <row r="248" spans="1:8" ht="27.6" x14ac:dyDescent="0.3">
      <c r="A248" s="22">
        <v>135</v>
      </c>
      <c r="B248" s="22" t="s">
        <v>529</v>
      </c>
      <c r="C248" s="23" t="s">
        <v>2168</v>
      </c>
      <c r="D248" s="24" t="s">
        <v>137</v>
      </c>
      <c r="E248" s="36">
        <v>1</v>
      </c>
      <c r="F248" s="9"/>
      <c r="G248" s="26">
        <f t="shared" si="33"/>
        <v>0</v>
      </c>
      <c r="H248" s="126"/>
    </row>
    <row r="249" spans="1:8" ht="27.6" x14ac:dyDescent="0.3">
      <c r="A249" s="22">
        <v>135</v>
      </c>
      <c r="B249" s="22" t="s">
        <v>530</v>
      </c>
      <c r="C249" s="23" t="s">
        <v>2169</v>
      </c>
      <c r="D249" s="24" t="s">
        <v>137</v>
      </c>
      <c r="E249" s="36">
        <v>1</v>
      </c>
      <c r="F249" s="9"/>
      <c r="G249" s="26">
        <f t="shared" si="33"/>
        <v>0</v>
      </c>
      <c r="H249" s="126"/>
    </row>
    <row r="250" spans="1:8" x14ac:dyDescent="0.3">
      <c r="A250" s="22"/>
      <c r="B250" s="22" t="s">
        <v>6</v>
      </c>
      <c r="C250" s="20" t="s">
        <v>2170</v>
      </c>
      <c r="D250" s="24"/>
      <c r="E250" s="37"/>
      <c r="F250" s="11" t="s">
        <v>6</v>
      </c>
      <c r="G250" s="26" t="s">
        <v>6</v>
      </c>
      <c r="H250" s="126"/>
    </row>
    <row r="251" spans="1:8" ht="27.6" x14ac:dyDescent="0.3">
      <c r="A251" s="22"/>
      <c r="B251" s="22" t="s">
        <v>6</v>
      </c>
      <c r="C251" s="20" t="s">
        <v>2171</v>
      </c>
      <c r="D251" s="24"/>
      <c r="E251" s="37"/>
      <c r="F251" s="11" t="s">
        <v>6</v>
      </c>
      <c r="G251" s="26" t="s">
        <v>6</v>
      </c>
      <c r="H251" s="126"/>
    </row>
    <row r="252" spans="1:8" x14ac:dyDescent="0.3">
      <c r="A252" s="22">
        <v>135</v>
      </c>
      <c r="B252" s="22" t="s">
        <v>531</v>
      </c>
      <c r="C252" s="23" t="s">
        <v>2172</v>
      </c>
      <c r="D252" s="24" t="s">
        <v>132</v>
      </c>
      <c r="E252" s="36">
        <v>3</v>
      </c>
      <c r="F252" s="9"/>
      <c r="G252" s="26">
        <f t="shared" ref="G252:G254" si="34">+E252*F252</f>
        <v>0</v>
      </c>
      <c r="H252" s="126"/>
    </row>
    <row r="253" spans="1:8" x14ac:dyDescent="0.3">
      <c r="A253" s="22">
        <v>135</v>
      </c>
      <c r="B253" s="22" t="s">
        <v>534</v>
      </c>
      <c r="C253" s="23" t="s">
        <v>2173</v>
      </c>
      <c r="D253" s="24" t="s">
        <v>135</v>
      </c>
      <c r="E253" s="36">
        <v>10</v>
      </c>
      <c r="F253" s="9"/>
      <c r="G253" s="26">
        <f t="shared" si="34"/>
        <v>0</v>
      </c>
      <c r="H253" s="126"/>
    </row>
    <row r="254" spans="1:8" ht="41.4" x14ac:dyDescent="0.3">
      <c r="A254" s="22">
        <v>135</v>
      </c>
      <c r="B254" s="22" t="s">
        <v>536</v>
      </c>
      <c r="C254" s="23" t="s">
        <v>2174</v>
      </c>
      <c r="D254" s="24" t="s">
        <v>135</v>
      </c>
      <c r="E254" s="36">
        <v>10</v>
      </c>
      <c r="F254" s="9"/>
      <c r="G254" s="26">
        <f t="shared" si="34"/>
        <v>0</v>
      </c>
      <c r="H254" s="127"/>
    </row>
    <row r="255" spans="1:8" ht="41.4" x14ac:dyDescent="0.3">
      <c r="A255" s="22"/>
      <c r="B255" s="22" t="s">
        <v>6</v>
      </c>
      <c r="C255" s="20" t="s">
        <v>2175</v>
      </c>
      <c r="D255" s="24"/>
      <c r="E255" s="37"/>
      <c r="F255" s="11" t="s">
        <v>6</v>
      </c>
      <c r="G255" s="26" t="s">
        <v>6</v>
      </c>
      <c r="H255" s="125">
        <f>SUM(G255:G274)</f>
        <v>0</v>
      </c>
    </row>
    <row r="256" spans="1:8" x14ac:dyDescent="0.3">
      <c r="A256" s="22">
        <v>136</v>
      </c>
      <c r="B256" s="22" t="s">
        <v>538</v>
      </c>
      <c r="C256" s="23" t="s">
        <v>2176</v>
      </c>
      <c r="D256" s="24" t="s">
        <v>132</v>
      </c>
      <c r="E256" s="36">
        <v>3</v>
      </c>
      <c r="F256" s="9"/>
      <c r="G256" s="26">
        <f t="shared" ref="G256:G257" si="35">+E256*F256</f>
        <v>0</v>
      </c>
      <c r="H256" s="126"/>
    </row>
    <row r="257" spans="1:8" x14ac:dyDescent="0.3">
      <c r="A257" s="22">
        <v>136</v>
      </c>
      <c r="B257" s="22" t="s">
        <v>540</v>
      </c>
      <c r="C257" s="23" t="s">
        <v>2177</v>
      </c>
      <c r="D257" s="24" t="s">
        <v>135</v>
      </c>
      <c r="E257" s="36">
        <v>10</v>
      </c>
      <c r="F257" s="9"/>
      <c r="G257" s="26">
        <f t="shared" si="35"/>
        <v>0</v>
      </c>
      <c r="H257" s="126"/>
    </row>
    <row r="258" spans="1:8" x14ac:dyDescent="0.3">
      <c r="A258" s="22"/>
      <c r="B258" s="22" t="s">
        <v>6</v>
      </c>
      <c r="C258" s="20" t="s">
        <v>2178</v>
      </c>
      <c r="D258" s="24"/>
      <c r="E258" s="37"/>
      <c r="F258" s="11" t="s">
        <v>6</v>
      </c>
      <c r="G258" s="26" t="s">
        <v>6</v>
      </c>
      <c r="H258" s="126"/>
    </row>
    <row r="259" spans="1:8" ht="27.6" x14ac:dyDescent="0.3">
      <c r="A259" s="22">
        <v>136</v>
      </c>
      <c r="B259" s="22" t="s">
        <v>543</v>
      </c>
      <c r="C259" s="23" t="s">
        <v>2179</v>
      </c>
      <c r="D259" s="24" t="s">
        <v>135</v>
      </c>
      <c r="E259" s="36">
        <v>5</v>
      </c>
      <c r="F259" s="9"/>
      <c r="G259" s="26">
        <f t="shared" ref="G259:G263" si="36">+E259*F259</f>
        <v>0</v>
      </c>
      <c r="H259" s="126"/>
    </row>
    <row r="260" spans="1:8" ht="27.6" x14ac:dyDescent="0.3">
      <c r="A260" s="22">
        <v>136</v>
      </c>
      <c r="B260" s="22" t="s">
        <v>544</v>
      </c>
      <c r="C260" s="23" t="s">
        <v>2180</v>
      </c>
      <c r="D260" s="24" t="s">
        <v>135</v>
      </c>
      <c r="E260" s="36">
        <v>5</v>
      </c>
      <c r="F260" s="9"/>
      <c r="G260" s="26">
        <f t="shared" si="36"/>
        <v>0</v>
      </c>
      <c r="H260" s="126"/>
    </row>
    <row r="261" spans="1:8" ht="27.6" x14ac:dyDescent="0.3">
      <c r="A261" s="22">
        <v>136</v>
      </c>
      <c r="B261" s="22" t="s">
        <v>545</v>
      </c>
      <c r="C261" s="23" t="s">
        <v>2181</v>
      </c>
      <c r="D261" s="24" t="s">
        <v>135</v>
      </c>
      <c r="E261" s="36">
        <v>5</v>
      </c>
      <c r="F261" s="9"/>
      <c r="G261" s="26">
        <f t="shared" si="36"/>
        <v>0</v>
      </c>
      <c r="H261" s="126"/>
    </row>
    <row r="262" spans="1:8" ht="27.6" x14ac:dyDescent="0.3">
      <c r="A262" s="22">
        <v>136</v>
      </c>
      <c r="B262" s="22" t="s">
        <v>546</v>
      </c>
      <c r="C262" s="23" t="s">
        <v>2182</v>
      </c>
      <c r="D262" s="24" t="s">
        <v>135</v>
      </c>
      <c r="E262" s="36">
        <v>5</v>
      </c>
      <c r="F262" s="9"/>
      <c r="G262" s="26">
        <f t="shared" si="36"/>
        <v>0</v>
      </c>
      <c r="H262" s="126"/>
    </row>
    <row r="263" spans="1:8" ht="27.6" x14ac:dyDescent="0.3">
      <c r="A263" s="22">
        <v>136</v>
      </c>
      <c r="B263" s="22" t="s">
        <v>548</v>
      </c>
      <c r="C263" s="23" t="s">
        <v>2183</v>
      </c>
      <c r="D263" s="24" t="s">
        <v>135</v>
      </c>
      <c r="E263" s="36">
        <v>5</v>
      </c>
      <c r="F263" s="9"/>
      <c r="G263" s="26">
        <f t="shared" si="36"/>
        <v>0</v>
      </c>
      <c r="H263" s="126"/>
    </row>
    <row r="264" spans="1:8" ht="27.6" x14ac:dyDescent="0.3">
      <c r="A264" s="22"/>
      <c r="B264" s="22" t="s">
        <v>6</v>
      </c>
      <c r="C264" s="20" t="s">
        <v>2184</v>
      </c>
      <c r="D264" s="24"/>
      <c r="E264" s="37"/>
      <c r="F264" s="11" t="s">
        <v>6</v>
      </c>
      <c r="G264" s="26" t="s">
        <v>6</v>
      </c>
      <c r="H264" s="126"/>
    </row>
    <row r="265" spans="1:8" ht="55.2" x14ac:dyDescent="0.3">
      <c r="A265" s="22">
        <v>136</v>
      </c>
      <c r="B265" s="22" t="s">
        <v>549</v>
      </c>
      <c r="C265" s="23" t="s">
        <v>2185</v>
      </c>
      <c r="D265" s="24" t="s">
        <v>135</v>
      </c>
      <c r="E265" s="36">
        <v>5</v>
      </c>
      <c r="F265" s="9"/>
      <c r="G265" s="26">
        <f t="shared" ref="G265" si="37">+E265*F265</f>
        <v>0</v>
      </c>
      <c r="H265" s="126"/>
    </row>
    <row r="266" spans="1:8" x14ac:dyDescent="0.3">
      <c r="A266" s="22"/>
      <c r="B266" s="22" t="s">
        <v>6</v>
      </c>
      <c r="C266" s="20" t="s">
        <v>2186</v>
      </c>
      <c r="D266" s="24"/>
      <c r="E266" s="37"/>
      <c r="F266" s="11" t="s">
        <v>6</v>
      </c>
      <c r="G266" s="26" t="s">
        <v>6</v>
      </c>
      <c r="H266" s="126"/>
    </row>
    <row r="267" spans="1:8" x14ac:dyDescent="0.3">
      <c r="A267" s="22"/>
      <c r="B267" s="22" t="s">
        <v>6</v>
      </c>
      <c r="C267" s="20" t="s">
        <v>2187</v>
      </c>
      <c r="D267" s="24"/>
      <c r="E267" s="37"/>
      <c r="F267" s="11" t="s">
        <v>6</v>
      </c>
      <c r="G267" s="26" t="s">
        <v>6</v>
      </c>
      <c r="H267" s="126"/>
    </row>
    <row r="268" spans="1:8" x14ac:dyDescent="0.3">
      <c r="A268" s="22">
        <v>136</v>
      </c>
      <c r="B268" s="22" t="s">
        <v>550</v>
      </c>
      <c r="C268" s="23" t="s">
        <v>2188</v>
      </c>
      <c r="D268" s="24" t="s">
        <v>2189</v>
      </c>
      <c r="E268" s="38">
        <v>0.01</v>
      </c>
      <c r="F268" s="9"/>
      <c r="G268" s="26">
        <f t="shared" ref="G268:G271" si="38">+E268*F268</f>
        <v>0</v>
      </c>
      <c r="H268" s="126"/>
    </row>
    <row r="269" spans="1:8" x14ac:dyDescent="0.3">
      <c r="A269" s="22">
        <v>136</v>
      </c>
      <c r="B269" s="22" t="s">
        <v>551</v>
      </c>
      <c r="C269" s="23" t="s">
        <v>2190</v>
      </c>
      <c r="D269" s="24" t="s">
        <v>2189</v>
      </c>
      <c r="E269" s="38">
        <v>0.01</v>
      </c>
      <c r="F269" s="9"/>
      <c r="G269" s="26">
        <f t="shared" si="38"/>
        <v>0</v>
      </c>
      <c r="H269" s="126"/>
    </row>
    <row r="270" spans="1:8" x14ac:dyDescent="0.3">
      <c r="A270" s="22">
        <v>136</v>
      </c>
      <c r="B270" s="22" t="s">
        <v>553</v>
      </c>
      <c r="C270" s="23" t="s">
        <v>2191</v>
      </c>
      <c r="D270" s="24" t="s">
        <v>2189</v>
      </c>
      <c r="E270" s="38">
        <v>0.01</v>
      </c>
      <c r="F270" s="9"/>
      <c r="G270" s="26">
        <f t="shared" si="38"/>
        <v>0</v>
      </c>
      <c r="H270" s="126"/>
    </row>
    <row r="271" spans="1:8" x14ac:dyDescent="0.3">
      <c r="A271" s="22">
        <v>136</v>
      </c>
      <c r="B271" s="22" t="s">
        <v>554</v>
      </c>
      <c r="C271" s="23" t="s">
        <v>2192</v>
      </c>
      <c r="D271" s="24" t="s">
        <v>2189</v>
      </c>
      <c r="E271" s="38">
        <v>0.01</v>
      </c>
      <c r="F271" s="9"/>
      <c r="G271" s="26">
        <f t="shared" si="38"/>
        <v>0</v>
      </c>
      <c r="H271" s="126"/>
    </row>
    <row r="272" spans="1:8" x14ac:dyDescent="0.3">
      <c r="A272" s="22"/>
      <c r="B272" s="22" t="s">
        <v>6</v>
      </c>
      <c r="C272" s="20" t="s">
        <v>2193</v>
      </c>
      <c r="D272" s="24"/>
      <c r="E272" s="37"/>
      <c r="F272" s="11" t="s">
        <v>6</v>
      </c>
      <c r="G272" s="26" t="s">
        <v>6</v>
      </c>
      <c r="H272" s="126"/>
    </row>
    <row r="273" spans="1:8" x14ac:dyDescent="0.3">
      <c r="A273" s="22">
        <v>136</v>
      </c>
      <c r="B273" s="22" t="s">
        <v>555</v>
      </c>
      <c r="C273" s="23" t="s">
        <v>2190</v>
      </c>
      <c r="D273" s="24" t="s">
        <v>2189</v>
      </c>
      <c r="E273" s="38">
        <v>0.01</v>
      </c>
      <c r="F273" s="9"/>
      <c r="G273" s="26">
        <f t="shared" ref="G273:G276" si="39">+E273*F273</f>
        <v>0</v>
      </c>
      <c r="H273" s="126"/>
    </row>
    <row r="274" spans="1:8" x14ac:dyDescent="0.3">
      <c r="A274" s="22">
        <v>136</v>
      </c>
      <c r="B274" s="22" t="s">
        <v>556</v>
      </c>
      <c r="C274" s="23" t="s">
        <v>2191</v>
      </c>
      <c r="D274" s="24" t="s">
        <v>2189</v>
      </c>
      <c r="E274" s="38">
        <v>0.01</v>
      </c>
      <c r="F274" s="9"/>
      <c r="G274" s="26">
        <f t="shared" si="39"/>
        <v>0</v>
      </c>
      <c r="H274" s="126"/>
    </row>
    <row r="275" spans="1:8" x14ac:dyDescent="0.3">
      <c r="A275" s="22">
        <v>136</v>
      </c>
      <c r="B275" s="22" t="s">
        <v>558</v>
      </c>
      <c r="C275" s="23" t="s">
        <v>2194</v>
      </c>
      <c r="D275" s="24" t="s">
        <v>2189</v>
      </c>
      <c r="E275" s="38">
        <v>0.01</v>
      </c>
      <c r="F275" s="9"/>
      <c r="G275" s="26">
        <f t="shared" si="39"/>
        <v>0</v>
      </c>
      <c r="H275" s="127"/>
    </row>
    <row r="276" spans="1:8" x14ac:dyDescent="0.3">
      <c r="A276" s="22">
        <v>137</v>
      </c>
      <c r="B276" s="22" t="s">
        <v>559</v>
      </c>
      <c r="C276" s="23" t="s">
        <v>2192</v>
      </c>
      <c r="D276" s="24" t="s">
        <v>2189</v>
      </c>
      <c r="E276" s="38">
        <v>0.01</v>
      </c>
      <c r="F276" s="9"/>
      <c r="G276" s="26">
        <f t="shared" si="39"/>
        <v>0</v>
      </c>
      <c r="H276" s="118">
        <f>SUM(G276:G281)</f>
        <v>0</v>
      </c>
    </row>
    <row r="277" spans="1:8" x14ac:dyDescent="0.3">
      <c r="A277" s="22"/>
      <c r="B277" s="22" t="s">
        <v>6</v>
      </c>
      <c r="C277" s="20" t="s">
        <v>2195</v>
      </c>
      <c r="D277" s="24"/>
      <c r="E277" s="37"/>
      <c r="F277" s="11" t="s">
        <v>6</v>
      </c>
      <c r="G277" s="26" t="s">
        <v>6</v>
      </c>
      <c r="H277" s="118"/>
    </row>
    <row r="278" spans="1:8" x14ac:dyDescent="0.3">
      <c r="A278" s="22">
        <v>137</v>
      </c>
      <c r="B278" s="22" t="s">
        <v>560</v>
      </c>
      <c r="C278" s="23" t="s">
        <v>2196</v>
      </c>
      <c r="D278" s="24" t="s">
        <v>132</v>
      </c>
      <c r="E278" s="36">
        <v>10</v>
      </c>
      <c r="F278" s="9"/>
      <c r="G278" s="26">
        <f t="shared" ref="G278:G281" si="40">+E278*F278</f>
        <v>0</v>
      </c>
      <c r="H278" s="118"/>
    </row>
    <row r="279" spans="1:8" x14ac:dyDescent="0.3">
      <c r="A279" s="22">
        <v>137</v>
      </c>
      <c r="B279" s="22">
        <v>219</v>
      </c>
      <c r="C279" s="23" t="s">
        <v>2197</v>
      </c>
      <c r="D279" s="24" t="s">
        <v>132</v>
      </c>
      <c r="E279" s="36">
        <v>10</v>
      </c>
      <c r="F279" s="9"/>
      <c r="G279" s="26">
        <f t="shared" si="40"/>
        <v>0</v>
      </c>
      <c r="H279" s="118"/>
    </row>
    <row r="280" spans="1:8" x14ac:dyDescent="0.3">
      <c r="A280" s="22">
        <v>137</v>
      </c>
      <c r="B280" s="22">
        <v>220</v>
      </c>
      <c r="C280" s="23" t="s">
        <v>2198</v>
      </c>
      <c r="D280" s="24" t="s">
        <v>132</v>
      </c>
      <c r="E280" s="36">
        <v>10</v>
      </c>
      <c r="F280" s="9"/>
      <c r="G280" s="26">
        <f t="shared" si="40"/>
        <v>0</v>
      </c>
      <c r="H280" s="118"/>
    </row>
    <row r="281" spans="1:8" x14ac:dyDescent="0.3">
      <c r="A281" s="22">
        <v>137</v>
      </c>
      <c r="B281" s="22">
        <v>221</v>
      </c>
      <c r="C281" s="23" t="s">
        <v>2199</v>
      </c>
      <c r="D281" s="24" t="s">
        <v>132</v>
      </c>
      <c r="E281" s="36">
        <v>10</v>
      </c>
      <c r="F281" s="9"/>
      <c r="G281" s="26">
        <f t="shared" si="40"/>
        <v>0</v>
      </c>
      <c r="H281" s="118"/>
    </row>
    <row r="282" spans="1:8" ht="14.4" thickBot="1" x14ac:dyDescent="0.35">
      <c r="A282" s="29"/>
      <c r="B282" s="29"/>
      <c r="C282" s="117" t="s">
        <v>7365</v>
      </c>
      <c r="D282" s="117"/>
      <c r="E282" s="117"/>
      <c r="F282" s="117"/>
      <c r="G282" s="30">
        <f>SUM(G2:G281)</f>
        <v>0</v>
      </c>
      <c r="H282" s="30">
        <f>SUM(H2:H281)</f>
        <v>0</v>
      </c>
    </row>
    <row r="283" spans="1:8" ht="14.4" thickTop="1" x14ac:dyDescent="0.3"/>
  </sheetData>
  <sheetProtection algorithmName="SHA-512" hashValue="GKPZREdMDaNYNtX8m0bExoSQLe/42KUOCyjzdezfMci5xafPI6bfqSmPNJZFaeXO8K5FPWjrUpDM6sOlAY+XRw==" saltValue="D6Nu2o9FlwmbQ11oLeo5kA==" spinCount="100000" sheet="1" objects="1" scenarios="1"/>
  <mergeCells count="15">
    <mergeCell ref="C282:F282"/>
    <mergeCell ref="H2:H25"/>
    <mergeCell ref="H26:H51"/>
    <mergeCell ref="H52:H76"/>
    <mergeCell ref="H77:H96"/>
    <mergeCell ref="H97:H112"/>
    <mergeCell ref="H113:H132"/>
    <mergeCell ref="H133:H153"/>
    <mergeCell ref="H154:H172"/>
    <mergeCell ref="H173:H192"/>
    <mergeCell ref="H193:H213"/>
    <mergeCell ref="H214:H233"/>
    <mergeCell ref="H234:H254"/>
    <mergeCell ref="H255:H275"/>
    <mergeCell ref="H276:H281"/>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9"/>
  <sheetViews>
    <sheetView zoomScale="80" zoomScaleNormal="80" workbookViewId="0">
      <selection activeCell="H8" sqref="H8"/>
    </sheetView>
  </sheetViews>
  <sheetFormatPr defaultColWidth="8.77734375" defaultRowHeight="14.4" x14ac:dyDescent="0.3"/>
  <cols>
    <col min="1" max="2" width="5.21875" style="42" customWidth="1"/>
    <col min="3" max="3" width="50.6640625" style="41" customWidth="1"/>
    <col min="4" max="4" width="4.6640625" style="42" customWidth="1"/>
    <col min="5" max="5" width="8.6640625" style="42" customWidth="1"/>
    <col min="6" max="8" width="13.6640625" style="41" customWidth="1"/>
    <col min="9" max="16384" width="8.77734375" style="41"/>
  </cols>
  <sheetData>
    <row r="1" spans="1:8" s="39" customFormat="1" ht="41.4" x14ac:dyDescent="0.3">
      <c r="A1" s="15" t="s">
        <v>8105</v>
      </c>
      <c r="B1" s="15" t="s">
        <v>0</v>
      </c>
      <c r="C1" s="16" t="s">
        <v>1</v>
      </c>
      <c r="D1" s="15" t="s">
        <v>2</v>
      </c>
      <c r="E1" s="15" t="s">
        <v>3</v>
      </c>
      <c r="F1" s="15" t="s">
        <v>4</v>
      </c>
      <c r="G1" s="15" t="s">
        <v>5</v>
      </c>
      <c r="H1" s="76" t="s">
        <v>8108</v>
      </c>
    </row>
    <row r="2" spans="1:8" s="40" customFormat="1" x14ac:dyDescent="0.3">
      <c r="A2" s="32" t="s">
        <v>6</v>
      </c>
      <c r="B2" s="32" t="s">
        <v>6</v>
      </c>
      <c r="C2" s="20" t="s">
        <v>127</v>
      </c>
      <c r="D2" s="32"/>
      <c r="E2" s="43"/>
      <c r="F2" s="44"/>
      <c r="G2" s="44"/>
      <c r="H2" s="128">
        <f>SUM(G2:G7)</f>
        <v>0</v>
      </c>
    </row>
    <row r="3" spans="1:8" s="40" customFormat="1" x14ac:dyDescent="0.3">
      <c r="A3" s="32" t="s">
        <v>6</v>
      </c>
      <c r="B3" s="32" t="s">
        <v>6</v>
      </c>
      <c r="C3" s="20" t="s">
        <v>2200</v>
      </c>
      <c r="D3" s="32"/>
      <c r="E3" s="43"/>
      <c r="F3" s="44"/>
      <c r="G3" s="44"/>
      <c r="H3" s="129"/>
    </row>
    <row r="4" spans="1:8" s="40" customFormat="1" x14ac:dyDescent="0.3">
      <c r="A4" s="32" t="s">
        <v>6</v>
      </c>
      <c r="B4" s="32" t="s">
        <v>6</v>
      </c>
      <c r="C4" s="20" t="s">
        <v>2201</v>
      </c>
      <c r="D4" s="32"/>
      <c r="E4" s="43"/>
      <c r="F4" s="44"/>
      <c r="G4" s="44"/>
      <c r="H4" s="129"/>
    </row>
    <row r="5" spans="1:8" s="40" customFormat="1" x14ac:dyDescent="0.3">
      <c r="A5" s="32" t="s">
        <v>6</v>
      </c>
      <c r="B5" s="32" t="s">
        <v>6</v>
      </c>
      <c r="C5" s="20" t="s">
        <v>2202</v>
      </c>
      <c r="D5" s="32"/>
      <c r="E5" s="43"/>
      <c r="F5" s="44"/>
      <c r="G5" s="44"/>
      <c r="H5" s="129"/>
    </row>
    <row r="6" spans="1:8" s="40" customFormat="1" ht="41.4" x14ac:dyDescent="0.3">
      <c r="A6" s="32" t="s">
        <v>6</v>
      </c>
      <c r="B6" s="32" t="s">
        <v>6</v>
      </c>
      <c r="C6" s="20" t="s">
        <v>2203</v>
      </c>
      <c r="D6" s="32"/>
      <c r="E6" s="43"/>
      <c r="F6" s="44"/>
      <c r="G6" s="44"/>
      <c r="H6" s="129"/>
    </row>
    <row r="7" spans="1:8" ht="27.6" x14ac:dyDescent="0.3">
      <c r="A7" s="22">
        <v>139</v>
      </c>
      <c r="B7" s="22" t="s">
        <v>80</v>
      </c>
      <c r="C7" s="23" t="s">
        <v>2204</v>
      </c>
      <c r="D7" s="22" t="s">
        <v>135</v>
      </c>
      <c r="E7" s="45">
        <v>1</v>
      </c>
      <c r="F7" s="9"/>
      <c r="G7" s="26">
        <f t="shared" ref="G7" si="0">+E7*F7</f>
        <v>0</v>
      </c>
      <c r="H7" s="130"/>
    </row>
    <row r="8" spans="1:8" ht="15" thickBot="1" x14ac:dyDescent="0.35">
      <c r="A8" s="29"/>
      <c r="B8" s="29"/>
      <c r="C8" s="117" t="s">
        <v>7365</v>
      </c>
      <c r="D8" s="117"/>
      <c r="E8" s="117"/>
      <c r="F8" s="117"/>
      <c r="G8" s="46">
        <f>SUM(G2:G7)</f>
        <v>0</v>
      </c>
      <c r="H8" s="46">
        <f>SUM(H2:H6)</f>
        <v>0</v>
      </c>
    </row>
    <row r="9" spans="1:8" ht="15" thickTop="1" x14ac:dyDescent="0.3"/>
  </sheetData>
  <sheetProtection algorithmName="SHA-512" hashValue="h5xwfhEyjzWwxZMH3SKbfivYtYvg+0WhTLHzQVyF9Ad2DJX4CaJzez6WKO0RJN9rNI4glkrFGGvlMmIeuSWFbw==" saltValue="oPuCZgQrX+r7Sl7RADlw+g==" spinCount="100000" sheet="1" objects="1" scenarios="1"/>
  <mergeCells count="2">
    <mergeCell ref="C8:F8"/>
    <mergeCell ref="H2:H7"/>
  </mergeCells>
  <phoneticPr fontId="10" type="noConversion"/>
  <printOptions horizontalCentered="1"/>
  <pageMargins left="0.25" right="0.25" top="0.75" bottom="0.75" header="0.3" footer="0.3"/>
  <pageSetup paperSize="9" scale="85"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145"/>
  <sheetViews>
    <sheetView zoomScale="80" zoomScaleNormal="80" workbookViewId="0">
      <selection activeCell="H144" sqref="H144"/>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8" width="13.6640625" style="14"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c r="B2" s="22" t="s">
        <v>6</v>
      </c>
      <c r="C2" s="20" t="s">
        <v>127</v>
      </c>
      <c r="D2" s="24"/>
      <c r="E2" s="37"/>
      <c r="F2" s="26" t="s">
        <v>6</v>
      </c>
      <c r="G2" s="26" t="s">
        <v>6</v>
      </c>
      <c r="H2" s="125">
        <f>SUM(G2:G23)</f>
        <v>0</v>
      </c>
    </row>
    <row r="3" spans="1:8" x14ac:dyDescent="0.3">
      <c r="A3" s="22"/>
      <c r="B3" s="22" t="s">
        <v>6</v>
      </c>
      <c r="C3" s="20" t="s">
        <v>2205</v>
      </c>
      <c r="D3" s="24"/>
      <c r="E3" s="37"/>
      <c r="F3" s="26" t="s">
        <v>6</v>
      </c>
      <c r="G3" s="26" t="s">
        <v>6</v>
      </c>
      <c r="H3" s="126"/>
    </row>
    <row r="4" spans="1:8" x14ac:dyDescent="0.3">
      <c r="A4" s="22"/>
      <c r="B4" s="22" t="s">
        <v>6</v>
      </c>
      <c r="C4" s="20" t="s">
        <v>2206</v>
      </c>
      <c r="D4" s="24"/>
      <c r="E4" s="37"/>
      <c r="F4" s="26" t="s">
        <v>6</v>
      </c>
      <c r="G4" s="26" t="s">
        <v>6</v>
      </c>
      <c r="H4" s="126"/>
    </row>
    <row r="5" spans="1:8" x14ac:dyDescent="0.3">
      <c r="A5" s="22"/>
      <c r="B5" s="22" t="s">
        <v>6</v>
      </c>
      <c r="C5" s="20" t="s">
        <v>2207</v>
      </c>
      <c r="D5" s="24"/>
      <c r="E5" s="37"/>
      <c r="F5" s="26" t="s">
        <v>6</v>
      </c>
      <c r="G5" s="26" t="s">
        <v>6</v>
      </c>
      <c r="H5" s="126"/>
    </row>
    <row r="6" spans="1:8" x14ac:dyDescent="0.3">
      <c r="A6" s="22"/>
      <c r="B6" s="22" t="s">
        <v>6</v>
      </c>
      <c r="C6" s="20" t="s">
        <v>2208</v>
      </c>
      <c r="D6" s="24"/>
      <c r="E6" s="37"/>
      <c r="F6" s="26" t="s">
        <v>6</v>
      </c>
      <c r="G6" s="26" t="s">
        <v>6</v>
      </c>
      <c r="H6" s="126"/>
    </row>
    <row r="7" spans="1:8" ht="27.6" x14ac:dyDescent="0.3">
      <c r="A7" s="22"/>
      <c r="B7" s="22" t="s">
        <v>6</v>
      </c>
      <c r="C7" s="20" t="s">
        <v>2209</v>
      </c>
      <c r="D7" s="24"/>
      <c r="E7" s="37"/>
      <c r="F7" s="26" t="s">
        <v>6</v>
      </c>
      <c r="G7" s="26" t="s">
        <v>6</v>
      </c>
      <c r="H7" s="126"/>
    </row>
    <row r="8" spans="1:8" x14ac:dyDescent="0.3">
      <c r="A8" s="22">
        <v>140</v>
      </c>
      <c r="B8" s="22" t="s">
        <v>7</v>
      </c>
      <c r="C8" s="23" t="s">
        <v>2210</v>
      </c>
      <c r="D8" s="24" t="s">
        <v>187</v>
      </c>
      <c r="E8" s="36">
        <v>1</v>
      </c>
      <c r="F8" s="9"/>
      <c r="G8" s="26">
        <f t="shared" ref="G8:G25" si="0">+E8*F8</f>
        <v>0</v>
      </c>
      <c r="H8" s="126"/>
    </row>
    <row r="9" spans="1:8" x14ac:dyDescent="0.3">
      <c r="A9" s="22">
        <v>140</v>
      </c>
      <c r="B9" s="22" t="s">
        <v>80</v>
      </c>
      <c r="C9" s="23" t="s">
        <v>2211</v>
      </c>
      <c r="D9" s="24" t="s">
        <v>187</v>
      </c>
      <c r="E9" s="36">
        <v>1</v>
      </c>
      <c r="F9" s="9"/>
      <c r="G9" s="26">
        <f t="shared" si="0"/>
        <v>0</v>
      </c>
      <c r="H9" s="126"/>
    </row>
    <row r="10" spans="1:8" x14ac:dyDescent="0.3">
      <c r="A10" s="22">
        <v>140</v>
      </c>
      <c r="B10" s="22" t="s">
        <v>8</v>
      </c>
      <c r="C10" s="23" t="s">
        <v>209</v>
      </c>
      <c r="D10" s="24" t="s">
        <v>132</v>
      </c>
      <c r="E10" s="36">
        <v>10</v>
      </c>
      <c r="F10" s="9"/>
      <c r="G10" s="26">
        <f t="shared" si="0"/>
        <v>0</v>
      </c>
      <c r="H10" s="126"/>
    </row>
    <row r="11" spans="1:8" x14ac:dyDescent="0.3">
      <c r="A11" s="22">
        <v>140</v>
      </c>
      <c r="B11" s="22" t="s">
        <v>9</v>
      </c>
      <c r="C11" s="23" t="s">
        <v>2212</v>
      </c>
      <c r="D11" s="24" t="s">
        <v>132</v>
      </c>
      <c r="E11" s="36">
        <v>2</v>
      </c>
      <c r="F11" s="9"/>
      <c r="G11" s="26">
        <f t="shared" si="0"/>
        <v>0</v>
      </c>
      <c r="H11" s="126"/>
    </row>
    <row r="12" spans="1:8" x14ac:dyDescent="0.3">
      <c r="A12" s="22">
        <v>140</v>
      </c>
      <c r="B12" s="22" t="s">
        <v>70</v>
      </c>
      <c r="C12" s="23" t="s">
        <v>2213</v>
      </c>
      <c r="D12" s="24" t="s">
        <v>132</v>
      </c>
      <c r="E12" s="36">
        <v>2</v>
      </c>
      <c r="F12" s="9"/>
      <c r="G12" s="26">
        <f t="shared" si="0"/>
        <v>0</v>
      </c>
      <c r="H12" s="126"/>
    </row>
    <row r="13" spans="1:8" x14ac:dyDescent="0.3">
      <c r="A13" s="22">
        <v>140</v>
      </c>
      <c r="B13" s="22" t="s">
        <v>86</v>
      </c>
      <c r="C13" s="23" t="s">
        <v>2214</v>
      </c>
      <c r="D13" s="24" t="s">
        <v>132</v>
      </c>
      <c r="E13" s="36">
        <v>1</v>
      </c>
      <c r="F13" s="9"/>
      <c r="G13" s="26">
        <f t="shared" si="0"/>
        <v>0</v>
      </c>
      <c r="H13" s="126"/>
    </row>
    <row r="14" spans="1:8" x14ac:dyDescent="0.3">
      <c r="A14" s="22">
        <v>140</v>
      </c>
      <c r="B14" s="22" t="s">
        <v>88</v>
      </c>
      <c r="C14" s="23" t="s">
        <v>2215</v>
      </c>
      <c r="D14" s="24" t="s">
        <v>132</v>
      </c>
      <c r="E14" s="36">
        <v>1</v>
      </c>
      <c r="F14" s="9"/>
      <c r="G14" s="26">
        <f t="shared" si="0"/>
        <v>0</v>
      </c>
      <c r="H14" s="126"/>
    </row>
    <row r="15" spans="1:8" x14ac:dyDescent="0.3">
      <c r="A15" s="22">
        <v>140</v>
      </c>
      <c r="B15" s="22" t="s">
        <v>90</v>
      </c>
      <c r="C15" s="23" t="s">
        <v>2216</v>
      </c>
      <c r="D15" s="24" t="s">
        <v>132</v>
      </c>
      <c r="E15" s="36">
        <v>1</v>
      </c>
      <c r="F15" s="9"/>
      <c r="G15" s="26">
        <f t="shared" si="0"/>
        <v>0</v>
      </c>
      <c r="H15" s="126"/>
    </row>
    <row r="16" spans="1:8" x14ac:dyDescent="0.3">
      <c r="A16" s="22">
        <v>140</v>
      </c>
      <c r="B16" s="22" t="s">
        <v>10</v>
      </c>
      <c r="C16" s="23" t="s">
        <v>211</v>
      </c>
      <c r="D16" s="24" t="s">
        <v>132</v>
      </c>
      <c r="E16" s="36">
        <v>10</v>
      </c>
      <c r="F16" s="9"/>
      <c r="G16" s="26">
        <f t="shared" si="0"/>
        <v>0</v>
      </c>
      <c r="H16" s="126"/>
    </row>
    <row r="17" spans="1:8" x14ac:dyDescent="0.3">
      <c r="A17" s="22">
        <v>140</v>
      </c>
      <c r="B17" s="22" t="s">
        <v>93</v>
      </c>
      <c r="C17" s="23" t="s">
        <v>2217</v>
      </c>
      <c r="D17" s="24" t="s">
        <v>132</v>
      </c>
      <c r="E17" s="36">
        <v>2</v>
      </c>
      <c r="F17" s="9"/>
      <c r="G17" s="26">
        <f t="shared" si="0"/>
        <v>0</v>
      </c>
      <c r="H17" s="126"/>
    </row>
    <row r="18" spans="1:8" x14ac:dyDescent="0.3">
      <c r="A18" s="22">
        <v>140</v>
      </c>
      <c r="B18" s="22" t="s">
        <v>95</v>
      </c>
      <c r="C18" s="23" t="s">
        <v>2218</v>
      </c>
      <c r="D18" s="24" t="s">
        <v>132</v>
      </c>
      <c r="E18" s="36">
        <v>1</v>
      </c>
      <c r="F18" s="9"/>
      <c r="G18" s="26">
        <f t="shared" si="0"/>
        <v>0</v>
      </c>
      <c r="H18" s="126"/>
    </row>
    <row r="19" spans="1:8" x14ac:dyDescent="0.3">
      <c r="A19" s="22">
        <v>140</v>
      </c>
      <c r="B19" s="22" t="s">
        <v>97</v>
      </c>
      <c r="C19" s="23" t="s">
        <v>2219</v>
      </c>
      <c r="D19" s="24" t="s">
        <v>132</v>
      </c>
      <c r="E19" s="36">
        <v>1</v>
      </c>
      <c r="F19" s="9"/>
      <c r="G19" s="26">
        <f t="shared" si="0"/>
        <v>0</v>
      </c>
      <c r="H19" s="126"/>
    </row>
    <row r="20" spans="1:8" x14ac:dyDescent="0.3">
      <c r="A20" s="22">
        <v>140</v>
      </c>
      <c r="B20" s="22" t="s">
        <v>99</v>
      </c>
      <c r="C20" s="23" t="s">
        <v>2220</v>
      </c>
      <c r="D20" s="24" t="s">
        <v>132</v>
      </c>
      <c r="E20" s="36">
        <v>1</v>
      </c>
      <c r="F20" s="9"/>
      <c r="G20" s="26">
        <f t="shared" si="0"/>
        <v>0</v>
      </c>
      <c r="H20" s="126"/>
    </row>
    <row r="21" spans="1:8" x14ac:dyDescent="0.3">
      <c r="A21" s="22">
        <v>140</v>
      </c>
      <c r="B21" s="22" t="s">
        <v>101</v>
      </c>
      <c r="C21" s="23" t="s">
        <v>2221</v>
      </c>
      <c r="D21" s="24" t="s">
        <v>132</v>
      </c>
      <c r="E21" s="36">
        <v>1</v>
      </c>
      <c r="F21" s="9"/>
      <c r="G21" s="26">
        <f t="shared" si="0"/>
        <v>0</v>
      </c>
      <c r="H21" s="126"/>
    </row>
    <row r="22" spans="1:8" ht="41.4" x14ac:dyDescent="0.3">
      <c r="A22" s="22">
        <v>140</v>
      </c>
      <c r="B22" s="22" t="s">
        <v>103</v>
      </c>
      <c r="C22" s="23" t="s">
        <v>2222</v>
      </c>
      <c r="D22" s="24" t="s">
        <v>132</v>
      </c>
      <c r="E22" s="36">
        <v>10</v>
      </c>
      <c r="F22" s="9"/>
      <c r="G22" s="26">
        <f t="shared" si="0"/>
        <v>0</v>
      </c>
      <c r="H22" s="126"/>
    </row>
    <row r="23" spans="1:8" ht="41.4" x14ac:dyDescent="0.3">
      <c r="A23" s="22">
        <v>140</v>
      </c>
      <c r="B23" s="22" t="s">
        <v>107</v>
      </c>
      <c r="C23" s="23" t="s">
        <v>2223</v>
      </c>
      <c r="D23" s="24" t="s">
        <v>132</v>
      </c>
      <c r="E23" s="36">
        <v>2</v>
      </c>
      <c r="F23" s="9"/>
      <c r="G23" s="26">
        <f t="shared" si="0"/>
        <v>0</v>
      </c>
      <c r="H23" s="127"/>
    </row>
    <row r="24" spans="1:8" ht="41.4" x14ac:dyDescent="0.3">
      <c r="A24" s="22">
        <v>141</v>
      </c>
      <c r="B24" s="22" t="s">
        <v>113</v>
      </c>
      <c r="C24" s="23" t="s">
        <v>2224</v>
      </c>
      <c r="D24" s="24" t="s">
        <v>132</v>
      </c>
      <c r="E24" s="36">
        <v>10</v>
      </c>
      <c r="F24" s="9"/>
      <c r="G24" s="26">
        <f t="shared" si="0"/>
        <v>0</v>
      </c>
      <c r="H24" s="125">
        <f>SUM(G24:G46)</f>
        <v>0</v>
      </c>
    </row>
    <row r="25" spans="1:8" ht="41.4" x14ac:dyDescent="0.3">
      <c r="A25" s="22">
        <v>141</v>
      </c>
      <c r="B25" s="22" t="s">
        <v>114</v>
      </c>
      <c r="C25" s="23" t="s">
        <v>2225</v>
      </c>
      <c r="D25" s="24" t="s">
        <v>132</v>
      </c>
      <c r="E25" s="36">
        <v>2</v>
      </c>
      <c r="F25" s="9"/>
      <c r="G25" s="26">
        <f t="shared" si="0"/>
        <v>0</v>
      </c>
      <c r="H25" s="126"/>
    </row>
    <row r="26" spans="1:8" x14ac:dyDescent="0.3">
      <c r="A26" s="22"/>
      <c r="B26" s="22" t="s">
        <v>6</v>
      </c>
      <c r="C26" s="20" t="s">
        <v>2226</v>
      </c>
      <c r="D26" s="24"/>
      <c r="E26" s="37"/>
      <c r="F26" s="11" t="s">
        <v>6</v>
      </c>
      <c r="G26" s="26" t="s">
        <v>6</v>
      </c>
      <c r="H26" s="126"/>
    </row>
    <row r="27" spans="1:8" x14ac:dyDescent="0.3">
      <c r="A27" s="22">
        <v>141</v>
      </c>
      <c r="B27" s="22" t="s">
        <v>115</v>
      </c>
      <c r="C27" s="23" t="s">
        <v>2210</v>
      </c>
      <c r="D27" s="24" t="s">
        <v>187</v>
      </c>
      <c r="E27" s="36">
        <v>1</v>
      </c>
      <c r="F27" s="9"/>
      <c r="G27" s="26">
        <f t="shared" ref="G27:G37" si="1">+E27*F27</f>
        <v>0</v>
      </c>
      <c r="H27" s="126"/>
    </row>
    <row r="28" spans="1:8" x14ac:dyDescent="0.3">
      <c r="A28" s="22">
        <v>141</v>
      </c>
      <c r="B28" s="22" t="s">
        <v>118</v>
      </c>
      <c r="C28" s="23" t="s">
        <v>209</v>
      </c>
      <c r="D28" s="24" t="s">
        <v>132</v>
      </c>
      <c r="E28" s="36">
        <v>10</v>
      </c>
      <c r="F28" s="9"/>
      <c r="G28" s="26">
        <f t="shared" si="1"/>
        <v>0</v>
      </c>
      <c r="H28" s="126"/>
    </row>
    <row r="29" spans="1:8" x14ac:dyDescent="0.3">
      <c r="A29" s="22">
        <v>141</v>
      </c>
      <c r="B29" s="22" t="s">
        <v>119</v>
      </c>
      <c r="C29" s="23" t="s">
        <v>2213</v>
      </c>
      <c r="D29" s="24" t="s">
        <v>132</v>
      </c>
      <c r="E29" s="36">
        <v>1</v>
      </c>
      <c r="F29" s="9"/>
      <c r="G29" s="26">
        <f t="shared" si="1"/>
        <v>0</v>
      </c>
      <c r="H29" s="126"/>
    </row>
    <row r="30" spans="1:8" x14ac:dyDescent="0.3">
      <c r="A30" s="22">
        <v>141</v>
      </c>
      <c r="B30" s="22" t="s">
        <v>120</v>
      </c>
      <c r="C30" s="23" t="s">
        <v>2227</v>
      </c>
      <c r="D30" s="24" t="s">
        <v>132</v>
      </c>
      <c r="E30" s="36">
        <v>1</v>
      </c>
      <c r="F30" s="9"/>
      <c r="G30" s="26">
        <f t="shared" si="1"/>
        <v>0</v>
      </c>
      <c r="H30" s="126"/>
    </row>
    <row r="31" spans="1:8" x14ac:dyDescent="0.3">
      <c r="A31" s="22">
        <v>141</v>
      </c>
      <c r="B31" s="22" t="s">
        <v>122</v>
      </c>
      <c r="C31" s="23" t="s">
        <v>2215</v>
      </c>
      <c r="D31" s="24" t="s">
        <v>132</v>
      </c>
      <c r="E31" s="36">
        <v>1</v>
      </c>
      <c r="F31" s="9"/>
      <c r="G31" s="26">
        <f t="shared" si="1"/>
        <v>0</v>
      </c>
      <c r="H31" s="126"/>
    </row>
    <row r="32" spans="1:8" x14ac:dyDescent="0.3">
      <c r="A32" s="22">
        <v>141</v>
      </c>
      <c r="B32" s="22" t="s">
        <v>123</v>
      </c>
      <c r="C32" s="23" t="s">
        <v>211</v>
      </c>
      <c r="D32" s="24" t="s">
        <v>132</v>
      </c>
      <c r="E32" s="36">
        <v>10</v>
      </c>
      <c r="F32" s="9"/>
      <c r="G32" s="26">
        <f t="shared" si="1"/>
        <v>0</v>
      </c>
      <c r="H32" s="126"/>
    </row>
    <row r="33" spans="1:8" x14ac:dyDescent="0.3">
      <c r="A33" s="22">
        <v>141</v>
      </c>
      <c r="B33" s="22" t="s">
        <v>125</v>
      </c>
      <c r="C33" s="23" t="s">
        <v>2218</v>
      </c>
      <c r="D33" s="24" t="s">
        <v>132</v>
      </c>
      <c r="E33" s="36">
        <v>1</v>
      </c>
      <c r="F33" s="9"/>
      <c r="G33" s="26">
        <f t="shared" si="1"/>
        <v>0</v>
      </c>
      <c r="H33" s="126"/>
    </row>
    <row r="34" spans="1:8" x14ac:dyDescent="0.3">
      <c r="A34" s="22">
        <v>141</v>
      </c>
      <c r="B34" s="22" t="s">
        <v>126</v>
      </c>
      <c r="C34" s="23" t="s">
        <v>2228</v>
      </c>
      <c r="D34" s="24" t="s">
        <v>132</v>
      </c>
      <c r="E34" s="36">
        <v>10</v>
      </c>
      <c r="F34" s="9"/>
      <c r="G34" s="26">
        <f t="shared" si="1"/>
        <v>0</v>
      </c>
      <c r="H34" s="126"/>
    </row>
    <row r="35" spans="1:8" x14ac:dyDescent="0.3">
      <c r="A35" s="22">
        <v>141</v>
      </c>
      <c r="B35" s="22" t="s">
        <v>168</v>
      </c>
      <c r="C35" s="23" t="s">
        <v>2229</v>
      </c>
      <c r="D35" s="24" t="s">
        <v>132</v>
      </c>
      <c r="E35" s="36">
        <v>10</v>
      </c>
      <c r="F35" s="9"/>
      <c r="G35" s="26">
        <f t="shared" si="1"/>
        <v>0</v>
      </c>
      <c r="H35" s="126"/>
    </row>
    <row r="36" spans="1:8" x14ac:dyDescent="0.3">
      <c r="A36" s="22">
        <v>141</v>
      </c>
      <c r="B36" s="22" t="s">
        <v>171</v>
      </c>
      <c r="C36" s="23" t="s">
        <v>2230</v>
      </c>
      <c r="D36" s="24" t="s">
        <v>135</v>
      </c>
      <c r="E36" s="36">
        <v>1</v>
      </c>
      <c r="F36" s="9"/>
      <c r="G36" s="26">
        <f t="shared" si="1"/>
        <v>0</v>
      </c>
      <c r="H36" s="126"/>
    </row>
    <row r="37" spans="1:8" x14ac:dyDescent="0.3">
      <c r="A37" s="22">
        <v>141</v>
      </c>
      <c r="B37" s="22" t="s">
        <v>174</v>
      </c>
      <c r="C37" s="23" t="s">
        <v>2231</v>
      </c>
      <c r="D37" s="24" t="s">
        <v>135</v>
      </c>
      <c r="E37" s="36">
        <v>1</v>
      </c>
      <c r="F37" s="9"/>
      <c r="G37" s="26">
        <f t="shared" si="1"/>
        <v>0</v>
      </c>
      <c r="H37" s="126"/>
    </row>
    <row r="38" spans="1:8" x14ac:dyDescent="0.3">
      <c r="A38" s="22"/>
      <c r="B38" s="22" t="s">
        <v>6</v>
      </c>
      <c r="C38" s="20" t="s">
        <v>2232</v>
      </c>
      <c r="D38" s="24"/>
      <c r="E38" s="37"/>
      <c r="F38" s="11" t="s">
        <v>6</v>
      </c>
      <c r="G38" s="26" t="s">
        <v>6</v>
      </c>
      <c r="H38" s="126"/>
    </row>
    <row r="39" spans="1:8" ht="27.6" x14ac:dyDescent="0.3">
      <c r="A39" s="22"/>
      <c r="B39" s="22" t="s">
        <v>6</v>
      </c>
      <c r="C39" s="20" t="s">
        <v>2233</v>
      </c>
      <c r="D39" s="24"/>
      <c r="E39" s="37"/>
      <c r="F39" s="11" t="s">
        <v>6</v>
      </c>
      <c r="G39" s="26" t="s">
        <v>6</v>
      </c>
      <c r="H39" s="126"/>
    </row>
    <row r="40" spans="1:8" x14ac:dyDescent="0.3">
      <c r="A40" s="22">
        <v>141</v>
      </c>
      <c r="B40" s="22" t="s">
        <v>176</v>
      </c>
      <c r="C40" s="23" t="s">
        <v>2072</v>
      </c>
      <c r="D40" s="24" t="s">
        <v>132</v>
      </c>
      <c r="E40" s="36">
        <v>10</v>
      </c>
      <c r="F40" s="9"/>
      <c r="G40" s="26">
        <f t="shared" ref="G40:G58" si="2">+E40*F40</f>
        <v>0</v>
      </c>
      <c r="H40" s="126"/>
    </row>
    <row r="41" spans="1:8" x14ac:dyDescent="0.3">
      <c r="A41" s="22">
        <v>141</v>
      </c>
      <c r="B41" s="22" t="s">
        <v>179</v>
      </c>
      <c r="C41" s="23" t="s">
        <v>2071</v>
      </c>
      <c r="D41" s="24" t="s">
        <v>132</v>
      </c>
      <c r="E41" s="36">
        <v>1</v>
      </c>
      <c r="F41" s="9"/>
      <c r="G41" s="26">
        <f t="shared" si="2"/>
        <v>0</v>
      </c>
      <c r="H41" s="126"/>
    </row>
    <row r="42" spans="1:8" x14ac:dyDescent="0.3">
      <c r="A42" s="22">
        <v>141</v>
      </c>
      <c r="B42" s="22" t="s">
        <v>185</v>
      </c>
      <c r="C42" s="23" t="s">
        <v>2210</v>
      </c>
      <c r="D42" s="24" t="s">
        <v>132</v>
      </c>
      <c r="E42" s="36">
        <v>1</v>
      </c>
      <c r="F42" s="9"/>
      <c r="G42" s="26">
        <f t="shared" si="2"/>
        <v>0</v>
      </c>
      <c r="H42" s="126"/>
    </row>
    <row r="43" spans="1:8" x14ac:dyDescent="0.3">
      <c r="A43" s="22">
        <v>141</v>
      </c>
      <c r="B43" s="22" t="s">
        <v>189</v>
      </c>
      <c r="C43" s="23" t="s">
        <v>2211</v>
      </c>
      <c r="D43" s="24" t="s">
        <v>132</v>
      </c>
      <c r="E43" s="36">
        <v>1</v>
      </c>
      <c r="F43" s="9"/>
      <c r="G43" s="26">
        <f t="shared" si="2"/>
        <v>0</v>
      </c>
      <c r="H43" s="126"/>
    </row>
    <row r="44" spans="1:8" x14ac:dyDescent="0.3">
      <c r="A44" s="22">
        <v>141</v>
      </c>
      <c r="B44" s="22" t="s">
        <v>191</v>
      </c>
      <c r="C44" s="23" t="s">
        <v>2234</v>
      </c>
      <c r="D44" s="24" t="s">
        <v>132</v>
      </c>
      <c r="E44" s="36">
        <v>1</v>
      </c>
      <c r="F44" s="9"/>
      <c r="G44" s="26">
        <f t="shared" si="2"/>
        <v>0</v>
      </c>
      <c r="H44" s="126"/>
    </row>
    <row r="45" spans="1:8" x14ac:dyDescent="0.3">
      <c r="A45" s="22">
        <v>141</v>
      </c>
      <c r="B45" s="22" t="s">
        <v>193</v>
      </c>
      <c r="C45" s="23" t="s">
        <v>2235</v>
      </c>
      <c r="D45" s="24" t="s">
        <v>132</v>
      </c>
      <c r="E45" s="36">
        <v>1</v>
      </c>
      <c r="F45" s="9"/>
      <c r="G45" s="26">
        <f t="shared" si="2"/>
        <v>0</v>
      </c>
      <c r="H45" s="126"/>
    </row>
    <row r="46" spans="1:8" ht="27.6" x14ac:dyDescent="0.3">
      <c r="A46" s="22">
        <v>141</v>
      </c>
      <c r="B46" s="22" t="s">
        <v>195</v>
      </c>
      <c r="C46" s="23" t="s">
        <v>2236</v>
      </c>
      <c r="D46" s="24" t="s">
        <v>135</v>
      </c>
      <c r="E46" s="36">
        <v>1</v>
      </c>
      <c r="F46" s="9"/>
      <c r="G46" s="26">
        <f t="shared" si="2"/>
        <v>0</v>
      </c>
      <c r="H46" s="127"/>
    </row>
    <row r="47" spans="1:8" ht="27.6" x14ac:dyDescent="0.3">
      <c r="A47" s="22">
        <v>142</v>
      </c>
      <c r="B47" s="22" t="s">
        <v>148</v>
      </c>
      <c r="C47" s="23" t="s">
        <v>2237</v>
      </c>
      <c r="D47" s="24" t="s">
        <v>135</v>
      </c>
      <c r="E47" s="36">
        <v>1</v>
      </c>
      <c r="F47" s="9"/>
      <c r="G47" s="26">
        <f t="shared" si="2"/>
        <v>0</v>
      </c>
      <c r="H47" s="125">
        <f>SUM(G47:G68)</f>
        <v>0</v>
      </c>
    </row>
    <row r="48" spans="1:8" ht="27.6" x14ac:dyDescent="0.3">
      <c r="A48" s="22">
        <v>142</v>
      </c>
      <c r="B48" s="22" t="s">
        <v>198</v>
      </c>
      <c r="C48" s="23" t="s">
        <v>2238</v>
      </c>
      <c r="D48" s="24" t="s">
        <v>135</v>
      </c>
      <c r="E48" s="36">
        <v>1</v>
      </c>
      <c r="F48" s="9"/>
      <c r="G48" s="26">
        <f t="shared" si="2"/>
        <v>0</v>
      </c>
      <c r="H48" s="126"/>
    </row>
    <row r="49" spans="1:8" x14ac:dyDescent="0.3">
      <c r="A49" s="22"/>
      <c r="B49" s="22" t="s">
        <v>6</v>
      </c>
      <c r="C49" s="20" t="s">
        <v>2239</v>
      </c>
      <c r="D49" s="24"/>
      <c r="E49" s="37"/>
      <c r="F49" s="9"/>
      <c r="G49" s="26">
        <f t="shared" si="2"/>
        <v>0</v>
      </c>
      <c r="H49" s="126"/>
    </row>
    <row r="50" spans="1:8" x14ac:dyDescent="0.3">
      <c r="A50" s="22">
        <v>142</v>
      </c>
      <c r="B50" s="22" t="s">
        <v>200</v>
      </c>
      <c r="C50" s="23" t="s">
        <v>2240</v>
      </c>
      <c r="D50" s="24" t="s">
        <v>132</v>
      </c>
      <c r="E50" s="36">
        <v>1</v>
      </c>
      <c r="F50" s="9"/>
      <c r="G50" s="26">
        <f t="shared" si="2"/>
        <v>0</v>
      </c>
      <c r="H50" s="126"/>
    </row>
    <row r="51" spans="1:8" x14ac:dyDescent="0.3">
      <c r="A51" s="22"/>
      <c r="B51" s="22" t="s">
        <v>6</v>
      </c>
      <c r="C51" s="20" t="s">
        <v>2241</v>
      </c>
      <c r="D51" s="24"/>
      <c r="E51" s="37"/>
      <c r="F51" s="9"/>
      <c r="G51" s="26">
        <f t="shared" si="2"/>
        <v>0</v>
      </c>
      <c r="H51" s="126"/>
    </row>
    <row r="52" spans="1:8" x14ac:dyDescent="0.3">
      <c r="A52" s="22">
        <v>142</v>
      </c>
      <c r="B52" s="22" t="s">
        <v>204</v>
      </c>
      <c r="C52" s="23" t="s">
        <v>2242</v>
      </c>
      <c r="D52" s="24" t="s">
        <v>135</v>
      </c>
      <c r="E52" s="36">
        <v>5</v>
      </c>
      <c r="F52" s="9"/>
      <c r="G52" s="26">
        <f t="shared" si="2"/>
        <v>0</v>
      </c>
      <c r="H52" s="126"/>
    </row>
    <row r="53" spans="1:8" x14ac:dyDescent="0.3">
      <c r="A53" s="22"/>
      <c r="B53" s="22" t="s">
        <v>6</v>
      </c>
      <c r="C53" s="20" t="s">
        <v>2243</v>
      </c>
      <c r="D53" s="24"/>
      <c r="E53" s="37"/>
      <c r="F53" s="9"/>
      <c r="G53" s="26">
        <f t="shared" si="2"/>
        <v>0</v>
      </c>
      <c r="H53" s="126"/>
    </row>
    <row r="54" spans="1:8" ht="27.6" x14ac:dyDescent="0.3">
      <c r="A54" s="22">
        <v>142</v>
      </c>
      <c r="B54" s="22" t="s">
        <v>206</v>
      </c>
      <c r="C54" s="23" t="s">
        <v>2244</v>
      </c>
      <c r="D54" s="24" t="s">
        <v>135</v>
      </c>
      <c r="E54" s="36">
        <v>2</v>
      </c>
      <c r="F54" s="9"/>
      <c r="G54" s="26">
        <f t="shared" si="2"/>
        <v>0</v>
      </c>
      <c r="H54" s="126"/>
    </row>
    <row r="55" spans="1:8" ht="27.6" x14ac:dyDescent="0.3">
      <c r="A55" s="22">
        <v>142</v>
      </c>
      <c r="B55" s="22" t="s">
        <v>208</v>
      </c>
      <c r="C55" s="23" t="s">
        <v>2245</v>
      </c>
      <c r="D55" s="24" t="s">
        <v>135</v>
      </c>
      <c r="E55" s="36">
        <v>2</v>
      </c>
      <c r="F55" s="9"/>
      <c r="G55" s="26">
        <f t="shared" si="2"/>
        <v>0</v>
      </c>
      <c r="H55" s="126"/>
    </row>
    <row r="56" spans="1:8" ht="27.6" x14ac:dyDescent="0.3">
      <c r="A56" s="22">
        <v>142</v>
      </c>
      <c r="B56" s="22" t="s">
        <v>210</v>
      </c>
      <c r="C56" s="23" t="s">
        <v>2246</v>
      </c>
      <c r="D56" s="24" t="s">
        <v>135</v>
      </c>
      <c r="E56" s="36">
        <v>2</v>
      </c>
      <c r="F56" s="9"/>
      <c r="G56" s="26">
        <f t="shared" si="2"/>
        <v>0</v>
      </c>
      <c r="H56" s="126"/>
    </row>
    <row r="57" spans="1:8" x14ac:dyDescent="0.3">
      <c r="A57" s="22">
        <v>142</v>
      </c>
      <c r="B57" s="22" t="s">
        <v>6</v>
      </c>
      <c r="C57" s="23" t="s">
        <v>7374</v>
      </c>
      <c r="D57" s="24"/>
      <c r="E57" s="37"/>
      <c r="F57" s="9"/>
      <c r="G57" s="26">
        <f t="shared" si="2"/>
        <v>0</v>
      </c>
      <c r="H57" s="126"/>
    </row>
    <row r="58" spans="1:8" x14ac:dyDescent="0.3">
      <c r="A58" s="22">
        <v>142</v>
      </c>
      <c r="B58" s="22" t="s">
        <v>212</v>
      </c>
      <c r="C58" s="23" t="s">
        <v>2247</v>
      </c>
      <c r="D58" s="24" t="s">
        <v>132</v>
      </c>
      <c r="E58" s="36">
        <v>5</v>
      </c>
      <c r="F58" s="9"/>
      <c r="G58" s="26">
        <f t="shared" si="2"/>
        <v>0</v>
      </c>
      <c r="H58" s="126"/>
    </row>
    <row r="59" spans="1:8" ht="27.6" x14ac:dyDescent="0.3">
      <c r="A59" s="22"/>
      <c r="B59" s="22" t="s">
        <v>6</v>
      </c>
      <c r="C59" s="20" t="s">
        <v>2171</v>
      </c>
      <c r="D59" s="24"/>
      <c r="E59" s="37"/>
      <c r="F59" s="11" t="s">
        <v>6</v>
      </c>
      <c r="G59" s="26" t="s">
        <v>6</v>
      </c>
      <c r="H59" s="126"/>
    </row>
    <row r="60" spans="1:8" x14ac:dyDescent="0.3">
      <c r="A60" s="22">
        <v>142</v>
      </c>
      <c r="B60" s="22" t="s">
        <v>214</v>
      </c>
      <c r="C60" s="23" t="s">
        <v>2248</v>
      </c>
      <c r="D60" s="24" t="s">
        <v>132</v>
      </c>
      <c r="E60" s="36">
        <v>5</v>
      </c>
      <c r="F60" s="9"/>
      <c r="G60" s="26">
        <f t="shared" ref="G60:G63" si="3">+E60*F60</f>
        <v>0</v>
      </c>
      <c r="H60" s="126"/>
    </row>
    <row r="61" spans="1:8" x14ac:dyDescent="0.3">
      <c r="A61" s="22">
        <v>142</v>
      </c>
      <c r="B61" s="22" t="s">
        <v>216</v>
      </c>
      <c r="C61" s="23" t="s">
        <v>2249</v>
      </c>
      <c r="D61" s="24" t="s">
        <v>132</v>
      </c>
      <c r="E61" s="36">
        <v>5</v>
      </c>
      <c r="F61" s="9"/>
      <c r="G61" s="26">
        <f t="shared" si="3"/>
        <v>0</v>
      </c>
      <c r="H61" s="126"/>
    </row>
    <row r="62" spans="1:8" x14ac:dyDescent="0.3">
      <c r="A62" s="22">
        <v>142</v>
      </c>
      <c r="B62" s="22" t="s">
        <v>218</v>
      </c>
      <c r="C62" s="23" t="s">
        <v>2250</v>
      </c>
      <c r="D62" s="24" t="s">
        <v>135</v>
      </c>
      <c r="E62" s="36">
        <v>10</v>
      </c>
      <c r="F62" s="9"/>
      <c r="G62" s="26">
        <f t="shared" si="3"/>
        <v>0</v>
      </c>
      <c r="H62" s="126"/>
    </row>
    <row r="63" spans="1:8" ht="27.6" x14ac:dyDescent="0.3">
      <c r="A63" s="22">
        <v>142</v>
      </c>
      <c r="B63" s="22" t="s">
        <v>220</v>
      </c>
      <c r="C63" s="23" t="s">
        <v>2251</v>
      </c>
      <c r="D63" s="24" t="s">
        <v>135</v>
      </c>
      <c r="E63" s="36">
        <v>10</v>
      </c>
      <c r="F63" s="9"/>
      <c r="G63" s="26">
        <f t="shared" si="3"/>
        <v>0</v>
      </c>
      <c r="H63" s="126"/>
    </row>
    <row r="64" spans="1:8" x14ac:dyDescent="0.3">
      <c r="A64" s="22"/>
      <c r="B64" s="22" t="s">
        <v>6</v>
      </c>
      <c r="C64" s="20" t="s">
        <v>2252</v>
      </c>
      <c r="D64" s="24"/>
      <c r="E64" s="37"/>
      <c r="F64" s="11" t="s">
        <v>6</v>
      </c>
      <c r="G64" s="26" t="s">
        <v>6</v>
      </c>
      <c r="H64" s="126"/>
    </row>
    <row r="65" spans="1:8" x14ac:dyDescent="0.3">
      <c r="A65" s="22">
        <v>142</v>
      </c>
      <c r="B65" s="22" t="s">
        <v>181</v>
      </c>
      <c r="C65" s="23" t="s">
        <v>2248</v>
      </c>
      <c r="D65" s="24" t="s">
        <v>132</v>
      </c>
      <c r="E65" s="36">
        <v>5</v>
      </c>
      <c r="F65" s="9"/>
      <c r="G65" s="26">
        <f t="shared" ref="G65:G85" si="4">+E65*F65</f>
        <v>0</v>
      </c>
      <c r="H65" s="126"/>
    </row>
    <row r="66" spans="1:8" x14ac:dyDescent="0.3">
      <c r="A66" s="22">
        <v>142</v>
      </c>
      <c r="B66" s="22" t="s">
        <v>225</v>
      </c>
      <c r="C66" s="23" t="s">
        <v>2249</v>
      </c>
      <c r="D66" s="24" t="s">
        <v>132</v>
      </c>
      <c r="E66" s="36">
        <v>5</v>
      </c>
      <c r="F66" s="9"/>
      <c r="G66" s="26">
        <f t="shared" si="4"/>
        <v>0</v>
      </c>
      <c r="H66" s="126"/>
    </row>
    <row r="67" spans="1:8" x14ac:dyDescent="0.3">
      <c r="A67" s="22">
        <v>142</v>
      </c>
      <c r="B67" s="22" t="s">
        <v>229</v>
      </c>
      <c r="C67" s="23" t="s">
        <v>2250</v>
      </c>
      <c r="D67" s="24" t="s">
        <v>135</v>
      </c>
      <c r="E67" s="36">
        <v>10</v>
      </c>
      <c r="F67" s="9"/>
      <c r="G67" s="26">
        <f t="shared" si="4"/>
        <v>0</v>
      </c>
      <c r="H67" s="126"/>
    </row>
    <row r="68" spans="1:8" ht="27.6" x14ac:dyDescent="0.3">
      <c r="A68" s="22">
        <v>142</v>
      </c>
      <c r="B68" s="22" t="s">
        <v>231</v>
      </c>
      <c r="C68" s="23" t="s">
        <v>2251</v>
      </c>
      <c r="D68" s="24" t="s">
        <v>135</v>
      </c>
      <c r="E68" s="36">
        <v>10</v>
      </c>
      <c r="F68" s="9"/>
      <c r="G68" s="26">
        <f t="shared" si="4"/>
        <v>0</v>
      </c>
      <c r="H68" s="127"/>
    </row>
    <row r="69" spans="1:8" x14ac:dyDescent="0.3">
      <c r="A69" s="22"/>
      <c r="B69" s="22" t="s">
        <v>6</v>
      </c>
      <c r="C69" s="20" t="s">
        <v>2253</v>
      </c>
      <c r="D69" s="24"/>
      <c r="E69" s="37"/>
      <c r="F69" s="9"/>
      <c r="G69" s="26">
        <f t="shared" si="4"/>
        <v>0</v>
      </c>
      <c r="H69" s="125">
        <f>SUM(G69:G89)</f>
        <v>0</v>
      </c>
    </row>
    <row r="70" spans="1:8" x14ac:dyDescent="0.3">
      <c r="A70" s="22">
        <v>143</v>
      </c>
      <c r="B70" s="22" t="s">
        <v>233</v>
      </c>
      <c r="C70" s="23" t="s">
        <v>2254</v>
      </c>
      <c r="D70" s="24" t="s">
        <v>135</v>
      </c>
      <c r="E70" s="36">
        <v>20</v>
      </c>
      <c r="F70" s="9"/>
      <c r="G70" s="26">
        <f t="shared" si="4"/>
        <v>0</v>
      </c>
      <c r="H70" s="126"/>
    </row>
    <row r="71" spans="1:8" x14ac:dyDescent="0.3">
      <c r="A71" s="22">
        <v>143</v>
      </c>
      <c r="B71" s="22" t="s">
        <v>235</v>
      </c>
      <c r="C71" s="23" t="s">
        <v>2255</v>
      </c>
      <c r="D71" s="24" t="s">
        <v>135</v>
      </c>
      <c r="E71" s="36">
        <v>20</v>
      </c>
      <c r="F71" s="9"/>
      <c r="G71" s="26">
        <f t="shared" si="4"/>
        <v>0</v>
      </c>
      <c r="H71" s="126"/>
    </row>
    <row r="72" spans="1:8" x14ac:dyDescent="0.3">
      <c r="A72" s="22"/>
      <c r="B72" s="22" t="s">
        <v>6</v>
      </c>
      <c r="C72" s="20" t="s">
        <v>2256</v>
      </c>
      <c r="D72" s="24"/>
      <c r="E72" s="37"/>
      <c r="F72" s="9"/>
      <c r="G72" s="26">
        <f t="shared" si="4"/>
        <v>0</v>
      </c>
      <c r="H72" s="126"/>
    </row>
    <row r="73" spans="1:8" x14ac:dyDescent="0.3">
      <c r="A73" s="22">
        <v>143</v>
      </c>
      <c r="B73" s="22" t="s">
        <v>237</v>
      </c>
      <c r="C73" s="23" t="s">
        <v>2257</v>
      </c>
      <c r="D73" s="24" t="s">
        <v>135</v>
      </c>
      <c r="E73" s="36">
        <v>3</v>
      </c>
      <c r="F73" s="9"/>
      <c r="G73" s="26">
        <f t="shared" si="4"/>
        <v>0</v>
      </c>
      <c r="H73" s="126"/>
    </row>
    <row r="74" spans="1:8" ht="27.6" x14ac:dyDescent="0.3">
      <c r="A74" s="22">
        <v>143</v>
      </c>
      <c r="B74" s="22" t="s">
        <v>240</v>
      </c>
      <c r="C74" s="23" t="s">
        <v>2258</v>
      </c>
      <c r="D74" s="24" t="s">
        <v>135</v>
      </c>
      <c r="E74" s="36">
        <v>3</v>
      </c>
      <c r="F74" s="9"/>
      <c r="G74" s="26">
        <f t="shared" si="4"/>
        <v>0</v>
      </c>
      <c r="H74" s="126"/>
    </row>
    <row r="75" spans="1:8" x14ac:dyDescent="0.3">
      <c r="A75" s="22">
        <v>143</v>
      </c>
      <c r="B75" s="22" t="s">
        <v>242</v>
      </c>
      <c r="C75" s="23" t="s">
        <v>2259</v>
      </c>
      <c r="D75" s="24" t="s">
        <v>135</v>
      </c>
      <c r="E75" s="36">
        <v>3</v>
      </c>
      <c r="F75" s="9"/>
      <c r="G75" s="26">
        <f t="shared" si="4"/>
        <v>0</v>
      </c>
      <c r="H75" s="126"/>
    </row>
    <row r="76" spans="1:8" ht="27.6" x14ac:dyDescent="0.3">
      <c r="A76" s="22">
        <v>143</v>
      </c>
      <c r="B76" s="22" t="s">
        <v>244</v>
      </c>
      <c r="C76" s="23" t="s">
        <v>2260</v>
      </c>
      <c r="D76" s="24" t="s">
        <v>135</v>
      </c>
      <c r="E76" s="36">
        <v>3</v>
      </c>
      <c r="F76" s="9"/>
      <c r="G76" s="26">
        <f t="shared" si="4"/>
        <v>0</v>
      </c>
      <c r="H76" s="126"/>
    </row>
    <row r="77" spans="1:8" x14ac:dyDescent="0.3">
      <c r="A77" s="22"/>
      <c r="B77" s="22" t="s">
        <v>6</v>
      </c>
      <c r="C77" s="20" t="s">
        <v>2261</v>
      </c>
      <c r="D77" s="24"/>
      <c r="E77" s="37"/>
      <c r="F77" s="9"/>
      <c r="G77" s="26">
        <f t="shared" si="4"/>
        <v>0</v>
      </c>
      <c r="H77" s="126"/>
    </row>
    <row r="78" spans="1:8" x14ac:dyDescent="0.3">
      <c r="A78" s="22">
        <v>143</v>
      </c>
      <c r="B78" s="22" t="s">
        <v>246</v>
      </c>
      <c r="C78" s="23" t="s">
        <v>2262</v>
      </c>
      <c r="D78" s="24" t="s">
        <v>135</v>
      </c>
      <c r="E78" s="36">
        <v>2</v>
      </c>
      <c r="F78" s="9"/>
      <c r="G78" s="26">
        <f t="shared" si="4"/>
        <v>0</v>
      </c>
      <c r="H78" s="126"/>
    </row>
    <row r="79" spans="1:8" x14ac:dyDescent="0.3">
      <c r="A79" s="22">
        <v>143</v>
      </c>
      <c r="B79" s="22" t="s">
        <v>248</v>
      </c>
      <c r="C79" s="23" t="s">
        <v>2263</v>
      </c>
      <c r="D79" s="24" t="s">
        <v>135</v>
      </c>
      <c r="E79" s="36">
        <v>2</v>
      </c>
      <c r="F79" s="9"/>
      <c r="G79" s="26">
        <f t="shared" si="4"/>
        <v>0</v>
      </c>
      <c r="H79" s="126"/>
    </row>
    <row r="80" spans="1:8" x14ac:dyDescent="0.3">
      <c r="A80" s="22">
        <v>143</v>
      </c>
      <c r="B80" s="22" t="s">
        <v>250</v>
      </c>
      <c r="C80" s="23" t="s">
        <v>2264</v>
      </c>
      <c r="D80" s="24" t="s">
        <v>135</v>
      </c>
      <c r="E80" s="36">
        <v>2</v>
      </c>
      <c r="F80" s="9"/>
      <c r="G80" s="26">
        <f t="shared" si="4"/>
        <v>0</v>
      </c>
      <c r="H80" s="126"/>
    </row>
    <row r="81" spans="1:8" x14ac:dyDescent="0.3">
      <c r="A81" s="22">
        <v>143</v>
      </c>
      <c r="B81" s="22" t="s">
        <v>252</v>
      </c>
      <c r="C81" s="23" t="s">
        <v>2265</v>
      </c>
      <c r="D81" s="24" t="s">
        <v>135</v>
      </c>
      <c r="E81" s="36">
        <v>2</v>
      </c>
      <c r="F81" s="9"/>
      <c r="G81" s="26">
        <f t="shared" si="4"/>
        <v>0</v>
      </c>
      <c r="H81" s="126"/>
    </row>
    <row r="82" spans="1:8" x14ac:dyDescent="0.3">
      <c r="A82" s="22"/>
      <c r="B82" s="22" t="s">
        <v>6</v>
      </c>
      <c r="C82" s="20" t="s">
        <v>2266</v>
      </c>
      <c r="D82" s="24"/>
      <c r="E82" s="37"/>
      <c r="F82" s="9"/>
      <c r="G82" s="26">
        <f t="shared" si="4"/>
        <v>0</v>
      </c>
      <c r="H82" s="126"/>
    </row>
    <row r="83" spans="1:8" ht="27.6" x14ac:dyDescent="0.3">
      <c r="A83" s="22">
        <v>143</v>
      </c>
      <c r="B83" s="22" t="s">
        <v>254</v>
      </c>
      <c r="C83" s="23" t="s">
        <v>2267</v>
      </c>
      <c r="D83" s="24" t="s">
        <v>137</v>
      </c>
      <c r="E83" s="36">
        <v>10</v>
      </c>
      <c r="F83" s="9"/>
      <c r="G83" s="26">
        <f t="shared" si="4"/>
        <v>0</v>
      </c>
      <c r="H83" s="126"/>
    </row>
    <row r="84" spans="1:8" ht="27.6" x14ac:dyDescent="0.3">
      <c r="A84" s="22">
        <v>143</v>
      </c>
      <c r="B84" s="22" t="s">
        <v>256</v>
      </c>
      <c r="C84" s="23" t="s">
        <v>2268</v>
      </c>
      <c r="D84" s="24" t="s">
        <v>137</v>
      </c>
      <c r="E84" s="36">
        <v>10</v>
      </c>
      <c r="F84" s="9"/>
      <c r="G84" s="26">
        <f t="shared" si="4"/>
        <v>0</v>
      </c>
      <c r="H84" s="126"/>
    </row>
    <row r="85" spans="1:8" ht="27.6" x14ac:dyDescent="0.3">
      <c r="A85" s="22">
        <v>143</v>
      </c>
      <c r="B85" s="22" t="s">
        <v>258</v>
      </c>
      <c r="C85" s="23" t="s">
        <v>2269</v>
      </c>
      <c r="D85" s="24" t="s">
        <v>137</v>
      </c>
      <c r="E85" s="36">
        <v>10</v>
      </c>
      <c r="F85" s="9"/>
      <c r="G85" s="26">
        <f t="shared" si="4"/>
        <v>0</v>
      </c>
      <c r="H85" s="126"/>
    </row>
    <row r="86" spans="1:8" x14ac:dyDescent="0.3">
      <c r="A86" s="22"/>
      <c r="B86" s="22" t="s">
        <v>6</v>
      </c>
      <c r="C86" s="20" t="s">
        <v>2270</v>
      </c>
      <c r="D86" s="24"/>
      <c r="E86" s="37"/>
      <c r="F86" s="11" t="s">
        <v>6</v>
      </c>
      <c r="G86" s="26" t="s">
        <v>6</v>
      </c>
      <c r="H86" s="126"/>
    </row>
    <row r="87" spans="1:8" x14ac:dyDescent="0.3">
      <c r="A87" s="22">
        <v>143</v>
      </c>
      <c r="B87" s="22" t="s">
        <v>260</v>
      </c>
      <c r="C87" s="23" t="s">
        <v>2271</v>
      </c>
      <c r="D87" s="24" t="s">
        <v>132</v>
      </c>
      <c r="E87" s="36">
        <v>5</v>
      </c>
      <c r="F87" s="9"/>
      <c r="G87" s="26">
        <f t="shared" ref="G87:G89" si="5">+E87*F87</f>
        <v>0</v>
      </c>
      <c r="H87" s="126"/>
    </row>
    <row r="88" spans="1:8" x14ac:dyDescent="0.3">
      <c r="A88" s="22">
        <v>143</v>
      </c>
      <c r="B88" s="22" t="s">
        <v>262</v>
      </c>
      <c r="C88" s="23" t="s">
        <v>2272</v>
      </c>
      <c r="D88" s="24" t="s">
        <v>132</v>
      </c>
      <c r="E88" s="36">
        <v>5</v>
      </c>
      <c r="F88" s="9"/>
      <c r="G88" s="26">
        <f t="shared" si="5"/>
        <v>0</v>
      </c>
      <c r="H88" s="126"/>
    </row>
    <row r="89" spans="1:8" x14ac:dyDescent="0.3">
      <c r="A89" s="22">
        <v>143</v>
      </c>
      <c r="B89" s="22" t="s">
        <v>264</v>
      </c>
      <c r="C89" s="23" t="s">
        <v>2273</v>
      </c>
      <c r="D89" s="24" t="s">
        <v>132</v>
      </c>
      <c r="E89" s="36">
        <v>5</v>
      </c>
      <c r="F89" s="9"/>
      <c r="G89" s="26">
        <f t="shared" si="5"/>
        <v>0</v>
      </c>
      <c r="H89" s="127"/>
    </row>
    <row r="90" spans="1:8" x14ac:dyDescent="0.3">
      <c r="A90" s="22"/>
      <c r="B90" s="22" t="s">
        <v>6</v>
      </c>
      <c r="C90" s="20" t="s">
        <v>2274</v>
      </c>
      <c r="D90" s="24"/>
      <c r="E90" s="37"/>
      <c r="F90" s="11" t="s">
        <v>6</v>
      </c>
      <c r="G90" s="26" t="s">
        <v>6</v>
      </c>
      <c r="H90" s="125">
        <f>SUM(G90:G107)</f>
        <v>0</v>
      </c>
    </row>
    <row r="91" spans="1:8" ht="27.6" x14ac:dyDescent="0.3">
      <c r="A91" s="22">
        <v>144</v>
      </c>
      <c r="B91" s="22" t="s">
        <v>266</v>
      </c>
      <c r="C91" s="23" t="s">
        <v>2275</v>
      </c>
      <c r="D91" s="24" t="s">
        <v>137</v>
      </c>
      <c r="E91" s="36">
        <v>1</v>
      </c>
      <c r="F91" s="9"/>
      <c r="G91" s="26">
        <f t="shared" ref="G91" si="6">+E91*F91</f>
        <v>0</v>
      </c>
      <c r="H91" s="126"/>
    </row>
    <row r="92" spans="1:8" x14ac:dyDescent="0.3">
      <c r="A92" s="22"/>
      <c r="B92" s="22" t="s">
        <v>6</v>
      </c>
      <c r="C92" s="20" t="s">
        <v>2276</v>
      </c>
      <c r="D92" s="24"/>
      <c r="E92" s="37"/>
      <c r="F92" s="11" t="s">
        <v>6</v>
      </c>
      <c r="G92" s="26" t="s">
        <v>6</v>
      </c>
      <c r="H92" s="126"/>
    </row>
    <row r="93" spans="1:8" ht="179.4" x14ac:dyDescent="0.3">
      <c r="A93" s="22"/>
      <c r="B93" s="22" t="s">
        <v>6</v>
      </c>
      <c r="C93" s="23" t="s">
        <v>7639</v>
      </c>
      <c r="D93" s="24" t="s">
        <v>6</v>
      </c>
      <c r="E93" s="37"/>
      <c r="F93" s="11" t="s">
        <v>6</v>
      </c>
      <c r="G93" s="26" t="s">
        <v>6</v>
      </c>
      <c r="H93" s="126"/>
    </row>
    <row r="94" spans="1:8" x14ac:dyDescent="0.3">
      <c r="A94" s="22"/>
      <c r="B94" s="22" t="s">
        <v>6</v>
      </c>
      <c r="C94" s="20" t="s">
        <v>2208</v>
      </c>
      <c r="D94" s="24"/>
      <c r="E94" s="37"/>
      <c r="F94" s="11" t="s">
        <v>6</v>
      </c>
      <c r="G94" s="26" t="s">
        <v>6</v>
      </c>
      <c r="H94" s="126"/>
    </row>
    <row r="95" spans="1:8" ht="27.6" x14ac:dyDescent="0.3">
      <c r="A95" s="22"/>
      <c r="B95" s="22" t="s">
        <v>6</v>
      </c>
      <c r="C95" s="20" t="s">
        <v>2277</v>
      </c>
      <c r="D95" s="24"/>
      <c r="E95" s="37"/>
      <c r="F95" s="11" t="s">
        <v>6</v>
      </c>
      <c r="G95" s="26" t="s">
        <v>6</v>
      </c>
      <c r="H95" s="126"/>
    </row>
    <row r="96" spans="1:8" x14ac:dyDescent="0.3">
      <c r="A96" s="22">
        <v>144</v>
      </c>
      <c r="B96" s="22" t="s">
        <v>268</v>
      </c>
      <c r="C96" s="23" t="s">
        <v>2072</v>
      </c>
      <c r="D96" s="24" t="s">
        <v>132</v>
      </c>
      <c r="E96" s="36">
        <v>10</v>
      </c>
      <c r="F96" s="9"/>
      <c r="G96" s="26">
        <f t="shared" ref="G96:G101" si="7">+E96*F96</f>
        <v>0</v>
      </c>
      <c r="H96" s="126"/>
    </row>
    <row r="97" spans="1:8" x14ac:dyDescent="0.3">
      <c r="A97" s="22">
        <v>144</v>
      </c>
      <c r="B97" s="22" t="s">
        <v>270</v>
      </c>
      <c r="C97" s="23" t="s">
        <v>2071</v>
      </c>
      <c r="D97" s="24" t="s">
        <v>132</v>
      </c>
      <c r="E97" s="36">
        <v>2</v>
      </c>
      <c r="F97" s="9"/>
      <c r="G97" s="26">
        <f t="shared" si="7"/>
        <v>0</v>
      </c>
      <c r="H97" s="126"/>
    </row>
    <row r="98" spans="1:8" x14ac:dyDescent="0.3">
      <c r="A98" s="22">
        <v>144</v>
      </c>
      <c r="B98" s="22" t="s">
        <v>272</v>
      </c>
      <c r="C98" s="23" t="s">
        <v>2210</v>
      </c>
      <c r="D98" s="24" t="s">
        <v>132</v>
      </c>
      <c r="E98" s="36">
        <v>2</v>
      </c>
      <c r="F98" s="9"/>
      <c r="G98" s="26">
        <f t="shared" si="7"/>
        <v>0</v>
      </c>
      <c r="H98" s="126"/>
    </row>
    <row r="99" spans="1:8" x14ac:dyDescent="0.3">
      <c r="A99" s="22">
        <v>144</v>
      </c>
      <c r="B99" s="22" t="s">
        <v>274</v>
      </c>
      <c r="C99" s="23" t="s">
        <v>2211</v>
      </c>
      <c r="D99" s="24" t="s">
        <v>132</v>
      </c>
      <c r="E99" s="36">
        <v>2</v>
      </c>
      <c r="F99" s="9"/>
      <c r="G99" s="26">
        <f t="shared" si="7"/>
        <v>0</v>
      </c>
      <c r="H99" s="126"/>
    </row>
    <row r="100" spans="1:8" x14ac:dyDescent="0.3">
      <c r="A100" s="22">
        <v>144</v>
      </c>
      <c r="B100" s="22" t="s">
        <v>277</v>
      </c>
      <c r="C100" s="23" t="s">
        <v>2234</v>
      </c>
      <c r="D100" s="24" t="s">
        <v>132</v>
      </c>
      <c r="E100" s="36">
        <v>1</v>
      </c>
      <c r="F100" s="9"/>
      <c r="G100" s="26">
        <f t="shared" si="7"/>
        <v>0</v>
      </c>
      <c r="H100" s="126"/>
    </row>
    <row r="101" spans="1:8" x14ac:dyDescent="0.3">
      <c r="A101" s="22">
        <v>144</v>
      </c>
      <c r="B101" s="22" t="s">
        <v>279</v>
      </c>
      <c r="C101" s="23" t="s">
        <v>2235</v>
      </c>
      <c r="D101" s="24" t="s">
        <v>132</v>
      </c>
      <c r="E101" s="36">
        <v>1</v>
      </c>
      <c r="F101" s="9"/>
      <c r="G101" s="26">
        <f t="shared" si="7"/>
        <v>0</v>
      </c>
      <c r="H101" s="126"/>
    </row>
    <row r="102" spans="1:8" x14ac:dyDescent="0.3">
      <c r="A102" s="22"/>
      <c r="B102" s="22" t="s">
        <v>6</v>
      </c>
      <c r="C102" s="20" t="s">
        <v>2278</v>
      </c>
      <c r="D102" s="24"/>
      <c r="E102" s="37"/>
      <c r="F102" s="11" t="s">
        <v>6</v>
      </c>
      <c r="G102" s="26" t="s">
        <v>6</v>
      </c>
      <c r="H102" s="126"/>
    </row>
    <row r="103" spans="1:8" x14ac:dyDescent="0.3">
      <c r="A103" s="22"/>
      <c r="B103" s="22" t="s">
        <v>6</v>
      </c>
      <c r="C103" s="20" t="s">
        <v>2279</v>
      </c>
      <c r="D103" s="24"/>
      <c r="E103" s="37"/>
      <c r="F103" s="11" t="s">
        <v>6</v>
      </c>
      <c r="G103" s="26" t="s">
        <v>6</v>
      </c>
      <c r="H103" s="126"/>
    </row>
    <row r="104" spans="1:8" x14ac:dyDescent="0.3">
      <c r="A104" s="22">
        <v>144</v>
      </c>
      <c r="B104" s="22">
        <v>76</v>
      </c>
      <c r="C104" s="23" t="s">
        <v>2280</v>
      </c>
      <c r="D104" s="24" t="s">
        <v>135</v>
      </c>
      <c r="E104" s="36">
        <v>5</v>
      </c>
      <c r="F104" s="9"/>
      <c r="G104" s="26">
        <f t="shared" ref="G104:G108" si="8">+E104*F104</f>
        <v>0</v>
      </c>
      <c r="H104" s="126"/>
    </row>
    <row r="105" spans="1:8" x14ac:dyDescent="0.3">
      <c r="A105" s="22">
        <v>144</v>
      </c>
      <c r="B105" s="22">
        <v>77</v>
      </c>
      <c r="C105" s="23" t="s">
        <v>2281</v>
      </c>
      <c r="D105" s="24" t="s">
        <v>135</v>
      </c>
      <c r="E105" s="36">
        <v>5</v>
      </c>
      <c r="F105" s="9"/>
      <c r="G105" s="26">
        <f t="shared" si="8"/>
        <v>0</v>
      </c>
      <c r="H105" s="126"/>
    </row>
    <row r="106" spans="1:8" x14ac:dyDescent="0.3">
      <c r="A106" s="22">
        <v>144</v>
      </c>
      <c r="B106" s="22">
        <v>78</v>
      </c>
      <c r="C106" s="23" t="s">
        <v>2282</v>
      </c>
      <c r="D106" s="24" t="s">
        <v>135</v>
      </c>
      <c r="E106" s="36">
        <v>5</v>
      </c>
      <c r="F106" s="9"/>
      <c r="G106" s="26">
        <f t="shared" si="8"/>
        <v>0</v>
      </c>
      <c r="H106" s="126"/>
    </row>
    <row r="107" spans="1:8" x14ac:dyDescent="0.3">
      <c r="A107" s="22">
        <v>144</v>
      </c>
      <c r="B107" s="22">
        <v>79</v>
      </c>
      <c r="C107" s="23" t="s">
        <v>2283</v>
      </c>
      <c r="D107" s="24" t="s">
        <v>137</v>
      </c>
      <c r="E107" s="36">
        <v>1</v>
      </c>
      <c r="F107" s="9"/>
      <c r="G107" s="26">
        <f t="shared" si="8"/>
        <v>0</v>
      </c>
      <c r="H107" s="127"/>
    </row>
    <row r="108" spans="1:8" ht="27.6" x14ac:dyDescent="0.3">
      <c r="A108" s="22">
        <v>145</v>
      </c>
      <c r="B108" s="22">
        <v>80</v>
      </c>
      <c r="C108" s="23" t="s">
        <v>2284</v>
      </c>
      <c r="D108" s="24" t="s">
        <v>137</v>
      </c>
      <c r="E108" s="36">
        <v>1</v>
      </c>
      <c r="F108" s="9"/>
      <c r="G108" s="26">
        <f t="shared" si="8"/>
        <v>0</v>
      </c>
      <c r="H108" s="125">
        <f>SUM(G108:G130)</f>
        <v>0</v>
      </c>
    </row>
    <row r="109" spans="1:8" ht="27.6" x14ac:dyDescent="0.3">
      <c r="A109" s="22"/>
      <c r="B109" s="22"/>
      <c r="C109" s="20" t="s">
        <v>8055</v>
      </c>
      <c r="D109" s="24"/>
      <c r="E109" s="36"/>
      <c r="F109" s="9"/>
      <c r="G109" s="26"/>
      <c r="H109" s="126"/>
    </row>
    <row r="110" spans="1:8" x14ac:dyDescent="0.3">
      <c r="A110" s="22">
        <v>145</v>
      </c>
      <c r="B110" s="22">
        <v>81</v>
      </c>
      <c r="C110" s="23" t="s">
        <v>8056</v>
      </c>
      <c r="D110" s="24" t="s">
        <v>135</v>
      </c>
      <c r="E110" s="36">
        <v>1</v>
      </c>
      <c r="F110" s="9"/>
      <c r="G110" s="26">
        <f t="shared" ref="G110:G112" si="9">+E110*F110</f>
        <v>0</v>
      </c>
      <c r="H110" s="126"/>
    </row>
    <row r="111" spans="1:8" x14ac:dyDescent="0.3">
      <c r="A111" s="22">
        <v>145</v>
      </c>
      <c r="B111" s="22">
        <v>82</v>
      </c>
      <c r="C111" s="23" t="s">
        <v>8057</v>
      </c>
      <c r="D111" s="24" t="s">
        <v>135</v>
      </c>
      <c r="E111" s="36">
        <v>1</v>
      </c>
      <c r="F111" s="9"/>
      <c r="G111" s="26">
        <f t="shared" si="9"/>
        <v>0</v>
      </c>
      <c r="H111" s="126"/>
    </row>
    <row r="112" spans="1:8" x14ac:dyDescent="0.3">
      <c r="A112" s="22">
        <v>145</v>
      </c>
      <c r="B112" s="22">
        <v>83</v>
      </c>
      <c r="C112" s="23" t="s">
        <v>8058</v>
      </c>
      <c r="D112" s="24" t="s">
        <v>135</v>
      </c>
      <c r="E112" s="36">
        <v>1</v>
      </c>
      <c r="F112" s="9"/>
      <c r="G112" s="26">
        <f t="shared" si="9"/>
        <v>0</v>
      </c>
      <c r="H112" s="126"/>
    </row>
    <row r="113" spans="1:8" ht="27.6" x14ac:dyDescent="0.3">
      <c r="A113" s="22"/>
      <c r="B113" s="22" t="s">
        <v>6</v>
      </c>
      <c r="C113" s="20" t="s">
        <v>2285</v>
      </c>
      <c r="D113" s="24"/>
      <c r="E113" s="37"/>
      <c r="F113" s="11" t="s">
        <v>6</v>
      </c>
      <c r="G113" s="26" t="s">
        <v>6</v>
      </c>
      <c r="H113" s="126"/>
    </row>
    <row r="114" spans="1:8" x14ac:dyDescent="0.3">
      <c r="A114" s="22">
        <v>145</v>
      </c>
      <c r="B114" s="22" t="s">
        <v>298</v>
      </c>
      <c r="C114" s="23" t="s">
        <v>2286</v>
      </c>
      <c r="D114" s="24" t="s">
        <v>135</v>
      </c>
      <c r="E114" s="36">
        <v>5</v>
      </c>
      <c r="F114" s="9"/>
      <c r="G114" s="26">
        <f t="shared" ref="G114:G122" si="10">+E114*F114</f>
        <v>0</v>
      </c>
      <c r="H114" s="126"/>
    </row>
    <row r="115" spans="1:8" x14ac:dyDescent="0.3">
      <c r="A115" s="22">
        <v>145</v>
      </c>
      <c r="B115" s="22" t="s">
        <v>300</v>
      </c>
      <c r="C115" s="23" t="s">
        <v>2287</v>
      </c>
      <c r="D115" s="24" t="s">
        <v>135</v>
      </c>
      <c r="E115" s="36">
        <v>5</v>
      </c>
      <c r="F115" s="9"/>
      <c r="G115" s="26">
        <f t="shared" si="10"/>
        <v>0</v>
      </c>
      <c r="H115" s="126"/>
    </row>
    <row r="116" spans="1:8" x14ac:dyDescent="0.3">
      <c r="A116" s="22">
        <v>145</v>
      </c>
      <c r="B116" s="22" t="s">
        <v>303</v>
      </c>
      <c r="C116" s="23" t="s">
        <v>2288</v>
      </c>
      <c r="D116" s="24" t="s">
        <v>135</v>
      </c>
      <c r="E116" s="36">
        <v>5</v>
      </c>
      <c r="F116" s="9"/>
      <c r="G116" s="26">
        <f t="shared" si="10"/>
        <v>0</v>
      </c>
      <c r="H116" s="126"/>
    </row>
    <row r="117" spans="1:8" x14ac:dyDescent="0.3">
      <c r="A117" s="22">
        <v>145</v>
      </c>
      <c r="B117" s="22" t="s">
        <v>305</v>
      </c>
      <c r="C117" s="23" t="s">
        <v>2289</v>
      </c>
      <c r="D117" s="24" t="s">
        <v>137</v>
      </c>
      <c r="E117" s="36">
        <v>2</v>
      </c>
      <c r="F117" s="9"/>
      <c r="G117" s="26">
        <f t="shared" si="10"/>
        <v>0</v>
      </c>
      <c r="H117" s="126"/>
    </row>
    <row r="118" spans="1:8" x14ac:dyDescent="0.3">
      <c r="A118" s="22">
        <v>145</v>
      </c>
      <c r="B118" s="22" t="s">
        <v>308</v>
      </c>
      <c r="C118" s="23" t="s">
        <v>2290</v>
      </c>
      <c r="D118" s="24" t="s">
        <v>137</v>
      </c>
      <c r="E118" s="36">
        <v>2</v>
      </c>
      <c r="F118" s="9"/>
      <c r="G118" s="26">
        <f t="shared" si="10"/>
        <v>0</v>
      </c>
      <c r="H118" s="126"/>
    </row>
    <row r="119" spans="1:8" x14ac:dyDescent="0.3">
      <c r="A119" s="22">
        <v>145</v>
      </c>
      <c r="B119" s="22" t="s">
        <v>310</v>
      </c>
      <c r="C119" s="23" t="s">
        <v>2291</v>
      </c>
      <c r="D119" s="24" t="s">
        <v>135</v>
      </c>
      <c r="E119" s="36">
        <v>2</v>
      </c>
      <c r="F119" s="9"/>
      <c r="G119" s="26">
        <f t="shared" si="10"/>
        <v>0</v>
      </c>
      <c r="H119" s="126"/>
    </row>
    <row r="120" spans="1:8" x14ac:dyDescent="0.3">
      <c r="A120" s="22">
        <v>145</v>
      </c>
      <c r="B120" s="22" t="s">
        <v>312</v>
      </c>
      <c r="C120" s="23" t="s">
        <v>2292</v>
      </c>
      <c r="D120" s="24" t="s">
        <v>135</v>
      </c>
      <c r="E120" s="36">
        <v>2</v>
      </c>
      <c r="F120" s="9"/>
      <c r="G120" s="26">
        <f t="shared" si="10"/>
        <v>0</v>
      </c>
      <c r="H120" s="126"/>
    </row>
    <row r="121" spans="1:8" x14ac:dyDescent="0.3">
      <c r="A121" s="22">
        <v>145</v>
      </c>
      <c r="B121" s="22" t="s">
        <v>314</v>
      </c>
      <c r="C121" s="23" t="s">
        <v>2293</v>
      </c>
      <c r="D121" s="24" t="s">
        <v>135</v>
      </c>
      <c r="E121" s="36">
        <v>2</v>
      </c>
      <c r="F121" s="9"/>
      <c r="G121" s="26">
        <f t="shared" si="10"/>
        <v>0</v>
      </c>
      <c r="H121" s="126"/>
    </row>
    <row r="122" spans="1:8" x14ac:dyDescent="0.3">
      <c r="A122" s="22">
        <v>145</v>
      </c>
      <c r="B122" s="22" t="s">
        <v>316</v>
      </c>
      <c r="C122" s="23" t="s">
        <v>2294</v>
      </c>
      <c r="D122" s="24" t="s">
        <v>135</v>
      </c>
      <c r="E122" s="36">
        <v>2</v>
      </c>
      <c r="F122" s="9"/>
      <c r="G122" s="26">
        <f t="shared" si="10"/>
        <v>0</v>
      </c>
      <c r="H122" s="126"/>
    </row>
    <row r="123" spans="1:8" ht="27.6" x14ac:dyDescent="0.3">
      <c r="A123" s="22"/>
      <c r="B123" s="22" t="s">
        <v>6</v>
      </c>
      <c r="C123" s="20" t="s">
        <v>2295</v>
      </c>
      <c r="D123" s="24"/>
      <c r="E123" s="37"/>
      <c r="F123" s="11" t="s">
        <v>6</v>
      </c>
      <c r="G123" s="26" t="s">
        <v>6</v>
      </c>
      <c r="H123" s="126"/>
    </row>
    <row r="124" spans="1:8" x14ac:dyDescent="0.3">
      <c r="A124" s="22">
        <v>145</v>
      </c>
      <c r="B124" s="22" t="s">
        <v>318</v>
      </c>
      <c r="C124" s="23" t="s">
        <v>2286</v>
      </c>
      <c r="D124" s="24" t="s">
        <v>135</v>
      </c>
      <c r="E124" s="36">
        <v>5</v>
      </c>
      <c r="F124" s="9"/>
      <c r="G124" s="26">
        <f t="shared" ref="G124:G128" si="11">+E124*F124</f>
        <v>0</v>
      </c>
      <c r="H124" s="126"/>
    </row>
    <row r="125" spans="1:8" x14ac:dyDescent="0.3">
      <c r="A125" s="22">
        <v>145</v>
      </c>
      <c r="B125" s="22" t="s">
        <v>320</v>
      </c>
      <c r="C125" s="23" t="s">
        <v>2287</v>
      </c>
      <c r="D125" s="24" t="s">
        <v>135</v>
      </c>
      <c r="E125" s="36">
        <v>5</v>
      </c>
      <c r="F125" s="9"/>
      <c r="G125" s="26">
        <f t="shared" si="11"/>
        <v>0</v>
      </c>
      <c r="H125" s="126"/>
    </row>
    <row r="126" spans="1:8" x14ac:dyDescent="0.3">
      <c r="A126" s="22">
        <v>145</v>
      </c>
      <c r="B126" s="22" t="s">
        <v>322</v>
      </c>
      <c r="C126" s="23" t="s">
        <v>2288</v>
      </c>
      <c r="D126" s="24" t="s">
        <v>135</v>
      </c>
      <c r="E126" s="36">
        <v>5</v>
      </c>
      <c r="F126" s="9"/>
      <c r="G126" s="26">
        <f t="shared" si="11"/>
        <v>0</v>
      </c>
      <c r="H126" s="126"/>
    </row>
    <row r="127" spans="1:8" x14ac:dyDescent="0.3">
      <c r="A127" s="22">
        <v>145</v>
      </c>
      <c r="B127" s="22" t="s">
        <v>324</v>
      </c>
      <c r="C127" s="23" t="s">
        <v>2289</v>
      </c>
      <c r="D127" s="24" t="s">
        <v>137</v>
      </c>
      <c r="E127" s="36">
        <v>1</v>
      </c>
      <c r="F127" s="9"/>
      <c r="G127" s="26">
        <f t="shared" si="11"/>
        <v>0</v>
      </c>
      <c r="H127" s="126"/>
    </row>
    <row r="128" spans="1:8" x14ac:dyDescent="0.3">
      <c r="A128" s="22">
        <v>145</v>
      </c>
      <c r="B128" s="22" t="s">
        <v>326</v>
      </c>
      <c r="C128" s="23" t="s">
        <v>2290</v>
      </c>
      <c r="D128" s="24" t="s">
        <v>137</v>
      </c>
      <c r="E128" s="36">
        <v>1</v>
      </c>
      <c r="F128" s="9"/>
      <c r="G128" s="26">
        <f t="shared" si="11"/>
        <v>0</v>
      </c>
      <c r="H128" s="126"/>
    </row>
    <row r="129" spans="1:8" x14ac:dyDescent="0.3">
      <c r="A129" s="22"/>
      <c r="B129" s="22" t="s">
        <v>6</v>
      </c>
      <c r="C129" s="20" t="s">
        <v>2296</v>
      </c>
      <c r="D129" s="24"/>
      <c r="E129" s="37"/>
      <c r="F129" s="11" t="s">
        <v>6</v>
      </c>
      <c r="G129" s="26" t="s">
        <v>6</v>
      </c>
      <c r="H129" s="126"/>
    </row>
    <row r="130" spans="1:8" x14ac:dyDescent="0.3">
      <c r="A130" s="22"/>
      <c r="B130" s="22" t="s">
        <v>6</v>
      </c>
      <c r="C130" s="20" t="s">
        <v>2297</v>
      </c>
      <c r="D130" s="24"/>
      <c r="E130" s="37"/>
      <c r="F130" s="11" t="s">
        <v>6</v>
      </c>
      <c r="G130" s="26" t="s">
        <v>6</v>
      </c>
      <c r="H130" s="127"/>
    </row>
    <row r="131" spans="1:8" ht="55.2" x14ac:dyDescent="0.3">
      <c r="A131" s="22"/>
      <c r="B131" s="22" t="s">
        <v>6</v>
      </c>
      <c r="C131" s="20" t="s">
        <v>2298</v>
      </c>
      <c r="D131" s="24"/>
      <c r="E131" s="37"/>
      <c r="F131" s="11" t="s">
        <v>6</v>
      </c>
      <c r="G131" s="26" t="s">
        <v>6</v>
      </c>
      <c r="H131" s="125">
        <f>SUM(G131:G143)</f>
        <v>0</v>
      </c>
    </row>
    <row r="132" spans="1:8" x14ac:dyDescent="0.3">
      <c r="A132" s="22">
        <v>146</v>
      </c>
      <c r="B132" s="22" t="s">
        <v>328</v>
      </c>
      <c r="C132" s="23" t="s">
        <v>2299</v>
      </c>
      <c r="D132" s="24" t="s">
        <v>135</v>
      </c>
      <c r="E132" s="36">
        <v>2</v>
      </c>
      <c r="F132" s="9"/>
      <c r="G132" s="26">
        <f t="shared" ref="G132" si="12">+E132*F132</f>
        <v>0</v>
      </c>
      <c r="H132" s="126"/>
    </row>
    <row r="133" spans="1:8" ht="41.4" x14ac:dyDescent="0.3">
      <c r="A133" s="22"/>
      <c r="B133" s="22" t="s">
        <v>6</v>
      </c>
      <c r="C133" s="20" t="s">
        <v>2300</v>
      </c>
      <c r="D133" s="24"/>
      <c r="E133" s="37"/>
      <c r="F133" s="11" t="s">
        <v>6</v>
      </c>
      <c r="G133" s="26" t="s">
        <v>6</v>
      </c>
      <c r="H133" s="126"/>
    </row>
    <row r="134" spans="1:8" x14ac:dyDescent="0.3">
      <c r="A134" s="22">
        <v>146</v>
      </c>
      <c r="B134" s="22" t="s">
        <v>332</v>
      </c>
      <c r="C134" s="23" t="s">
        <v>2299</v>
      </c>
      <c r="D134" s="24" t="s">
        <v>135</v>
      </c>
      <c r="E134" s="36">
        <v>2</v>
      </c>
      <c r="F134" s="9"/>
      <c r="G134" s="26">
        <f t="shared" ref="G134" si="13">+E134*F134</f>
        <v>0</v>
      </c>
      <c r="H134" s="126"/>
    </row>
    <row r="135" spans="1:8" ht="41.4" x14ac:dyDescent="0.3">
      <c r="A135" s="22"/>
      <c r="B135" s="22" t="s">
        <v>6</v>
      </c>
      <c r="C135" s="20" t="s">
        <v>2301</v>
      </c>
      <c r="D135" s="24"/>
      <c r="E135" s="37"/>
      <c r="F135" s="11" t="s">
        <v>6</v>
      </c>
      <c r="G135" s="26" t="s">
        <v>6</v>
      </c>
      <c r="H135" s="126"/>
    </row>
    <row r="136" spans="1:8" x14ac:dyDescent="0.3">
      <c r="A136" s="22">
        <v>146</v>
      </c>
      <c r="B136" s="22" t="s">
        <v>334</v>
      </c>
      <c r="C136" s="23" t="s">
        <v>2299</v>
      </c>
      <c r="D136" s="24" t="s">
        <v>135</v>
      </c>
      <c r="E136" s="36">
        <v>2</v>
      </c>
      <c r="F136" s="9"/>
      <c r="G136" s="26">
        <f t="shared" ref="G136:G137" si="14">+E136*F136</f>
        <v>0</v>
      </c>
      <c r="H136" s="126"/>
    </row>
    <row r="137" spans="1:8" x14ac:dyDescent="0.3">
      <c r="A137" s="22">
        <v>146</v>
      </c>
      <c r="B137" s="22" t="s">
        <v>336</v>
      </c>
      <c r="C137" s="23" t="s">
        <v>2302</v>
      </c>
      <c r="D137" s="24" t="s">
        <v>135</v>
      </c>
      <c r="E137" s="36">
        <v>2</v>
      </c>
      <c r="F137" s="9"/>
      <c r="G137" s="26">
        <f t="shared" si="14"/>
        <v>0</v>
      </c>
      <c r="H137" s="126"/>
    </row>
    <row r="138" spans="1:8" x14ac:dyDescent="0.3">
      <c r="A138" s="22"/>
      <c r="B138" s="22" t="s">
        <v>6</v>
      </c>
      <c r="C138" s="20" t="s">
        <v>2303</v>
      </c>
      <c r="D138" s="24"/>
      <c r="E138" s="37"/>
      <c r="F138" s="11" t="s">
        <v>6</v>
      </c>
      <c r="G138" s="26" t="s">
        <v>6</v>
      </c>
      <c r="H138" s="126"/>
    </row>
    <row r="139" spans="1:8" x14ac:dyDescent="0.3">
      <c r="A139" s="22">
        <v>146</v>
      </c>
      <c r="B139" s="22" t="s">
        <v>339</v>
      </c>
      <c r="C139" s="23" t="s">
        <v>2304</v>
      </c>
      <c r="D139" s="24" t="s">
        <v>135</v>
      </c>
      <c r="E139" s="36">
        <v>2</v>
      </c>
      <c r="F139" s="9"/>
      <c r="G139" s="26">
        <f t="shared" ref="G139:G140" si="15">+E139*F139</f>
        <v>0</v>
      </c>
      <c r="H139" s="126"/>
    </row>
    <row r="140" spans="1:8" x14ac:dyDescent="0.3">
      <c r="A140" s="22">
        <v>146</v>
      </c>
      <c r="B140" s="22" t="s">
        <v>341</v>
      </c>
      <c r="C140" s="23" t="s">
        <v>2305</v>
      </c>
      <c r="D140" s="24" t="s">
        <v>135</v>
      </c>
      <c r="E140" s="36">
        <v>2</v>
      </c>
      <c r="F140" s="9"/>
      <c r="G140" s="26">
        <f t="shared" si="15"/>
        <v>0</v>
      </c>
      <c r="H140" s="126"/>
    </row>
    <row r="141" spans="1:8" x14ac:dyDescent="0.3">
      <c r="A141" s="22"/>
      <c r="B141" s="22" t="s">
        <v>6</v>
      </c>
      <c r="C141" s="20" t="s">
        <v>2306</v>
      </c>
      <c r="D141" s="24"/>
      <c r="E141" s="37"/>
      <c r="F141" s="11" t="s">
        <v>6</v>
      </c>
      <c r="G141" s="26" t="s">
        <v>6</v>
      </c>
      <c r="H141" s="126"/>
    </row>
    <row r="142" spans="1:8" x14ac:dyDescent="0.3">
      <c r="A142" s="22">
        <v>146</v>
      </c>
      <c r="B142" s="22" t="s">
        <v>344</v>
      </c>
      <c r="C142" s="23" t="s">
        <v>2307</v>
      </c>
      <c r="D142" s="24" t="s">
        <v>137</v>
      </c>
      <c r="E142" s="36">
        <v>1</v>
      </c>
      <c r="F142" s="9"/>
      <c r="G142" s="26">
        <f t="shared" ref="G142:G143" si="16">+E142*F142</f>
        <v>0</v>
      </c>
      <c r="H142" s="126"/>
    </row>
    <row r="143" spans="1:8" ht="27.6" x14ac:dyDescent="0.3">
      <c r="A143" s="22">
        <v>146</v>
      </c>
      <c r="B143" s="22" t="s">
        <v>346</v>
      </c>
      <c r="C143" s="23" t="s">
        <v>2308</v>
      </c>
      <c r="D143" s="24" t="s">
        <v>137</v>
      </c>
      <c r="E143" s="36">
        <v>1</v>
      </c>
      <c r="F143" s="9"/>
      <c r="G143" s="26">
        <f t="shared" si="16"/>
        <v>0</v>
      </c>
      <c r="H143" s="127"/>
    </row>
    <row r="144" spans="1:8" ht="14.4" thickBot="1" x14ac:dyDescent="0.35">
      <c r="A144" s="29"/>
      <c r="B144" s="29"/>
      <c r="C144" s="117" t="s">
        <v>7365</v>
      </c>
      <c r="D144" s="117"/>
      <c r="E144" s="117"/>
      <c r="F144" s="117"/>
      <c r="G144" s="46">
        <f>SUM(G2:G143)</f>
        <v>0</v>
      </c>
      <c r="H144" s="46">
        <f>SUM(H2:H143)</f>
        <v>0</v>
      </c>
    </row>
    <row r="145" ht="14.4" thickTop="1" x14ac:dyDescent="0.3"/>
  </sheetData>
  <sheetProtection algorithmName="SHA-512" hashValue="FGOvHdZlRirVdu7BLp0TAzgfZ7mQdeKrrCFVjezjWw+AnWS3Ft4qVXyr3llLfTPZVqac0iFw66j7NYV1yBAG6g==" saltValue="YjyecpHMFHC77v+Q0fdy/w==" spinCount="100000" sheet="1" objects="1" scenarios="1"/>
  <mergeCells count="8">
    <mergeCell ref="C144:F144"/>
    <mergeCell ref="H2:H23"/>
    <mergeCell ref="H24:H46"/>
    <mergeCell ref="H47:H68"/>
    <mergeCell ref="H69:H89"/>
    <mergeCell ref="H90:H107"/>
    <mergeCell ref="H108:H130"/>
    <mergeCell ref="H131:H143"/>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347"/>
  <sheetViews>
    <sheetView zoomScale="80" zoomScaleNormal="80" workbookViewId="0">
      <selection activeCell="K6" sqref="K6"/>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94" customWidth="1"/>
    <col min="9" max="16384" width="8.77734375" style="3"/>
  </cols>
  <sheetData>
    <row r="1" spans="1:8" ht="41.4" x14ac:dyDescent="0.3">
      <c r="A1" s="15" t="s">
        <v>8105</v>
      </c>
      <c r="B1" s="15" t="s">
        <v>0</v>
      </c>
      <c r="C1" s="16" t="s">
        <v>1</v>
      </c>
      <c r="D1" s="17" t="s">
        <v>2</v>
      </c>
      <c r="E1" s="17" t="s">
        <v>3</v>
      </c>
      <c r="F1" s="19" t="s">
        <v>4</v>
      </c>
      <c r="G1" s="19" t="s">
        <v>5</v>
      </c>
      <c r="H1" s="76" t="s">
        <v>8108</v>
      </c>
    </row>
    <row r="2" spans="1:8" x14ac:dyDescent="0.3">
      <c r="A2" s="22"/>
      <c r="B2" s="22" t="s">
        <v>6</v>
      </c>
      <c r="C2" s="20" t="s">
        <v>127</v>
      </c>
      <c r="D2" s="24"/>
      <c r="E2" s="37"/>
      <c r="F2" s="26" t="s">
        <v>6</v>
      </c>
      <c r="G2" s="26" t="s">
        <v>6</v>
      </c>
      <c r="H2" s="125">
        <f>SUM(G2:G17)</f>
        <v>0</v>
      </c>
    </row>
    <row r="3" spans="1:8" x14ac:dyDescent="0.3">
      <c r="A3" s="22"/>
      <c r="B3" s="22" t="s">
        <v>6</v>
      </c>
      <c r="C3" s="20" t="s">
        <v>2309</v>
      </c>
      <c r="D3" s="24"/>
      <c r="E3" s="37"/>
      <c r="F3" s="26" t="s">
        <v>6</v>
      </c>
      <c r="G3" s="26" t="s">
        <v>6</v>
      </c>
      <c r="H3" s="126"/>
    </row>
    <row r="4" spans="1:8" x14ac:dyDescent="0.3">
      <c r="A4" s="22"/>
      <c r="B4" s="22" t="s">
        <v>6</v>
      </c>
      <c r="C4" s="20" t="s">
        <v>2310</v>
      </c>
      <c r="D4" s="24"/>
      <c r="E4" s="37"/>
      <c r="F4" s="26" t="s">
        <v>6</v>
      </c>
      <c r="G4" s="26" t="s">
        <v>6</v>
      </c>
      <c r="H4" s="126"/>
    </row>
    <row r="5" spans="1:8" ht="27.6" x14ac:dyDescent="0.3">
      <c r="A5" s="22"/>
      <c r="B5" s="22" t="s">
        <v>6</v>
      </c>
      <c r="C5" s="20" t="s">
        <v>2311</v>
      </c>
      <c r="D5" s="24"/>
      <c r="E5" s="37"/>
      <c r="F5" s="26" t="s">
        <v>6</v>
      </c>
      <c r="G5" s="26" t="s">
        <v>6</v>
      </c>
      <c r="H5" s="126"/>
    </row>
    <row r="6" spans="1:8" x14ac:dyDescent="0.3">
      <c r="A6" s="22"/>
      <c r="B6" s="22" t="s">
        <v>6</v>
      </c>
      <c r="C6" s="20" t="s">
        <v>2312</v>
      </c>
      <c r="D6" s="24"/>
      <c r="E6" s="37"/>
      <c r="F6" s="26" t="s">
        <v>6</v>
      </c>
      <c r="G6" s="26" t="s">
        <v>6</v>
      </c>
      <c r="H6" s="126"/>
    </row>
    <row r="7" spans="1:8" ht="41.4" x14ac:dyDescent="0.3">
      <c r="A7" s="22"/>
      <c r="B7" s="22" t="s">
        <v>6</v>
      </c>
      <c r="C7" s="20" t="s">
        <v>2313</v>
      </c>
      <c r="D7" s="24"/>
      <c r="E7" s="37"/>
      <c r="F7" s="26" t="s">
        <v>6</v>
      </c>
      <c r="G7" s="26" t="s">
        <v>6</v>
      </c>
      <c r="H7" s="126"/>
    </row>
    <row r="8" spans="1:8" x14ac:dyDescent="0.3">
      <c r="A8" s="22">
        <v>148</v>
      </c>
      <c r="B8" s="22" t="s">
        <v>7</v>
      </c>
      <c r="C8" s="23" t="s">
        <v>2314</v>
      </c>
      <c r="D8" s="24" t="s">
        <v>132</v>
      </c>
      <c r="E8" s="36">
        <v>5</v>
      </c>
      <c r="F8" s="9"/>
      <c r="G8" s="26">
        <f t="shared" ref="G8" si="0">+E8*F8</f>
        <v>0</v>
      </c>
      <c r="H8" s="126"/>
    </row>
    <row r="9" spans="1:8" ht="27.6" x14ac:dyDescent="0.3">
      <c r="A9" s="22"/>
      <c r="B9" s="22" t="s">
        <v>6</v>
      </c>
      <c r="C9" s="23" t="s">
        <v>2315</v>
      </c>
      <c r="D9" s="24"/>
      <c r="E9" s="37"/>
      <c r="F9" s="11" t="s">
        <v>6</v>
      </c>
      <c r="G9" s="26" t="s">
        <v>6</v>
      </c>
      <c r="H9" s="126"/>
    </row>
    <row r="10" spans="1:8" x14ac:dyDescent="0.3">
      <c r="A10" s="22">
        <v>148</v>
      </c>
      <c r="B10" s="22" t="s">
        <v>80</v>
      </c>
      <c r="C10" s="23" t="s">
        <v>2316</v>
      </c>
      <c r="D10" s="24" t="s">
        <v>132</v>
      </c>
      <c r="E10" s="36">
        <v>16</v>
      </c>
      <c r="F10" s="9"/>
      <c r="G10" s="26">
        <f t="shared" ref="G10" si="1">+E10*F10</f>
        <v>0</v>
      </c>
      <c r="H10" s="126"/>
    </row>
    <row r="11" spans="1:8" x14ac:dyDescent="0.3">
      <c r="A11" s="22"/>
      <c r="B11" s="22" t="s">
        <v>6</v>
      </c>
      <c r="C11" s="20" t="s">
        <v>2317</v>
      </c>
      <c r="D11" s="24"/>
      <c r="E11" s="37"/>
      <c r="F11" s="11" t="s">
        <v>6</v>
      </c>
      <c r="G11" s="26" t="s">
        <v>6</v>
      </c>
      <c r="H11" s="126"/>
    </row>
    <row r="12" spans="1:8" ht="41.4" x14ac:dyDescent="0.3">
      <c r="A12" s="22"/>
      <c r="B12" s="22" t="s">
        <v>6</v>
      </c>
      <c r="C12" s="20" t="s">
        <v>2318</v>
      </c>
      <c r="D12" s="24"/>
      <c r="E12" s="37"/>
      <c r="F12" s="11" t="s">
        <v>6</v>
      </c>
      <c r="G12" s="26" t="s">
        <v>6</v>
      </c>
      <c r="H12" s="126"/>
    </row>
    <row r="13" spans="1:8" ht="27.6" x14ac:dyDescent="0.3">
      <c r="A13" s="22">
        <v>148</v>
      </c>
      <c r="B13" s="22" t="s">
        <v>8</v>
      </c>
      <c r="C13" s="23" t="s">
        <v>2319</v>
      </c>
      <c r="D13" s="24" t="s">
        <v>132</v>
      </c>
      <c r="E13" s="36">
        <v>5</v>
      </c>
      <c r="F13" s="9"/>
      <c r="G13" s="26">
        <f t="shared" ref="G13:G17" si="2">+E13*F13</f>
        <v>0</v>
      </c>
      <c r="H13" s="126"/>
    </row>
    <row r="14" spans="1:8" ht="27.6" x14ac:dyDescent="0.3">
      <c r="A14" s="22">
        <v>148</v>
      </c>
      <c r="B14" s="22" t="s">
        <v>9</v>
      </c>
      <c r="C14" s="23" t="s">
        <v>2320</v>
      </c>
      <c r="D14" s="24" t="s">
        <v>132</v>
      </c>
      <c r="E14" s="36">
        <v>5</v>
      </c>
      <c r="F14" s="9"/>
      <c r="G14" s="26">
        <f t="shared" si="2"/>
        <v>0</v>
      </c>
      <c r="H14" s="126"/>
    </row>
    <row r="15" spans="1:8" ht="27.6" x14ac:dyDescent="0.3">
      <c r="A15" s="22">
        <v>148</v>
      </c>
      <c r="B15" s="22" t="s">
        <v>70</v>
      </c>
      <c r="C15" s="23" t="s">
        <v>2321</v>
      </c>
      <c r="D15" s="24" t="s">
        <v>132</v>
      </c>
      <c r="E15" s="36">
        <v>5</v>
      </c>
      <c r="F15" s="9"/>
      <c r="G15" s="26">
        <f t="shared" si="2"/>
        <v>0</v>
      </c>
      <c r="H15" s="126"/>
    </row>
    <row r="16" spans="1:8" x14ac:dyDescent="0.3">
      <c r="A16" s="22">
        <v>148</v>
      </c>
      <c r="B16" s="22" t="s">
        <v>86</v>
      </c>
      <c r="C16" s="23" t="s">
        <v>2322</v>
      </c>
      <c r="D16" s="24" t="s">
        <v>132</v>
      </c>
      <c r="E16" s="36">
        <v>5</v>
      </c>
      <c r="F16" s="9"/>
      <c r="G16" s="26">
        <f t="shared" si="2"/>
        <v>0</v>
      </c>
      <c r="H16" s="126"/>
    </row>
    <row r="17" spans="1:8" x14ac:dyDescent="0.3">
      <c r="A17" s="22">
        <v>148</v>
      </c>
      <c r="B17" s="22" t="s">
        <v>88</v>
      </c>
      <c r="C17" s="23" t="s">
        <v>2323</v>
      </c>
      <c r="D17" s="24" t="s">
        <v>132</v>
      </c>
      <c r="E17" s="36">
        <v>5</v>
      </c>
      <c r="F17" s="9"/>
      <c r="G17" s="26">
        <f t="shared" si="2"/>
        <v>0</v>
      </c>
      <c r="H17" s="127"/>
    </row>
    <row r="18" spans="1:8" ht="55.2" x14ac:dyDescent="0.3">
      <c r="A18" s="22"/>
      <c r="B18" s="22" t="s">
        <v>6</v>
      </c>
      <c r="C18" s="20" t="s">
        <v>2324</v>
      </c>
      <c r="D18" s="24"/>
      <c r="E18" s="37"/>
      <c r="F18" s="11" t="s">
        <v>6</v>
      </c>
      <c r="G18" s="26" t="s">
        <v>6</v>
      </c>
      <c r="H18" s="125">
        <f>SUM(G18:G33)</f>
        <v>0</v>
      </c>
    </row>
    <row r="19" spans="1:8" ht="27.6" x14ac:dyDescent="0.3">
      <c r="A19" s="22">
        <v>149</v>
      </c>
      <c r="B19" s="22" t="s">
        <v>90</v>
      </c>
      <c r="C19" s="23" t="s">
        <v>2319</v>
      </c>
      <c r="D19" s="24" t="s">
        <v>132</v>
      </c>
      <c r="E19" s="36">
        <v>5</v>
      </c>
      <c r="F19" s="9"/>
      <c r="G19" s="26">
        <f t="shared" ref="G19:G25" si="3">+E19*F19</f>
        <v>0</v>
      </c>
      <c r="H19" s="126"/>
    </row>
    <row r="20" spans="1:8" ht="27.6" x14ac:dyDescent="0.3">
      <c r="A20" s="22">
        <v>149</v>
      </c>
      <c r="B20" s="22" t="s">
        <v>10</v>
      </c>
      <c r="C20" s="23" t="s">
        <v>2320</v>
      </c>
      <c r="D20" s="24" t="s">
        <v>132</v>
      </c>
      <c r="E20" s="36">
        <v>5</v>
      </c>
      <c r="F20" s="9"/>
      <c r="G20" s="26">
        <f t="shared" si="3"/>
        <v>0</v>
      </c>
      <c r="H20" s="126"/>
    </row>
    <row r="21" spans="1:8" ht="27.6" x14ac:dyDescent="0.3">
      <c r="A21" s="22">
        <v>149</v>
      </c>
      <c r="B21" s="22" t="s">
        <v>93</v>
      </c>
      <c r="C21" s="23" t="s">
        <v>2321</v>
      </c>
      <c r="D21" s="24" t="s">
        <v>132</v>
      </c>
      <c r="E21" s="36">
        <v>5</v>
      </c>
      <c r="F21" s="9"/>
      <c r="G21" s="26">
        <f t="shared" si="3"/>
        <v>0</v>
      </c>
      <c r="H21" s="126"/>
    </row>
    <row r="22" spans="1:8" x14ac:dyDescent="0.3">
      <c r="A22" s="22">
        <v>149</v>
      </c>
      <c r="B22" s="22" t="s">
        <v>95</v>
      </c>
      <c r="C22" s="23" t="s">
        <v>2322</v>
      </c>
      <c r="D22" s="24" t="s">
        <v>132</v>
      </c>
      <c r="E22" s="36">
        <v>5</v>
      </c>
      <c r="F22" s="9"/>
      <c r="G22" s="26">
        <f t="shared" si="3"/>
        <v>0</v>
      </c>
      <c r="H22" s="126"/>
    </row>
    <row r="23" spans="1:8" x14ac:dyDescent="0.3">
      <c r="A23" s="22">
        <v>149</v>
      </c>
      <c r="B23" s="22" t="s">
        <v>97</v>
      </c>
      <c r="C23" s="23" t="s">
        <v>2323</v>
      </c>
      <c r="D23" s="24" t="s">
        <v>132</v>
      </c>
      <c r="E23" s="36">
        <v>5</v>
      </c>
      <c r="F23" s="9"/>
      <c r="G23" s="26">
        <f t="shared" si="3"/>
        <v>0</v>
      </c>
      <c r="H23" s="126"/>
    </row>
    <row r="24" spans="1:8" x14ac:dyDescent="0.3">
      <c r="A24" s="22">
        <v>149</v>
      </c>
      <c r="B24" s="22" t="s">
        <v>99</v>
      </c>
      <c r="C24" s="23" t="s">
        <v>2325</v>
      </c>
      <c r="D24" s="24" t="s">
        <v>132</v>
      </c>
      <c r="E24" s="36">
        <v>5</v>
      </c>
      <c r="F24" s="9"/>
      <c r="G24" s="26">
        <f t="shared" si="3"/>
        <v>0</v>
      </c>
      <c r="H24" s="126"/>
    </row>
    <row r="25" spans="1:8" x14ac:dyDescent="0.3">
      <c r="A25" s="22">
        <v>149</v>
      </c>
      <c r="B25" s="22" t="s">
        <v>101</v>
      </c>
      <c r="C25" s="23" t="s">
        <v>2326</v>
      </c>
      <c r="D25" s="24" t="s">
        <v>132</v>
      </c>
      <c r="E25" s="36">
        <v>5</v>
      </c>
      <c r="F25" s="9"/>
      <c r="G25" s="26">
        <f t="shared" si="3"/>
        <v>0</v>
      </c>
      <c r="H25" s="126"/>
    </row>
    <row r="26" spans="1:8" ht="27.6" x14ac:dyDescent="0.3">
      <c r="A26" s="22"/>
      <c r="B26" s="22" t="s">
        <v>6</v>
      </c>
      <c r="C26" s="20" t="s">
        <v>2327</v>
      </c>
      <c r="D26" s="24"/>
      <c r="E26" s="37"/>
      <c r="F26" s="11" t="s">
        <v>6</v>
      </c>
      <c r="G26" s="26" t="s">
        <v>6</v>
      </c>
      <c r="H26" s="126"/>
    </row>
    <row r="27" spans="1:8" x14ac:dyDescent="0.3">
      <c r="A27" s="22">
        <v>149</v>
      </c>
      <c r="B27" s="22" t="s">
        <v>103</v>
      </c>
      <c r="C27" s="23" t="s">
        <v>2325</v>
      </c>
      <c r="D27" s="24" t="s">
        <v>132</v>
      </c>
      <c r="E27" s="36">
        <v>5</v>
      </c>
      <c r="F27" s="9"/>
      <c r="G27" s="26">
        <f t="shared" ref="G27:G28" si="4">+E27*F27</f>
        <v>0</v>
      </c>
      <c r="H27" s="126"/>
    </row>
    <row r="28" spans="1:8" x14ac:dyDescent="0.3">
      <c r="A28" s="22">
        <v>149</v>
      </c>
      <c r="B28" s="22" t="s">
        <v>107</v>
      </c>
      <c r="C28" s="23" t="s">
        <v>2326</v>
      </c>
      <c r="D28" s="24" t="s">
        <v>132</v>
      </c>
      <c r="E28" s="36">
        <v>5</v>
      </c>
      <c r="F28" s="9"/>
      <c r="G28" s="26">
        <f t="shared" si="4"/>
        <v>0</v>
      </c>
      <c r="H28" s="126"/>
    </row>
    <row r="29" spans="1:8" ht="55.2" x14ac:dyDescent="0.3">
      <c r="A29" s="22"/>
      <c r="B29" s="22" t="s">
        <v>6</v>
      </c>
      <c r="C29" s="20" t="s">
        <v>2328</v>
      </c>
      <c r="D29" s="24"/>
      <c r="E29" s="37"/>
      <c r="F29" s="11" t="s">
        <v>6</v>
      </c>
      <c r="G29" s="26" t="s">
        <v>6</v>
      </c>
      <c r="H29" s="126"/>
    </row>
    <row r="30" spans="1:8" x14ac:dyDescent="0.3">
      <c r="A30" s="22">
        <v>149</v>
      </c>
      <c r="B30" s="22" t="s">
        <v>113</v>
      </c>
      <c r="C30" s="23" t="s">
        <v>2325</v>
      </c>
      <c r="D30" s="24" t="s">
        <v>132</v>
      </c>
      <c r="E30" s="36">
        <v>5</v>
      </c>
      <c r="F30" s="9"/>
      <c r="G30" s="26">
        <f t="shared" ref="G30:G31" si="5">+E30*F30</f>
        <v>0</v>
      </c>
      <c r="H30" s="126"/>
    </row>
    <row r="31" spans="1:8" x14ac:dyDescent="0.3">
      <c r="A31" s="22">
        <v>149</v>
      </c>
      <c r="B31" s="22" t="s">
        <v>114</v>
      </c>
      <c r="C31" s="23" t="s">
        <v>2326</v>
      </c>
      <c r="D31" s="24" t="s">
        <v>132</v>
      </c>
      <c r="E31" s="36">
        <v>5</v>
      </c>
      <c r="F31" s="9"/>
      <c r="G31" s="26">
        <f t="shared" si="5"/>
        <v>0</v>
      </c>
      <c r="H31" s="126"/>
    </row>
    <row r="32" spans="1:8" ht="41.4" x14ac:dyDescent="0.3">
      <c r="A32" s="22"/>
      <c r="B32" s="22" t="s">
        <v>6</v>
      </c>
      <c r="C32" s="20" t="s">
        <v>2329</v>
      </c>
      <c r="D32" s="24"/>
      <c r="E32" s="37"/>
      <c r="F32" s="11" t="s">
        <v>6</v>
      </c>
      <c r="G32" s="26" t="s">
        <v>6</v>
      </c>
      <c r="H32" s="126"/>
    </row>
    <row r="33" spans="1:8" ht="27.6" x14ac:dyDescent="0.3">
      <c r="A33" s="22">
        <v>149</v>
      </c>
      <c r="B33" s="22" t="s">
        <v>115</v>
      </c>
      <c r="C33" s="23" t="s">
        <v>2319</v>
      </c>
      <c r="D33" s="24" t="s">
        <v>132</v>
      </c>
      <c r="E33" s="36">
        <v>5</v>
      </c>
      <c r="F33" s="9"/>
      <c r="G33" s="26">
        <f t="shared" ref="G33:G39" si="6">+E33*F33</f>
        <v>0</v>
      </c>
      <c r="H33" s="127"/>
    </row>
    <row r="34" spans="1:8" ht="27.6" x14ac:dyDescent="0.3">
      <c r="A34" s="22">
        <v>150</v>
      </c>
      <c r="B34" s="22" t="s">
        <v>118</v>
      </c>
      <c r="C34" s="23" t="s">
        <v>2320</v>
      </c>
      <c r="D34" s="24" t="s">
        <v>132</v>
      </c>
      <c r="E34" s="36">
        <v>5</v>
      </c>
      <c r="F34" s="9"/>
      <c r="G34" s="26">
        <f t="shared" si="6"/>
        <v>0</v>
      </c>
      <c r="H34" s="125">
        <f>SUM(G34:G51)</f>
        <v>0</v>
      </c>
    </row>
    <row r="35" spans="1:8" ht="27.6" x14ac:dyDescent="0.3">
      <c r="A35" s="22">
        <v>150</v>
      </c>
      <c r="B35" s="22" t="s">
        <v>119</v>
      </c>
      <c r="C35" s="23" t="s">
        <v>2321</v>
      </c>
      <c r="D35" s="24" t="s">
        <v>132</v>
      </c>
      <c r="E35" s="36">
        <v>5</v>
      </c>
      <c r="F35" s="9"/>
      <c r="G35" s="26">
        <f t="shared" si="6"/>
        <v>0</v>
      </c>
      <c r="H35" s="126"/>
    </row>
    <row r="36" spans="1:8" x14ac:dyDescent="0.3">
      <c r="A36" s="22">
        <v>150</v>
      </c>
      <c r="B36" s="22" t="s">
        <v>120</v>
      </c>
      <c r="C36" s="23" t="s">
        <v>2322</v>
      </c>
      <c r="D36" s="24" t="s">
        <v>132</v>
      </c>
      <c r="E36" s="36">
        <v>5</v>
      </c>
      <c r="F36" s="9"/>
      <c r="G36" s="26">
        <f t="shared" si="6"/>
        <v>0</v>
      </c>
      <c r="H36" s="126"/>
    </row>
    <row r="37" spans="1:8" x14ac:dyDescent="0.3">
      <c r="A37" s="22">
        <v>150</v>
      </c>
      <c r="B37" s="22" t="s">
        <v>122</v>
      </c>
      <c r="C37" s="23" t="s">
        <v>2323</v>
      </c>
      <c r="D37" s="24" t="s">
        <v>132</v>
      </c>
      <c r="E37" s="36">
        <v>5</v>
      </c>
      <c r="F37" s="9"/>
      <c r="G37" s="26">
        <f t="shared" si="6"/>
        <v>0</v>
      </c>
      <c r="H37" s="126"/>
    </row>
    <row r="38" spans="1:8" x14ac:dyDescent="0.3">
      <c r="A38" s="22">
        <v>150</v>
      </c>
      <c r="B38" s="22" t="s">
        <v>123</v>
      </c>
      <c r="C38" s="23" t="s">
        <v>2325</v>
      </c>
      <c r="D38" s="24" t="s">
        <v>132</v>
      </c>
      <c r="E38" s="36">
        <v>5</v>
      </c>
      <c r="F38" s="9"/>
      <c r="G38" s="26">
        <f t="shared" si="6"/>
        <v>0</v>
      </c>
      <c r="H38" s="126"/>
    </row>
    <row r="39" spans="1:8" x14ac:dyDescent="0.3">
      <c r="A39" s="22">
        <v>150</v>
      </c>
      <c r="B39" s="22" t="s">
        <v>125</v>
      </c>
      <c r="C39" s="23" t="s">
        <v>2326</v>
      </c>
      <c r="D39" s="24" t="s">
        <v>132</v>
      </c>
      <c r="E39" s="36">
        <v>5</v>
      </c>
      <c r="F39" s="9"/>
      <c r="G39" s="26">
        <f t="shared" si="6"/>
        <v>0</v>
      </c>
      <c r="H39" s="126"/>
    </row>
    <row r="40" spans="1:8" ht="27.6" x14ac:dyDescent="0.3">
      <c r="A40" s="22"/>
      <c r="B40" s="22" t="s">
        <v>6</v>
      </c>
      <c r="C40" s="20" t="s">
        <v>2330</v>
      </c>
      <c r="D40" s="24"/>
      <c r="E40" s="37"/>
      <c r="F40" s="11" t="s">
        <v>6</v>
      </c>
      <c r="G40" s="26" t="s">
        <v>6</v>
      </c>
      <c r="H40" s="126"/>
    </row>
    <row r="41" spans="1:8" ht="55.2" x14ac:dyDescent="0.3">
      <c r="A41" s="22"/>
      <c r="B41" s="22" t="s">
        <v>6</v>
      </c>
      <c r="C41" s="20" t="s">
        <v>2331</v>
      </c>
      <c r="D41" s="24"/>
      <c r="E41" s="37"/>
      <c r="F41" s="11" t="s">
        <v>6</v>
      </c>
      <c r="G41" s="26" t="s">
        <v>6</v>
      </c>
      <c r="H41" s="126"/>
    </row>
    <row r="42" spans="1:8" ht="27.6" x14ac:dyDescent="0.3">
      <c r="A42" s="22">
        <v>150</v>
      </c>
      <c r="B42" s="22" t="s">
        <v>126</v>
      </c>
      <c r="C42" s="23" t="s">
        <v>2332</v>
      </c>
      <c r="D42" s="24" t="s">
        <v>132</v>
      </c>
      <c r="E42" s="36">
        <v>5</v>
      </c>
      <c r="F42" s="9"/>
      <c r="G42" s="26">
        <f t="shared" ref="G42:G44" si="7">+E42*F42</f>
        <v>0</v>
      </c>
      <c r="H42" s="126"/>
    </row>
    <row r="43" spans="1:8" ht="41.4" x14ac:dyDescent="0.3">
      <c r="A43" s="22">
        <v>150</v>
      </c>
      <c r="B43" s="22" t="s">
        <v>168</v>
      </c>
      <c r="C43" s="23" t="s">
        <v>2333</v>
      </c>
      <c r="D43" s="24" t="s">
        <v>132</v>
      </c>
      <c r="E43" s="36">
        <v>5</v>
      </c>
      <c r="F43" s="9"/>
      <c r="G43" s="26">
        <f t="shared" si="7"/>
        <v>0</v>
      </c>
      <c r="H43" s="126"/>
    </row>
    <row r="44" spans="1:8" ht="27.6" x14ac:dyDescent="0.3">
      <c r="A44" s="22">
        <v>150</v>
      </c>
      <c r="B44" s="22" t="s">
        <v>171</v>
      </c>
      <c r="C44" s="23" t="s">
        <v>2334</v>
      </c>
      <c r="D44" s="24" t="s">
        <v>132</v>
      </c>
      <c r="E44" s="36">
        <v>5</v>
      </c>
      <c r="F44" s="9"/>
      <c r="G44" s="26">
        <f t="shared" si="7"/>
        <v>0</v>
      </c>
      <c r="H44" s="126"/>
    </row>
    <row r="45" spans="1:8" ht="55.2" x14ac:dyDescent="0.3">
      <c r="A45" s="22"/>
      <c r="B45" s="22" t="s">
        <v>6</v>
      </c>
      <c r="C45" s="20" t="s">
        <v>2335</v>
      </c>
      <c r="D45" s="24"/>
      <c r="E45" s="37"/>
      <c r="F45" s="11" t="s">
        <v>6</v>
      </c>
      <c r="G45" s="26" t="s">
        <v>6</v>
      </c>
      <c r="H45" s="126"/>
    </row>
    <row r="46" spans="1:8" ht="27.6" x14ac:dyDescent="0.3">
      <c r="A46" s="22">
        <v>150</v>
      </c>
      <c r="B46" s="22" t="s">
        <v>174</v>
      </c>
      <c r="C46" s="23" t="s">
        <v>2319</v>
      </c>
      <c r="D46" s="24" t="s">
        <v>132</v>
      </c>
      <c r="E46" s="36">
        <v>5</v>
      </c>
      <c r="F46" s="9"/>
      <c r="G46" s="26">
        <f t="shared" ref="G46:G51" si="8">+E46*F46</f>
        <v>0</v>
      </c>
      <c r="H46" s="126"/>
    </row>
    <row r="47" spans="1:8" ht="27.6" x14ac:dyDescent="0.3">
      <c r="A47" s="22">
        <v>150</v>
      </c>
      <c r="B47" s="22" t="s">
        <v>176</v>
      </c>
      <c r="C47" s="23" t="s">
        <v>2336</v>
      </c>
      <c r="D47" s="24" t="s">
        <v>132</v>
      </c>
      <c r="E47" s="36">
        <v>5</v>
      </c>
      <c r="F47" s="9"/>
      <c r="G47" s="26">
        <f t="shared" si="8"/>
        <v>0</v>
      </c>
      <c r="H47" s="126"/>
    </row>
    <row r="48" spans="1:8" ht="27.6" x14ac:dyDescent="0.3">
      <c r="A48" s="22">
        <v>150</v>
      </c>
      <c r="B48" s="22" t="s">
        <v>179</v>
      </c>
      <c r="C48" s="23" t="s">
        <v>2321</v>
      </c>
      <c r="D48" s="24" t="s">
        <v>132</v>
      </c>
      <c r="E48" s="36">
        <v>5</v>
      </c>
      <c r="F48" s="9"/>
      <c r="G48" s="26">
        <f t="shared" si="8"/>
        <v>0</v>
      </c>
      <c r="H48" s="126"/>
    </row>
    <row r="49" spans="1:8" x14ac:dyDescent="0.3">
      <c r="A49" s="22">
        <v>150</v>
      </c>
      <c r="B49" s="22" t="s">
        <v>185</v>
      </c>
      <c r="C49" s="23" t="s">
        <v>2322</v>
      </c>
      <c r="D49" s="24" t="s">
        <v>132</v>
      </c>
      <c r="E49" s="36">
        <v>5</v>
      </c>
      <c r="F49" s="9"/>
      <c r="G49" s="26">
        <f t="shared" si="8"/>
        <v>0</v>
      </c>
      <c r="H49" s="126"/>
    </row>
    <row r="50" spans="1:8" x14ac:dyDescent="0.3">
      <c r="A50" s="22">
        <v>150</v>
      </c>
      <c r="B50" s="22" t="s">
        <v>189</v>
      </c>
      <c r="C50" s="23" t="s">
        <v>2325</v>
      </c>
      <c r="D50" s="24" t="s">
        <v>132</v>
      </c>
      <c r="E50" s="36">
        <v>5</v>
      </c>
      <c r="F50" s="9"/>
      <c r="G50" s="26">
        <f t="shared" si="8"/>
        <v>0</v>
      </c>
      <c r="H50" s="126"/>
    </row>
    <row r="51" spans="1:8" x14ac:dyDescent="0.3">
      <c r="A51" s="22">
        <v>150</v>
      </c>
      <c r="B51" s="22" t="s">
        <v>191</v>
      </c>
      <c r="C51" s="23" t="s">
        <v>2326</v>
      </c>
      <c r="D51" s="24" t="s">
        <v>132</v>
      </c>
      <c r="E51" s="36">
        <v>5</v>
      </c>
      <c r="F51" s="9"/>
      <c r="G51" s="26">
        <f t="shared" si="8"/>
        <v>0</v>
      </c>
      <c r="H51" s="127"/>
    </row>
    <row r="52" spans="1:8" ht="41.4" x14ac:dyDescent="0.3">
      <c r="A52" s="22"/>
      <c r="B52" s="22" t="s">
        <v>6</v>
      </c>
      <c r="C52" s="20" t="s">
        <v>2337</v>
      </c>
      <c r="D52" s="24"/>
      <c r="E52" s="37"/>
      <c r="F52" s="11" t="s">
        <v>6</v>
      </c>
      <c r="G52" s="26" t="s">
        <v>6</v>
      </c>
      <c r="H52" s="125">
        <f>SUM(G52:G67)</f>
        <v>0</v>
      </c>
    </row>
    <row r="53" spans="1:8" ht="27.6" x14ac:dyDescent="0.3">
      <c r="A53" s="22">
        <v>151</v>
      </c>
      <c r="B53" s="22" t="s">
        <v>193</v>
      </c>
      <c r="C53" s="23" t="s">
        <v>2319</v>
      </c>
      <c r="D53" s="24" t="s">
        <v>132</v>
      </c>
      <c r="E53" s="36">
        <v>5</v>
      </c>
      <c r="F53" s="9"/>
      <c r="G53" s="26">
        <f t="shared" ref="G53:G55" si="9">+E53*F53</f>
        <v>0</v>
      </c>
      <c r="H53" s="126"/>
    </row>
    <row r="54" spans="1:8" ht="27.6" x14ac:dyDescent="0.3">
      <c r="A54" s="22">
        <v>151</v>
      </c>
      <c r="B54" s="22" t="s">
        <v>195</v>
      </c>
      <c r="C54" s="23" t="s">
        <v>2336</v>
      </c>
      <c r="D54" s="24" t="s">
        <v>132</v>
      </c>
      <c r="E54" s="36">
        <v>5</v>
      </c>
      <c r="F54" s="9"/>
      <c r="G54" s="26">
        <f t="shared" si="9"/>
        <v>0</v>
      </c>
      <c r="H54" s="126"/>
    </row>
    <row r="55" spans="1:8" ht="27.6" x14ac:dyDescent="0.3">
      <c r="A55" s="22">
        <v>151</v>
      </c>
      <c r="B55" s="22" t="s">
        <v>148</v>
      </c>
      <c r="C55" s="23" t="s">
        <v>2334</v>
      </c>
      <c r="D55" s="24" t="s">
        <v>132</v>
      </c>
      <c r="E55" s="36">
        <v>5</v>
      </c>
      <c r="F55" s="9"/>
      <c r="G55" s="26">
        <f t="shared" si="9"/>
        <v>0</v>
      </c>
      <c r="H55" s="126"/>
    </row>
    <row r="56" spans="1:8" ht="27.6" x14ac:dyDescent="0.3">
      <c r="A56" s="22"/>
      <c r="B56" s="22" t="s">
        <v>6</v>
      </c>
      <c r="C56" s="20" t="s">
        <v>2338</v>
      </c>
      <c r="D56" s="24"/>
      <c r="E56" s="37"/>
      <c r="F56" s="11" t="s">
        <v>6</v>
      </c>
      <c r="G56" s="26" t="s">
        <v>6</v>
      </c>
      <c r="H56" s="126"/>
    </row>
    <row r="57" spans="1:8" ht="27.6" x14ac:dyDescent="0.3">
      <c r="A57" s="22">
        <v>151</v>
      </c>
      <c r="B57" s="22" t="s">
        <v>198</v>
      </c>
      <c r="C57" s="23" t="s">
        <v>2319</v>
      </c>
      <c r="D57" s="24" t="s">
        <v>132</v>
      </c>
      <c r="E57" s="36">
        <v>5</v>
      </c>
      <c r="F57" s="9"/>
      <c r="G57" s="26">
        <f t="shared" ref="G57:G59" si="10">+E57*F57</f>
        <v>0</v>
      </c>
      <c r="H57" s="126"/>
    </row>
    <row r="58" spans="1:8" ht="27.6" x14ac:dyDescent="0.3">
      <c r="A58" s="22">
        <v>151</v>
      </c>
      <c r="B58" s="22" t="s">
        <v>200</v>
      </c>
      <c r="C58" s="23" t="s">
        <v>2336</v>
      </c>
      <c r="D58" s="24" t="s">
        <v>132</v>
      </c>
      <c r="E58" s="36">
        <v>5</v>
      </c>
      <c r="F58" s="9"/>
      <c r="G58" s="26">
        <f t="shared" si="10"/>
        <v>0</v>
      </c>
      <c r="H58" s="126"/>
    </row>
    <row r="59" spans="1:8" ht="27.6" x14ac:dyDescent="0.3">
      <c r="A59" s="22">
        <v>151</v>
      </c>
      <c r="B59" s="22" t="s">
        <v>204</v>
      </c>
      <c r="C59" s="23" t="s">
        <v>2334</v>
      </c>
      <c r="D59" s="24" t="s">
        <v>132</v>
      </c>
      <c r="E59" s="36">
        <v>5</v>
      </c>
      <c r="F59" s="9"/>
      <c r="G59" s="26">
        <f t="shared" si="10"/>
        <v>0</v>
      </c>
      <c r="H59" s="126"/>
    </row>
    <row r="60" spans="1:8" ht="41.4" x14ac:dyDescent="0.3">
      <c r="A60" s="22"/>
      <c r="B60" s="22" t="s">
        <v>6</v>
      </c>
      <c r="C60" s="20" t="s">
        <v>2339</v>
      </c>
      <c r="D60" s="24"/>
      <c r="E60" s="37"/>
      <c r="F60" s="11" t="s">
        <v>6</v>
      </c>
      <c r="G60" s="26" t="s">
        <v>6</v>
      </c>
      <c r="H60" s="126"/>
    </row>
    <row r="61" spans="1:8" ht="27.6" x14ac:dyDescent="0.3">
      <c r="A61" s="22">
        <v>151</v>
      </c>
      <c r="B61" s="22" t="s">
        <v>206</v>
      </c>
      <c r="C61" s="23" t="s">
        <v>2319</v>
      </c>
      <c r="D61" s="24" t="s">
        <v>132</v>
      </c>
      <c r="E61" s="36">
        <v>5</v>
      </c>
      <c r="F61" s="9"/>
      <c r="G61" s="26">
        <f t="shared" ref="G61:G67" si="11">+E61*F61</f>
        <v>0</v>
      </c>
      <c r="H61" s="126"/>
    </row>
    <row r="62" spans="1:8" ht="27.6" x14ac:dyDescent="0.3">
      <c r="A62" s="22">
        <v>151</v>
      </c>
      <c r="B62" s="22" t="s">
        <v>208</v>
      </c>
      <c r="C62" s="23" t="s">
        <v>2320</v>
      </c>
      <c r="D62" s="24" t="s">
        <v>132</v>
      </c>
      <c r="E62" s="36">
        <v>5</v>
      </c>
      <c r="F62" s="9"/>
      <c r="G62" s="26">
        <f t="shared" si="11"/>
        <v>0</v>
      </c>
      <c r="H62" s="126"/>
    </row>
    <row r="63" spans="1:8" ht="27.6" x14ac:dyDescent="0.3">
      <c r="A63" s="22">
        <v>151</v>
      </c>
      <c r="B63" s="22" t="s">
        <v>210</v>
      </c>
      <c r="C63" s="23" t="s">
        <v>2321</v>
      </c>
      <c r="D63" s="24" t="s">
        <v>132</v>
      </c>
      <c r="E63" s="36">
        <v>5</v>
      </c>
      <c r="F63" s="9"/>
      <c r="G63" s="26">
        <f t="shared" si="11"/>
        <v>0</v>
      </c>
      <c r="H63" s="126"/>
    </row>
    <row r="64" spans="1:8" x14ac:dyDescent="0.3">
      <c r="A64" s="22">
        <v>151</v>
      </c>
      <c r="B64" s="22" t="s">
        <v>212</v>
      </c>
      <c r="C64" s="23" t="s">
        <v>2322</v>
      </c>
      <c r="D64" s="24" t="s">
        <v>132</v>
      </c>
      <c r="E64" s="36">
        <v>5</v>
      </c>
      <c r="F64" s="9"/>
      <c r="G64" s="26">
        <f t="shared" si="11"/>
        <v>0</v>
      </c>
      <c r="H64" s="126"/>
    </row>
    <row r="65" spans="1:8" x14ac:dyDescent="0.3">
      <c r="A65" s="22">
        <v>151</v>
      </c>
      <c r="B65" s="22" t="s">
        <v>214</v>
      </c>
      <c r="C65" s="23" t="s">
        <v>2323</v>
      </c>
      <c r="D65" s="24" t="s">
        <v>132</v>
      </c>
      <c r="E65" s="36">
        <v>5</v>
      </c>
      <c r="F65" s="9"/>
      <c r="G65" s="26">
        <f t="shared" si="11"/>
        <v>0</v>
      </c>
      <c r="H65" s="126"/>
    </row>
    <row r="66" spans="1:8" x14ac:dyDescent="0.3">
      <c r="A66" s="22">
        <v>151</v>
      </c>
      <c r="B66" s="22" t="s">
        <v>216</v>
      </c>
      <c r="C66" s="23" t="s">
        <v>2325</v>
      </c>
      <c r="D66" s="24" t="s">
        <v>132</v>
      </c>
      <c r="E66" s="36">
        <v>5</v>
      </c>
      <c r="F66" s="9"/>
      <c r="G66" s="26">
        <f t="shared" si="11"/>
        <v>0</v>
      </c>
      <c r="H66" s="126"/>
    </row>
    <row r="67" spans="1:8" x14ac:dyDescent="0.3">
      <c r="A67" s="22">
        <v>151</v>
      </c>
      <c r="B67" s="22" t="s">
        <v>218</v>
      </c>
      <c r="C67" s="23" t="s">
        <v>2326</v>
      </c>
      <c r="D67" s="24" t="s">
        <v>132</v>
      </c>
      <c r="E67" s="36">
        <v>5</v>
      </c>
      <c r="F67" s="9"/>
      <c r="G67" s="26">
        <f t="shared" si="11"/>
        <v>0</v>
      </c>
      <c r="H67" s="127"/>
    </row>
    <row r="68" spans="1:8" ht="41.4" x14ac:dyDescent="0.3">
      <c r="A68" s="22"/>
      <c r="B68" s="22" t="s">
        <v>6</v>
      </c>
      <c r="C68" s="20" t="s">
        <v>2340</v>
      </c>
      <c r="D68" s="24"/>
      <c r="E68" s="37"/>
      <c r="F68" s="11" t="s">
        <v>6</v>
      </c>
      <c r="G68" s="26" t="s">
        <v>6</v>
      </c>
      <c r="H68" s="125">
        <f>SUM(G68:G84)</f>
        <v>0</v>
      </c>
    </row>
    <row r="69" spans="1:8" ht="27.6" x14ac:dyDescent="0.3">
      <c r="A69" s="22">
        <v>152</v>
      </c>
      <c r="B69" s="22" t="s">
        <v>220</v>
      </c>
      <c r="C69" s="23" t="s">
        <v>2319</v>
      </c>
      <c r="D69" s="24" t="s">
        <v>132</v>
      </c>
      <c r="E69" s="36">
        <v>5</v>
      </c>
      <c r="F69" s="9"/>
      <c r="G69" s="26">
        <f t="shared" ref="G69:G75" si="12">+E69*F69</f>
        <v>0</v>
      </c>
      <c r="H69" s="126"/>
    </row>
    <row r="70" spans="1:8" ht="27.6" x14ac:dyDescent="0.3">
      <c r="A70" s="22">
        <v>152</v>
      </c>
      <c r="B70" s="22" t="s">
        <v>181</v>
      </c>
      <c r="C70" s="23" t="s">
        <v>2336</v>
      </c>
      <c r="D70" s="24" t="s">
        <v>132</v>
      </c>
      <c r="E70" s="36">
        <v>5</v>
      </c>
      <c r="F70" s="9"/>
      <c r="G70" s="26">
        <f t="shared" si="12"/>
        <v>0</v>
      </c>
      <c r="H70" s="126"/>
    </row>
    <row r="71" spans="1:8" ht="27.6" x14ac:dyDescent="0.3">
      <c r="A71" s="22">
        <v>152</v>
      </c>
      <c r="B71" s="22" t="s">
        <v>225</v>
      </c>
      <c r="C71" s="23" t="s">
        <v>2321</v>
      </c>
      <c r="D71" s="24" t="s">
        <v>132</v>
      </c>
      <c r="E71" s="36">
        <v>5</v>
      </c>
      <c r="F71" s="9"/>
      <c r="G71" s="26">
        <f t="shared" si="12"/>
        <v>0</v>
      </c>
      <c r="H71" s="126"/>
    </row>
    <row r="72" spans="1:8" x14ac:dyDescent="0.3">
      <c r="A72" s="22">
        <v>152</v>
      </c>
      <c r="B72" s="22" t="s">
        <v>229</v>
      </c>
      <c r="C72" s="23" t="s">
        <v>2322</v>
      </c>
      <c r="D72" s="24" t="s">
        <v>132</v>
      </c>
      <c r="E72" s="36">
        <v>5</v>
      </c>
      <c r="F72" s="9"/>
      <c r="G72" s="26">
        <f t="shared" si="12"/>
        <v>0</v>
      </c>
      <c r="H72" s="126"/>
    </row>
    <row r="73" spans="1:8" x14ac:dyDescent="0.3">
      <c r="A73" s="22">
        <v>152</v>
      </c>
      <c r="B73" s="22" t="s">
        <v>231</v>
      </c>
      <c r="C73" s="23" t="s">
        <v>2323</v>
      </c>
      <c r="D73" s="24" t="s">
        <v>132</v>
      </c>
      <c r="E73" s="36">
        <v>5</v>
      </c>
      <c r="F73" s="9"/>
      <c r="G73" s="26">
        <f t="shared" si="12"/>
        <v>0</v>
      </c>
      <c r="H73" s="126"/>
    </row>
    <row r="74" spans="1:8" x14ac:dyDescent="0.3">
      <c r="A74" s="22">
        <v>152</v>
      </c>
      <c r="B74" s="22" t="s">
        <v>233</v>
      </c>
      <c r="C74" s="23" t="s">
        <v>2325</v>
      </c>
      <c r="D74" s="24" t="s">
        <v>132</v>
      </c>
      <c r="E74" s="36">
        <v>5</v>
      </c>
      <c r="F74" s="9"/>
      <c r="G74" s="26">
        <f t="shared" si="12"/>
        <v>0</v>
      </c>
      <c r="H74" s="126"/>
    </row>
    <row r="75" spans="1:8" x14ac:dyDescent="0.3">
      <c r="A75" s="22">
        <v>152</v>
      </c>
      <c r="B75" s="22" t="s">
        <v>235</v>
      </c>
      <c r="C75" s="23" t="s">
        <v>2326</v>
      </c>
      <c r="D75" s="24" t="s">
        <v>132</v>
      </c>
      <c r="E75" s="36">
        <v>5</v>
      </c>
      <c r="F75" s="9"/>
      <c r="G75" s="26">
        <f t="shared" si="12"/>
        <v>0</v>
      </c>
      <c r="H75" s="126"/>
    </row>
    <row r="76" spans="1:8" ht="27.6" x14ac:dyDescent="0.3">
      <c r="A76" s="22"/>
      <c r="B76" s="22" t="s">
        <v>6</v>
      </c>
      <c r="C76" s="20" t="s">
        <v>2341</v>
      </c>
      <c r="D76" s="24"/>
      <c r="E76" s="37"/>
      <c r="F76" s="11" t="s">
        <v>6</v>
      </c>
      <c r="G76" s="26" t="s">
        <v>6</v>
      </c>
      <c r="H76" s="126"/>
    </row>
    <row r="77" spans="1:8" ht="55.2" x14ac:dyDescent="0.3">
      <c r="A77" s="22"/>
      <c r="B77" s="22" t="s">
        <v>6</v>
      </c>
      <c r="C77" s="20" t="s">
        <v>2342</v>
      </c>
      <c r="D77" s="24"/>
      <c r="E77" s="37"/>
      <c r="F77" s="11" t="s">
        <v>6</v>
      </c>
      <c r="G77" s="26" t="s">
        <v>6</v>
      </c>
      <c r="H77" s="126"/>
    </row>
    <row r="78" spans="1:8" ht="27.6" x14ac:dyDescent="0.3">
      <c r="A78" s="22">
        <v>152</v>
      </c>
      <c r="B78" s="22" t="s">
        <v>237</v>
      </c>
      <c r="C78" s="23" t="s">
        <v>2319</v>
      </c>
      <c r="D78" s="24" t="s">
        <v>132</v>
      </c>
      <c r="E78" s="36">
        <v>5</v>
      </c>
      <c r="F78" s="9"/>
      <c r="G78" s="26">
        <f t="shared" ref="G78:G91" si="13">+E78*F78</f>
        <v>0</v>
      </c>
      <c r="H78" s="126"/>
    </row>
    <row r="79" spans="1:8" ht="41.4" x14ac:dyDescent="0.3">
      <c r="A79" s="22">
        <v>152</v>
      </c>
      <c r="B79" s="22" t="s">
        <v>240</v>
      </c>
      <c r="C79" s="23" t="s">
        <v>2343</v>
      </c>
      <c r="D79" s="24" t="s">
        <v>135</v>
      </c>
      <c r="E79" s="36">
        <v>5</v>
      </c>
      <c r="F79" s="9"/>
      <c r="G79" s="26">
        <f t="shared" si="13"/>
        <v>0</v>
      </c>
      <c r="H79" s="126"/>
    </row>
    <row r="80" spans="1:8" ht="27.6" x14ac:dyDescent="0.3">
      <c r="A80" s="22">
        <v>152</v>
      </c>
      <c r="B80" s="22" t="s">
        <v>242</v>
      </c>
      <c r="C80" s="23" t="s">
        <v>2320</v>
      </c>
      <c r="D80" s="24" t="s">
        <v>132</v>
      </c>
      <c r="E80" s="36">
        <v>5</v>
      </c>
      <c r="F80" s="9"/>
      <c r="G80" s="26">
        <f t="shared" si="13"/>
        <v>0</v>
      </c>
      <c r="H80" s="126"/>
    </row>
    <row r="81" spans="1:8" ht="27.6" x14ac:dyDescent="0.3">
      <c r="A81" s="22">
        <v>152</v>
      </c>
      <c r="B81" s="22" t="s">
        <v>244</v>
      </c>
      <c r="C81" s="23" t="s">
        <v>2344</v>
      </c>
      <c r="D81" s="24" t="s">
        <v>135</v>
      </c>
      <c r="E81" s="36">
        <v>5</v>
      </c>
      <c r="F81" s="9"/>
      <c r="G81" s="26">
        <f t="shared" si="13"/>
        <v>0</v>
      </c>
      <c r="H81" s="126"/>
    </row>
    <row r="82" spans="1:8" ht="27.6" x14ac:dyDescent="0.3">
      <c r="A82" s="22">
        <v>152</v>
      </c>
      <c r="B82" s="22" t="s">
        <v>246</v>
      </c>
      <c r="C82" s="23" t="s">
        <v>2321</v>
      </c>
      <c r="D82" s="24" t="s">
        <v>132</v>
      </c>
      <c r="E82" s="36">
        <v>5</v>
      </c>
      <c r="F82" s="9"/>
      <c r="G82" s="26">
        <f t="shared" si="13"/>
        <v>0</v>
      </c>
      <c r="H82" s="126"/>
    </row>
    <row r="83" spans="1:8" ht="27.6" x14ac:dyDescent="0.3">
      <c r="A83" s="22">
        <v>152</v>
      </c>
      <c r="B83" s="22" t="s">
        <v>248</v>
      </c>
      <c r="C83" s="23" t="s">
        <v>2345</v>
      </c>
      <c r="D83" s="24" t="s">
        <v>135</v>
      </c>
      <c r="E83" s="36">
        <v>5</v>
      </c>
      <c r="F83" s="9"/>
      <c r="G83" s="26">
        <f t="shared" si="13"/>
        <v>0</v>
      </c>
      <c r="H83" s="126"/>
    </row>
    <row r="84" spans="1:8" x14ac:dyDescent="0.3">
      <c r="A84" s="22">
        <v>152</v>
      </c>
      <c r="B84" s="22" t="s">
        <v>250</v>
      </c>
      <c r="C84" s="23" t="s">
        <v>2322</v>
      </c>
      <c r="D84" s="24" t="s">
        <v>132</v>
      </c>
      <c r="E84" s="36">
        <v>5</v>
      </c>
      <c r="F84" s="9"/>
      <c r="G84" s="26">
        <f t="shared" si="13"/>
        <v>0</v>
      </c>
      <c r="H84" s="127"/>
    </row>
    <row r="85" spans="1:8" x14ac:dyDescent="0.3">
      <c r="A85" s="22">
        <v>153</v>
      </c>
      <c r="B85" s="22" t="s">
        <v>252</v>
      </c>
      <c r="C85" s="23" t="s">
        <v>2346</v>
      </c>
      <c r="D85" s="24" t="s">
        <v>135</v>
      </c>
      <c r="E85" s="36">
        <v>5</v>
      </c>
      <c r="F85" s="9"/>
      <c r="G85" s="26">
        <f t="shared" si="13"/>
        <v>0</v>
      </c>
      <c r="H85" s="125">
        <f>SUM(G85:G101)</f>
        <v>0</v>
      </c>
    </row>
    <row r="86" spans="1:8" x14ac:dyDescent="0.3">
      <c r="A86" s="22">
        <v>153</v>
      </c>
      <c r="B86" s="22" t="s">
        <v>254</v>
      </c>
      <c r="C86" s="23" t="s">
        <v>2323</v>
      </c>
      <c r="D86" s="24" t="s">
        <v>132</v>
      </c>
      <c r="E86" s="36">
        <v>5</v>
      </c>
      <c r="F86" s="9"/>
      <c r="G86" s="26">
        <f t="shared" si="13"/>
        <v>0</v>
      </c>
      <c r="H86" s="126"/>
    </row>
    <row r="87" spans="1:8" x14ac:dyDescent="0.3">
      <c r="A87" s="22">
        <v>153</v>
      </c>
      <c r="B87" s="22" t="s">
        <v>256</v>
      </c>
      <c r="C87" s="23" t="s">
        <v>2347</v>
      </c>
      <c r="D87" s="24" t="s">
        <v>135</v>
      </c>
      <c r="E87" s="36">
        <v>5</v>
      </c>
      <c r="F87" s="9"/>
      <c r="G87" s="26">
        <f t="shared" si="13"/>
        <v>0</v>
      </c>
      <c r="H87" s="126"/>
    </row>
    <row r="88" spans="1:8" x14ac:dyDescent="0.3">
      <c r="A88" s="22">
        <v>153</v>
      </c>
      <c r="B88" s="22" t="s">
        <v>258</v>
      </c>
      <c r="C88" s="23" t="s">
        <v>2325</v>
      </c>
      <c r="D88" s="24" t="s">
        <v>132</v>
      </c>
      <c r="E88" s="36">
        <v>5</v>
      </c>
      <c r="F88" s="9"/>
      <c r="G88" s="26">
        <f t="shared" si="13"/>
        <v>0</v>
      </c>
      <c r="H88" s="126"/>
    </row>
    <row r="89" spans="1:8" ht="27.6" x14ac:dyDescent="0.3">
      <c r="A89" s="22">
        <v>153</v>
      </c>
      <c r="B89" s="22" t="s">
        <v>260</v>
      </c>
      <c r="C89" s="23" t="s">
        <v>2348</v>
      </c>
      <c r="D89" s="24" t="s">
        <v>135</v>
      </c>
      <c r="E89" s="36">
        <v>5</v>
      </c>
      <c r="F89" s="9"/>
      <c r="G89" s="26">
        <f t="shared" si="13"/>
        <v>0</v>
      </c>
      <c r="H89" s="126"/>
    </row>
    <row r="90" spans="1:8" x14ac:dyDescent="0.3">
      <c r="A90" s="22">
        <v>153</v>
      </c>
      <c r="B90" s="22" t="s">
        <v>262</v>
      </c>
      <c r="C90" s="23" t="s">
        <v>2326</v>
      </c>
      <c r="D90" s="24" t="s">
        <v>132</v>
      </c>
      <c r="E90" s="36">
        <v>5</v>
      </c>
      <c r="F90" s="9"/>
      <c r="G90" s="26">
        <f t="shared" si="13"/>
        <v>0</v>
      </c>
      <c r="H90" s="126"/>
    </row>
    <row r="91" spans="1:8" x14ac:dyDescent="0.3">
      <c r="A91" s="22">
        <v>153</v>
      </c>
      <c r="B91" s="22" t="s">
        <v>264</v>
      </c>
      <c r="C91" s="23" t="s">
        <v>2349</v>
      </c>
      <c r="D91" s="24" t="s">
        <v>135</v>
      </c>
      <c r="E91" s="36">
        <v>5</v>
      </c>
      <c r="F91" s="9"/>
      <c r="G91" s="26">
        <f t="shared" si="13"/>
        <v>0</v>
      </c>
      <c r="H91" s="126"/>
    </row>
    <row r="92" spans="1:8" ht="82.8" x14ac:dyDescent="0.3">
      <c r="A92" s="22"/>
      <c r="B92" s="22" t="s">
        <v>6</v>
      </c>
      <c r="C92" s="20" t="s">
        <v>2350</v>
      </c>
      <c r="D92" s="24"/>
      <c r="E92" s="37"/>
      <c r="F92" s="11" t="s">
        <v>6</v>
      </c>
      <c r="G92" s="26" t="s">
        <v>6</v>
      </c>
      <c r="H92" s="126"/>
    </row>
    <row r="93" spans="1:8" ht="27.6" x14ac:dyDescent="0.3">
      <c r="A93" s="22">
        <v>153</v>
      </c>
      <c r="B93" s="22" t="s">
        <v>266</v>
      </c>
      <c r="C93" s="23" t="s">
        <v>2319</v>
      </c>
      <c r="D93" s="24" t="s">
        <v>132</v>
      </c>
      <c r="E93" s="36">
        <v>5</v>
      </c>
      <c r="F93" s="9"/>
      <c r="G93" s="26">
        <f t="shared" ref="G93:G106" si="14">+E93*F93</f>
        <v>0</v>
      </c>
      <c r="H93" s="126"/>
    </row>
    <row r="94" spans="1:8" ht="41.4" x14ac:dyDescent="0.3">
      <c r="A94" s="22">
        <v>153</v>
      </c>
      <c r="B94" s="22" t="s">
        <v>268</v>
      </c>
      <c r="C94" s="23" t="s">
        <v>2343</v>
      </c>
      <c r="D94" s="24" t="s">
        <v>135</v>
      </c>
      <c r="E94" s="36">
        <v>5</v>
      </c>
      <c r="F94" s="9"/>
      <c r="G94" s="26">
        <f t="shared" si="14"/>
        <v>0</v>
      </c>
      <c r="H94" s="126"/>
    </row>
    <row r="95" spans="1:8" ht="27.6" x14ac:dyDescent="0.3">
      <c r="A95" s="22">
        <v>153</v>
      </c>
      <c r="B95" s="22" t="s">
        <v>270</v>
      </c>
      <c r="C95" s="23" t="s">
        <v>2320</v>
      </c>
      <c r="D95" s="24" t="s">
        <v>132</v>
      </c>
      <c r="E95" s="36">
        <v>5</v>
      </c>
      <c r="F95" s="9"/>
      <c r="G95" s="26">
        <f t="shared" si="14"/>
        <v>0</v>
      </c>
      <c r="H95" s="126"/>
    </row>
    <row r="96" spans="1:8" ht="27.6" x14ac:dyDescent="0.3">
      <c r="A96" s="22">
        <v>153</v>
      </c>
      <c r="B96" s="22" t="s">
        <v>272</v>
      </c>
      <c r="C96" s="23" t="s">
        <v>2344</v>
      </c>
      <c r="D96" s="24" t="s">
        <v>135</v>
      </c>
      <c r="E96" s="36">
        <v>5</v>
      </c>
      <c r="F96" s="9"/>
      <c r="G96" s="26">
        <f t="shared" si="14"/>
        <v>0</v>
      </c>
      <c r="H96" s="126"/>
    </row>
    <row r="97" spans="1:8" ht="27.6" x14ac:dyDescent="0.3">
      <c r="A97" s="22">
        <v>153</v>
      </c>
      <c r="B97" s="22" t="s">
        <v>274</v>
      </c>
      <c r="C97" s="23" t="s">
        <v>2321</v>
      </c>
      <c r="D97" s="24" t="s">
        <v>132</v>
      </c>
      <c r="E97" s="36">
        <v>5</v>
      </c>
      <c r="F97" s="9"/>
      <c r="G97" s="26">
        <f t="shared" si="14"/>
        <v>0</v>
      </c>
      <c r="H97" s="126"/>
    </row>
    <row r="98" spans="1:8" ht="27.6" x14ac:dyDescent="0.3">
      <c r="A98" s="22">
        <v>153</v>
      </c>
      <c r="B98" s="22" t="s">
        <v>277</v>
      </c>
      <c r="C98" s="23" t="s">
        <v>2345</v>
      </c>
      <c r="D98" s="24" t="s">
        <v>135</v>
      </c>
      <c r="E98" s="36">
        <v>5</v>
      </c>
      <c r="F98" s="9"/>
      <c r="G98" s="26">
        <f t="shared" si="14"/>
        <v>0</v>
      </c>
      <c r="H98" s="126"/>
    </row>
    <row r="99" spans="1:8" x14ac:dyDescent="0.3">
      <c r="A99" s="22">
        <v>153</v>
      </c>
      <c r="B99" s="22" t="s">
        <v>279</v>
      </c>
      <c r="C99" s="23" t="s">
        <v>2322</v>
      </c>
      <c r="D99" s="24" t="s">
        <v>132</v>
      </c>
      <c r="E99" s="36">
        <v>5</v>
      </c>
      <c r="F99" s="9"/>
      <c r="G99" s="26">
        <f t="shared" si="14"/>
        <v>0</v>
      </c>
      <c r="H99" s="126"/>
    </row>
    <row r="100" spans="1:8" x14ac:dyDescent="0.3">
      <c r="A100" s="22">
        <v>153</v>
      </c>
      <c r="B100" s="22" t="s">
        <v>281</v>
      </c>
      <c r="C100" s="23" t="s">
        <v>2346</v>
      </c>
      <c r="D100" s="24" t="s">
        <v>135</v>
      </c>
      <c r="E100" s="36">
        <v>5</v>
      </c>
      <c r="F100" s="9"/>
      <c r="G100" s="26">
        <f t="shared" si="14"/>
        <v>0</v>
      </c>
      <c r="H100" s="126"/>
    </row>
    <row r="101" spans="1:8" x14ac:dyDescent="0.3">
      <c r="A101" s="22">
        <v>153</v>
      </c>
      <c r="B101" s="22" t="s">
        <v>283</v>
      </c>
      <c r="C101" s="23" t="s">
        <v>2323</v>
      </c>
      <c r="D101" s="24" t="s">
        <v>132</v>
      </c>
      <c r="E101" s="36">
        <v>5</v>
      </c>
      <c r="F101" s="9"/>
      <c r="G101" s="26">
        <f t="shared" si="14"/>
        <v>0</v>
      </c>
      <c r="H101" s="127"/>
    </row>
    <row r="102" spans="1:8" x14ac:dyDescent="0.3">
      <c r="A102" s="22">
        <v>154</v>
      </c>
      <c r="B102" s="22" t="s">
        <v>285</v>
      </c>
      <c r="C102" s="23" t="s">
        <v>2347</v>
      </c>
      <c r="D102" s="24" t="s">
        <v>135</v>
      </c>
      <c r="E102" s="36">
        <v>5</v>
      </c>
      <c r="F102" s="9"/>
      <c r="G102" s="26">
        <f t="shared" si="14"/>
        <v>0</v>
      </c>
      <c r="H102" s="125">
        <f>SUM(G102:G119)</f>
        <v>0</v>
      </c>
    </row>
    <row r="103" spans="1:8" x14ac:dyDescent="0.3">
      <c r="A103" s="22">
        <v>154</v>
      </c>
      <c r="B103" s="22" t="s">
        <v>287</v>
      </c>
      <c r="C103" s="23" t="s">
        <v>2325</v>
      </c>
      <c r="D103" s="24" t="s">
        <v>132</v>
      </c>
      <c r="E103" s="36">
        <v>5</v>
      </c>
      <c r="F103" s="9"/>
      <c r="G103" s="26">
        <f t="shared" si="14"/>
        <v>0</v>
      </c>
      <c r="H103" s="126"/>
    </row>
    <row r="104" spans="1:8" ht="27.6" x14ac:dyDescent="0.3">
      <c r="A104" s="22">
        <v>154</v>
      </c>
      <c r="B104" s="22" t="s">
        <v>289</v>
      </c>
      <c r="C104" s="23" t="s">
        <v>2348</v>
      </c>
      <c r="D104" s="24" t="s">
        <v>135</v>
      </c>
      <c r="E104" s="36">
        <v>5</v>
      </c>
      <c r="F104" s="9"/>
      <c r="G104" s="26">
        <f t="shared" si="14"/>
        <v>0</v>
      </c>
      <c r="H104" s="126"/>
    </row>
    <row r="105" spans="1:8" x14ac:dyDescent="0.3">
      <c r="A105" s="22">
        <v>154</v>
      </c>
      <c r="B105" s="22" t="s">
        <v>291</v>
      </c>
      <c r="C105" s="23" t="s">
        <v>2326</v>
      </c>
      <c r="D105" s="24" t="s">
        <v>132</v>
      </c>
      <c r="E105" s="36">
        <v>5</v>
      </c>
      <c r="F105" s="9"/>
      <c r="G105" s="26">
        <f t="shared" si="14"/>
        <v>0</v>
      </c>
      <c r="H105" s="126"/>
    </row>
    <row r="106" spans="1:8" ht="27.6" x14ac:dyDescent="0.3">
      <c r="A106" s="22">
        <v>154</v>
      </c>
      <c r="B106" s="22" t="s">
        <v>293</v>
      </c>
      <c r="C106" s="23" t="s">
        <v>2351</v>
      </c>
      <c r="D106" s="24" t="s">
        <v>135</v>
      </c>
      <c r="E106" s="36">
        <v>5</v>
      </c>
      <c r="F106" s="9"/>
      <c r="G106" s="26">
        <f t="shared" si="14"/>
        <v>0</v>
      </c>
      <c r="H106" s="126"/>
    </row>
    <row r="107" spans="1:8" ht="55.2" x14ac:dyDescent="0.3">
      <c r="A107" s="22"/>
      <c r="B107" s="22" t="s">
        <v>6</v>
      </c>
      <c r="C107" s="20" t="s">
        <v>2352</v>
      </c>
      <c r="D107" s="24"/>
      <c r="E107" s="37"/>
      <c r="F107" s="11" t="s">
        <v>6</v>
      </c>
      <c r="G107" s="26" t="s">
        <v>6</v>
      </c>
      <c r="H107" s="126"/>
    </row>
    <row r="108" spans="1:8" ht="27.6" x14ac:dyDescent="0.3">
      <c r="A108" s="22">
        <v>154</v>
      </c>
      <c r="B108" s="22" t="s">
        <v>296</v>
      </c>
      <c r="C108" s="23" t="s">
        <v>2319</v>
      </c>
      <c r="D108" s="24" t="s">
        <v>132</v>
      </c>
      <c r="E108" s="36">
        <v>5</v>
      </c>
      <c r="F108" s="9"/>
      <c r="G108" s="26">
        <f t="shared" ref="G108:G121" si="15">+E108*F108</f>
        <v>0</v>
      </c>
      <c r="H108" s="126"/>
    </row>
    <row r="109" spans="1:8" ht="41.4" x14ac:dyDescent="0.3">
      <c r="A109" s="22">
        <v>154</v>
      </c>
      <c r="B109" s="22" t="s">
        <v>298</v>
      </c>
      <c r="C109" s="23" t="s">
        <v>2343</v>
      </c>
      <c r="D109" s="24" t="s">
        <v>135</v>
      </c>
      <c r="E109" s="36">
        <v>5</v>
      </c>
      <c r="F109" s="9"/>
      <c r="G109" s="26">
        <f t="shared" si="15"/>
        <v>0</v>
      </c>
      <c r="H109" s="126"/>
    </row>
    <row r="110" spans="1:8" ht="27.6" x14ac:dyDescent="0.3">
      <c r="A110" s="22">
        <v>154</v>
      </c>
      <c r="B110" s="22" t="s">
        <v>300</v>
      </c>
      <c r="C110" s="23" t="s">
        <v>2320</v>
      </c>
      <c r="D110" s="24" t="s">
        <v>132</v>
      </c>
      <c r="E110" s="36">
        <v>5</v>
      </c>
      <c r="F110" s="9"/>
      <c r="G110" s="26">
        <f t="shared" si="15"/>
        <v>0</v>
      </c>
      <c r="H110" s="126"/>
    </row>
    <row r="111" spans="1:8" ht="27.6" x14ac:dyDescent="0.3">
      <c r="A111" s="22">
        <v>154</v>
      </c>
      <c r="B111" s="22" t="s">
        <v>303</v>
      </c>
      <c r="C111" s="23" t="s">
        <v>2344</v>
      </c>
      <c r="D111" s="24" t="s">
        <v>135</v>
      </c>
      <c r="E111" s="36">
        <v>5</v>
      </c>
      <c r="F111" s="9"/>
      <c r="G111" s="26">
        <f t="shared" si="15"/>
        <v>0</v>
      </c>
      <c r="H111" s="126"/>
    </row>
    <row r="112" spans="1:8" ht="27.6" x14ac:dyDescent="0.3">
      <c r="A112" s="22">
        <v>154</v>
      </c>
      <c r="B112" s="22" t="s">
        <v>305</v>
      </c>
      <c r="C112" s="23" t="s">
        <v>2321</v>
      </c>
      <c r="D112" s="24" t="s">
        <v>132</v>
      </c>
      <c r="E112" s="36">
        <v>5</v>
      </c>
      <c r="F112" s="9"/>
      <c r="G112" s="26">
        <f t="shared" si="15"/>
        <v>0</v>
      </c>
      <c r="H112" s="126"/>
    </row>
    <row r="113" spans="1:8" ht="27.6" x14ac:dyDescent="0.3">
      <c r="A113" s="22">
        <v>154</v>
      </c>
      <c r="B113" s="22" t="s">
        <v>308</v>
      </c>
      <c r="C113" s="23" t="s">
        <v>2345</v>
      </c>
      <c r="D113" s="24" t="s">
        <v>135</v>
      </c>
      <c r="E113" s="36">
        <v>5</v>
      </c>
      <c r="F113" s="9"/>
      <c r="G113" s="26">
        <f t="shared" si="15"/>
        <v>0</v>
      </c>
      <c r="H113" s="126"/>
    </row>
    <row r="114" spans="1:8" x14ac:dyDescent="0.3">
      <c r="A114" s="22">
        <v>154</v>
      </c>
      <c r="B114" s="22" t="s">
        <v>310</v>
      </c>
      <c r="C114" s="23" t="s">
        <v>2322</v>
      </c>
      <c r="D114" s="24" t="s">
        <v>132</v>
      </c>
      <c r="E114" s="36">
        <v>5</v>
      </c>
      <c r="F114" s="9"/>
      <c r="G114" s="26">
        <f t="shared" si="15"/>
        <v>0</v>
      </c>
      <c r="H114" s="126"/>
    </row>
    <row r="115" spans="1:8" x14ac:dyDescent="0.3">
      <c r="A115" s="22">
        <v>154</v>
      </c>
      <c r="B115" s="22" t="s">
        <v>312</v>
      </c>
      <c r="C115" s="23" t="s">
        <v>2346</v>
      </c>
      <c r="D115" s="24" t="s">
        <v>135</v>
      </c>
      <c r="E115" s="36">
        <v>5</v>
      </c>
      <c r="F115" s="9"/>
      <c r="G115" s="26">
        <f t="shared" si="15"/>
        <v>0</v>
      </c>
      <c r="H115" s="126"/>
    </row>
    <row r="116" spans="1:8" x14ac:dyDescent="0.3">
      <c r="A116" s="22">
        <v>154</v>
      </c>
      <c r="B116" s="22" t="s">
        <v>314</v>
      </c>
      <c r="C116" s="23" t="s">
        <v>2323</v>
      </c>
      <c r="D116" s="24" t="s">
        <v>132</v>
      </c>
      <c r="E116" s="36">
        <v>5</v>
      </c>
      <c r="F116" s="9"/>
      <c r="G116" s="26">
        <f t="shared" si="15"/>
        <v>0</v>
      </c>
      <c r="H116" s="126"/>
    </row>
    <row r="117" spans="1:8" x14ac:dyDescent="0.3">
      <c r="A117" s="22">
        <v>154</v>
      </c>
      <c r="B117" s="22" t="s">
        <v>316</v>
      </c>
      <c r="C117" s="23" t="s">
        <v>2347</v>
      </c>
      <c r="D117" s="24" t="s">
        <v>135</v>
      </c>
      <c r="E117" s="36">
        <v>5</v>
      </c>
      <c r="F117" s="9"/>
      <c r="G117" s="26">
        <f t="shared" si="15"/>
        <v>0</v>
      </c>
      <c r="H117" s="126"/>
    </row>
    <row r="118" spans="1:8" x14ac:dyDescent="0.3">
      <c r="A118" s="22">
        <v>154</v>
      </c>
      <c r="B118" s="22" t="s">
        <v>318</v>
      </c>
      <c r="C118" s="23" t="s">
        <v>2325</v>
      </c>
      <c r="D118" s="24" t="s">
        <v>132</v>
      </c>
      <c r="E118" s="36">
        <v>5</v>
      </c>
      <c r="F118" s="9"/>
      <c r="G118" s="26">
        <f t="shared" si="15"/>
        <v>0</v>
      </c>
      <c r="H118" s="126"/>
    </row>
    <row r="119" spans="1:8" ht="27.6" x14ac:dyDescent="0.3">
      <c r="A119" s="22">
        <v>154</v>
      </c>
      <c r="B119" s="22" t="s">
        <v>320</v>
      </c>
      <c r="C119" s="23" t="s">
        <v>2348</v>
      </c>
      <c r="D119" s="24" t="s">
        <v>135</v>
      </c>
      <c r="E119" s="36">
        <v>5</v>
      </c>
      <c r="F119" s="9"/>
      <c r="G119" s="26">
        <f t="shared" si="15"/>
        <v>0</v>
      </c>
      <c r="H119" s="127"/>
    </row>
    <row r="120" spans="1:8" x14ac:dyDescent="0.3">
      <c r="A120" s="22">
        <v>155</v>
      </c>
      <c r="B120" s="22" t="s">
        <v>322</v>
      </c>
      <c r="C120" s="23" t="s">
        <v>2326</v>
      </c>
      <c r="D120" s="24" t="s">
        <v>132</v>
      </c>
      <c r="E120" s="36">
        <v>5</v>
      </c>
      <c r="F120" s="9"/>
      <c r="G120" s="26">
        <f t="shared" si="15"/>
        <v>0</v>
      </c>
      <c r="H120" s="125">
        <f>SUM(G120:G136)</f>
        <v>0</v>
      </c>
    </row>
    <row r="121" spans="1:8" ht="27.6" x14ac:dyDescent="0.3">
      <c r="A121" s="22">
        <v>155</v>
      </c>
      <c r="B121" s="22" t="s">
        <v>324</v>
      </c>
      <c r="C121" s="23" t="s">
        <v>2351</v>
      </c>
      <c r="D121" s="24" t="s">
        <v>135</v>
      </c>
      <c r="E121" s="36">
        <v>5</v>
      </c>
      <c r="F121" s="9"/>
      <c r="G121" s="26">
        <f t="shared" si="15"/>
        <v>0</v>
      </c>
      <c r="H121" s="126"/>
    </row>
    <row r="122" spans="1:8" ht="69" x14ac:dyDescent="0.3">
      <c r="A122" s="22"/>
      <c r="B122" s="22" t="s">
        <v>6</v>
      </c>
      <c r="C122" s="20" t="s">
        <v>2353</v>
      </c>
      <c r="D122" s="24"/>
      <c r="E122" s="37"/>
      <c r="F122" s="11" t="s">
        <v>6</v>
      </c>
      <c r="G122" s="26" t="s">
        <v>6</v>
      </c>
      <c r="H122" s="126"/>
    </row>
    <row r="123" spans="1:8" ht="27.6" x14ac:dyDescent="0.3">
      <c r="A123" s="22">
        <v>155</v>
      </c>
      <c r="B123" s="22" t="s">
        <v>326</v>
      </c>
      <c r="C123" s="23" t="s">
        <v>2319</v>
      </c>
      <c r="D123" s="24" t="s">
        <v>132</v>
      </c>
      <c r="E123" s="36">
        <v>5</v>
      </c>
      <c r="F123" s="9"/>
      <c r="G123" s="26">
        <f t="shared" ref="G123:G136" si="16">+E123*F123</f>
        <v>0</v>
      </c>
      <c r="H123" s="126"/>
    </row>
    <row r="124" spans="1:8" ht="41.4" x14ac:dyDescent="0.3">
      <c r="A124" s="22">
        <v>155</v>
      </c>
      <c r="B124" s="22" t="s">
        <v>328</v>
      </c>
      <c r="C124" s="23" t="s">
        <v>2343</v>
      </c>
      <c r="D124" s="24" t="s">
        <v>135</v>
      </c>
      <c r="E124" s="36">
        <v>5</v>
      </c>
      <c r="F124" s="9"/>
      <c r="G124" s="26">
        <f t="shared" si="16"/>
        <v>0</v>
      </c>
      <c r="H124" s="126"/>
    </row>
    <row r="125" spans="1:8" ht="27.6" x14ac:dyDescent="0.3">
      <c r="A125" s="22">
        <v>155</v>
      </c>
      <c r="B125" s="22" t="s">
        <v>332</v>
      </c>
      <c r="C125" s="23" t="s">
        <v>2320</v>
      </c>
      <c r="D125" s="24" t="s">
        <v>132</v>
      </c>
      <c r="E125" s="36">
        <v>5</v>
      </c>
      <c r="F125" s="9"/>
      <c r="G125" s="26">
        <f t="shared" si="16"/>
        <v>0</v>
      </c>
      <c r="H125" s="126"/>
    </row>
    <row r="126" spans="1:8" ht="27.6" x14ac:dyDescent="0.3">
      <c r="A126" s="22">
        <v>155</v>
      </c>
      <c r="B126" s="22" t="s">
        <v>334</v>
      </c>
      <c r="C126" s="23" t="s">
        <v>2344</v>
      </c>
      <c r="D126" s="24" t="s">
        <v>135</v>
      </c>
      <c r="E126" s="36">
        <v>5</v>
      </c>
      <c r="F126" s="9"/>
      <c r="G126" s="26">
        <f t="shared" si="16"/>
        <v>0</v>
      </c>
      <c r="H126" s="126"/>
    </row>
    <row r="127" spans="1:8" ht="27.6" x14ac:dyDescent="0.3">
      <c r="A127" s="22">
        <v>155</v>
      </c>
      <c r="B127" s="22" t="s">
        <v>336</v>
      </c>
      <c r="C127" s="23" t="s">
        <v>2321</v>
      </c>
      <c r="D127" s="24" t="s">
        <v>132</v>
      </c>
      <c r="E127" s="36">
        <v>5</v>
      </c>
      <c r="F127" s="9"/>
      <c r="G127" s="26">
        <f t="shared" si="16"/>
        <v>0</v>
      </c>
      <c r="H127" s="126"/>
    </row>
    <row r="128" spans="1:8" ht="27.6" x14ac:dyDescent="0.3">
      <c r="A128" s="22">
        <v>155</v>
      </c>
      <c r="B128" s="22" t="s">
        <v>339</v>
      </c>
      <c r="C128" s="23" t="s">
        <v>2345</v>
      </c>
      <c r="D128" s="24" t="s">
        <v>135</v>
      </c>
      <c r="E128" s="36">
        <v>5</v>
      </c>
      <c r="F128" s="9"/>
      <c r="G128" s="26">
        <f t="shared" si="16"/>
        <v>0</v>
      </c>
      <c r="H128" s="126"/>
    </row>
    <row r="129" spans="1:8" x14ac:dyDescent="0.3">
      <c r="A129" s="22">
        <v>155</v>
      </c>
      <c r="B129" s="22" t="s">
        <v>341</v>
      </c>
      <c r="C129" s="23" t="s">
        <v>2322</v>
      </c>
      <c r="D129" s="24" t="s">
        <v>132</v>
      </c>
      <c r="E129" s="36">
        <v>5</v>
      </c>
      <c r="F129" s="9"/>
      <c r="G129" s="26">
        <f t="shared" si="16"/>
        <v>0</v>
      </c>
      <c r="H129" s="126"/>
    </row>
    <row r="130" spans="1:8" x14ac:dyDescent="0.3">
      <c r="A130" s="22">
        <v>155</v>
      </c>
      <c r="B130" s="22" t="s">
        <v>344</v>
      </c>
      <c r="C130" s="23" t="s">
        <v>2346</v>
      </c>
      <c r="D130" s="24" t="s">
        <v>135</v>
      </c>
      <c r="E130" s="36">
        <v>5</v>
      </c>
      <c r="F130" s="9"/>
      <c r="G130" s="26">
        <f t="shared" si="16"/>
        <v>0</v>
      </c>
      <c r="H130" s="126"/>
    </row>
    <row r="131" spans="1:8" ht="41.4" x14ac:dyDescent="0.3">
      <c r="A131" s="22">
        <v>155</v>
      </c>
      <c r="B131" s="22" t="s">
        <v>346</v>
      </c>
      <c r="C131" s="23" t="s">
        <v>2354</v>
      </c>
      <c r="D131" s="24" t="s">
        <v>132</v>
      </c>
      <c r="E131" s="36">
        <v>5</v>
      </c>
      <c r="F131" s="9"/>
      <c r="G131" s="26">
        <f t="shared" si="16"/>
        <v>0</v>
      </c>
      <c r="H131" s="126"/>
    </row>
    <row r="132" spans="1:8" x14ac:dyDescent="0.3">
      <c r="A132" s="22">
        <v>155</v>
      </c>
      <c r="B132" s="22" t="s">
        <v>348</v>
      </c>
      <c r="C132" s="23" t="s">
        <v>2347</v>
      </c>
      <c r="D132" s="24" t="s">
        <v>135</v>
      </c>
      <c r="E132" s="36">
        <v>5</v>
      </c>
      <c r="F132" s="9"/>
      <c r="G132" s="26">
        <f t="shared" si="16"/>
        <v>0</v>
      </c>
      <c r="H132" s="126"/>
    </row>
    <row r="133" spans="1:8" x14ac:dyDescent="0.3">
      <c r="A133" s="22">
        <v>155</v>
      </c>
      <c r="B133" s="22" t="s">
        <v>352</v>
      </c>
      <c r="C133" s="23" t="s">
        <v>2325</v>
      </c>
      <c r="D133" s="24" t="s">
        <v>132</v>
      </c>
      <c r="E133" s="36">
        <v>5</v>
      </c>
      <c r="F133" s="9"/>
      <c r="G133" s="26">
        <f t="shared" si="16"/>
        <v>0</v>
      </c>
      <c r="H133" s="126"/>
    </row>
    <row r="134" spans="1:8" ht="27.6" x14ac:dyDescent="0.3">
      <c r="A134" s="22">
        <v>155</v>
      </c>
      <c r="B134" s="22" t="s">
        <v>354</v>
      </c>
      <c r="C134" s="23" t="s">
        <v>2348</v>
      </c>
      <c r="D134" s="24" t="s">
        <v>135</v>
      </c>
      <c r="E134" s="36">
        <v>5</v>
      </c>
      <c r="F134" s="9"/>
      <c r="G134" s="26">
        <f t="shared" si="16"/>
        <v>0</v>
      </c>
      <c r="H134" s="126"/>
    </row>
    <row r="135" spans="1:8" x14ac:dyDescent="0.3">
      <c r="A135" s="22">
        <v>155</v>
      </c>
      <c r="B135" s="22" t="s">
        <v>155</v>
      </c>
      <c r="C135" s="23" t="s">
        <v>2326</v>
      </c>
      <c r="D135" s="24" t="s">
        <v>132</v>
      </c>
      <c r="E135" s="36">
        <v>5</v>
      </c>
      <c r="F135" s="9"/>
      <c r="G135" s="26">
        <f t="shared" si="16"/>
        <v>0</v>
      </c>
      <c r="H135" s="126"/>
    </row>
    <row r="136" spans="1:8" ht="27.6" x14ac:dyDescent="0.3">
      <c r="A136" s="22">
        <v>155</v>
      </c>
      <c r="B136" s="22" t="s">
        <v>357</v>
      </c>
      <c r="C136" s="23" t="s">
        <v>2351</v>
      </c>
      <c r="D136" s="24" t="s">
        <v>135</v>
      </c>
      <c r="E136" s="36">
        <v>5</v>
      </c>
      <c r="F136" s="9"/>
      <c r="G136" s="26">
        <f t="shared" si="16"/>
        <v>0</v>
      </c>
      <c r="H136" s="127"/>
    </row>
    <row r="137" spans="1:8" x14ac:dyDescent="0.3">
      <c r="A137" s="22"/>
      <c r="B137" s="22" t="s">
        <v>6</v>
      </c>
      <c r="C137" s="20" t="s">
        <v>2355</v>
      </c>
      <c r="D137" s="24"/>
      <c r="E137" s="37"/>
      <c r="F137" s="11" t="s">
        <v>6</v>
      </c>
      <c r="G137" s="26" t="s">
        <v>6</v>
      </c>
      <c r="H137" s="125">
        <f>SUM(G137:G152)</f>
        <v>0</v>
      </c>
    </row>
    <row r="138" spans="1:8" ht="55.2" x14ac:dyDescent="0.3">
      <c r="A138" s="22"/>
      <c r="B138" s="22" t="s">
        <v>6</v>
      </c>
      <c r="C138" s="20" t="s">
        <v>2356</v>
      </c>
      <c r="D138" s="24"/>
      <c r="E138" s="37"/>
      <c r="F138" s="11" t="s">
        <v>6</v>
      </c>
      <c r="G138" s="26" t="s">
        <v>6</v>
      </c>
      <c r="H138" s="126"/>
    </row>
    <row r="139" spans="1:8" x14ac:dyDescent="0.3">
      <c r="A139" s="22">
        <v>156</v>
      </c>
      <c r="B139" s="22" t="s">
        <v>359</v>
      </c>
      <c r="C139" s="23" t="s">
        <v>2357</v>
      </c>
      <c r="D139" s="24" t="s">
        <v>132</v>
      </c>
      <c r="E139" s="36">
        <v>5</v>
      </c>
      <c r="F139" s="9"/>
      <c r="G139" s="26">
        <f t="shared" ref="G139:G141" si="17">+E139*F139</f>
        <v>0</v>
      </c>
      <c r="H139" s="126"/>
    </row>
    <row r="140" spans="1:8" ht="27.6" x14ac:dyDescent="0.3">
      <c r="A140" s="22">
        <v>156</v>
      </c>
      <c r="B140" s="22" t="s">
        <v>157</v>
      </c>
      <c r="C140" s="23" t="s">
        <v>2319</v>
      </c>
      <c r="D140" s="24" t="s">
        <v>132</v>
      </c>
      <c r="E140" s="36">
        <v>5</v>
      </c>
      <c r="F140" s="9"/>
      <c r="G140" s="26">
        <f t="shared" si="17"/>
        <v>0</v>
      </c>
      <c r="H140" s="126"/>
    </row>
    <row r="141" spans="1:8" ht="27.6" x14ac:dyDescent="0.3">
      <c r="A141" s="22">
        <v>156</v>
      </c>
      <c r="B141" s="22" t="s">
        <v>362</v>
      </c>
      <c r="C141" s="23" t="s">
        <v>2336</v>
      </c>
      <c r="D141" s="24" t="s">
        <v>132</v>
      </c>
      <c r="E141" s="36">
        <v>5</v>
      </c>
      <c r="F141" s="9"/>
      <c r="G141" s="26">
        <f t="shared" si="17"/>
        <v>0</v>
      </c>
      <c r="H141" s="126"/>
    </row>
    <row r="142" spans="1:8" ht="41.4" x14ac:dyDescent="0.3">
      <c r="A142" s="22">
        <v>156</v>
      </c>
      <c r="B142" s="22" t="s">
        <v>6</v>
      </c>
      <c r="C142" s="23" t="s">
        <v>2358</v>
      </c>
      <c r="D142" s="24"/>
      <c r="E142" s="37"/>
      <c r="F142" s="11" t="s">
        <v>6</v>
      </c>
      <c r="G142" s="26" t="s">
        <v>6</v>
      </c>
      <c r="H142" s="126"/>
    </row>
    <row r="143" spans="1:8" x14ac:dyDescent="0.3">
      <c r="A143" s="22">
        <v>156</v>
      </c>
      <c r="B143" s="22" t="s">
        <v>366</v>
      </c>
      <c r="C143" s="23" t="s">
        <v>2357</v>
      </c>
      <c r="D143" s="24" t="s">
        <v>132</v>
      </c>
      <c r="E143" s="36">
        <v>5</v>
      </c>
      <c r="F143" s="9"/>
      <c r="G143" s="26">
        <f t="shared" ref="G143:G145" si="18">+E143*F143</f>
        <v>0</v>
      </c>
      <c r="H143" s="126"/>
    </row>
    <row r="144" spans="1:8" ht="27.6" x14ac:dyDescent="0.3">
      <c r="A144" s="22">
        <v>156</v>
      </c>
      <c r="B144" s="22" t="s">
        <v>368</v>
      </c>
      <c r="C144" s="23" t="s">
        <v>2319</v>
      </c>
      <c r="D144" s="24" t="s">
        <v>132</v>
      </c>
      <c r="E144" s="36">
        <v>5</v>
      </c>
      <c r="F144" s="9"/>
      <c r="G144" s="26">
        <f t="shared" si="18"/>
        <v>0</v>
      </c>
      <c r="H144" s="126"/>
    </row>
    <row r="145" spans="1:8" ht="27.6" x14ac:dyDescent="0.3">
      <c r="A145" s="22">
        <v>156</v>
      </c>
      <c r="B145" s="22" t="s">
        <v>370</v>
      </c>
      <c r="C145" s="23" t="s">
        <v>2336</v>
      </c>
      <c r="D145" s="24" t="s">
        <v>132</v>
      </c>
      <c r="E145" s="36">
        <v>5</v>
      </c>
      <c r="F145" s="9"/>
      <c r="G145" s="26">
        <f t="shared" si="18"/>
        <v>0</v>
      </c>
      <c r="H145" s="126"/>
    </row>
    <row r="146" spans="1:8" ht="27.6" x14ac:dyDescent="0.3">
      <c r="A146" s="22"/>
      <c r="B146" s="22" t="s">
        <v>6</v>
      </c>
      <c r="C146" s="20" t="s">
        <v>2359</v>
      </c>
      <c r="D146" s="24"/>
      <c r="E146" s="37"/>
      <c r="F146" s="11" t="s">
        <v>6</v>
      </c>
      <c r="G146" s="26" t="s">
        <v>6</v>
      </c>
      <c r="H146" s="126"/>
    </row>
    <row r="147" spans="1:8" ht="55.2" x14ac:dyDescent="0.3">
      <c r="A147" s="22"/>
      <c r="B147" s="22" t="s">
        <v>6</v>
      </c>
      <c r="C147" s="20" t="s">
        <v>2360</v>
      </c>
      <c r="D147" s="24"/>
      <c r="E147" s="37"/>
      <c r="F147" s="11" t="s">
        <v>6</v>
      </c>
      <c r="G147" s="26" t="s">
        <v>6</v>
      </c>
      <c r="H147" s="126"/>
    </row>
    <row r="148" spans="1:8" ht="27.6" x14ac:dyDescent="0.3">
      <c r="A148" s="22">
        <v>156</v>
      </c>
      <c r="B148" s="22" t="s">
        <v>372</v>
      </c>
      <c r="C148" s="23" t="s">
        <v>2319</v>
      </c>
      <c r="D148" s="24" t="s">
        <v>132</v>
      </c>
      <c r="E148" s="36">
        <v>5</v>
      </c>
      <c r="F148" s="9"/>
      <c r="G148" s="26">
        <f t="shared" ref="G148:G157" si="19">+E148*F148</f>
        <v>0</v>
      </c>
      <c r="H148" s="126"/>
    </row>
    <row r="149" spans="1:8" ht="41.4" x14ac:dyDescent="0.3">
      <c r="A149" s="22">
        <v>156</v>
      </c>
      <c r="B149" s="22" t="s">
        <v>374</v>
      </c>
      <c r="C149" s="23" t="s">
        <v>2343</v>
      </c>
      <c r="D149" s="24" t="s">
        <v>135</v>
      </c>
      <c r="E149" s="36">
        <v>5</v>
      </c>
      <c r="F149" s="9"/>
      <c r="G149" s="26">
        <f t="shared" si="19"/>
        <v>0</v>
      </c>
      <c r="H149" s="126"/>
    </row>
    <row r="150" spans="1:8" ht="27.6" x14ac:dyDescent="0.3">
      <c r="A150" s="22">
        <v>156</v>
      </c>
      <c r="B150" s="22" t="s">
        <v>376</v>
      </c>
      <c r="C150" s="23" t="s">
        <v>2320</v>
      </c>
      <c r="D150" s="24" t="s">
        <v>132</v>
      </c>
      <c r="E150" s="36">
        <v>5</v>
      </c>
      <c r="F150" s="9"/>
      <c r="G150" s="26">
        <f t="shared" si="19"/>
        <v>0</v>
      </c>
      <c r="H150" s="126"/>
    </row>
    <row r="151" spans="1:8" ht="27.6" x14ac:dyDescent="0.3">
      <c r="A151" s="22">
        <v>156</v>
      </c>
      <c r="B151" s="22" t="s">
        <v>12</v>
      </c>
      <c r="C151" s="23" t="s">
        <v>2344</v>
      </c>
      <c r="D151" s="24" t="s">
        <v>135</v>
      </c>
      <c r="E151" s="36">
        <v>5</v>
      </c>
      <c r="F151" s="9"/>
      <c r="G151" s="26">
        <f t="shared" si="19"/>
        <v>0</v>
      </c>
      <c r="H151" s="126"/>
    </row>
    <row r="152" spans="1:8" ht="27.6" x14ac:dyDescent="0.3">
      <c r="A152" s="22">
        <v>156</v>
      </c>
      <c r="B152" s="22" t="s">
        <v>380</v>
      </c>
      <c r="C152" s="23" t="s">
        <v>2321</v>
      </c>
      <c r="D152" s="24" t="s">
        <v>132</v>
      </c>
      <c r="E152" s="36">
        <v>5</v>
      </c>
      <c r="F152" s="9"/>
      <c r="G152" s="26">
        <f t="shared" si="19"/>
        <v>0</v>
      </c>
      <c r="H152" s="127"/>
    </row>
    <row r="153" spans="1:8" ht="27.6" x14ac:dyDescent="0.3">
      <c r="A153" s="22">
        <v>157</v>
      </c>
      <c r="B153" s="22" t="s">
        <v>383</v>
      </c>
      <c r="C153" s="23" t="s">
        <v>2345</v>
      </c>
      <c r="D153" s="24" t="s">
        <v>135</v>
      </c>
      <c r="E153" s="36">
        <v>5</v>
      </c>
      <c r="F153" s="9"/>
      <c r="G153" s="26">
        <f t="shared" si="19"/>
        <v>0</v>
      </c>
      <c r="H153" s="125">
        <f>SUM(G153:G167)</f>
        <v>0</v>
      </c>
    </row>
    <row r="154" spans="1:8" x14ac:dyDescent="0.3">
      <c r="A154" s="22">
        <v>157</v>
      </c>
      <c r="B154" s="22" t="s">
        <v>385</v>
      </c>
      <c r="C154" s="23" t="s">
        <v>2322</v>
      </c>
      <c r="D154" s="24" t="s">
        <v>132</v>
      </c>
      <c r="E154" s="36">
        <v>5</v>
      </c>
      <c r="F154" s="9"/>
      <c r="G154" s="26">
        <f t="shared" si="19"/>
        <v>0</v>
      </c>
      <c r="H154" s="126"/>
    </row>
    <row r="155" spans="1:8" x14ac:dyDescent="0.3">
      <c r="A155" s="22">
        <v>157</v>
      </c>
      <c r="B155" s="22" t="s">
        <v>14</v>
      </c>
      <c r="C155" s="23" t="s">
        <v>2346</v>
      </c>
      <c r="D155" s="24" t="s">
        <v>135</v>
      </c>
      <c r="E155" s="36">
        <v>5</v>
      </c>
      <c r="F155" s="9"/>
      <c r="G155" s="26">
        <f t="shared" si="19"/>
        <v>0</v>
      </c>
      <c r="H155" s="126"/>
    </row>
    <row r="156" spans="1:8" x14ac:dyDescent="0.3">
      <c r="A156" s="22">
        <v>1557</v>
      </c>
      <c r="B156" s="22" t="s">
        <v>388</v>
      </c>
      <c r="C156" s="23" t="s">
        <v>2323</v>
      </c>
      <c r="D156" s="24" t="s">
        <v>132</v>
      </c>
      <c r="E156" s="36">
        <v>5</v>
      </c>
      <c r="F156" s="9"/>
      <c r="G156" s="26">
        <f t="shared" si="19"/>
        <v>0</v>
      </c>
      <c r="H156" s="126"/>
    </row>
    <row r="157" spans="1:8" x14ac:dyDescent="0.3">
      <c r="A157" s="22">
        <v>157</v>
      </c>
      <c r="B157" s="22" t="s">
        <v>390</v>
      </c>
      <c r="C157" s="23" t="s">
        <v>2347</v>
      </c>
      <c r="D157" s="24" t="s">
        <v>135</v>
      </c>
      <c r="E157" s="36">
        <v>5</v>
      </c>
      <c r="F157" s="9"/>
      <c r="G157" s="26">
        <f t="shared" si="19"/>
        <v>0</v>
      </c>
      <c r="H157" s="126"/>
    </row>
    <row r="158" spans="1:8" x14ac:dyDescent="0.3">
      <c r="A158" s="22"/>
      <c r="B158" s="22" t="s">
        <v>6</v>
      </c>
      <c r="C158" s="20" t="s">
        <v>2361</v>
      </c>
      <c r="D158" s="24"/>
      <c r="E158" s="37"/>
      <c r="F158" s="11" t="s">
        <v>6</v>
      </c>
      <c r="G158" s="26" t="s">
        <v>6</v>
      </c>
      <c r="H158" s="126"/>
    </row>
    <row r="159" spans="1:8" ht="41.4" x14ac:dyDescent="0.3">
      <c r="A159" s="22"/>
      <c r="B159" s="22" t="s">
        <v>6</v>
      </c>
      <c r="C159" s="20" t="s">
        <v>2362</v>
      </c>
      <c r="D159" s="24"/>
      <c r="E159" s="37"/>
      <c r="F159" s="11" t="s">
        <v>6</v>
      </c>
      <c r="G159" s="26" t="s">
        <v>6</v>
      </c>
      <c r="H159" s="126"/>
    </row>
    <row r="160" spans="1:8" ht="27.6" x14ac:dyDescent="0.3">
      <c r="A160" s="22">
        <v>157</v>
      </c>
      <c r="B160" s="22" t="s">
        <v>392</v>
      </c>
      <c r="C160" s="23" t="s">
        <v>2363</v>
      </c>
      <c r="D160" s="24" t="s">
        <v>132</v>
      </c>
      <c r="E160" s="36">
        <v>5</v>
      </c>
      <c r="F160" s="9"/>
      <c r="G160" s="26">
        <f t="shared" ref="G160:G163" si="20">+E160*F160</f>
        <v>0</v>
      </c>
      <c r="H160" s="126"/>
    </row>
    <row r="161" spans="1:8" ht="41.4" x14ac:dyDescent="0.3">
      <c r="A161" s="22">
        <v>157</v>
      </c>
      <c r="B161" s="22" t="s">
        <v>394</v>
      </c>
      <c r="C161" s="23" t="s">
        <v>2364</v>
      </c>
      <c r="D161" s="24" t="s">
        <v>135</v>
      </c>
      <c r="E161" s="36">
        <v>5</v>
      </c>
      <c r="F161" s="9"/>
      <c r="G161" s="26">
        <f t="shared" si="20"/>
        <v>0</v>
      </c>
      <c r="H161" s="126"/>
    </row>
    <row r="162" spans="1:8" ht="27.6" x14ac:dyDescent="0.3">
      <c r="A162" s="22">
        <v>157</v>
      </c>
      <c r="B162" s="22" t="s">
        <v>397</v>
      </c>
      <c r="C162" s="23" t="s">
        <v>2365</v>
      </c>
      <c r="D162" s="24" t="s">
        <v>132</v>
      </c>
      <c r="E162" s="36">
        <v>5</v>
      </c>
      <c r="F162" s="9"/>
      <c r="G162" s="26">
        <f t="shared" si="20"/>
        <v>0</v>
      </c>
      <c r="H162" s="126"/>
    </row>
    <row r="163" spans="1:8" ht="27.6" x14ac:dyDescent="0.3">
      <c r="A163" s="22">
        <v>157</v>
      </c>
      <c r="B163" s="22" t="s">
        <v>399</v>
      </c>
      <c r="C163" s="23" t="s">
        <v>2366</v>
      </c>
      <c r="D163" s="24" t="s">
        <v>135</v>
      </c>
      <c r="E163" s="36">
        <v>5</v>
      </c>
      <c r="F163" s="9"/>
      <c r="G163" s="26">
        <f t="shared" si="20"/>
        <v>0</v>
      </c>
      <c r="H163" s="126"/>
    </row>
    <row r="164" spans="1:8" ht="55.2" x14ac:dyDescent="0.3">
      <c r="A164" s="22"/>
      <c r="B164" s="22" t="s">
        <v>6</v>
      </c>
      <c r="C164" s="20" t="s">
        <v>2367</v>
      </c>
      <c r="D164" s="24"/>
      <c r="E164" s="37"/>
      <c r="F164" s="11" t="s">
        <v>6</v>
      </c>
      <c r="G164" s="26" t="s">
        <v>6</v>
      </c>
      <c r="H164" s="126"/>
    </row>
    <row r="165" spans="1:8" ht="27.6" x14ac:dyDescent="0.3">
      <c r="A165" s="22">
        <v>157</v>
      </c>
      <c r="B165" s="22" t="s">
        <v>401</v>
      </c>
      <c r="C165" s="23" t="s">
        <v>2363</v>
      </c>
      <c r="D165" s="24" t="s">
        <v>132</v>
      </c>
      <c r="E165" s="36">
        <v>5</v>
      </c>
      <c r="F165" s="9"/>
      <c r="G165" s="26">
        <f t="shared" ref="G165:G168" si="21">+E165*F165</f>
        <v>0</v>
      </c>
      <c r="H165" s="126"/>
    </row>
    <row r="166" spans="1:8" ht="41.4" x14ac:dyDescent="0.3">
      <c r="A166" s="22">
        <v>157</v>
      </c>
      <c r="B166" s="22" t="s">
        <v>403</v>
      </c>
      <c r="C166" s="23" t="s">
        <v>2364</v>
      </c>
      <c r="D166" s="24" t="s">
        <v>135</v>
      </c>
      <c r="E166" s="36">
        <v>5</v>
      </c>
      <c r="F166" s="9"/>
      <c r="G166" s="26">
        <f t="shared" si="21"/>
        <v>0</v>
      </c>
      <c r="H166" s="126"/>
    </row>
    <row r="167" spans="1:8" ht="27.6" x14ac:dyDescent="0.3">
      <c r="A167" s="22">
        <v>157</v>
      </c>
      <c r="B167" s="22" t="s">
        <v>406</v>
      </c>
      <c r="C167" s="23" t="s">
        <v>2365</v>
      </c>
      <c r="D167" s="24" t="s">
        <v>132</v>
      </c>
      <c r="E167" s="36">
        <v>5</v>
      </c>
      <c r="F167" s="9"/>
      <c r="G167" s="26">
        <f t="shared" si="21"/>
        <v>0</v>
      </c>
      <c r="H167" s="127"/>
    </row>
    <row r="168" spans="1:8" ht="27.6" x14ac:dyDescent="0.3">
      <c r="A168" s="22">
        <v>158</v>
      </c>
      <c r="B168" s="22" t="s">
        <v>408</v>
      </c>
      <c r="C168" s="23" t="s">
        <v>2366</v>
      </c>
      <c r="D168" s="24" t="s">
        <v>135</v>
      </c>
      <c r="E168" s="36">
        <v>5</v>
      </c>
      <c r="F168" s="9"/>
      <c r="G168" s="26">
        <f t="shared" si="21"/>
        <v>0</v>
      </c>
      <c r="H168" s="125">
        <f>SUM(G168:G180)</f>
        <v>0</v>
      </c>
    </row>
    <row r="169" spans="1:8" ht="41.4" x14ac:dyDescent="0.3">
      <c r="A169" s="22"/>
      <c r="B169" s="22" t="s">
        <v>6</v>
      </c>
      <c r="C169" s="20" t="s">
        <v>2368</v>
      </c>
      <c r="D169" s="24"/>
      <c r="E169" s="37"/>
      <c r="F169" s="11" t="s">
        <v>6</v>
      </c>
      <c r="G169" s="26" t="s">
        <v>6</v>
      </c>
      <c r="H169" s="126"/>
    </row>
    <row r="170" spans="1:8" ht="27.6" x14ac:dyDescent="0.3">
      <c r="A170" s="22">
        <v>158</v>
      </c>
      <c r="B170" s="22" t="s">
        <v>410</v>
      </c>
      <c r="C170" s="23" t="s">
        <v>2363</v>
      </c>
      <c r="D170" s="24" t="s">
        <v>132</v>
      </c>
      <c r="E170" s="36">
        <v>5</v>
      </c>
      <c r="F170" s="9"/>
      <c r="G170" s="26">
        <f t="shared" ref="G170:G173" si="22">+E170*F170</f>
        <v>0</v>
      </c>
      <c r="H170" s="126"/>
    </row>
    <row r="171" spans="1:8" ht="41.4" x14ac:dyDescent="0.3">
      <c r="A171" s="22">
        <v>158</v>
      </c>
      <c r="B171" s="22" t="s">
        <v>412</v>
      </c>
      <c r="C171" s="23" t="s">
        <v>2364</v>
      </c>
      <c r="D171" s="24" t="s">
        <v>135</v>
      </c>
      <c r="E171" s="36">
        <v>5</v>
      </c>
      <c r="F171" s="9"/>
      <c r="G171" s="26">
        <f t="shared" si="22"/>
        <v>0</v>
      </c>
      <c r="H171" s="126"/>
    </row>
    <row r="172" spans="1:8" ht="27.6" x14ac:dyDescent="0.3">
      <c r="A172" s="22">
        <v>158</v>
      </c>
      <c r="B172" s="22" t="s">
        <v>415</v>
      </c>
      <c r="C172" s="23" t="s">
        <v>2365</v>
      </c>
      <c r="D172" s="24" t="s">
        <v>132</v>
      </c>
      <c r="E172" s="36">
        <v>5</v>
      </c>
      <c r="F172" s="9"/>
      <c r="G172" s="26">
        <f t="shared" si="22"/>
        <v>0</v>
      </c>
      <c r="H172" s="126"/>
    </row>
    <row r="173" spans="1:8" ht="27.6" x14ac:dyDescent="0.3">
      <c r="A173" s="22">
        <v>158</v>
      </c>
      <c r="B173" s="22" t="s">
        <v>417</v>
      </c>
      <c r="C173" s="23" t="s">
        <v>2366</v>
      </c>
      <c r="D173" s="24" t="s">
        <v>135</v>
      </c>
      <c r="E173" s="36">
        <v>5</v>
      </c>
      <c r="F173" s="9"/>
      <c r="G173" s="26">
        <f t="shared" si="22"/>
        <v>0</v>
      </c>
      <c r="H173" s="126"/>
    </row>
    <row r="174" spans="1:8" ht="41.4" x14ac:dyDescent="0.3">
      <c r="A174" s="22"/>
      <c r="B174" s="22" t="s">
        <v>6</v>
      </c>
      <c r="C174" s="20" t="s">
        <v>2369</v>
      </c>
      <c r="D174" s="24"/>
      <c r="E174" s="37"/>
      <c r="F174" s="11" t="s">
        <v>6</v>
      </c>
      <c r="G174" s="26" t="s">
        <v>6</v>
      </c>
      <c r="H174" s="126"/>
    </row>
    <row r="175" spans="1:8" ht="27.6" x14ac:dyDescent="0.3">
      <c r="A175" s="22">
        <v>158</v>
      </c>
      <c r="B175" s="22" t="s">
        <v>16</v>
      </c>
      <c r="C175" s="23" t="s">
        <v>2363</v>
      </c>
      <c r="D175" s="24" t="s">
        <v>132</v>
      </c>
      <c r="E175" s="36">
        <v>5</v>
      </c>
      <c r="F175" s="9"/>
      <c r="G175" s="26">
        <f t="shared" ref="G175:G178" si="23">+E175*F175</f>
        <v>0</v>
      </c>
      <c r="H175" s="126"/>
    </row>
    <row r="176" spans="1:8" ht="41.4" x14ac:dyDescent="0.3">
      <c r="A176" s="22">
        <v>158</v>
      </c>
      <c r="B176" s="22" t="s">
        <v>18</v>
      </c>
      <c r="C176" s="23" t="s">
        <v>2364</v>
      </c>
      <c r="D176" s="24" t="s">
        <v>135</v>
      </c>
      <c r="E176" s="36">
        <v>5</v>
      </c>
      <c r="F176" s="9"/>
      <c r="G176" s="26">
        <f t="shared" si="23"/>
        <v>0</v>
      </c>
      <c r="H176" s="126"/>
    </row>
    <row r="177" spans="1:8" ht="27.6" x14ac:dyDescent="0.3">
      <c r="A177" s="22">
        <v>158</v>
      </c>
      <c r="B177" s="22" t="s">
        <v>422</v>
      </c>
      <c r="C177" s="23" t="s">
        <v>2370</v>
      </c>
      <c r="D177" s="24" t="s">
        <v>132</v>
      </c>
      <c r="E177" s="36">
        <v>5</v>
      </c>
      <c r="F177" s="9"/>
      <c r="G177" s="26">
        <f t="shared" si="23"/>
        <v>0</v>
      </c>
      <c r="H177" s="126"/>
    </row>
    <row r="178" spans="1:8" ht="27.6" x14ac:dyDescent="0.3">
      <c r="A178" s="22">
        <v>158</v>
      </c>
      <c r="B178" s="22" t="s">
        <v>425</v>
      </c>
      <c r="C178" s="23" t="s">
        <v>2371</v>
      </c>
      <c r="D178" s="24" t="s">
        <v>135</v>
      </c>
      <c r="E178" s="36">
        <v>5</v>
      </c>
      <c r="F178" s="9"/>
      <c r="G178" s="26">
        <f t="shared" si="23"/>
        <v>0</v>
      </c>
      <c r="H178" s="126"/>
    </row>
    <row r="179" spans="1:8" ht="55.2" x14ac:dyDescent="0.3">
      <c r="A179" s="22"/>
      <c r="B179" s="22" t="s">
        <v>6</v>
      </c>
      <c r="C179" s="20" t="s">
        <v>2372</v>
      </c>
      <c r="D179" s="24"/>
      <c r="E179" s="37"/>
      <c r="F179" s="11" t="s">
        <v>6</v>
      </c>
      <c r="G179" s="26" t="s">
        <v>6</v>
      </c>
      <c r="H179" s="126"/>
    </row>
    <row r="180" spans="1:8" ht="27.6" x14ac:dyDescent="0.3">
      <c r="A180" s="22">
        <v>158</v>
      </c>
      <c r="B180" s="22" t="s">
        <v>427</v>
      </c>
      <c r="C180" s="23" t="s">
        <v>2363</v>
      </c>
      <c r="D180" s="24" t="s">
        <v>132</v>
      </c>
      <c r="E180" s="36">
        <v>5</v>
      </c>
      <c r="F180" s="9"/>
      <c r="G180" s="26">
        <f t="shared" ref="G180:G183" si="24">+E180*F180</f>
        <v>0</v>
      </c>
      <c r="H180" s="127"/>
    </row>
    <row r="181" spans="1:8" ht="41.4" x14ac:dyDescent="0.3">
      <c r="A181" s="22">
        <v>159</v>
      </c>
      <c r="B181" s="22" t="s">
        <v>431</v>
      </c>
      <c r="C181" s="23" t="s">
        <v>2364</v>
      </c>
      <c r="D181" s="24" t="s">
        <v>135</v>
      </c>
      <c r="E181" s="36">
        <v>5</v>
      </c>
      <c r="F181" s="9"/>
      <c r="G181" s="26">
        <f t="shared" si="24"/>
        <v>0</v>
      </c>
      <c r="H181" s="125">
        <f>SUM(G181:G192)</f>
        <v>0</v>
      </c>
    </row>
    <row r="182" spans="1:8" ht="27.6" x14ac:dyDescent="0.3">
      <c r="A182" s="22">
        <v>159</v>
      </c>
      <c r="B182" s="22" t="s">
        <v>433</v>
      </c>
      <c r="C182" s="23" t="s">
        <v>2370</v>
      </c>
      <c r="D182" s="24" t="s">
        <v>132</v>
      </c>
      <c r="E182" s="36">
        <v>5</v>
      </c>
      <c r="F182" s="9"/>
      <c r="G182" s="26">
        <f t="shared" si="24"/>
        <v>0</v>
      </c>
      <c r="H182" s="126"/>
    </row>
    <row r="183" spans="1:8" ht="27.6" x14ac:dyDescent="0.3">
      <c r="A183" s="22">
        <v>159</v>
      </c>
      <c r="B183" s="22" t="s">
        <v>435</v>
      </c>
      <c r="C183" s="23" t="s">
        <v>2371</v>
      </c>
      <c r="D183" s="24" t="s">
        <v>135</v>
      </c>
      <c r="E183" s="36">
        <v>5</v>
      </c>
      <c r="F183" s="9"/>
      <c r="G183" s="26">
        <f t="shared" si="24"/>
        <v>0</v>
      </c>
      <c r="H183" s="126"/>
    </row>
    <row r="184" spans="1:8" ht="55.2" x14ac:dyDescent="0.3">
      <c r="A184" s="22"/>
      <c r="B184" s="22" t="s">
        <v>6</v>
      </c>
      <c r="C184" s="20" t="s">
        <v>2373</v>
      </c>
      <c r="D184" s="24"/>
      <c r="E184" s="37"/>
      <c r="F184" s="11" t="s">
        <v>6</v>
      </c>
      <c r="G184" s="26" t="s">
        <v>6</v>
      </c>
      <c r="H184" s="126"/>
    </row>
    <row r="185" spans="1:8" ht="27.6" x14ac:dyDescent="0.3">
      <c r="A185" s="22">
        <v>159</v>
      </c>
      <c r="B185" s="22" t="s">
        <v>437</v>
      </c>
      <c r="C185" s="23" t="s">
        <v>2363</v>
      </c>
      <c r="D185" s="24" t="s">
        <v>132</v>
      </c>
      <c r="E185" s="36">
        <v>5</v>
      </c>
      <c r="F185" s="9"/>
      <c r="G185" s="26">
        <f t="shared" ref="G185:G188" si="25">+E185*F185</f>
        <v>0</v>
      </c>
      <c r="H185" s="126"/>
    </row>
    <row r="186" spans="1:8" ht="41.4" x14ac:dyDescent="0.3">
      <c r="A186" s="22">
        <v>159</v>
      </c>
      <c r="B186" s="22" t="s">
        <v>20</v>
      </c>
      <c r="C186" s="23" t="s">
        <v>2364</v>
      </c>
      <c r="D186" s="24" t="s">
        <v>135</v>
      </c>
      <c r="E186" s="36">
        <v>5</v>
      </c>
      <c r="F186" s="9"/>
      <c r="G186" s="26">
        <f t="shared" si="25"/>
        <v>0</v>
      </c>
      <c r="H186" s="126"/>
    </row>
    <row r="187" spans="1:8" ht="27.6" x14ac:dyDescent="0.3">
      <c r="A187" s="22">
        <v>159</v>
      </c>
      <c r="B187" s="22" t="s">
        <v>440</v>
      </c>
      <c r="C187" s="23" t="s">
        <v>2370</v>
      </c>
      <c r="D187" s="24" t="s">
        <v>132</v>
      </c>
      <c r="E187" s="36">
        <v>5</v>
      </c>
      <c r="F187" s="9"/>
      <c r="G187" s="26">
        <f t="shared" si="25"/>
        <v>0</v>
      </c>
      <c r="H187" s="126"/>
    </row>
    <row r="188" spans="1:8" ht="27.6" x14ac:dyDescent="0.3">
      <c r="A188" s="22">
        <v>159</v>
      </c>
      <c r="B188" s="22" t="s">
        <v>442</v>
      </c>
      <c r="C188" s="23" t="s">
        <v>2371</v>
      </c>
      <c r="D188" s="24" t="s">
        <v>135</v>
      </c>
      <c r="E188" s="36">
        <v>5</v>
      </c>
      <c r="F188" s="9"/>
      <c r="G188" s="26">
        <f t="shared" si="25"/>
        <v>0</v>
      </c>
      <c r="H188" s="126"/>
    </row>
    <row r="189" spans="1:8" ht="55.2" x14ac:dyDescent="0.3">
      <c r="A189" s="22"/>
      <c r="B189" s="22" t="s">
        <v>6</v>
      </c>
      <c r="C189" s="20" t="s">
        <v>2374</v>
      </c>
      <c r="D189" s="24"/>
      <c r="E189" s="37"/>
      <c r="F189" s="11" t="s">
        <v>6</v>
      </c>
      <c r="G189" s="26" t="s">
        <v>6</v>
      </c>
      <c r="H189" s="126"/>
    </row>
    <row r="190" spans="1:8" ht="27.6" x14ac:dyDescent="0.3">
      <c r="A190" s="22">
        <v>159</v>
      </c>
      <c r="B190" s="22" t="s">
        <v>444</v>
      </c>
      <c r="C190" s="23" t="s">
        <v>2363</v>
      </c>
      <c r="D190" s="24" t="s">
        <v>132</v>
      </c>
      <c r="E190" s="36">
        <v>5</v>
      </c>
      <c r="F190" s="9"/>
      <c r="G190" s="26">
        <f t="shared" ref="G190:G193" si="26">+E190*F190</f>
        <v>0</v>
      </c>
      <c r="H190" s="126"/>
    </row>
    <row r="191" spans="1:8" ht="41.4" x14ac:dyDescent="0.3">
      <c r="A191" s="22">
        <v>159</v>
      </c>
      <c r="B191" s="22" t="s">
        <v>446</v>
      </c>
      <c r="C191" s="23" t="s">
        <v>2364</v>
      </c>
      <c r="D191" s="24" t="s">
        <v>135</v>
      </c>
      <c r="E191" s="36">
        <v>5</v>
      </c>
      <c r="F191" s="9"/>
      <c r="G191" s="26">
        <f t="shared" si="26"/>
        <v>0</v>
      </c>
      <c r="H191" s="126"/>
    </row>
    <row r="192" spans="1:8" ht="27.6" x14ac:dyDescent="0.3">
      <c r="A192" s="22">
        <v>159</v>
      </c>
      <c r="B192" s="22" t="s">
        <v>448</v>
      </c>
      <c r="C192" s="23" t="s">
        <v>2370</v>
      </c>
      <c r="D192" s="24" t="s">
        <v>132</v>
      </c>
      <c r="E192" s="36">
        <v>5</v>
      </c>
      <c r="F192" s="9"/>
      <c r="G192" s="26">
        <f t="shared" si="26"/>
        <v>0</v>
      </c>
      <c r="H192" s="127"/>
    </row>
    <row r="193" spans="1:8" ht="27.6" x14ac:dyDescent="0.3">
      <c r="A193" s="22">
        <v>160</v>
      </c>
      <c r="B193" s="22" t="s">
        <v>450</v>
      </c>
      <c r="C193" s="23" t="s">
        <v>2371</v>
      </c>
      <c r="D193" s="24" t="s">
        <v>135</v>
      </c>
      <c r="E193" s="36">
        <v>5</v>
      </c>
      <c r="F193" s="9"/>
      <c r="G193" s="26">
        <f t="shared" si="26"/>
        <v>0</v>
      </c>
      <c r="H193" s="125">
        <f>SUM(G193:G203)</f>
        <v>0</v>
      </c>
    </row>
    <row r="194" spans="1:8" ht="55.2" x14ac:dyDescent="0.3">
      <c r="A194" s="22"/>
      <c r="B194" s="22" t="s">
        <v>6</v>
      </c>
      <c r="C194" s="20" t="s">
        <v>2375</v>
      </c>
      <c r="D194" s="24"/>
      <c r="E194" s="37"/>
      <c r="F194" s="11" t="s">
        <v>6</v>
      </c>
      <c r="G194" s="26" t="s">
        <v>6</v>
      </c>
      <c r="H194" s="126"/>
    </row>
    <row r="195" spans="1:8" ht="27.6" x14ac:dyDescent="0.3">
      <c r="A195" s="22">
        <v>160</v>
      </c>
      <c r="B195" s="22" t="s">
        <v>452</v>
      </c>
      <c r="C195" s="23" t="s">
        <v>2363</v>
      </c>
      <c r="D195" s="24" t="s">
        <v>132</v>
      </c>
      <c r="E195" s="36">
        <v>5</v>
      </c>
      <c r="F195" s="9"/>
      <c r="G195" s="26">
        <f t="shared" ref="G195:G198" si="27">+E195*F195</f>
        <v>0</v>
      </c>
      <c r="H195" s="126"/>
    </row>
    <row r="196" spans="1:8" ht="41.4" x14ac:dyDescent="0.3">
      <c r="A196" s="22">
        <v>160</v>
      </c>
      <c r="B196" s="22" t="s">
        <v>454</v>
      </c>
      <c r="C196" s="23" t="s">
        <v>2364</v>
      </c>
      <c r="D196" s="24" t="s">
        <v>135</v>
      </c>
      <c r="E196" s="36">
        <v>5</v>
      </c>
      <c r="F196" s="9"/>
      <c r="G196" s="26">
        <f t="shared" si="27"/>
        <v>0</v>
      </c>
      <c r="H196" s="126"/>
    </row>
    <row r="197" spans="1:8" ht="27.6" x14ac:dyDescent="0.3">
      <c r="A197" s="22">
        <v>160</v>
      </c>
      <c r="B197" s="22" t="s">
        <v>457</v>
      </c>
      <c r="C197" s="23" t="s">
        <v>2370</v>
      </c>
      <c r="D197" s="24" t="s">
        <v>132</v>
      </c>
      <c r="E197" s="36">
        <v>5</v>
      </c>
      <c r="F197" s="9"/>
      <c r="G197" s="26">
        <f t="shared" si="27"/>
        <v>0</v>
      </c>
      <c r="H197" s="126"/>
    </row>
    <row r="198" spans="1:8" ht="27.6" x14ac:dyDescent="0.3">
      <c r="A198" s="22">
        <v>160</v>
      </c>
      <c r="B198" s="22" t="s">
        <v>459</v>
      </c>
      <c r="C198" s="23" t="s">
        <v>2371</v>
      </c>
      <c r="D198" s="24" t="s">
        <v>135</v>
      </c>
      <c r="E198" s="36">
        <v>5</v>
      </c>
      <c r="F198" s="9"/>
      <c r="G198" s="26">
        <f t="shared" si="27"/>
        <v>0</v>
      </c>
      <c r="H198" s="126"/>
    </row>
    <row r="199" spans="1:8" ht="41.4" x14ac:dyDescent="0.3">
      <c r="A199" s="22"/>
      <c r="B199" s="22" t="s">
        <v>6</v>
      </c>
      <c r="C199" s="20" t="s">
        <v>2376</v>
      </c>
      <c r="D199" s="24"/>
      <c r="E199" s="37"/>
      <c r="F199" s="11" t="s">
        <v>6</v>
      </c>
      <c r="G199" s="26" t="s">
        <v>6</v>
      </c>
      <c r="H199" s="126"/>
    </row>
    <row r="200" spans="1:8" ht="27.6" x14ac:dyDescent="0.3">
      <c r="A200" s="22">
        <v>160</v>
      </c>
      <c r="B200" s="22" t="s">
        <v>462</v>
      </c>
      <c r="C200" s="23" t="s">
        <v>2363</v>
      </c>
      <c r="D200" s="24" t="s">
        <v>132</v>
      </c>
      <c r="E200" s="36">
        <v>5</v>
      </c>
      <c r="F200" s="9"/>
      <c r="G200" s="26">
        <f t="shared" ref="G200:G203" si="28">+E200*F200</f>
        <v>0</v>
      </c>
      <c r="H200" s="126"/>
    </row>
    <row r="201" spans="1:8" ht="41.4" x14ac:dyDescent="0.3">
      <c r="A201" s="22">
        <v>160</v>
      </c>
      <c r="B201" s="22" t="s">
        <v>464</v>
      </c>
      <c r="C201" s="23" t="s">
        <v>2364</v>
      </c>
      <c r="D201" s="24" t="s">
        <v>135</v>
      </c>
      <c r="E201" s="36">
        <v>5</v>
      </c>
      <c r="F201" s="9"/>
      <c r="G201" s="26">
        <f t="shared" si="28"/>
        <v>0</v>
      </c>
      <c r="H201" s="126"/>
    </row>
    <row r="202" spans="1:8" ht="27.6" x14ac:dyDescent="0.3">
      <c r="A202" s="22">
        <v>160</v>
      </c>
      <c r="B202" s="22" t="s">
        <v>467</v>
      </c>
      <c r="C202" s="23" t="s">
        <v>2370</v>
      </c>
      <c r="D202" s="24" t="s">
        <v>132</v>
      </c>
      <c r="E202" s="36">
        <v>5</v>
      </c>
      <c r="F202" s="9"/>
      <c r="G202" s="26">
        <f t="shared" si="28"/>
        <v>0</v>
      </c>
      <c r="H202" s="126"/>
    </row>
    <row r="203" spans="1:8" ht="27.6" x14ac:dyDescent="0.3">
      <c r="A203" s="22">
        <v>160</v>
      </c>
      <c r="B203" s="22" t="s">
        <v>469</v>
      </c>
      <c r="C203" s="23" t="s">
        <v>2371</v>
      </c>
      <c r="D203" s="24" t="s">
        <v>135</v>
      </c>
      <c r="E203" s="36">
        <v>5</v>
      </c>
      <c r="F203" s="9"/>
      <c r="G203" s="26">
        <f t="shared" si="28"/>
        <v>0</v>
      </c>
      <c r="H203" s="127"/>
    </row>
    <row r="204" spans="1:8" x14ac:dyDescent="0.3">
      <c r="A204" s="22"/>
      <c r="B204" s="22" t="s">
        <v>6</v>
      </c>
      <c r="C204" s="20" t="s">
        <v>2377</v>
      </c>
      <c r="D204" s="24"/>
      <c r="E204" s="37"/>
      <c r="F204" s="11" t="s">
        <v>6</v>
      </c>
      <c r="G204" s="26" t="s">
        <v>6</v>
      </c>
      <c r="H204" s="125">
        <f>SUM(G204:G214)</f>
        <v>0</v>
      </c>
    </row>
    <row r="205" spans="1:8" ht="69" x14ac:dyDescent="0.3">
      <c r="A205" s="22"/>
      <c r="B205" s="22" t="s">
        <v>6</v>
      </c>
      <c r="C205" s="23" t="s">
        <v>7705</v>
      </c>
      <c r="D205" s="24" t="s">
        <v>6</v>
      </c>
      <c r="E205" s="37"/>
      <c r="F205" s="11" t="s">
        <v>6</v>
      </c>
      <c r="G205" s="26" t="s">
        <v>6</v>
      </c>
      <c r="H205" s="126"/>
    </row>
    <row r="206" spans="1:8" ht="69" x14ac:dyDescent="0.3">
      <c r="A206" s="22"/>
      <c r="B206" s="22" t="s">
        <v>6</v>
      </c>
      <c r="C206" s="20" t="s">
        <v>2378</v>
      </c>
      <c r="D206" s="24"/>
      <c r="E206" s="37"/>
      <c r="F206" s="11" t="s">
        <v>6</v>
      </c>
      <c r="G206" s="26" t="s">
        <v>6</v>
      </c>
      <c r="H206" s="126"/>
    </row>
    <row r="207" spans="1:8" ht="41.4" x14ac:dyDescent="0.3">
      <c r="A207" s="22">
        <v>161</v>
      </c>
      <c r="B207" s="22" t="s">
        <v>471</v>
      </c>
      <c r="C207" s="23" t="s">
        <v>2379</v>
      </c>
      <c r="D207" s="24" t="s">
        <v>132</v>
      </c>
      <c r="E207" s="36">
        <v>15</v>
      </c>
      <c r="F207" s="9"/>
      <c r="G207" s="26">
        <f t="shared" ref="G207:G214" si="29">+E207*F207</f>
        <v>0</v>
      </c>
      <c r="H207" s="126"/>
    </row>
    <row r="208" spans="1:8" ht="41.4" x14ac:dyDescent="0.3">
      <c r="A208" s="22">
        <v>161</v>
      </c>
      <c r="B208" s="22" t="s">
        <v>474</v>
      </c>
      <c r="C208" s="23" t="s">
        <v>2380</v>
      </c>
      <c r="D208" s="24" t="s">
        <v>135</v>
      </c>
      <c r="E208" s="36">
        <v>10</v>
      </c>
      <c r="F208" s="9"/>
      <c r="G208" s="26">
        <f t="shared" si="29"/>
        <v>0</v>
      </c>
      <c r="H208" s="126"/>
    </row>
    <row r="209" spans="1:8" ht="27.6" x14ac:dyDescent="0.3">
      <c r="A209" s="22">
        <v>161</v>
      </c>
      <c r="B209" s="22" t="s">
        <v>475</v>
      </c>
      <c r="C209" s="23" t="s">
        <v>2381</v>
      </c>
      <c r="D209" s="24" t="s">
        <v>132</v>
      </c>
      <c r="E209" s="36">
        <v>15</v>
      </c>
      <c r="F209" s="9"/>
      <c r="G209" s="26">
        <f t="shared" si="29"/>
        <v>0</v>
      </c>
      <c r="H209" s="126"/>
    </row>
    <row r="210" spans="1:8" ht="27.6" x14ac:dyDescent="0.3">
      <c r="A210" s="22">
        <v>161</v>
      </c>
      <c r="B210" s="22" t="s">
        <v>476</v>
      </c>
      <c r="C210" s="23" t="s">
        <v>2382</v>
      </c>
      <c r="D210" s="24" t="s">
        <v>135</v>
      </c>
      <c r="E210" s="36">
        <v>10</v>
      </c>
      <c r="F210" s="9"/>
      <c r="G210" s="26">
        <f t="shared" si="29"/>
        <v>0</v>
      </c>
      <c r="H210" s="126"/>
    </row>
    <row r="211" spans="1:8" ht="41.4" x14ac:dyDescent="0.3">
      <c r="A211" s="22">
        <v>161</v>
      </c>
      <c r="B211" s="22" t="s">
        <v>478</v>
      </c>
      <c r="C211" s="23" t="s">
        <v>2383</v>
      </c>
      <c r="D211" s="24" t="s">
        <v>132</v>
      </c>
      <c r="E211" s="36">
        <v>15</v>
      </c>
      <c r="F211" s="9"/>
      <c r="G211" s="26">
        <f t="shared" si="29"/>
        <v>0</v>
      </c>
      <c r="H211" s="126"/>
    </row>
    <row r="212" spans="1:8" ht="41.4" x14ac:dyDescent="0.3">
      <c r="A212" s="22">
        <v>161</v>
      </c>
      <c r="B212" s="22" t="s">
        <v>479</v>
      </c>
      <c r="C212" s="23" t="s">
        <v>2384</v>
      </c>
      <c r="D212" s="24" t="s">
        <v>135</v>
      </c>
      <c r="E212" s="36">
        <v>10</v>
      </c>
      <c r="F212" s="9"/>
      <c r="G212" s="26">
        <f t="shared" si="29"/>
        <v>0</v>
      </c>
      <c r="H212" s="126"/>
    </row>
    <row r="213" spans="1:8" ht="27.6" x14ac:dyDescent="0.3">
      <c r="A213" s="22">
        <v>161</v>
      </c>
      <c r="B213" s="22" t="s">
        <v>480</v>
      </c>
      <c r="C213" s="23" t="s">
        <v>2385</v>
      </c>
      <c r="D213" s="24" t="s">
        <v>132</v>
      </c>
      <c r="E213" s="36">
        <v>15</v>
      </c>
      <c r="F213" s="9"/>
      <c r="G213" s="26">
        <f t="shared" si="29"/>
        <v>0</v>
      </c>
      <c r="H213" s="126"/>
    </row>
    <row r="214" spans="1:8" ht="27.6" x14ac:dyDescent="0.3">
      <c r="A214" s="22">
        <v>161</v>
      </c>
      <c r="B214" s="22" t="s">
        <v>482</v>
      </c>
      <c r="C214" s="23" t="s">
        <v>2386</v>
      </c>
      <c r="D214" s="24" t="s">
        <v>135</v>
      </c>
      <c r="E214" s="36">
        <v>10</v>
      </c>
      <c r="F214" s="9"/>
      <c r="G214" s="26">
        <f t="shared" si="29"/>
        <v>0</v>
      </c>
      <c r="H214" s="127"/>
    </row>
    <row r="215" spans="1:8" ht="82.8" x14ac:dyDescent="0.3">
      <c r="A215" s="22"/>
      <c r="B215" s="22" t="s">
        <v>6</v>
      </c>
      <c r="C215" s="20" t="s">
        <v>2387</v>
      </c>
      <c r="D215" s="24"/>
      <c r="E215" s="37"/>
      <c r="F215" s="11" t="s">
        <v>6</v>
      </c>
      <c r="G215" s="26" t="s">
        <v>6</v>
      </c>
      <c r="H215" s="125">
        <f>SUM(G215:G225)</f>
        <v>0</v>
      </c>
    </row>
    <row r="216" spans="1:8" ht="41.4" x14ac:dyDescent="0.3">
      <c r="A216" s="22">
        <v>162</v>
      </c>
      <c r="B216" s="22" t="s">
        <v>483</v>
      </c>
      <c r="C216" s="23" t="s">
        <v>2383</v>
      </c>
      <c r="D216" s="24" t="s">
        <v>132</v>
      </c>
      <c r="E216" s="36">
        <v>15</v>
      </c>
      <c r="F216" s="9"/>
      <c r="G216" s="26">
        <f t="shared" ref="G216:G219" si="30">+E216*F216</f>
        <v>0</v>
      </c>
      <c r="H216" s="126"/>
    </row>
    <row r="217" spans="1:8" ht="41.4" x14ac:dyDescent="0.3">
      <c r="A217" s="22">
        <v>162</v>
      </c>
      <c r="B217" s="22" t="s">
        <v>484</v>
      </c>
      <c r="C217" s="23" t="s">
        <v>2384</v>
      </c>
      <c r="D217" s="24" t="s">
        <v>135</v>
      </c>
      <c r="E217" s="36">
        <v>10</v>
      </c>
      <c r="F217" s="9"/>
      <c r="G217" s="26">
        <f t="shared" si="30"/>
        <v>0</v>
      </c>
      <c r="H217" s="126"/>
    </row>
    <row r="218" spans="1:8" ht="27.6" x14ac:dyDescent="0.3">
      <c r="A218" s="22">
        <v>162</v>
      </c>
      <c r="B218" s="22" t="s">
        <v>486</v>
      </c>
      <c r="C218" s="23" t="s">
        <v>2385</v>
      </c>
      <c r="D218" s="24" t="s">
        <v>132</v>
      </c>
      <c r="E218" s="36">
        <v>15</v>
      </c>
      <c r="F218" s="9"/>
      <c r="G218" s="26">
        <f t="shared" si="30"/>
        <v>0</v>
      </c>
      <c r="H218" s="126"/>
    </row>
    <row r="219" spans="1:8" ht="27.6" x14ac:dyDescent="0.3">
      <c r="A219" s="22">
        <v>162</v>
      </c>
      <c r="B219" s="22" t="s">
        <v>487</v>
      </c>
      <c r="C219" s="23" t="s">
        <v>2386</v>
      </c>
      <c r="D219" s="24" t="s">
        <v>135</v>
      </c>
      <c r="E219" s="36">
        <v>10</v>
      </c>
      <c r="F219" s="9"/>
      <c r="G219" s="26">
        <f t="shared" si="30"/>
        <v>0</v>
      </c>
      <c r="H219" s="126"/>
    </row>
    <row r="220" spans="1:8" ht="82.8" x14ac:dyDescent="0.3">
      <c r="A220" s="22"/>
      <c r="B220" s="22" t="s">
        <v>6</v>
      </c>
      <c r="C220" s="20" t="s">
        <v>2388</v>
      </c>
      <c r="D220" s="24"/>
      <c r="E220" s="37"/>
      <c r="F220" s="11" t="s">
        <v>6</v>
      </c>
      <c r="G220" s="26" t="s">
        <v>6</v>
      </c>
      <c r="H220" s="126"/>
    </row>
    <row r="221" spans="1:8" ht="41.4" x14ac:dyDescent="0.3">
      <c r="A221" s="22">
        <v>162</v>
      </c>
      <c r="B221" s="22" t="s">
        <v>22</v>
      </c>
      <c r="C221" s="23" t="s">
        <v>2379</v>
      </c>
      <c r="D221" s="24" t="s">
        <v>132</v>
      </c>
      <c r="E221" s="36">
        <v>15</v>
      </c>
      <c r="F221" s="9"/>
      <c r="G221" s="26">
        <f t="shared" ref="G221:G228" si="31">+E221*F221</f>
        <v>0</v>
      </c>
      <c r="H221" s="126"/>
    </row>
    <row r="222" spans="1:8" ht="41.4" x14ac:dyDescent="0.3">
      <c r="A222" s="22">
        <v>162</v>
      </c>
      <c r="B222" s="22" t="s">
        <v>489</v>
      </c>
      <c r="C222" s="23" t="s">
        <v>2380</v>
      </c>
      <c r="D222" s="24" t="s">
        <v>135</v>
      </c>
      <c r="E222" s="36">
        <v>10</v>
      </c>
      <c r="F222" s="9"/>
      <c r="G222" s="26">
        <f t="shared" si="31"/>
        <v>0</v>
      </c>
      <c r="H222" s="126"/>
    </row>
    <row r="223" spans="1:8" ht="27.6" x14ac:dyDescent="0.3">
      <c r="A223" s="22">
        <v>162</v>
      </c>
      <c r="B223" s="22" t="s">
        <v>490</v>
      </c>
      <c r="C223" s="23" t="s">
        <v>2381</v>
      </c>
      <c r="D223" s="24" t="s">
        <v>132</v>
      </c>
      <c r="E223" s="36">
        <v>15</v>
      </c>
      <c r="F223" s="9"/>
      <c r="G223" s="26">
        <f t="shared" si="31"/>
        <v>0</v>
      </c>
      <c r="H223" s="126"/>
    </row>
    <row r="224" spans="1:8" ht="27.6" x14ac:dyDescent="0.3">
      <c r="A224" s="22">
        <v>162</v>
      </c>
      <c r="B224" s="22" t="s">
        <v>491</v>
      </c>
      <c r="C224" s="23" t="s">
        <v>2382</v>
      </c>
      <c r="D224" s="24" t="s">
        <v>135</v>
      </c>
      <c r="E224" s="36">
        <v>10</v>
      </c>
      <c r="F224" s="9"/>
      <c r="G224" s="26">
        <f t="shared" si="31"/>
        <v>0</v>
      </c>
      <c r="H224" s="126"/>
    </row>
    <row r="225" spans="1:8" ht="41.4" x14ac:dyDescent="0.3">
      <c r="A225" s="22">
        <v>162</v>
      </c>
      <c r="B225" s="22" t="s">
        <v>493</v>
      </c>
      <c r="C225" s="23" t="s">
        <v>2383</v>
      </c>
      <c r="D225" s="24" t="s">
        <v>132</v>
      </c>
      <c r="E225" s="36">
        <v>15</v>
      </c>
      <c r="F225" s="9"/>
      <c r="G225" s="26">
        <f t="shared" si="31"/>
        <v>0</v>
      </c>
      <c r="H225" s="127"/>
    </row>
    <row r="226" spans="1:8" ht="41.4" x14ac:dyDescent="0.3">
      <c r="A226" s="22">
        <v>163</v>
      </c>
      <c r="B226" s="22" t="s">
        <v>495</v>
      </c>
      <c r="C226" s="23" t="s">
        <v>2384</v>
      </c>
      <c r="D226" s="24" t="s">
        <v>135</v>
      </c>
      <c r="E226" s="36">
        <v>10</v>
      </c>
      <c r="F226" s="9"/>
      <c r="G226" s="26">
        <f t="shared" si="31"/>
        <v>0</v>
      </c>
      <c r="H226" s="125">
        <f>SUM(G226:G237)</f>
        <v>0</v>
      </c>
    </row>
    <row r="227" spans="1:8" ht="27.6" x14ac:dyDescent="0.3">
      <c r="A227" s="22">
        <v>163</v>
      </c>
      <c r="B227" s="22" t="s">
        <v>497</v>
      </c>
      <c r="C227" s="23" t="s">
        <v>2385</v>
      </c>
      <c r="D227" s="24" t="s">
        <v>132</v>
      </c>
      <c r="E227" s="36">
        <v>15</v>
      </c>
      <c r="F227" s="9"/>
      <c r="G227" s="26">
        <f t="shared" si="31"/>
        <v>0</v>
      </c>
      <c r="H227" s="126"/>
    </row>
    <row r="228" spans="1:8" ht="27.6" x14ac:dyDescent="0.3">
      <c r="A228" s="22">
        <v>163</v>
      </c>
      <c r="B228" s="22" t="s">
        <v>499</v>
      </c>
      <c r="C228" s="23" t="s">
        <v>2386</v>
      </c>
      <c r="D228" s="24" t="s">
        <v>135</v>
      </c>
      <c r="E228" s="36">
        <v>10</v>
      </c>
      <c r="F228" s="9"/>
      <c r="G228" s="26">
        <f t="shared" si="31"/>
        <v>0</v>
      </c>
      <c r="H228" s="126"/>
    </row>
    <row r="229" spans="1:8" ht="69" x14ac:dyDescent="0.3">
      <c r="A229" s="22"/>
      <c r="B229" s="22" t="s">
        <v>6</v>
      </c>
      <c r="C229" s="20" t="s">
        <v>2389</v>
      </c>
      <c r="D229" s="24"/>
      <c r="E229" s="37"/>
      <c r="F229" s="11" t="s">
        <v>6</v>
      </c>
      <c r="G229" s="26" t="s">
        <v>6</v>
      </c>
      <c r="H229" s="126"/>
    </row>
    <row r="230" spans="1:8" ht="41.4" x14ac:dyDescent="0.3">
      <c r="A230" s="22">
        <v>163</v>
      </c>
      <c r="B230" s="22" t="s">
        <v>501</v>
      </c>
      <c r="C230" s="23" t="s">
        <v>2379</v>
      </c>
      <c r="D230" s="24" t="s">
        <v>132</v>
      </c>
      <c r="E230" s="36">
        <v>15</v>
      </c>
      <c r="F230" s="9"/>
      <c r="G230" s="26">
        <f t="shared" ref="G230:G243" si="32">+E230*F230</f>
        <v>0</v>
      </c>
      <c r="H230" s="126"/>
    </row>
    <row r="231" spans="1:8" ht="41.4" x14ac:dyDescent="0.3">
      <c r="A231" s="22">
        <v>163</v>
      </c>
      <c r="B231" s="22" t="s">
        <v>423</v>
      </c>
      <c r="C231" s="23" t="s">
        <v>2380</v>
      </c>
      <c r="D231" s="24" t="s">
        <v>135</v>
      </c>
      <c r="E231" s="36">
        <v>10</v>
      </c>
      <c r="F231" s="9"/>
      <c r="G231" s="26">
        <f t="shared" si="32"/>
        <v>0</v>
      </c>
      <c r="H231" s="126"/>
    </row>
    <row r="232" spans="1:8" ht="27.6" x14ac:dyDescent="0.3">
      <c r="A232" s="22">
        <v>163</v>
      </c>
      <c r="B232" s="22" t="s">
        <v>504</v>
      </c>
      <c r="C232" s="23" t="s">
        <v>2381</v>
      </c>
      <c r="D232" s="24" t="s">
        <v>132</v>
      </c>
      <c r="E232" s="36">
        <v>15</v>
      </c>
      <c r="F232" s="9"/>
      <c r="G232" s="26">
        <f t="shared" si="32"/>
        <v>0</v>
      </c>
      <c r="H232" s="126"/>
    </row>
    <row r="233" spans="1:8" ht="27.6" x14ac:dyDescent="0.3">
      <c r="A233" s="22">
        <v>163</v>
      </c>
      <c r="B233" s="22" t="s">
        <v>506</v>
      </c>
      <c r="C233" s="23" t="s">
        <v>2382</v>
      </c>
      <c r="D233" s="24" t="s">
        <v>135</v>
      </c>
      <c r="E233" s="36">
        <v>10</v>
      </c>
      <c r="F233" s="9"/>
      <c r="G233" s="26">
        <f t="shared" si="32"/>
        <v>0</v>
      </c>
      <c r="H233" s="126"/>
    </row>
    <row r="234" spans="1:8" ht="41.4" x14ac:dyDescent="0.3">
      <c r="A234" s="22">
        <v>163</v>
      </c>
      <c r="B234" s="22" t="s">
        <v>508</v>
      </c>
      <c r="C234" s="23" t="s">
        <v>2383</v>
      </c>
      <c r="D234" s="24" t="s">
        <v>132</v>
      </c>
      <c r="E234" s="36">
        <v>15</v>
      </c>
      <c r="F234" s="9"/>
      <c r="G234" s="26">
        <f t="shared" si="32"/>
        <v>0</v>
      </c>
      <c r="H234" s="126"/>
    </row>
    <row r="235" spans="1:8" ht="41.4" x14ac:dyDescent="0.3">
      <c r="A235" s="22">
        <v>163</v>
      </c>
      <c r="B235" s="22" t="s">
        <v>510</v>
      </c>
      <c r="C235" s="23" t="s">
        <v>2390</v>
      </c>
      <c r="D235" s="24" t="s">
        <v>135</v>
      </c>
      <c r="E235" s="36">
        <v>10</v>
      </c>
      <c r="F235" s="9"/>
      <c r="G235" s="26">
        <f t="shared" si="32"/>
        <v>0</v>
      </c>
      <c r="H235" s="126"/>
    </row>
    <row r="236" spans="1:8" ht="27.6" x14ac:dyDescent="0.3">
      <c r="A236" s="22">
        <v>163</v>
      </c>
      <c r="B236" s="22" t="s">
        <v>512</v>
      </c>
      <c r="C236" s="23" t="s">
        <v>2385</v>
      </c>
      <c r="D236" s="24" t="s">
        <v>132</v>
      </c>
      <c r="E236" s="36">
        <v>15</v>
      </c>
      <c r="F236" s="9"/>
      <c r="G236" s="26">
        <f t="shared" si="32"/>
        <v>0</v>
      </c>
      <c r="H236" s="126"/>
    </row>
    <row r="237" spans="1:8" ht="27.6" x14ac:dyDescent="0.3">
      <c r="A237" s="22">
        <v>163</v>
      </c>
      <c r="B237" s="22" t="s">
        <v>515</v>
      </c>
      <c r="C237" s="23" t="s">
        <v>2386</v>
      </c>
      <c r="D237" s="24" t="s">
        <v>135</v>
      </c>
      <c r="E237" s="36">
        <v>10</v>
      </c>
      <c r="F237" s="9"/>
      <c r="G237" s="26">
        <f t="shared" si="32"/>
        <v>0</v>
      </c>
      <c r="H237" s="127"/>
    </row>
    <row r="238" spans="1:8" ht="41.4" x14ac:dyDescent="0.3">
      <c r="A238" s="22">
        <v>164</v>
      </c>
      <c r="B238" s="22" t="s">
        <v>516</v>
      </c>
      <c r="C238" s="23" t="s">
        <v>2391</v>
      </c>
      <c r="D238" s="24" t="s">
        <v>132</v>
      </c>
      <c r="E238" s="36">
        <v>15</v>
      </c>
      <c r="F238" s="9"/>
      <c r="G238" s="26">
        <f t="shared" si="32"/>
        <v>0</v>
      </c>
      <c r="H238" s="125">
        <f>SUM(G238:G249)</f>
        <v>0</v>
      </c>
    </row>
    <row r="239" spans="1:8" ht="41.4" x14ac:dyDescent="0.3">
      <c r="A239" s="22">
        <v>164</v>
      </c>
      <c r="B239" s="22" t="s">
        <v>519</v>
      </c>
      <c r="C239" s="23" t="s">
        <v>2392</v>
      </c>
      <c r="D239" s="24" t="s">
        <v>135</v>
      </c>
      <c r="E239" s="36">
        <v>10</v>
      </c>
      <c r="F239" s="9"/>
      <c r="G239" s="26">
        <f t="shared" si="32"/>
        <v>0</v>
      </c>
      <c r="H239" s="126"/>
    </row>
    <row r="240" spans="1:8" ht="27.6" x14ac:dyDescent="0.3">
      <c r="A240" s="22">
        <v>164</v>
      </c>
      <c r="B240" s="22" t="s">
        <v>521</v>
      </c>
      <c r="C240" s="23" t="s">
        <v>2393</v>
      </c>
      <c r="D240" s="24" t="s">
        <v>132</v>
      </c>
      <c r="E240" s="36">
        <v>15</v>
      </c>
      <c r="F240" s="9"/>
      <c r="G240" s="26">
        <f t="shared" si="32"/>
        <v>0</v>
      </c>
      <c r="H240" s="126"/>
    </row>
    <row r="241" spans="1:8" ht="27.6" x14ac:dyDescent="0.3">
      <c r="A241" s="22">
        <v>164</v>
      </c>
      <c r="B241" s="22" t="s">
        <v>523</v>
      </c>
      <c r="C241" s="23" t="s">
        <v>2394</v>
      </c>
      <c r="D241" s="24" t="s">
        <v>135</v>
      </c>
      <c r="E241" s="36">
        <v>10</v>
      </c>
      <c r="F241" s="9"/>
      <c r="G241" s="26">
        <f t="shared" si="32"/>
        <v>0</v>
      </c>
      <c r="H241" s="126"/>
    </row>
    <row r="242" spans="1:8" ht="27.6" x14ac:dyDescent="0.3">
      <c r="A242" s="22">
        <v>164</v>
      </c>
      <c r="B242" s="22" t="s">
        <v>525</v>
      </c>
      <c r="C242" s="23" t="s">
        <v>2395</v>
      </c>
      <c r="D242" s="24" t="s">
        <v>137</v>
      </c>
      <c r="E242" s="36">
        <v>1</v>
      </c>
      <c r="F242" s="9"/>
      <c r="G242" s="26">
        <f t="shared" si="32"/>
        <v>0</v>
      </c>
      <c r="H242" s="126"/>
    </row>
    <row r="243" spans="1:8" ht="41.4" x14ac:dyDescent="0.3">
      <c r="A243" s="22">
        <v>164</v>
      </c>
      <c r="B243" s="22" t="s">
        <v>528</v>
      </c>
      <c r="C243" s="23" t="s">
        <v>2396</v>
      </c>
      <c r="D243" s="24" t="s">
        <v>137</v>
      </c>
      <c r="E243" s="36">
        <v>1</v>
      </c>
      <c r="F243" s="9"/>
      <c r="G243" s="26">
        <f t="shared" si="32"/>
        <v>0</v>
      </c>
      <c r="H243" s="126"/>
    </row>
    <row r="244" spans="1:8" ht="96.6" x14ac:dyDescent="0.3">
      <c r="A244" s="22"/>
      <c r="B244" s="22" t="s">
        <v>6</v>
      </c>
      <c r="C244" s="20" t="s">
        <v>2397</v>
      </c>
      <c r="D244" s="24"/>
      <c r="E244" s="37"/>
      <c r="F244" s="11" t="s">
        <v>6</v>
      </c>
      <c r="G244" s="26" t="s">
        <v>6</v>
      </c>
      <c r="H244" s="126"/>
    </row>
    <row r="245" spans="1:8" ht="41.4" x14ac:dyDescent="0.3">
      <c r="A245" s="22">
        <v>164</v>
      </c>
      <c r="B245" s="22" t="s">
        <v>529</v>
      </c>
      <c r="C245" s="23" t="s">
        <v>2379</v>
      </c>
      <c r="D245" s="24" t="s">
        <v>132</v>
      </c>
      <c r="E245" s="36">
        <v>15</v>
      </c>
      <c r="F245" s="9"/>
      <c r="G245" s="26">
        <f t="shared" ref="G245:G254" si="33">+E245*F245</f>
        <v>0</v>
      </c>
      <c r="H245" s="126"/>
    </row>
    <row r="246" spans="1:8" ht="41.4" x14ac:dyDescent="0.3">
      <c r="A246" s="22">
        <v>164</v>
      </c>
      <c r="B246" s="22" t="s">
        <v>530</v>
      </c>
      <c r="C246" s="23" t="s">
        <v>2380</v>
      </c>
      <c r="D246" s="24" t="s">
        <v>135</v>
      </c>
      <c r="E246" s="36">
        <v>10</v>
      </c>
      <c r="F246" s="9"/>
      <c r="G246" s="26">
        <f t="shared" si="33"/>
        <v>0</v>
      </c>
      <c r="H246" s="126"/>
    </row>
    <row r="247" spans="1:8" ht="27.6" x14ac:dyDescent="0.3">
      <c r="A247" s="22">
        <v>164</v>
      </c>
      <c r="B247" s="22" t="s">
        <v>531</v>
      </c>
      <c r="C247" s="23" t="s">
        <v>2381</v>
      </c>
      <c r="D247" s="24" t="s">
        <v>132</v>
      </c>
      <c r="E247" s="36">
        <v>15</v>
      </c>
      <c r="F247" s="9"/>
      <c r="G247" s="26">
        <f t="shared" si="33"/>
        <v>0</v>
      </c>
      <c r="H247" s="126"/>
    </row>
    <row r="248" spans="1:8" ht="27.6" x14ac:dyDescent="0.3">
      <c r="A248" s="22">
        <v>164</v>
      </c>
      <c r="B248" s="22" t="s">
        <v>534</v>
      </c>
      <c r="C248" s="23" t="s">
        <v>2382</v>
      </c>
      <c r="D248" s="24" t="s">
        <v>135</v>
      </c>
      <c r="E248" s="36">
        <v>10</v>
      </c>
      <c r="F248" s="9"/>
      <c r="G248" s="26">
        <f t="shared" si="33"/>
        <v>0</v>
      </c>
      <c r="H248" s="126"/>
    </row>
    <row r="249" spans="1:8" ht="41.4" x14ac:dyDescent="0.3">
      <c r="A249" s="22">
        <v>164</v>
      </c>
      <c r="B249" s="22" t="s">
        <v>536</v>
      </c>
      <c r="C249" s="23" t="s">
        <v>2383</v>
      </c>
      <c r="D249" s="24" t="s">
        <v>132</v>
      </c>
      <c r="E249" s="36">
        <v>15</v>
      </c>
      <c r="F249" s="9"/>
      <c r="G249" s="26">
        <f t="shared" si="33"/>
        <v>0</v>
      </c>
      <c r="H249" s="127"/>
    </row>
    <row r="250" spans="1:8" ht="41.4" x14ac:dyDescent="0.3">
      <c r="A250" s="22">
        <v>165</v>
      </c>
      <c r="B250" s="22" t="s">
        <v>538</v>
      </c>
      <c r="C250" s="23" t="s">
        <v>2384</v>
      </c>
      <c r="D250" s="24" t="s">
        <v>135</v>
      </c>
      <c r="E250" s="36">
        <v>10</v>
      </c>
      <c r="F250" s="9"/>
      <c r="G250" s="26">
        <f t="shared" si="33"/>
        <v>0</v>
      </c>
      <c r="H250" s="125">
        <f>SUM(G250:G259)</f>
        <v>0</v>
      </c>
    </row>
    <row r="251" spans="1:8" ht="27.6" x14ac:dyDescent="0.3">
      <c r="A251" s="22">
        <v>165</v>
      </c>
      <c r="B251" s="22" t="s">
        <v>540</v>
      </c>
      <c r="C251" s="23" t="s">
        <v>2385</v>
      </c>
      <c r="D251" s="24" t="s">
        <v>132</v>
      </c>
      <c r="E251" s="36">
        <v>15</v>
      </c>
      <c r="F251" s="9"/>
      <c r="G251" s="26">
        <f t="shared" si="33"/>
        <v>0</v>
      </c>
      <c r="H251" s="126"/>
    </row>
    <row r="252" spans="1:8" ht="27.6" x14ac:dyDescent="0.3">
      <c r="A252" s="22">
        <v>165</v>
      </c>
      <c r="B252" s="22" t="s">
        <v>543</v>
      </c>
      <c r="C252" s="23" t="s">
        <v>2386</v>
      </c>
      <c r="D252" s="24" t="s">
        <v>135</v>
      </c>
      <c r="E252" s="36">
        <v>10</v>
      </c>
      <c r="F252" s="9"/>
      <c r="G252" s="26">
        <f t="shared" si="33"/>
        <v>0</v>
      </c>
      <c r="H252" s="126"/>
    </row>
    <row r="253" spans="1:8" ht="27.6" x14ac:dyDescent="0.3">
      <c r="A253" s="22">
        <v>165</v>
      </c>
      <c r="B253" s="22" t="s">
        <v>544</v>
      </c>
      <c r="C253" s="23" t="s">
        <v>2395</v>
      </c>
      <c r="D253" s="24" t="s">
        <v>137</v>
      </c>
      <c r="E253" s="36">
        <v>1</v>
      </c>
      <c r="F253" s="9"/>
      <c r="G253" s="26">
        <f t="shared" si="33"/>
        <v>0</v>
      </c>
      <c r="H253" s="126"/>
    </row>
    <row r="254" spans="1:8" ht="41.4" x14ac:dyDescent="0.3">
      <c r="A254" s="22">
        <v>165</v>
      </c>
      <c r="B254" s="22" t="s">
        <v>545</v>
      </c>
      <c r="C254" s="23" t="s">
        <v>2396</v>
      </c>
      <c r="D254" s="24" t="s">
        <v>137</v>
      </c>
      <c r="E254" s="36">
        <v>1</v>
      </c>
      <c r="F254" s="9"/>
      <c r="G254" s="26">
        <f t="shared" si="33"/>
        <v>0</v>
      </c>
      <c r="H254" s="126"/>
    </row>
    <row r="255" spans="1:8" x14ac:dyDescent="0.3">
      <c r="A255" s="22"/>
      <c r="B255" s="22" t="s">
        <v>6</v>
      </c>
      <c r="C255" s="20" t="s">
        <v>2398</v>
      </c>
      <c r="D255" s="24"/>
      <c r="E255" s="37"/>
      <c r="F255" s="11" t="s">
        <v>6</v>
      </c>
      <c r="G255" s="26" t="s">
        <v>6</v>
      </c>
      <c r="H255" s="126"/>
    </row>
    <row r="256" spans="1:8" ht="82.8" x14ac:dyDescent="0.3">
      <c r="A256" s="22"/>
      <c r="B256" s="22" t="s">
        <v>6</v>
      </c>
      <c r="C256" s="20" t="s">
        <v>2399</v>
      </c>
      <c r="D256" s="24"/>
      <c r="E256" s="37"/>
      <c r="F256" s="11" t="s">
        <v>6</v>
      </c>
      <c r="G256" s="26" t="s">
        <v>6</v>
      </c>
      <c r="H256" s="126"/>
    </row>
    <row r="257" spans="1:8" ht="55.2" x14ac:dyDescent="0.3">
      <c r="A257" s="22">
        <v>165</v>
      </c>
      <c r="B257" s="22" t="s">
        <v>546</v>
      </c>
      <c r="C257" s="23" t="s">
        <v>2400</v>
      </c>
      <c r="D257" s="24" t="s">
        <v>135</v>
      </c>
      <c r="E257" s="36">
        <v>10</v>
      </c>
      <c r="F257" s="9"/>
      <c r="G257" s="26">
        <f t="shared" ref="G257" si="34">+E257*F257</f>
        <v>0</v>
      </c>
      <c r="H257" s="126"/>
    </row>
    <row r="258" spans="1:8" ht="69" x14ac:dyDescent="0.3">
      <c r="A258" s="22"/>
      <c r="B258" s="22" t="s">
        <v>6</v>
      </c>
      <c r="C258" s="20" t="s">
        <v>2401</v>
      </c>
      <c r="D258" s="24"/>
      <c r="E258" s="37"/>
      <c r="F258" s="11" t="s">
        <v>6</v>
      </c>
      <c r="G258" s="26" t="s">
        <v>6</v>
      </c>
      <c r="H258" s="126"/>
    </row>
    <row r="259" spans="1:8" ht="55.2" x14ac:dyDescent="0.3">
      <c r="A259" s="22">
        <v>165</v>
      </c>
      <c r="B259" s="22" t="s">
        <v>548</v>
      </c>
      <c r="C259" s="23" t="s">
        <v>2400</v>
      </c>
      <c r="D259" s="24" t="s">
        <v>135</v>
      </c>
      <c r="E259" s="36">
        <v>10</v>
      </c>
      <c r="F259" s="9"/>
      <c r="G259" s="26">
        <f t="shared" ref="G259" si="35">+E259*F259</f>
        <v>0</v>
      </c>
      <c r="H259" s="127"/>
    </row>
    <row r="260" spans="1:8" ht="69" x14ac:dyDescent="0.3">
      <c r="A260" s="22"/>
      <c r="B260" s="22" t="s">
        <v>6</v>
      </c>
      <c r="C260" s="20" t="s">
        <v>2402</v>
      </c>
      <c r="D260" s="24"/>
      <c r="E260" s="37"/>
      <c r="F260" s="11" t="s">
        <v>6</v>
      </c>
      <c r="G260" s="26" t="s">
        <v>6</v>
      </c>
      <c r="H260" s="125">
        <f>SUM(G260:G272)</f>
        <v>0</v>
      </c>
    </row>
    <row r="261" spans="1:8" ht="55.2" x14ac:dyDescent="0.3">
      <c r="A261" s="22">
        <v>166</v>
      </c>
      <c r="B261" s="22" t="s">
        <v>549</v>
      </c>
      <c r="C261" s="23" t="s">
        <v>2400</v>
      </c>
      <c r="D261" s="24" t="s">
        <v>135</v>
      </c>
      <c r="E261" s="36">
        <v>10</v>
      </c>
      <c r="F261" s="9"/>
      <c r="G261" s="26">
        <f t="shared" ref="G261" si="36">+E261*F261</f>
        <v>0</v>
      </c>
      <c r="H261" s="126"/>
    </row>
    <row r="262" spans="1:8" ht="41.4" x14ac:dyDescent="0.3">
      <c r="A262" s="22"/>
      <c r="B262" s="22" t="s">
        <v>6</v>
      </c>
      <c r="C262" s="20" t="s">
        <v>2403</v>
      </c>
      <c r="D262" s="24"/>
      <c r="E262" s="37"/>
      <c r="F262" s="11" t="s">
        <v>6</v>
      </c>
      <c r="G262" s="26" t="s">
        <v>6</v>
      </c>
      <c r="H262" s="126"/>
    </row>
    <row r="263" spans="1:8" ht="55.2" x14ac:dyDescent="0.3">
      <c r="A263" s="22">
        <v>166</v>
      </c>
      <c r="B263" s="22" t="s">
        <v>550</v>
      </c>
      <c r="C263" s="23" t="s">
        <v>2400</v>
      </c>
      <c r="D263" s="24" t="s">
        <v>135</v>
      </c>
      <c r="E263" s="36">
        <v>10</v>
      </c>
      <c r="F263" s="9"/>
      <c r="G263" s="26">
        <f t="shared" ref="G263" si="37">+E263*F263</f>
        <v>0</v>
      </c>
      <c r="H263" s="126"/>
    </row>
    <row r="264" spans="1:8" x14ac:dyDescent="0.3">
      <c r="A264" s="22"/>
      <c r="B264" s="22" t="s">
        <v>6</v>
      </c>
      <c r="C264" s="20" t="s">
        <v>2404</v>
      </c>
      <c r="D264" s="24"/>
      <c r="E264" s="37"/>
      <c r="F264" s="11" t="s">
        <v>6</v>
      </c>
      <c r="G264" s="26" t="s">
        <v>6</v>
      </c>
      <c r="H264" s="126"/>
    </row>
    <row r="265" spans="1:8" ht="27.6" x14ac:dyDescent="0.3">
      <c r="A265" s="22">
        <v>166</v>
      </c>
      <c r="B265" s="22" t="s">
        <v>551</v>
      </c>
      <c r="C265" s="23" t="s">
        <v>2405</v>
      </c>
      <c r="D265" s="24" t="s">
        <v>132</v>
      </c>
      <c r="E265" s="36">
        <v>15</v>
      </c>
      <c r="F265" s="9"/>
      <c r="G265" s="26">
        <f t="shared" ref="G265" si="38">+E265*F265</f>
        <v>0</v>
      </c>
      <c r="H265" s="126"/>
    </row>
    <row r="266" spans="1:8" x14ac:dyDescent="0.3">
      <c r="A266" s="22"/>
      <c r="B266" s="22" t="s">
        <v>6</v>
      </c>
      <c r="C266" s="20" t="s">
        <v>2406</v>
      </c>
      <c r="D266" s="24"/>
      <c r="E266" s="37"/>
      <c r="F266" s="11" t="s">
        <v>6</v>
      </c>
      <c r="G266" s="26" t="s">
        <v>6</v>
      </c>
      <c r="H266" s="126"/>
    </row>
    <row r="267" spans="1:8" ht="27.6" x14ac:dyDescent="0.3">
      <c r="A267" s="22"/>
      <c r="B267" s="22" t="s">
        <v>6</v>
      </c>
      <c r="C267" s="20" t="s">
        <v>2407</v>
      </c>
      <c r="D267" s="24"/>
      <c r="E267" s="37"/>
      <c r="F267" s="11" t="s">
        <v>6</v>
      </c>
      <c r="G267" s="26" t="s">
        <v>6</v>
      </c>
      <c r="H267" s="126"/>
    </row>
    <row r="268" spans="1:8" ht="27.6" x14ac:dyDescent="0.3">
      <c r="A268" s="22">
        <v>166</v>
      </c>
      <c r="B268" s="22" t="s">
        <v>553</v>
      </c>
      <c r="C268" s="23" t="s">
        <v>2381</v>
      </c>
      <c r="D268" s="24" t="s">
        <v>132</v>
      </c>
      <c r="E268" s="36">
        <v>15</v>
      </c>
      <c r="F268" s="9"/>
      <c r="G268" s="26">
        <f t="shared" ref="G268" si="39">+E268*F268</f>
        <v>0</v>
      </c>
      <c r="H268" s="126"/>
    </row>
    <row r="269" spans="1:8" x14ac:dyDescent="0.3">
      <c r="A269" s="22"/>
      <c r="B269" s="22" t="s">
        <v>6</v>
      </c>
      <c r="C269" s="20" t="s">
        <v>2408</v>
      </c>
      <c r="D269" s="24"/>
      <c r="E269" s="37"/>
      <c r="F269" s="11" t="s">
        <v>6</v>
      </c>
      <c r="G269" s="26" t="s">
        <v>6</v>
      </c>
      <c r="H269" s="126"/>
    </row>
    <row r="270" spans="1:8" ht="41.4" x14ac:dyDescent="0.3">
      <c r="A270" s="22"/>
      <c r="B270" s="22" t="s">
        <v>6</v>
      </c>
      <c r="C270" s="20" t="s">
        <v>2409</v>
      </c>
      <c r="D270" s="24"/>
      <c r="E270" s="37"/>
      <c r="F270" s="11" t="s">
        <v>6</v>
      </c>
      <c r="G270" s="26" t="s">
        <v>6</v>
      </c>
      <c r="H270" s="126"/>
    </row>
    <row r="271" spans="1:8" ht="27.6" x14ac:dyDescent="0.3">
      <c r="A271" s="22">
        <v>166</v>
      </c>
      <c r="B271" s="22" t="s">
        <v>554</v>
      </c>
      <c r="C271" s="23" t="s">
        <v>2319</v>
      </c>
      <c r="D271" s="24" t="s">
        <v>132</v>
      </c>
      <c r="E271" s="36">
        <v>15</v>
      </c>
      <c r="F271" s="9"/>
      <c r="G271" s="26">
        <f t="shared" ref="G271:G272" si="40">+E271*F271</f>
        <v>0</v>
      </c>
      <c r="H271" s="126"/>
    </row>
    <row r="272" spans="1:8" x14ac:dyDescent="0.3">
      <c r="A272" s="22">
        <v>166</v>
      </c>
      <c r="B272" s="22" t="s">
        <v>555</v>
      </c>
      <c r="C272" s="23" t="s">
        <v>2410</v>
      </c>
      <c r="D272" s="24" t="s">
        <v>132</v>
      </c>
      <c r="E272" s="36">
        <v>15</v>
      </c>
      <c r="F272" s="9"/>
      <c r="G272" s="26">
        <f t="shared" si="40"/>
        <v>0</v>
      </c>
      <c r="H272" s="127"/>
    </row>
    <row r="273" spans="1:8" ht="55.2" x14ac:dyDescent="0.3">
      <c r="A273" s="22"/>
      <c r="B273" s="22" t="s">
        <v>6</v>
      </c>
      <c r="C273" s="20" t="s">
        <v>2411</v>
      </c>
      <c r="D273" s="24"/>
      <c r="E273" s="37"/>
      <c r="F273" s="11" t="s">
        <v>6</v>
      </c>
      <c r="G273" s="26" t="s">
        <v>6</v>
      </c>
      <c r="H273" s="125">
        <f>SUM(G273:G290)</f>
        <v>0</v>
      </c>
    </row>
    <row r="274" spans="1:8" x14ac:dyDescent="0.3">
      <c r="A274" s="22">
        <v>167</v>
      </c>
      <c r="B274" s="22" t="s">
        <v>556</v>
      </c>
      <c r="C274" s="23" t="s">
        <v>2412</v>
      </c>
      <c r="D274" s="24" t="s">
        <v>132</v>
      </c>
      <c r="E274" s="36">
        <v>15</v>
      </c>
      <c r="F274" s="9"/>
      <c r="G274" s="26">
        <f t="shared" ref="G274:G276" si="41">+E274*F274</f>
        <v>0</v>
      </c>
      <c r="H274" s="126"/>
    </row>
    <row r="275" spans="1:8" x14ac:dyDescent="0.3">
      <c r="A275" s="22">
        <v>167</v>
      </c>
      <c r="B275" s="22" t="s">
        <v>558</v>
      </c>
      <c r="C275" s="23" t="s">
        <v>2413</v>
      </c>
      <c r="D275" s="24" t="s">
        <v>132</v>
      </c>
      <c r="E275" s="36">
        <v>15</v>
      </c>
      <c r="F275" s="9"/>
      <c r="G275" s="26">
        <f t="shared" si="41"/>
        <v>0</v>
      </c>
      <c r="H275" s="126"/>
    </row>
    <row r="276" spans="1:8" x14ac:dyDescent="0.3">
      <c r="A276" s="22">
        <v>167</v>
      </c>
      <c r="B276" s="22" t="s">
        <v>559</v>
      </c>
      <c r="C276" s="23" t="s">
        <v>2414</v>
      </c>
      <c r="D276" s="24" t="s">
        <v>135</v>
      </c>
      <c r="E276" s="36">
        <v>10</v>
      </c>
      <c r="F276" s="9"/>
      <c r="G276" s="26">
        <f t="shared" si="41"/>
        <v>0</v>
      </c>
      <c r="H276" s="126"/>
    </row>
    <row r="277" spans="1:8" ht="41.4" x14ac:dyDescent="0.3">
      <c r="A277" s="22"/>
      <c r="B277" s="22" t="s">
        <v>6</v>
      </c>
      <c r="C277" s="20" t="s">
        <v>2415</v>
      </c>
      <c r="D277" s="24"/>
      <c r="E277" s="37"/>
      <c r="F277" s="11" t="s">
        <v>6</v>
      </c>
      <c r="G277" s="26" t="s">
        <v>6</v>
      </c>
      <c r="H277" s="126"/>
    </row>
    <row r="278" spans="1:8" x14ac:dyDescent="0.3">
      <c r="A278" s="22">
        <v>167</v>
      </c>
      <c r="B278" s="22" t="s">
        <v>560</v>
      </c>
      <c r="C278" s="23" t="s">
        <v>2416</v>
      </c>
      <c r="D278" s="24" t="s">
        <v>132</v>
      </c>
      <c r="E278" s="36">
        <v>15</v>
      </c>
      <c r="F278" s="9"/>
      <c r="G278" s="26">
        <f t="shared" ref="G278" si="42">+E278*F278</f>
        <v>0</v>
      </c>
      <c r="H278" s="126"/>
    </row>
    <row r="279" spans="1:8" x14ac:dyDescent="0.3">
      <c r="A279" s="22">
        <v>167</v>
      </c>
      <c r="B279" s="22" t="s">
        <v>6</v>
      </c>
      <c r="C279" s="20" t="s">
        <v>2417</v>
      </c>
      <c r="D279" s="24"/>
      <c r="E279" s="37"/>
      <c r="F279" s="11" t="s">
        <v>6</v>
      </c>
      <c r="G279" s="26" t="s">
        <v>6</v>
      </c>
      <c r="H279" s="126"/>
    </row>
    <row r="280" spans="1:8" x14ac:dyDescent="0.3">
      <c r="A280" s="22">
        <v>167</v>
      </c>
      <c r="B280" s="22" t="s">
        <v>6</v>
      </c>
      <c r="C280" s="20" t="s">
        <v>2418</v>
      </c>
      <c r="D280" s="24"/>
      <c r="E280" s="37"/>
      <c r="F280" s="11" t="s">
        <v>6</v>
      </c>
      <c r="G280" s="26" t="s">
        <v>6</v>
      </c>
      <c r="H280" s="126"/>
    </row>
    <row r="281" spans="1:8" ht="27.6" x14ac:dyDescent="0.3">
      <c r="A281" s="22"/>
      <c r="B281" s="22" t="s">
        <v>6</v>
      </c>
      <c r="C281" s="20" t="s">
        <v>2419</v>
      </c>
      <c r="D281" s="24"/>
      <c r="E281" s="37"/>
      <c r="F281" s="11" t="s">
        <v>6</v>
      </c>
      <c r="G281" s="26" t="s">
        <v>6</v>
      </c>
      <c r="H281" s="126"/>
    </row>
    <row r="282" spans="1:8" ht="27.6" x14ac:dyDescent="0.3">
      <c r="A282" s="22">
        <v>167</v>
      </c>
      <c r="B282" s="22" t="s">
        <v>561</v>
      </c>
      <c r="C282" s="23" t="s">
        <v>2420</v>
      </c>
      <c r="D282" s="24" t="s">
        <v>135</v>
      </c>
      <c r="E282" s="36">
        <v>10</v>
      </c>
      <c r="F282" s="9"/>
      <c r="G282" s="26">
        <f t="shared" ref="G282:G287" si="43">+E282*F282</f>
        <v>0</v>
      </c>
      <c r="H282" s="126"/>
    </row>
    <row r="283" spans="1:8" ht="27.6" x14ac:dyDescent="0.3">
      <c r="A283" s="22">
        <v>167</v>
      </c>
      <c r="B283" s="22" t="s">
        <v>564</v>
      </c>
      <c r="C283" s="23" t="s">
        <v>2421</v>
      </c>
      <c r="D283" s="24" t="s">
        <v>135</v>
      </c>
      <c r="E283" s="36">
        <v>10</v>
      </c>
      <c r="F283" s="9"/>
      <c r="G283" s="26">
        <f t="shared" si="43"/>
        <v>0</v>
      </c>
      <c r="H283" s="126"/>
    </row>
    <row r="284" spans="1:8" ht="27.6" x14ac:dyDescent="0.3">
      <c r="A284" s="22">
        <v>167</v>
      </c>
      <c r="B284" s="22" t="s">
        <v>566</v>
      </c>
      <c r="C284" s="23" t="s">
        <v>2422</v>
      </c>
      <c r="D284" s="24" t="s">
        <v>135</v>
      </c>
      <c r="E284" s="36">
        <v>10</v>
      </c>
      <c r="F284" s="9"/>
      <c r="G284" s="26">
        <f t="shared" si="43"/>
        <v>0</v>
      </c>
      <c r="H284" s="126"/>
    </row>
    <row r="285" spans="1:8" ht="27.6" x14ac:dyDescent="0.3">
      <c r="A285" s="22">
        <v>167</v>
      </c>
      <c r="B285" s="22" t="s">
        <v>568</v>
      </c>
      <c r="C285" s="23" t="s">
        <v>2423</v>
      </c>
      <c r="D285" s="24" t="s">
        <v>135</v>
      </c>
      <c r="E285" s="36">
        <v>10</v>
      </c>
      <c r="F285" s="9"/>
      <c r="G285" s="26">
        <f t="shared" si="43"/>
        <v>0</v>
      </c>
      <c r="H285" s="126"/>
    </row>
    <row r="286" spans="1:8" ht="27.6" x14ac:dyDescent="0.3">
      <c r="A286" s="22">
        <v>167</v>
      </c>
      <c r="B286" s="22" t="s">
        <v>64</v>
      </c>
      <c r="C286" s="23" t="s">
        <v>2424</v>
      </c>
      <c r="D286" s="24" t="s">
        <v>135</v>
      </c>
      <c r="E286" s="36">
        <v>10</v>
      </c>
      <c r="F286" s="9"/>
      <c r="G286" s="26">
        <f t="shared" si="43"/>
        <v>0</v>
      </c>
      <c r="H286" s="126"/>
    </row>
    <row r="287" spans="1:8" ht="27.6" x14ac:dyDescent="0.3">
      <c r="A287" s="22">
        <v>167</v>
      </c>
      <c r="B287" s="22" t="s">
        <v>71</v>
      </c>
      <c r="C287" s="23" t="s">
        <v>2425</v>
      </c>
      <c r="D287" s="24" t="s">
        <v>135</v>
      </c>
      <c r="E287" s="36">
        <v>10</v>
      </c>
      <c r="F287" s="9"/>
      <c r="G287" s="26">
        <f t="shared" si="43"/>
        <v>0</v>
      </c>
      <c r="H287" s="126"/>
    </row>
    <row r="288" spans="1:8" x14ac:dyDescent="0.3">
      <c r="A288" s="22"/>
      <c r="B288" s="22" t="s">
        <v>6</v>
      </c>
      <c r="C288" s="20" t="s">
        <v>2426</v>
      </c>
      <c r="D288" s="24"/>
      <c r="E288" s="37"/>
      <c r="F288" s="11" t="s">
        <v>6</v>
      </c>
      <c r="G288" s="26" t="s">
        <v>6</v>
      </c>
      <c r="H288" s="126"/>
    </row>
    <row r="289" spans="1:8" ht="27.6" x14ac:dyDescent="0.3">
      <c r="A289" s="22"/>
      <c r="B289" s="22" t="s">
        <v>6</v>
      </c>
      <c r="C289" s="20" t="s">
        <v>2427</v>
      </c>
      <c r="D289" s="24"/>
      <c r="E289" s="37"/>
      <c r="F289" s="11" t="s">
        <v>6</v>
      </c>
      <c r="G289" s="26" t="s">
        <v>6</v>
      </c>
      <c r="H289" s="126"/>
    </row>
    <row r="290" spans="1:8" ht="27.6" x14ac:dyDescent="0.3">
      <c r="A290" s="22">
        <v>167</v>
      </c>
      <c r="B290" s="22" t="s">
        <v>105</v>
      </c>
      <c r="C290" s="23" t="s">
        <v>2428</v>
      </c>
      <c r="D290" s="24" t="s">
        <v>135</v>
      </c>
      <c r="E290" s="36">
        <v>10</v>
      </c>
      <c r="F290" s="9"/>
      <c r="G290" s="26">
        <f t="shared" ref="G290:G295" si="44">+E290*F290</f>
        <v>0</v>
      </c>
      <c r="H290" s="127"/>
    </row>
    <row r="291" spans="1:8" ht="41.4" x14ac:dyDescent="0.3">
      <c r="A291" s="22">
        <v>168</v>
      </c>
      <c r="B291" s="22" t="s">
        <v>111</v>
      </c>
      <c r="C291" s="23" t="s">
        <v>2429</v>
      </c>
      <c r="D291" s="24" t="s">
        <v>135</v>
      </c>
      <c r="E291" s="36">
        <v>10</v>
      </c>
      <c r="F291" s="9"/>
      <c r="G291" s="26">
        <f t="shared" si="44"/>
        <v>0</v>
      </c>
      <c r="H291" s="125">
        <f>SUM(G291:G302)</f>
        <v>0</v>
      </c>
    </row>
    <row r="292" spans="1:8" ht="41.4" x14ac:dyDescent="0.3">
      <c r="A292" s="22">
        <v>168</v>
      </c>
      <c r="B292" s="22" t="s">
        <v>576</v>
      </c>
      <c r="C292" s="23" t="s">
        <v>2430</v>
      </c>
      <c r="D292" s="24" t="s">
        <v>135</v>
      </c>
      <c r="E292" s="36">
        <v>10</v>
      </c>
      <c r="F292" s="9"/>
      <c r="G292" s="26">
        <f t="shared" si="44"/>
        <v>0</v>
      </c>
      <c r="H292" s="126"/>
    </row>
    <row r="293" spans="1:8" ht="41.4" x14ac:dyDescent="0.3">
      <c r="A293" s="22">
        <v>168</v>
      </c>
      <c r="B293" s="22" t="s">
        <v>578</v>
      </c>
      <c r="C293" s="23" t="s">
        <v>2431</v>
      </c>
      <c r="D293" s="24" t="s">
        <v>135</v>
      </c>
      <c r="E293" s="36">
        <v>10</v>
      </c>
      <c r="F293" s="9"/>
      <c r="G293" s="26">
        <f t="shared" si="44"/>
        <v>0</v>
      </c>
      <c r="H293" s="126"/>
    </row>
    <row r="294" spans="1:8" ht="27.6" x14ac:dyDescent="0.3">
      <c r="A294" s="22">
        <v>168</v>
      </c>
      <c r="B294" s="22" t="s">
        <v>580</v>
      </c>
      <c r="C294" s="23" t="s">
        <v>2432</v>
      </c>
      <c r="D294" s="24" t="s">
        <v>135</v>
      </c>
      <c r="E294" s="36">
        <v>10</v>
      </c>
      <c r="F294" s="9"/>
      <c r="G294" s="26">
        <f t="shared" si="44"/>
        <v>0</v>
      </c>
      <c r="H294" s="126"/>
    </row>
    <row r="295" spans="1:8" ht="41.4" x14ac:dyDescent="0.3">
      <c r="A295" s="22">
        <v>168</v>
      </c>
      <c r="B295" s="22" t="s">
        <v>582</v>
      </c>
      <c r="C295" s="23" t="s">
        <v>2433</v>
      </c>
      <c r="D295" s="24" t="s">
        <v>135</v>
      </c>
      <c r="E295" s="36">
        <v>10</v>
      </c>
      <c r="F295" s="9"/>
      <c r="G295" s="26">
        <f t="shared" si="44"/>
        <v>0</v>
      </c>
      <c r="H295" s="126"/>
    </row>
    <row r="296" spans="1:8" ht="82.8" x14ac:dyDescent="0.3">
      <c r="A296" s="22"/>
      <c r="B296" s="22" t="s">
        <v>6</v>
      </c>
      <c r="C296" s="20" t="s">
        <v>2434</v>
      </c>
      <c r="D296" s="24"/>
      <c r="E296" s="37"/>
      <c r="F296" s="11" t="s">
        <v>6</v>
      </c>
      <c r="G296" s="26" t="s">
        <v>6</v>
      </c>
      <c r="H296" s="126"/>
    </row>
    <row r="297" spans="1:8" ht="27.6" x14ac:dyDescent="0.3">
      <c r="A297" s="22">
        <v>168</v>
      </c>
      <c r="B297" s="22" t="s">
        <v>585</v>
      </c>
      <c r="C297" s="23" t="s">
        <v>2420</v>
      </c>
      <c r="D297" s="24" t="s">
        <v>135</v>
      </c>
      <c r="E297" s="36">
        <v>10</v>
      </c>
      <c r="F297" s="9"/>
      <c r="G297" s="26">
        <f t="shared" ref="G297:G302" si="45">+E297*F297</f>
        <v>0</v>
      </c>
      <c r="H297" s="126"/>
    </row>
    <row r="298" spans="1:8" ht="27.6" x14ac:dyDescent="0.3">
      <c r="A298" s="22">
        <v>168</v>
      </c>
      <c r="B298" s="22" t="s">
        <v>587</v>
      </c>
      <c r="C298" s="23" t="s">
        <v>2421</v>
      </c>
      <c r="D298" s="24" t="s">
        <v>135</v>
      </c>
      <c r="E298" s="36">
        <v>10</v>
      </c>
      <c r="F298" s="9"/>
      <c r="G298" s="26">
        <f t="shared" si="45"/>
        <v>0</v>
      </c>
      <c r="H298" s="126"/>
    </row>
    <row r="299" spans="1:8" ht="27.6" x14ac:dyDescent="0.3">
      <c r="A299" s="22">
        <v>168</v>
      </c>
      <c r="B299" s="22" t="s">
        <v>589</v>
      </c>
      <c r="C299" s="23" t="s">
        <v>2422</v>
      </c>
      <c r="D299" s="24" t="s">
        <v>135</v>
      </c>
      <c r="E299" s="36">
        <v>10</v>
      </c>
      <c r="F299" s="9"/>
      <c r="G299" s="26">
        <f t="shared" si="45"/>
        <v>0</v>
      </c>
      <c r="H299" s="126"/>
    </row>
    <row r="300" spans="1:8" ht="27.6" x14ac:dyDescent="0.3">
      <c r="A300" s="22">
        <v>168</v>
      </c>
      <c r="B300" s="22" t="s">
        <v>590</v>
      </c>
      <c r="C300" s="23" t="s">
        <v>2423</v>
      </c>
      <c r="D300" s="24" t="s">
        <v>135</v>
      </c>
      <c r="E300" s="36">
        <v>10</v>
      </c>
      <c r="F300" s="9"/>
      <c r="G300" s="26">
        <f t="shared" si="45"/>
        <v>0</v>
      </c>
      <c r="H300" s="126"/>
    </row>
    <row r="301" spans="1:8" ht="27.6" x14ac:dyDescent="0.3">
      <c r="A301" s="22">
        <v>168</v>
      </c>
      <c r="B301" s="22" t="s">
        <v>592</v>
      </c>
      <c r="C301" s="23" t="s">
        <v>2424</v>
      </c>
      <c r="D301" s="24" t="s">
        <v>135</v>
      </c>
      <c r="E301" s="36">
        <v>10</v>
      </c>
      <c r="F301" s="9"/>
      <c r="G301" s="26">
        <f t="shared" si="45"/>
        <v>0</v>
      </c>
      <c r="H301" s="126"/>
    </row>
    <row r="302" spans="1:8" ht="27.6" x14ac:dyDescent="0.3">
      <c r="A302" s="22">
        <v>168</v>
      </c>
      <c r="B302" s="22" t="s">
        <v>595</v>
      </c>
      <c r="C302" s="23" t="s">
        <v>2425</v>
      </c>
      <c r="D302" s="24" t="s">
        <v>135</v>
      </c>
      <c r="E302" s="36">
        <v>10</v>
      </c>
      <c r="F302" s="9"/>
      <c r="G302" s="26">
        <f t="shared" si="45"/>
        <v>0</v>
      </c>
      <c r="H302" s="127"/>
    </row>
    <row r="303" spans="1:8" ht="96.6" x14ac:dyDescent="0.3">
      <c r="A303" s="22"/>
      <c r="B303" s="22" t="s">
        <v>6</v>
      </c>
      <c r="C303" s="20" t="s">
        <v>2435</v>
      </c>
      <c r="D303" s="24"/>
      <c r="E303" s="37"/>
      <c r="F303" s="11" t="s">
        <v>6</v>
      </c>
      <c r="G303" s="26" t="s">
        <v>6</v>
      </c>
      <c r="H303" s="125">
        <f>SUM(G303:G317)</f>
        <v>0</v>
      </c>
    </row>
    <row r="304" spans="1:8" ht="27.6" x14ac:dyDescent="0.3">
      <c r="A304" s="22">
        <v>169</v>
      </c>
      <c r="B304" s="22" t="s">
        <v>596</v>
      </c>
      <c r="C304" s="23" t="s">
        <v>2420</v>
      </c>
      <c r="D304" s="24" t="s">
        <v>135</v>
      </c>
      <c r="E304" s="36">
        <v>10</v>
      </c>
      <c r="F304" s="9"/>
      <c r="G304" s="26">
        <f t="shared" ref="G304:G309" si="46">+E304*F304</f>
        <v>0</v>
      </c>
      <c r="H304" s="126"/>
    </row>
    <row r="305" spans="1:8" ht="27.6" x14ac:dyDescent="0.3">
      <c r="A305" s="22">
        <v>169</v>
      </c>
      <c r="B305" s="22" t="s">
        <v>597</v>
      </c>
      <c r="C305" s="23" t="s">
        <v>2421</v>
      </c>
      <c r="D305" s="24" t="s">
        <v>135</v>
      </c>
      <c r="E305" s="36">
        <v>10</v>
      </c>
      <c r="F305" s="9"/>
      <c r="G305" s="26">
        <f t="shared" si="46"/>
        <v>0</v>
      </c>
      <c r="H305" s="126"/>
    </row>
    <row r="306" spans="1:8" ht="27.6" x14ac:dyDescent="0.3">
      <c r="A306" s="22">
        <v>169</v>
      </c>
      <c r="B306" s="22" t="s">
        <v>598</v>
      </c>
      <c r="C306" s="23" t="s">
        <v>2422</v>
      </c>
      <c r="D306" s="24" t="s">
        <v>135</v>
      </c>
      <c r="E306" s="36">
        <v>10</v>
      </c>
      <c r="F306" s="9"/>
      <c r="G306" s="26">
        <f t="shared" si="46"/>
        <v>0</v>
      </c>
      <c r="H306" s="126"/>
    </row>
    <row r="307" spans="1:8" ht="27.6" x14ac:dyDescent="0.3">
      <c r="A307" s="22">
        <v>169</v>
      </c>
      <c r="B307" s="22" t="s">
        <v>599</v>
      </c>
      <c r="C307" s="23" t="s">
        <v>2423</v>
      </c>
      <c r="D307" s="24" t="s">
        <v>135</v>
      </c>
      <c r="E307" s="36">
        <v>10</v>
      </c>
      <c r="F307" s="9"/>
      <c r="G307" s="26">
        <f t="shared" si="46"/>
        <v>0</v>
      </c>
      <c r="H307" s="126"/>
    </row>
    <row r="308" spans="1:8" ht="27.6" x14ac:dyDescent="0.3">
      <c r="A308" s="22">
        <v>169</v>
      </c>
      <c r="B308" s="22" t="s">
        <v>24</v>
      </c>
      <c r="C308" s="23" t="s">
        <v>2424</v>
      </c>
      <c r="D308" s="24" t="s">
        <v>135</v>
      </c>
      <c r="E308" s="36">
        <v>10</v>
      </c>
      <c r="F308" s="9"/>
      <c r="G308" s="26">
        <f t="shared" si="46"/>
        <v>0</v>
      </c>
      <c r="H308" s="126"/>
    </row>
    <row r="309" spans="1:8" x14ac:dyDescent="0.3">
      <c r="A309" s="22">
        <v>169</v>
      </c>
      <c r="B309" s="22" t="s">
        <v>601</v>
      </c>
      <c r="C309" s="23" t="s">
        <v>2436</v>
      </c>
      <c r="D309" s="24" t="s">
        <v>135</v>
      </c>
      <c r="E309" s="36">
        <v>10</v>
      </c>
      <c r="F309" s="9"/>
      <c r="G309" s="26">
        <f t="shared" si="46"/>
        <v>0</v>
      </c>
      <c r="H309" s="126"/>
    </row>
    <row r="310" spans="1:8" ht="82.8" x14ac:dyDescent="0.3">
      <c r="A310" s="22"/>
      <c r="B310" s="22" t="s">
        <v>6</v>
      </c>
      <c r="C310" s="20" t="s">
        <v>2437</v>
      </c>
      <c r="D310" s="24"/>
      <c r="E310" s="37"/>
      <c r="F310" s="11" t="s">
        <v>6</v>
      </c>
      <c r="G310" s="26" t="s">
        <v>6</v>
      </c>
      <c r="H310" s="126"/>
    </row>
    <row r="311" spans="1:8" ht="27.6" x14ac:dyDescent="0.3">
      <c r="A311" s="22">
        <v>169</v>
      </c>
      <c r="B311" s="22" t="s">
        <v>602</v>
      </c>
      <c r="C311" s="23" t="s">
        <v>2420</v>
      </c>
      <c r="D311" s="24" t="s">
        <v>135</v>
      </c>
      <c r="E311" s="36">
        <v>10</v>
      </c>
      <c r="F311" s="9"/>
      <c r="G311" s="26">
        <f t="shared" ref="G311:G317" si="47">+E311*F311</f>
        <v>0</v>
      </c>
      <c r="H311" s="126"/>
    </row>
    <row r="312" spans="1:8" ht="27.6" x14ac:dyDescent="0.3">
      <c r="A312" s="22">
        <v>169</v>
      </c>
      <c r="B312" s="22" t="s">
        <v>603</v>
      </c>
      <c r="C312" s="23" t="s">
        <v>2421</v>
      </c>
      <c r="D312" s="24" t="s">
        <v>135</v>
      </c>
      <c r="E312" s="36">
        <v>10</v>
      </c>
      <c r="F312" s="9"/>
      <c r="G312" s="26">
        <f t="shared" si="47"/>
        <v>0</v>
      </c>
      <c r="H312" s="126"/>
    </row>
    <row r="313" spans="1:8" ht="27.6" x14ac:dyDescent="0.3">
      <c r="A313" s="22">
        <v>169</v>
      </c>
      <c r="B313" s="22" t="s">
        <v>604</v>
      </c>
      <c r="C313" s="23" t="s">
        <v>2422</v>
      </c>
      <c r="D313" s="24" t="s">
        <v>135</v>
      </c>
      <c r="E313" s="36">
        <v>10</v>
      </c>
      <c r="F313" s="9"/>
      <c r="G313" s="26">
        <f t="shared" si="47"/>
        <v>0</v>
      </c>
      <c r="H313" s="126"/>
    </row>
    <row r="314" spans="1:8" ht="27.6" x14ac:dyDescent="0.3">
      <c r="A314" s="22">
        <v>169</v>
      </c>
      <c r="B314" s="22" t="s">
        <v>606</v>
      </c>
      <c r="C314" s="23" t="s">
        <v>2423</v>
      </c>
      <c r="D314" s="24" t="s">
        <v>135</v>
      </c>
      <c r="E314" s="36">
        <v>10</v>
      </c>
      <c r="F314" s="9"/>
      <c r="G314" s="26">
        <f t="shared" si="47"/>
        <v>0</v>
      </c>
      <c r="H314" s="126"/>
    </row>
    <row r="315" spans="1:8" ht="27.6" x14ac:dyDescent="0.3">
      <c r="A315" s="22">
        <v>169</v>
      </c>
      <c r="B315" s="22" t="s">
        <v>608</v>
      </c>
      <c r="C315" s="23" t="s">
        <v>2424</v>
      </c>
      <c r="D315" s="24" t="s">
        <v>135</v>
      </c>
      <c r="E315" s="36">
        <v>10</v>
      </c>
      <c r="F315" s="9"/>
      <c r="G315" s="26">
        <f t="shared" si="47"/>
        <v>0</v>
      </c>
      <c r="H315" s="126"/>
    </row>
    <row r="316" spans="1:8" ht="27.6" x14ac:dyDescent="0.3">
      <c r="A316" s="22">
        <v>169</v>
      </c>
      <c r="B316" s="22" t="s">
        <v>610</v>
      </c>
      <c r="C316" s="23" t="s">
        <v>2425</v>
      </c>
      <c r="D316" s="24" t="s">
        <v>135</v>
      </c>
      <c r="E316" s="36">
        <v>10</v>
      </c>
      <c r="F316" s="9"/>
      <c r="G316" s="26">
        <f t="shared" si="47"/>
        <v>0</v>
      </c>
      <c r="H316" s="126"/>
    </row>
    <row r="317" spans="1:8" x14ac:dyDescent="0.3">
      <c r="A317" s="22">
        <v>169</v>
      </c>
      <c r="B317" s="22" t="s">
        <v>612</v>
      </c>
      <c r="C317" s="23" t="s">
        <v>2436</v>
      </c>
      <c r="D317" s="24" t="s">
        <v>135</v>
      </c>
      <c r="E317" s="36">
        <v>10</v>
      </c>
      <c r="F317" s="9"/>
      <c r="G317" s="26">
        <f t="shared" si="47"/>
        <v>0</v>
      </c>
      <c r="H317" s="127"/>
    </row>
    <row r="318" spans="1:8" ht="69" x14ac:dyDescent="0.3">
      <c r="A318" s="22"/>
      <c r="B318" s="22" t="s">
        <v>6</v>
      </c>
      <c r="C318" s="20" t="s">
        <v>2438</v>
      </c>
      <c r="D318" s="24"/>
      <c r="E318" s="37"/>
      <c r="F318" s="11" t="s">
        <v>6</v>
      </c>
      <c r="G318" s="26" t="s">
        <v>6</v>
      </c>
      <c r="H318" s="125">
        <f>SUM(G318:G331)</f>
        <v>0</v>
      </c>
    </row>
    <row r="319" spans="1:8" ht="27.6" x14ac:dyDescent="0.3">
      <c r="A319" s="22">
        <v>170</v>
      </c>
      <c r="B319" s="22" t="s">
        <v>614</v>
      </c>
      <c r="C319" s="23" t="s">
        <v>2420</v>
      </c>
      <c r="D319" s="24" t="s">
        <v>135</v>
      </c>
      <c r="E319" s="36">
        <v>10</v>
      </c>
      <c r="F319" s="9"/>
      <c r="G319" s="26">
        <f t="shared" ref="G319:G324" si="48">+E319*F319</f>
        <v>0</v>
      </c>
      <c r="H319" s="126"/>
    </row>
    <row r="320" spans="1:8" ht="27.6" x14ac:dyDescent="0.3">
      <c r="A320" s="22">
        <v>170</v>
      </c>
      <c r="B320" s="22" t="s">
        <v>616</v>
      </c>
      <c r="C320" s="23" t="s">
        <v>2421</v>
      </c>
      <c r="D320" s="24" t="s">
        <v>135</v>
      </c>
      <c r="E320" s="36">
        <v>10</v>
      </c>
      <c r="F320" s="9"/>
      <c r="G320" s="26">
        <f t="shared" si="48"/>
        <v>0</v>
      </c>
      <c r="H320" s="126"/>
    </row>
    <row r="321" spans="1:8" ht="27.6" x14ac:dyDescent="0.3">
      <c r="A321" s="22">
        <v>170</v>
      </c>
      <c r="B321" s="22" t="s">
        <v>620</v>
      </c>
      <c r="C321" s="23" t="s">
        <v>2422</v>
      </c>
      <c r="D321" s="24" t="s">
        <v>135</v>
      </c>
      <c r="E321" s="36">
        <v>10</v>
      </c>
      <c r="F321" s="9"/>
      <c r="G321" s="26">
        <f t="shared" si="48"/>
        <v>0</v>
      </c>
      <c r="H321" s="126"/>
    </row>
    <row r="322" spans="1:8" ht="27.6" x14ac:dyDescent="0.3">
      <c r="A322" s="22">
        <v>170</v>
      </c>
      <c r="B322" s="22" t="s">
        <v>622</v>
      </c>
      <c r="C322" s="23" t="s">
        <v>2423</v>
      </c>
      <c r="D322" s="24" t="s">
        <v>135</v>
      </c>
      <c r="E322" s="36">
        <v>10</v>
      </c>
      <c r="F322" s="9"/>
      <c r="G322" s="26">
        <f t="shared" si="48"/>
        <v>0</v>
      </c>
      <c r="H322" s="126"/>
    </row>
    <row r="323" spans="1:8" ht="27.6" x14ac:dyDescent="0.3">
      <c r="A323" s="22">
        <v>170</v>
      </c>
      <c r="B323" s="22" t="s">
        <v>624</v>
      </c>
      <c r="C323" s="23" t="s">
        <v>2424</v>
      </c>
      <c r="D323" s="24" t="s">
        <v>135</v>
      </c>
      <c r="E323" s="36">
        <v>10</v>
      </c>
      <c r="F323" s="9"/>
      <c r="G323" s="26">
        <f t="shared" si="48"/>
        <v>0</v>
      </c>
      <c r="H323" s="126"/>
    </row>
    <row r="324" spans="1:8" ht="27.6" x14ac:dyDescent="0.3">
      <c r="A324" s="22">
        <v>170</v>
      </c>
      <c r="B324" s="22" t="s">
        <v>626</v>
      </c>
      <c r="C324" s="23" t="s">
        <v>2425</v>
      </c>
      <c r="D324" s="24" t="s">
        <v>135</v>
      </c>
      <c r="E324" s="36">
        <v>10</v>
      </c>
      <c r="F324" s="9"/>
      <c r="G324" s="26">
        <f t="shared" si="48"/>
        <v>0</v>
      </c>
      <c r="H324" s="126"/>
    </row>
    <row r="325" spans="1:8" x14ac:dyDescent="0.3">
      <c r="A325" s="22"/>
      <c r="B325" s="22" t="s">
        <v>6</v>
      </c>
      <c r="C325" s="20" t="s">
        <v>2439</v>
      </c>
      <c r="D325" s="24"/>
      <c r="E325" s="37"/>
      <c r="F325" s="11" t="s">
        <v>6</v>
      </c>
      <c r="G325" s="26" t="s">
        <v>6</v>
      </c>
      <c r="H325" s="126"/>
    </row>
    <row r="326" spans="1:8" ht="55.2" x14ac:dyDescent="0.3">
      <c r="A326" s="22"/>
      <c r="B326" s="22" t="s">
        <v>6</v>
      </c>
      <c r="C326" s="20" t="s">
        <v>2440</v>
      </c>
      <c r="D326" s="24"/>
      <c r="E326" s="37"/>
      <c r="F326" s="11" t="s">
        <v>6</v>
      </c>
      <c r="G326" s="26" t="s">
        <v>6</v>
      </c>
      <c r="H326" s="126"/>
    </row>
    <row r="327" spans="1:8" x14ac:dyDescent="0.3">
      <c r="A327" s="22">
        <v>170</v>
      </c>
      <c r="B327" s="22" t="s">
        <v>628</v>
      </c>
      <c r="C327" s="23" t="s">
        <v>2436</v>
      </c>
      <c r="D327" s="24" t="s">
        <v>135</v>
      </c>
      <c r="E327" s="36">
        <v>10</v>
      </c>
      <c r="F327" s="9"/>
      <c r="G327" s="26">
        <f t="shared" ref="G327:G328" si="49">+E327*F327</f>
        <v>0</v>
      </c>
      <c r="H327" s="126"/>
    </row>
    <row r="328" spans="1:8" x14ac:dyDescent="0.3">
      <c r="A328" s="22">
        <v>170</v>
      </c>
      <c r="B328" s="22" t="s">
        <v>630</v>
      </c>
      <c r="C328" s="23" t="s">
        <v>2441</v>
      </c>
      <c r="D328" s="24" t="s">
        <v>135</v>
      </c>
      <c r="E328" s="36">
        <v>10</v>
      </c>
      <c r="F328" s="9"/>
      <c r="G328" s="26">
        <f t="shared" si="49"/>
        <v>0</v>
      </c>
      <c r="H328" s="126"/>
    </row>
    <row r="329" spans="1:8" ht="82.8" x14ac:dyDescent="0.3">
      <c r="A329" s="22"/>
      <c r="B329" s="22" t="s">
        <v>6</v>
      </c>
      <c r="C329" s="20" t="s">
        <v>2442</v>
      </c>
      <c r="D329" s="24"/>
      <c r="E329" s="37"/>
      <c r="F329" s="11" t="s">
        <v>6</v>
      </c>
      <c r="G329" s="26" t="s">
        <v>6</v>
      </c>
      <c r="H329" s="126"/>
    </row>
    <row r="330" spans="1:8" x14ac:dyDescent="0.3">
      <c r="A330" s="22">
        <v>170</v>
      </c>
      <c r="B330" s="22" t="s">
        <v>633</v>
      </c>
      <c r="C330" s="23" t="s">
        <v>2436</v>
      </c>
      <c r="D330" s="24" t="s">
        <v>135</v>
      </c>
      <c r="E330" s="36">
        <v>10</v>
      </c>
      <c r="F330" s="9"/>
      <c r="G330" s="26">
        <f t="shared" ref="G330:G331" si="50">+E330*F330</f>
        <v>0</v>
      </c>
      <c r="H330" s="126"/>
    </row>
    <row r="331" spans="1:8" x14ac:dyDescent="0.3">
      <c r="A331" s="22">
        <v>170</v>
      </c>
      <c r="B331" s="22" t="s">
        <v>635</v>
      </c>
      <c r="C331" s="23" t="s">
        <v>2441</v>
      </c>
      <c r="D331" s="24" t="s">
        <v>135</v>
      </c>
      <c r="E331" s="36">
        <v>10</v>
      </c>
      <c r="F331" s="9"/>
      <c r="G331" s="26">
        <f t="shared" si="50"/>
        <v>0</v>
      </c>
      <c r="H331" s="127"/>
    </row>
    <row r="332" spans="1:8" ht="82.8" x14ac:dyDescent="0.3">
      <c r="A332" s="22"/>
      <c r="B332" s="22" t="s">
        <v>6</v>
      </c>
      <c r="C332" s="20" t="s">
        <v>2443</v>
      </c>
      <c r="D332" s="24"/>
      <c r="E332" s="37"/>
      <c r="F332" s="11" t="s">
        <v>6</v>
      </c>
      <c r="G332" s="26" t="s">
        <v>6</v>
      </c>
      <c r="H332" s="125">
        <f>SUM(G332:G345)</f>
        <v>0</v>
      </c>
    </row>
    <row r="333" spans="1:8" x14ac:dyDescent="0.3">
      <c r="A333" s="22">
        <v>171</v>
      </c>
      <c r="B333" s="22" t="s">
        <v>637</v>
      </c>
      <c r="C333" s="23" t="s">
        <v>2436</v>
      </c>
      <c r="D333" s="24" t="s">
        <v>135</v>
      </c>
      <c r="E333" s="36">
        <v>10</v>
      </c>
      <c r="F333" s="9"/>
      <c r="G333" s="26">
        <f t="shared" ref="G333:G334" si="51">+E333*F333</f>
        <v>0</v>
      </c>
      <c r="H333" s="126"/>
    </row>
    <row r="334" spans="1:8" x14ac:dyDescent="0.3">
      <c r="A334" s="22">
        <v>171</v>
      </c>
      <c r="B334" s="22" t="s">
        <v>639</v>
      </c>
      <c r="C334" s="23" t="s">
        <v>2441</v>
      </c>
      <c r="D334" s="24" t="s">
        <v>135</v>
      </c>
      <c r="E334" s="36">
        <v>10</v>
      </c>
      <c r="F334" s="9"/>
      <c r="G334" s="26">
        <f t="shared" si="51"/>
        <v>0</v>
      </c>
      <c r="H334" s="126"/>
    </row>
    <row r="335" spans="1:8" ht="96.6" x14ac:dyDescent="0.3">
      <c r="A335" s="22"/>
      <c r="B335" s="22" t="s">
        <v>6</v>
      </c>
      <c r="C335" s="20" t="s">
        <v>2444</v>
      </c>
      <c r="D335" s="24"/>
      <c r="E335" s="37"/>
      <c r="F335" s="11" t="s">
        <v>6</v>
      </c>
      <c r="G335" s="26" t="s">
        <v>6</v>
      </c>
      <c r="H335" s="126"/>
    </row>
    <row r="336" spans="1:8" ht="27.6" x14ac:dyDescent="0.3">
      <c r="A336" s="22">
        <v>171</v>
      </c>
      <c r="B336" s="22" t="s">
        <v>641</v>
      </c>
      <c r="C336" s="23" t="s">
        <v>2420</v>
      </c>
      <c r="D336" s="24" t="s">
        <v>135</v>
      </c>
      <c r="E336" s="36">
        <v>10</v>
      </c>
      <c r="F336" s="9"/>
      <c r="G336" s="26">
        <f t="shared" ref="G336:G342" si="52">+E336*F336</f>
        <v>0</v>
      </c>
      <c r="H336" s="126"/>
    </row>
    <row r="337" spans="1:8" ht="27.6" x14ac:dyDescent="0.3">
      <c r="A337" s="22">
        <v>171</v>
      </c>
      <c r="B337" s="22" t="s">
        <v>643</v>
      </c>
      <c r="C337" s="23" t="s">
        <v>2421</v>
      </c>
      <c r="D337" s="24" t="s">
        <v>135</v>
      </c>
      <c r="E337" s="36">
        <v>10</v>
      </c>
      <c r="F337" s="9"/>
      <c r="G337" s="26">
        <f t="shared" si="52"/>
        <v>0</v>
      </c>
      <c r="H337" s="126"/>
    </row>
    <row r="338" spans="1:8" ht="27.6" x14ac:dyDescent="0.3">
      <c r="A338" s="22">
        <v>171</v>
      </c>
      <c r="B338" s="22" t="s">
        <v>645</v>
      </c>
      <c r="C338" s="23" t="s">
        <v>2422</v>
      </c>
      <c r="D338" s="24" t="s">
        <v>135</v>
      </c>
      <c r="E338" s="36">
        <v>10</v>
      </c>
      <c r="F338" s="9"/>
      <c r="G338" s="26">
        <f t="shared" si="52"/>
        <v>0</v>
      </c>
      <c r="H338" s="126"/>
    </row>
    <row r="339" spans="1:8" ht="27.6" x14ac:dyDescent="0.3">
      <c r="A339" s="22">
        <v>171</v>
      </c>
      <c r="B339" s="22" t="s">
        <v>647</v>
      </c>
      <c r="C339" s="23" t="s">
        <v>2423</v>
      </c>
      <c r="D339" s="24" t="s">
        <v>135</v>
      </c>
      <c r="E339" s="36">
        <v>10</v>
      </c>
      <c r="F339" s="9"/>
      <c r="G339" s="26">
        <f t="shared" si="52"/>
        <v>0</v>
      </c>
      <c r="H339" s="126"/>
    </row>
    <row r="340" spans="1:8" ht="27.6" x14ac:dyDescent="0.3">
      <c r="A340" s="22">
        <v>171</v>
      </c>
      <c r="B340" s="22" t="s">
        <v>649</v>
      </c>
      <c r="C340" s="23" t="s">
        <v>2424</v>
      </c>
      <c r="D340" s="24" t="s">
        <v>135</v>
      </c>
      <c r="E340" s="36">
        <v>10</v>
      </c>
      <c r="F340" s="9"/>
      <c r="G340" s="26">
        <f t="shared" si="52"/>
        <v>0</v>
      </c>
      <c r="H340" s="126"/>
    </row>
    <row r="341" spans="1:8" ht="27.6" x14ac:dyDescent="0.3">
      <c r="A341" s="22">
        <v>171</v>
      </c>
      <c r="B341" s="22" t="s">
        <v>651</v>
      </c>
      <c r="C341" s="23" t="s">
        <v>2425</v>
      </c>
      <c r="D341" s="24" t="s">
        <v>135</v>
      </c>
      <c r="E341" s="36">
        <v>10</v>
      </c>
      <c r="F341" s="9"/>
      <c r="G341" s="26">
        <f t="shared" si="52"/>
        <v>0</v>
      </c>
      <c r="H341" s="126"/>
    </row>
    <row r="342" spans="1:8" x14ac:dyDescent="0.3">
      <c r="A342" s="22">
        <v>171</v>
      </c>
      <c r="B342" s="22" t="s">
        <v>653</v>
      </c>
      <c r="C342" s="23" t="s">
        <v>2436</v>
      </c>
      <c r="D342" s="24" t="s">
        <v>135</v>
      </c>
      <c r="E342" s="36">
        <v>10</v>
      </c>
      <c r="F342" s="9"/>
      <c r="G342" s="26">
        <f t="shared" si="52"/>
        <v>0</v>
      </c>
      <c r="H342" s="126"/>
    </row>
    <row r="343" spans="1:8" x14ac:dyDescent="0.3">
      <c r="A343" s="22">
        <v>171</v>
      </c>
      <c r="B343" s="22" t="s">
        <v>6</v>
      </c>
      <c r="C343" s="20" t="s">
        <v>2445</v>
      </c>
      <c r="D343" s="24"/>
      <c r="E343" s="37"/>
      <c r="F343" s="11" t="s">
        <v>6</v>
      </c>
      <c r="G343" s="26" t="s">
        <v>6</v>
      </c>
      <c r="H343" s="126"/>
    </row>
    <row r="344" spans="1:8" ht="27.6" x14ac:dyDescent="0.3">
      <c r="A344" s="22"/>
      <c r="B344" s="22" t="s">
        <v>6</v>
      </c>
      <c r="C344" s="20" t="s">
        <v>2446</v>
      </c>
      <c r="D344" s="24"/>
      <c r="E344" s="37"/>
      <c r="F344" s="9"/>
      <c r="G344" s="26">
        <f t="shared" ref="G344:G345" si="53">+E344*F344</f>
        <v>0</v>
      </c>
      <c r="H344" s="126"/>
    </row>
    <row r="345" spans="1:8" ht="27.6" x14ac:dyDescent="0.3">
      <c r="A345" s="22">
        <v>171</v>
      </c>
      <c r="B345" s="22" t="s">
        <v>655</v>
      </c>
      <c r="C345" s="23" t="s">
        <v>2447</v>
      </c>
      <c r="D345" s="24" t="s">
        <v>135</v>
      </c>
      <c r="E345" s="36">
        <v>10</v>
      </c>
      <c r="F345" s="9"/>
      <c r="G345" s="26">
        <f t="shared" si="53"/>
        <v>0</v>
      </c>
      <c r="H345" s="127"/>
    </row>
    <row r="346" spans="1:8" ht="14.4" thickBot="1" x14ac:dyDescent="0.35">
      <c r="A346" s="29"/>
      <c r="B346" s="29"/>
      <c r="C346" s="117" t="s">
        <v>7365</v>
      </c>
      <c r="D346" s="117"/>
      <c r="E346" s="117"/>
      <c r="F346" s="117"/>
      <c r="G346" s="46">
        <f>SUM(G2:G345)</f>
        <v>0</v>
      </c>
      <c r="H346" s="95">
        <f>SUM(H2:H345)</f>
        <v>0</v>
      </c>
    </row>
    <row r="347" spans="1:8" ht="14.4" thickTop="1" x14ac:dyDescent="0.3"/>
  </sheetData>
  <sheetProtection algorithmName="SHA-512" hashValue="pSCiju54/IgU3soyw5I0/0dBWebBPwREUtF9q7hGUu7a7W4EQ1l+3YDXA3j5WtmhWQWEgSkYrpwJalVoRPO6xA==" saltValue="NUwq3Qu4Xu1CQ7dhwHnsPw==" spinCount="100000" sheet="1" objects="1" scenarios="1"/>
  <mergeCells count="25">
    <mergeCell ref="C346:F346"/>
    <mergeCell ref="H2:H17"/>
    <mergeCell ref="H18:H33"/>
    <mergeCell ref="H34:H51"/>
    <mergeCell ref="H52:H67"/>
    <mergeCell ref="H68:H84"/>
    <mergeCell ref="H85:H101"/>
    <mergeCell ref="H102:H119"/>
    <mergeCell ref="H120:H136"/>
    <mergeCell ref="H137:H152"/>
    <mergeCell ref="H153:H167"/>
    <mergeCell ref="H168:H180"/>
    <mergeCell ref="H181:H192"/>
    <mergeCell ref="H193:H203"/>
    <mergeCell ref="H204:H214"/>
    <mergeCell ref="H215:H225"/>
    <mergeCell ref="H291:H302"/>
    <mergeCell ref="H303:H317"/>
    <mergeCell ref="H318:H331"/>
    <mergeCell ref="H332:H345"/>
    <mergeCell ref="H226:H237"/>
    <mergeCell ref="H238:H249"/>
    <mergeCell ref="H250:H259"/>
    <mergeCell ref="H260:H272"/>
    <mergeCell ref="H273:H290"/>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1333"/>
  <sheetViews>
    <sheetView zoomScale="80" zoomScaleNormal="80" workbookViewId="0">
      <selection activeCell="H1332" sqref="H1332"/>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3"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c r="B2" s="22" t="s">
        <v>6</v>
      </c>
      <c r="C2" s="20" t="s">
        <v>127</v>
      </c>
      <c r="D2" s="24"/>
      <c r="E2" s="37"/>
      <c r="F2" s="26" t="s">
        <v>6</v>
      </c>
      <c r="G2" s="26" t="s">
        <v>6</v>
      </c>
      <c r="H2" s="119">
        <f>SUM(G2:G18)</f>
        <v>0</v>
      </c>
    </row>
    <row r="3" spans="1:8" x14ac:dyDescent="0.3">
      <c r="A3" s="22"/>
      <c r="B3" s="22" t="s">
        <v>6</v>
      </c>
      <c r="C3" s="20" t="s">
        <v>2448</v>
      </c>
      <c r="D3" s="24"/>
      <c r="E3" s="37"/>
      <c r="F3" s="26" t="s">
        <v>6</v>
      </c>
      <c r="G3" s="26" t="s">
        <v>6</v>
      </c>
      <c r="H3" s="120"/>
    </row>
    <row r="4" spans="1:8" x14ac:dyDescent="0.3">
      <c r="A4" s="22"/>
      <c r="B4" s="22" t="s">
        <v>6</v>
      </c>
      <c r="C4" s="20" t="s">
        <v>2449</v>
      </c>
      <c r="D4" s="24"/>
      <c r="E4" s="37"/>
      <c r="F4" s="26" t="s">
        <v>6</v>
      </c>
      <c r="G4" s="26" t="s">
        <v>6</v>
      </c>
      <c r="H4" s="120"/>
    </row>
    <row r="5" spans="1:8" x14ac:dyDescent="0.3">
      <c r="A5" s="22"/>
      <c r="B5" s="22" t="s">
        <v>6</v>
      </c>
      <c r="C5" s="20" t="s">
        <v>2450</v>
      </c>
      <c r="D5" s="24"/>
      <c r="E5" s="37"/>
      <c r="F5" s="26" t="s">
        <v>6</v>
      </c>
      <c r="G5" s="26" t="s">
        <v>6</v>
      </c>
      <c r="H5" s="120"/>
    </row>
    <row r="6" spans="1:8" x14ac:dyDescent="0.3">
      <c r="A6" s="22"/>
      <c r="B6" s="22" t="s">
        <v>6</v>
      </c>
      <c r="C6" s="20" t="s">
        <v>2451</v>
      </c>
      <c r="D6" s="24"/>
      <c r="E6" s="37"/>
      <c r="F6" s="26" t="s">
        <v>6</v>
      </c>
      <c r="G6" s="26" t="s">
        <v>6</v>
      </c>
      <c r="H6" s="120"/>
    </row>
    <row r="7" spans="1:8" ht="96.6" x14ac:dyDescent="0.3">
      <c r="A7" s="22"/>
      <c r="B7" s="22" t="s">
        <v>6</v>
      </c>
      <c r="C7" s="23" t="s">
        <v>8059</v>
      </c>
      <c r="D7" s="24" t="s">
        <v>6</v>
      </c>
      <c r="E7" s="37"/>
      <c r="F7" s="26" t="s">
        <v>6</v>
      </c>
      <c r="G7" s="26" t="s">
        <v>6</v>
      </c>
      <c r="H7" s="120"/>
    </row>
    <row r="8" spans="1:8" ht="55.2" x14ac:dyDescent="0.3">
      <c r="A8" s="22"/>
      <c r="B8" s="22" t="s">
        <v>6</v>
      </c>
      <c r="C8" s="20" t="s">
        <v>2452</v>
      </c>
      <c r="D8" s="24"/>
      <c r="E8" s="37"/>
      <c r="F8" s="26" t="s">
        <v>6</v>
      </c>
      <c r="G8" s="26" t="s">
        <v>6</v>
      </c>
      <c r="H8" s="120"/>
    </row>
    <row r="9" spans="1:8" x14ac:dyDescent="0.3">
      <c r="A9" s="22">
        <v>173</v>
      </c>
      <c r="B9" s="22" t="s">
        <v>7</v>
      </c>
      <c r="C9" s="23" t="s">
        <v>2453</v>
      </c>
      <c r="D9" s="24" t="s">
        <v>132</v>
      </c>
      <c r="E9" s="36">
        <v>100</v>
      </c>
      <c r="F9" s="9"/>
      <c r="G9" s="26">
        <f t="shared" ref="G9:G14" si="0">+E9*F9</f>
        <v>0</v>
      </c>
      <c r="H9" s="120"/>
    </row>
    <row r="10" spans="1:8" x14ac:dyDescent="0.3">
      <c r="A10" s="22">
        <v>173</v>
      </c>
      <c r="B10" s="22" t="s">
        <v>80</v>
      </c>
      <c r="C10" s="23" t="s">
        <v>2454</v>
      </c>
      <c r="D10" s="24" t="s">
        <v>132</v>
      </c>
      <c r="E10" s="36">
        <v>100</v>
      </c>
      <c r="F10" s="9"/>
      <c r="G10" s="26">
        <f t="shared" si="0"/>
        <v>0</v>
      </c>
      <c r="H10" s="120"/>
    </row>
    <row r="11" spans="1:8" x14ac:dyDescent="0.3">
      <c r="A11" s="22">
        <v>173</v>
      </c>
      <c r="B11" s="22" t="s">
        <v>8</v>
      </c>
      <c r="C11" s="23" t="s">
        <v>2455</v>
      </c>
      <c r="D11" s="24" t="s">
        <v>132</v>
      </c>
      <c r="E11" s="36">
        <v>10</v>
      </c>
      <c r="F11" s="9"/>
      <c r="G11" s="26">
        <f t="shared" si="0"/>
        <v>0</v>
      </c>
      <c r="H11" s="120"/>
    </row>
    <row r="12" spans="1:8" x14ac:dyDescent="0.3">
      <c r="A12" s="22">
        <v>173</v>
      </c>
      <c r="B12" s="22" t="s">
        <v>9</v>
      </c>
      <c r="C12" s="23" t="s">
        <v>2456</v>
      </c>
      <c r="D12" s="24" t="s">
        <v>132</v>
      </c>
      <c r="E12" s="36">
        <v>10</v>
      </c>
      <c r="F12" s="9"/>
      <c r="G12" s="26">
        <f t="shared" si="0"/>
        <v>0</v>
      </c>
      <c r="H12" s="120"/>
    </row>
    <row r="13" spans="1:8" x14ac:dyDescent="0.3">
      <c r="A13" s="22">
        <v>173</v>
      </c>
      <c r="B13" s="22" t="s">
        <v>70</v>
      </c>
      <c r="C13" s="23" t="s">
        <v>2457</v>
      </c>
      <c r="D13" s="24" t="s">
        <v>135</v>
      </c>
      <c r="E13" s="36">
        <v>40</v>
      </c>
      <c r="F13" s="9"/>
      <c r="G13" s="26">
        <f t="shared" si="0"/>
        <v>0</v>
      </c>
      <c r="H13" s="120"/>
    </row>
    <row r="14" spans="1:8" x14ac:dyDescent="0.3">
      <c r="A14" s="22">
        <v>173</v>
      </c>
      <c r="B14" s="22" t="s">
        <v>86</v>
      </c>
      <c r="C14" s="23" t="s">
        <v>2458</v>
      </c>
      <c r="D14" s="24" t="s">
        <v>135</v>
      </c>
      <c r="E14" s="36">
        <v>10</v>
      </c>
      <c r="F14" s="9"/>
      <c r="G14" s="26">
        <f t="shared" si="0"/>
        <v>0</v>
      </c>
      <c r="H14" s="120"/>
    </row>
    <row r="15" spans="1:8" ht="69" x14ac:dyDescent="0.3">
      <c r="A15" s="22"/>
      <c r="B15" s="22" t="s">
        <v>6</v>
      </c>
      <c r="C15" s="20" t="s">
        <v>2459</v>
      </c>
      <c r="D15" s="24"/>
      <c r="E15" s="37"/>
      <c r="F15" s="11" t="s">
        <v>6</v>
      </c>
      <c r="G15" s="26" t="s">
        <v>6</v>
      </c>
      <c r="H15" s="120"/>
    </row>
    <row r="16" spans="1:8" x14ac:dyDescent="0.3">
      <c r="A16" s="22">
        <v>173</v>
      </c>
      <c r="B16" s="22" t="s">
        <v>88</v>
      </c>
      <c r="C16" s="23" t="s">
        <v>2453</v>
      </c>
      <c r="D16" s="24" t="s">
        <v>132</v>
      </c>
      <c r="E16" s="36">
        <v>100</v>
      </c>
      <c r="F16" s="9"/>
      <c r="G16" s="26">
        <f t="shared" ref="G16:G18" si="1">+E16*F16</f>
        <v>0</v>
      </c>
      <c r="H16" s="120"/>
    </row>
    <row r="17" spans="1:8" x14ac:dyDescent="0.3">
      <c r="A17" s="22">
        <v>173</v>
      </c>
      <c r="B17" s="22" t="s">
        <v>90</v>
      </c>
      <c r="C17" s="23" t="s">
        <v>2454</v>
      </c>
      <c r="D17" s="24" t="s">
        <v>132</v>
      </c>
      <c r="E17" s="36">
        <v>100</v>
      </c>
      <c r="F17" s="9"/>
      <c r="G17" s="26">
        <f t="shared" si="1"/>
        <v>0</v>
      </c>
      <c r="H17" s="120"/>
    </row>
    <row r="18" spans="1:8" ht="27.6" x14ac:dyDescent="0.3">
      <c r="A18" s="22">
        <v>173</v>
      </c>
      <c r="B18" s="22" t="s">
        <v>10</v>
      </c>
      <c r="C18" s="23" t="s">
        <v>2460</v>
      </c>
      <c r="D18" s="24" t="s">
        <v>135</v>
      </c>
      <c r="E18" s="36">
        <v>40</v>
      </c>
      <c r="F18" s="9"/>
      <c r="G18" s="26">
        <f t="shared" si="1"/>
        <v>0</v>
      </c>
      <c r="H18" s="121"/>
    </row>
    <row r="19" spans="1:8" ht="55.2" x14ac:dyDescent="0.3">
      <c r="A19" s="22"/>
      <c r="B19" s="22" t="s">
        <v>6</v>
      </c>
      <c r="C19" s="20" t="s">
        <v>2461</v>
      </c>
      <c r="D19" s="24"/>
      <c r="E19" s="37"/>
      <c r="F19" s="11" t="s">
        <v>6</v>
      </c>
      <c r="G19" s="26" t="s">
        <v>6</v>
      </c>
      <c r="H19" s="119">
        <f>SUM(G19:G36)</f>
        <v>0</v>
      </c>
    </row>
    <row r="20" spans="1:8" x14ac:dyDescent="0.3">
      <c r="A20" s="22">
        <v>174</v>
      </c>
      <c r="B20" s="22" t="s">
        <v>93</v>
      </c>
      <c r="C20" s="23" t="s">
        <v>2462</v>
      </c>
      <c r="D20" s="24" t="s">
        <v>135</v>
      </c>
      <c r="E20" s="36">
        <v>10</v>
      </c>
      <c r="F20" s="9"/>
      <c r="G20" s="26">
        <f t="shared" ref="G20:G22" si="2">+E20*F20</f>
        <v>0</v>
      </c>
      <c r="H20" s="120"/>
    </row>
    <row r="21" spans="1:8" x14ac:dyDescent="0.3">
      <c r="A21" s="22">
        <v>174</v>
      </c>
      <c r="B21" s="22" t="s">
        <v>95</v>
      </c>
      <c r="C21" s="23" t="s">
        <v>2463</v>
      </c>
      <c r="D21" s="24" t="s">
        <v>135</v>
      </c>
      <c r="E21" s="36">
        <v>3</v>
      </c>
      <c r="F21" s="9"/>
      <c r="G21" s="26">
        <f t="shared" si="2"/>
        <v>0</v>
      </c>
      <c r="H21" s="120"/>
    </row>
    <row r="22" spans="1:8" x14ac:dyDescent="0.3">
      <c r="A22" s="22">
        <v>174</v>
      </c>
      <c r="B22" s="22" t="s">
        <v>97</v>
      </c>
      <c r="C22" s="23" t="s">
        <v>2464</v>
      </c>
      <c r="D22" s="24" t="s">
        <v>137</v>
      </c>
      <c r="E22" s="36">
        <v>2</v>
      </c>
      <c r="F22" s="9"/>
      <c r="G22" s="26">
        <f t="shared" si="2"/>
        <v>0</v>
      </c>
      <c r="H22" s="120"/>
    </row>
    <row r="23" spans="1:8" ht="41.4" x14ac:dyDescent="0.3">
      <c r="A23" s="22"/>
      <c r="B23" s="22" t="s">
        <v>6</v>
      </c>
      <c r="C23" s="20" t="s">
        <v>2465</v>
      </c>
      <c r="D23" s="24"/>
      <c r="E23" s="37"/>
      <c r="F23" s="11" t="s">
        <v>6</v>
      </c>
      <c r="G23" s="26" t="s">
        <v>6</v>
      </c>
      <c r="H23" s="120"/>
    </row>
    <row r="24" spans="1:8" x14ac:dyDescent="0.3">
      <c r="A24" s="22">
        <v>174</v>
      </c>
      <c r="B24" s="22" t="s">
        <v>99</v>
      </c>
      <c r="C24" s="23" t="s">
        <v>2462</v>
      </c>
      <c r="D24" s="24" t="s">
        <v>135</v>
      </c>
      <c r="E24" s="36">
        <v>10</v>
      </c>
      <c r="F24" s="9"/>
      <c r="G24" s="26">
        <f t="shared" ref="G24:G26" si="3">+E24*F24</f>
        <v>0</v>
      </c>
      <c r="H24" s="120"/>
    </row>
    <row r="25" spans="1:8" x14ac:dyDescent="0.3">
      <c r="A25" s="22">
        <v>174</v>
      </c>
      <c r="B25" s="22" t="s">
        <v>101</v>
      </c>
      <c r="C25" s="23" t="s">
        <v>2466</v>
      </c>
      <c r="D25" s="24" t="s">
        <v>135</v>
      </c>
      <c r="E25" s="36">
        <v>3</v>
      </c>
      <c r="F25" s="9"/>
      <c r="G25" s="26">
        <f t="shared" si="3"/>
        <v>0</v>
      </c>
      <c r="H25" s="120"/>
    </row>
    <row r="26" spans="1:8" x14ac:dyDescent="0.3">
      <c r="A26" s="22">
        <v>174</v>
      </c>
      <c r="B26" s="22" t="s">
        <v>103</v>
      </c>
      <c r="C26" s="23" t="s">
        <v>2464</v>
      </c>
      <c r="D26" s="24" t="s">
        <v>137</v>
      </c>
      <c r="E26" s="36">
        <v>2</v>
      </c>
      <c r="F26" s="9"/>
      <c r="G26" s="26">
        <f t="shared" si="3"/>
        <v>0</v>
      </c>
      <c r="H26" s="120"/>
    </row>
    <row r="27" spans="1:8" x14ac:dyDescent="0.3">
      <c r="A27" s="22"/>
      <c r="B27" s="22" t="s">
        <v>6</v>
      </c>
      <c r="C27" s="20" t="s">
        <v>2467</v>
      </c>
      <c r="D27" s="24"/>
      <c r="E27" s="37"/>
      <c r="F27" s="11" t="s">
        <v>6</v>
      </c>
      <c r="G27" s="26" t="s">
        <v>6</v>
      </c>
      <c r="H27" s="120"/>
    </row>
    <row r="28" spans="1:8" ht="55.2" x14ac:dyDescent="0.3">
      <c r="A28" s="22"/>
      <c r="B28" s="22" t="s">
        <v>6</v>
      </c>
      <c r="C28" s="20" t="s">
        <v>2468</v>
      </c>
      <c r="D28" s="24"/>
      <c r="E28" s="37"/>
      <c r="F28" s="11" t="s">
        <v>6</v>
      </c>
      <c r="G28" s="26" t="s">
        <v>6</v>
      </c>
      <c r="H28" s="120"/>
    </row>
    <row r="29" spans="1:8" x14ac:dyDescent="0.3">
      <c r="A29" s="22">
        <v>174</v>
      </c>
      <c r="B29" s="22" t="s">
        <v>107</v>
      </c>
      <c r="C29" s="23" t="s">
        <v>2455</v>
      </c>
      <c r="D29" s="24" t="s">
        <v>132</v>
      </c>
      <c r="E29" s="36">
        <v>20</v>
      </c>
      <c r="F29" s="9"/>
      <c r="G29" s="26">
        <f t="shared" ref="G29:G31" si="4">+E29*F29</f>
        <v>0</v>
      </c>
      <c r="H29" s="120"/>
    </row>
    <row r="30" spans="1:8" x14ac:dyDescent="0.3">
      <c r="A30" s="22">
        <v>174</v>
      </c>
      <c r="B30" s="22" t="s">
        <v>113</v>
      </c>
      <c r="C30" s="23" t="s">
        <v>2456</v>
      </c>
      <c r="D30" s="24" t="s">
        <v>132</v>
      </c>
      <c r="E30" s="36">
        <v>20</v>
      </c>
      <c r="F30" s="9"/>
      <c r="G30" s="26">
        <f t="shared" si="4"/>
        <v>0</v>
      </c>
      <c r="H30" s="120"/>
    </row>
    <row r="31" spans="1:8" x14ac:dyDescent="0.3">
      <c r="A31" s="22">
        <v>174</v>
      </c>
      <c r="B31" s="22" t="s">
        <v>114</v>
      </c>
      <c r="C31" s="23" t="s">
        <v>2458</v>
      </c>
      <c r="D31" s="24" t="s">
        <v>135</v>
      </c>
      <c r="E31" s="36">
        <v>4</v>
      </c>
      <c r="F31" s="9"/>
      <c r="G31" s="26">
        <f t="shared" si="4"/>
        <v>0</v>
      </c>
      <c r="H31" s="120"/>
    </row>
    <row r="32" spans="1:8" x14ac:dyDescent="0.3">
      <c r="A32" s="22"/>
      <c r="B32" s="22" t="s">
        <v>6</v>
      </c>
      <c r="C32" s="20" t="s">
        <v>2469</v>
      </c>
      <c r="D32" s="24"/>
      <c r="E32" s="37"/>
      <c r="F32" s="11" t="s">
        <v>6</v>
      </c>
      <c r="G32" s="26" t="s">
        <v>6</v>
      </c>
      <c r="H32" s="120"/>
    </row>
    <row r="33" spans="1:8" ht="41.4" x14ac:dyDescent="0.3">
      <c r="A33" s="22"/>
      <c r="B33" s="22" t="s">
        <v>6</v>
      </c>
      <c r="C33" s="20" t="s">
        <v>2470</v>
      </c>
      <c r="D33" s="24"/>
      <c r="E33" s="37"/>
      <c r="F33" s="11" t="s">
        <v>6</v>
      </c>
      <c r="G33" s="26" t="s">
        <v>6</v>
      </c>
      <c r="H33" s="120"/>
    </row>
    <row r="34" spans="1:8" x14ac:dyDescent="0.3">
      <c r="A34" s="22">
        <v>174</v>
      </c>
      <c r="B34" s="22" t="s">
        <v>115</v>
      </c>
      <c r="C34" s="23" t="s">
        <v>2455</v>
      </c>
      <c r="D34" s="24" t="s">
        <v>132</v>
      </c>
      <c r="E34" s="36">
        <v>50</v>
      </c>
      <c r="F34" s="9"/>
      <c r="G34" s="26">
        <f t="shared" ref="G34:G37" si="5">+E34*F34</f>
        <v>0</v>
      </c>
      <c r="H34" s="120"/>
    </row>
    <row r="35" spans="1:8" x14ac:dyDescent="0.3">
      <c r="A35" s="22">
        <v>174</v>
      </c>
      <c r="B35" s="22" t="s">
        <v>118</v>
      </c>
      <c r="C35" s="23" t="s">
        <v>2456</v>
      </c>
      <c r="D35" s="24" t="s">
        <v>132</v>
      </c>
      <c r="E35" s="36">
        <v>50</v>
      </c>
      <c r="F35" s="9"/>
      <c r="G35" s="26">
        <f t="shared" si="5"/>
        <v>0</v>
      </c>
      <c r="H35" s="120"/>
    </row>
    <row r="36" spans="1:8" x14ac:dyDescent="0.3">
      <c r="A36" s="22">
        <v>174</v>
      </c>
      <c r="B36" s="22" t="s">
        <v>119</v>
      </c>
      <c r="C36" s="23" t="s">
        <v>2471</v>
      </c>
      <c r="D36" s="24" t="s">
        <v>135</v>
      </c>
      <c r="E36" s="36">
        <v>5</v>
      </c>
      <c r="F36" s="9"/>
      <c r="G36" s="26">
        <f t="shared" si="5"/>
        <v>0</v>
      </c>
      <c r="H36" s="121"/>
    </row>
    <row r="37" spans="1:8" ht="41.4" x14ac:dyDescent="0.3">
      <c r="A37" s="22">
        <v>175</v>
      </c>
      <c r="B37" s="22" t="s">
        <v>120</v>
      </c>
      <c r="C37" s="23" t="s">
        <v>2472</v>
      </c>
      <c r="D37" s="24" t="s">
        <v>135</v>
      </c>
      <c r="E37" s="36">
        <v>5</v>
      </c>
      <c r="F37" s="9"/>
      <c r="G37" s="26">
        <f t="shared" si="5"/>
        <v>0</v>
      </c>
      <c r="H37" s="119">
        <f>SUM(G37:G43)</f>
        <v>0</v>
      </c>
    </row>
    <row r="38" spans="1:8" x14ac:dyDescent="0.3">
      <c r="A38" s="22"/>
      <c r="B38" s="22" t="s">
        <v>6</v>
      </c>
      <c r="C38" s="20" t="s">
        <v>2473</v>
      </c>
      <c r="D38" s="24"/>
      <c r="E38" s="37"/>
      <c r="F38" s="11" t="s">
        <v>6</v>
      </c>
      <c r="G38" s="26" t="s">
        <v>6</v>
      </c>
      <c r="H38" s="120"/>
    </row>
    <row r="39" spans="1:8" ht="55.2" x14ac:dyDescent="0.3">
      <c r="A39" s="22"/>
      <c r="B39" s="22" t="s">
        <v>6</v>
      </c>
      <c r="C39" s="20" t="s">
        <v>2474</v>
      </c>
      <c r="D39" s="24"/>
      <c r="E39" s="37"/>
      <c r="F39" s="11" t="s">
        <v>6</v>
      </c>
      <c r="G39" s="26" t="s">
        <v>6</v>
      </c>
      <c r="H39" s="120"/>
    </row>
    <row r="40" spans="1:8" x14ac:dyDescent="0.3">
      <c r="A40" s="22">
        <v>175</v>
      </c>
      <c r="B40" s="22" t="s">
        <v>122</v>
      </c>
      <c r="C40" s="23" t="s">
        <v>2455</v>
      </c>
      <c r="D40" s="24" t="s">
        <v>132</v>
      </c>
      <c r="E40" s="36">
        <v>50</v>
      </c>
      <c r="F40" s="9"/>
      <c r="G40" s="26">
        <f t="shared" ref="G40:G43" si="6">+E40*F40</f>
        <v>0</v>
      </c>
      <c r="H40" s="120"/>
    </row>
    <row r="41" spans="1:8" x14ac:dyDescent="0.3">
      <c r="A41" s="22">
        <v>175</v>
      </c>
      <c r="B41" s="22" t="s">
        <v>123</v>
      </c>
      <c r="C41" s="23" t="s">
        <v>2456</v>
      </c>
      <c r="D41" s="24" t="s">
        <v>132</v>
      </c>
      <c r="E41" s="36">
        <v>50</v>
      </c>
      <c r="F41" s="9"/>
      <c r="G41" s="26">
        <f t="shared" si="6"/>
        <v>0</v>
      </c>
      <c r="H41" s="120"/>
    </row>
    <row r="42" spans="1:8" x14ac:dyDescent="0.3">
      <c r="A42" s="22">
        <v>175</v>
      </c>
      <c r="B42" s="22" t="s">
        <v>125</v>
      </c>
      <c r="C42" s="23" t="s">
        <v>2458</v>
      </c>
      <c r="D42" s="24" t="s">
        <v>135</v>
      </c>
      <c r="E42" s="36">
        <v>5</v>
      </c>
      <c r="F42" s="9"/>
      <c r="G42" s="26">
        <f t="shared" si="6"/>
        <v>0</v>
      </c>
      <c r="H42" s="120"/>
    </row>
    <row r="43" spans="1:8" ht="41.4" x14ac:dyDescent="0.3">
      <c r="A43" s="22">
        <v>175</v>
      </c>
      <c r="B43" s="22" t="s">
        <v>126</v>
      </c>
      <c r="C43" s="23" t="s">
        <v>2472</v>
      </c>
      <c r="D43" s="24" t="s">
        <v>135</v>
      </c>
      <c r="E43" s="36">
        <v>5</v>
      </c>
      <c r="F43" s="9"/>
      <c r="G43" s="26">
        <f t="shared" si="6"/>
        <v>0</v>
      </c>
      <c r="H43" s="121"/>
    </row>
    <row r="44" spans="1:8" x14ac:dyDescent="0.3">
      <c r="A44" s="22"/>
      <c r="B44" s="22" t="s">
        <v>6</v>
      </c>
      <c r="C44" s="20" t="s">
        <v>2475</v>
      </c>
      <c r="D44" s="24"/>
      <c r="E44" s="37"/>
      <c r="F44" s="11" t="s">
        <v>6</v>
      </c>
      <c r="G44" s="26" t="s">
        <v>6</v>
      </c>
      <c r="H44" s="119">
        <f>SUM(G44:G64)</f>
        <v>0</v>
      </c>
    </row>
    <row r="45" spans="1:8" ht="55.2" x14ac:dyDescent="0.3">
      <c r="A45" s="22"/>
      <c r="B45" s="22" t="s">
        <v>6</v>
      </c>
      <c r="C45" s="23" t="s">
        <v>7506</v>
      </c>
      <c r="D45" s="24" t="s">
        <v>6</v>
      </c>
      <c r="E45" s="37"/>
      <c r="F45" s="11" t="s">
        <v>6</v>
      </c>
      <c r="G45" s="26" t="s">
        <v>6</v>
      </c>
      <c r="H45" s="120"/>
    </row>
    <row r="46" spans="1:8" x14ac:dyDescent="0.3">
      <c r="A46" s="22"/>
      <c r="B46" s="22" t="s">
        <v>6</v>
      </c>
      <c r="C46" s="20" t="s">
        <v>2476</v>
      </c>
      <c r="D46" s="24"/>
      <c r="E46" s="37"/>
      <c r="F46" s="11" t="s">
        <v>6</v>
      </c>
      <c r="G46" s="26" t="s">
        <v>6</v>
      </c>
      <c r="H46" s="120"/>
    </row>
    <row r="47" spans="1:8" ht="41.4" x14ac:dyDescent="0.3">
      <c r="A47" s="22"/>
      <c r="B47" s="22" t="s">
        <v>6</v>
      </c>
      <c r="C47" s="20" t="s">
        <v>2477</v>
      </c>
      <c r="D47" s="24"/>
      <c r="E47" s="37"/>
      <c r="F47" s="11" t="s">
        <v>6</v>
      </c>
      <c r="G47" s="26" t="s">
        <v>6</v>
      </c>
      <c r="H47" s="120"/>
    </row>
    <row r="48" spans="1:8" x14ac:dyDescent="0.3">
      <c r="A48" s="22">
        <v>176</v>
      </c>
      <c r="B48" s="22" t="s">
        <v>168</v>
      </c>
      <c r="C48" s="23" t="s">
        <v>2453</v>
      </c>
      <c r="D48" s="24" t="s">
        <v>132</v>
      </c>
      <c r="E48" s="36">
        <v>100</v>
      </c>
      <c r="F48" s="9"/>
      <c r="G48" s="26">
        <f t="shared" ref="G48:G78" si="7">+E48*F48</f>
        <v>0</v>
      </c>
      <c r="H48" s="120"/>
    </row>
    <row r="49" spans="1:8" x14ac:dyDescent="0.3">
      <c r="A49" s="22">
        <v>176</v>
      </c>
      <c r="B49" s="22" t="s">
        <v>171</v>
      </c>
      <c r="C49" s="23" t="s">
        <v>2454</v>
      </c>
      <c r="D49" s="24" t="s">
        <v>132</v>
      </c>
      <c r="E49" s="36">
        <v>100</v>
      </c>
      <c r="F49" s="9"/>
      <c r="G49" s="26">
        <f t="shared" si="7"/>
        <v>0</v>
      </c>
      <c r="H49" s="120"/>
    </row>
    <row r="50" spans="1:8" x14ac:dyDescent="0.3">
      <c r="A50" s="22">
        <v>176</v>
      </c>
      <c r="B50" s="22" t="s">
        <v>174</v>
      </c>
      <c r="C50" s="23" t="s">
        <v>2478</v>
      </c>
      <c r="D50" s="24" t="s">
        <v>132</v>
      </c>
      <c r="E50" s="36">
        <v>5</v>
      </c>
      <c r="F50" s="9"/>
      <c r="G50" s="26">
        <f t="shared" si="7"/>
        <v>0</v>
      </c>
      <c r="H50" s="120"/>
    </row>
    <row r="51" spans="1:8" x14ac:dyDescent="0.3">
      <c r="A51" s="22">
        <v>176</v>
      </c>
      <c r="B51" s="22" t="s">
        <v>176</v>
      </c>
      <c r="C51" s="23" t="s">
        <v>2479</v>
      </c>
      <c r="D51" s="24" t="s">
        <v>132</v>
      </c>
      <c r="E51" s="36">
        <v>5</v>
      </c>
      <c r="F51" s="9"/>
      <c r="G51" s="26">
        <f t="shared" si="7"/>
        <v>0</v>
      </c>
      <c r="H51" s="120"/>
    </row>
    <row r="52" spans="1:8" ht="27.6" x14ac:dyDescent="0.3">
      <c r="A52" s="22">
        <v>176</v>
      </c>
      <c r="B52" s="22" t="s">
        <v>179</v>
      </c>
      <c r="C52" s="23" t="s">
        <v>2480</v>
      </c>
      <c r="D52" s="24" t="s">
        <v>135</v>
      </c>
      <c r="E52" s="36">
        <v>5</v>
      </c>
      <c r="F52" s="9"/>
      <c r="G52" s="26">
        <f t="shared" si="7"/>
        <v>0</v>
      </c>
      <c r="H52" s="120"/>
    </row>
    <row r="53" spans="1:8" ht="27.6" x14ac:dyDescent="0.3">
      <c r="A53" s="22">
        <v>176</v>
      </c>
      <c r="B53" s="22" t="s">
        <v>185</v>
      </c>
      <c r="C53" s="23" t="s">
        <v>2481</v>
      </c>
      <c r="D53" s="24" t="s">
        <v>135</v>
      </c>
      <c r="E53" s="36">
        <v>5</v>
      </c>
      <c r="F53" s="9"/>
      <c r="G53" s="26">
        <f t="shared" si="7"/>
        <v>0</v>
      </c>
      <c r="H53" s="120"/>
    </row>
    <row r="54" spans="1:8" ht="27.6" x14ac:dyDescent="0.3">
      <c r="A54" s="22">
        <v>176</v>
      </c>
      <c r="B54" s="22" t="s">
        <v>189</v>
      </c>
      <c r="C54" s="23" t="s">
        <v>2482</v>
      </c>
      <c r="D54" s="24" t="s">
        <v>135</v>
      </c>
      <c r="E54" s="36">
        <v>5</v>
      </c>
      <c r="F54" s="9"/>
      <c r="G54" s="26">
        <f t="shared" si="7"/>
        <v>0</v>
      </c>
      <c r="H54" s="120"/>
    </row>
    <row r="55" spans="1:8" ht="27.6" x14ac:dyDescent="0.3">
      <c r="A55" s="22">
        <v>176</v>
      </c>
      <c r="B55" s="22" t="s">
        <v>191</v>
      </c>
      <c r="C55" s="23" t="s">
        <v>2483</v>
      </c>
      <c r="D55" s="24" t="s">
        <v>135</v>
      </c>
      <c r="E55" s="36">
        <v>5</v>
      </c>
      <c r="F55" s="9"/>
      <c r="G55" s="26">
        <f t="shared" si="7"/>
        <v>0</v>
      </c>
      <c r="H55" s="120"/>
    </row>
    <row r="56" spans="1:8" x14ac:dyDescent="0.3">
      <c r="A56" s="22">
        <v>176</v>
      </c>
      <c r="B56" s="22" t="s">
        <v>193</v>
      </c>
      <c r="C56" s="23" t="s">
        <v>2484</v>
      </c>
      <c r="D56" s="24" t="s">
        <v>132</v>
      </c>
      <c r="E56" s="36">
        <v>20</v>
      </c>
      <c r="F56" s="9"/>
      <c r="G56" s="26">
        <f t="shared" si="7"/>
        <v>0</v>
      </c>
      <c r="H56" s="120"/>
    </row>
    <row r="57" spans="1:8" x14ac:dyDescent="0.3">
      <c r="A57" s="22">
        <v>176</v>
      </c>
      <c r="B57" s="22" t="s">
        <v>195</v>
      </c>
      <c r="C57" s="23" t="s">
        <v>2485</v>
      </c>
      <c r="D57" s="24" t="s">
        <v>132</v>
      </c>
      <c r="E57" s="36">
        <v>5</v>
      </c>
      <c r="F57" s="9"/>
      <c r="G57" s="26">
        <f t="shared" si="7"/>
        <v>0</v>
      </c>
      <c r="H57" s="120"/>
    </row>
    <row r="58" spans="1:8" x14ac:dyDescent="0.3">
      <c r="A58" s="22">
        <v>176</v>
      </c>
      <c r="B58" s="22" t="s">
        <v>148</v>
      </c>
      <c r="C58" s="23" t="s">
        <v>2486</v>
      </c>
      <c r="D58" s="24" t="s">
        <v>135</v>
      </c>
      <c r="E58" s="36">
        <v>10</v>
      </c>
      <c r="F58" s="9"/>
      <c r="G58" s="26">
        <f t="shared" si="7"/>
        <v>0</v>
      </c>
      <c r="H58" s="120"/>
    </row>
    <row r="59" spans="1:8" x14ac:dyDescent="0.3">
      <c r="A59" s="22">
        <v>176</v>
      </c>
      <c r="B59" s="22" t="s">
        <v>198</v>
      </c>
      <c r="C59" s="23" t="s">
        <v>2487</v>
      </c>
      <c r="D59" s="24" t="s">
        <v>135</v>
      </c>
      <c r="E59" s="36">
        <v>2</v>
      </c>
      <c r="F59" s="9"/>
      <c r="G59" s="26">
        <f t="shared" si="7"/>
        <v>0</v>
      </c>
      <c r="H59" s="120"/>
    </row>
    <row r="60" spans="1:8" x14ac:dyDescent="0.3">
      <c r="A60" s="22">
        <v>176</v>
      </c>
      <c r="B60" s="22" t="s">
        <v>200</v>
      </c>
      <c r="C60" s="23" t="s">
        <v>2488</v>
      </c>
      <c r="D60" s="24" t="s">
        <v>135</v>
      </c>
      <c r="E60" s="36">
        <v>10</v>
      </c>
      <c r="F60" s="9"/>
      <c r="G60" s="26">
        <f t="shared" si="7"/>
        <v>0</v>
      </c>
      <c r="H60" s="120"/>
    </row>
    <row r="61" spans="1:8" x14ac:dyDescent="0.3">
      <c r="A61" s="22">
        <v>176</v>
      </c>
      <c r="B61" s="22" t="s">
        <v>204</v>
      </c>
      <c r="C61" s="23" t="s">
        <v>2489</v>
      </c>
      <c r="D61" s="24" t="s">
        <v>135</v>
      </c>
      <c r="E61" s="36">
        <v>2</v>
      </c>
      <c r="F61" s="9"/>
      <c r="G61" s="26">
        <f t="shared" si="7"/>
        <v>0</v>
      </c>
      <c r="H61" s="120"/>
    </row>
    <row r="62" spans="1:8" x14ac:dyDescent="0.3">
      <c r="A62" s="22">
        <v>176</v>
      </c>
      <c r="B62" s="22" t="s">
        <v>206</v>
      </c>
      <c r="C62" s="23" t="s">
        <v>2490</v>
      </c>
      <c r="D62" s="24" t="s">
        <v>135</v>
      </c>
      <c r="E62" s="36">
        <v>5</v>
      </c>
      <c r="F62" s="9"/>
      <c r="G62" s="26">
        <f t="shared" si="7"/>
        <v>0</v>
      </c>
      <c r="H62" s="120"/>
    </row>
    <row r="63" spans="1:8" x14ac:dyDescent="0.3">
      <c r="A63" s="22">
        <v>176</v>
      </c>
      <c r="B63" s="22" t="s">
        <v>208</v>
      </c>
      <c r="C63" s="23" t="s">
        <v>2491</v>
      </c>
      <c r="D63" s="24" t="s">
        <v>135</v>
      </c>
      <c r="E63" s="36">
        <v>1</v>
      </c>
      <c r="F63" s="9"/>
      <c r="G63" s="26">
        <f t="shared" si="7"/>
        <v>0</v>
      </c>
      <c r="H63" s="120"/>
    </row>
    <row r="64" spans="1:8" x14ac:dyDescent="0.3">
      <c r="A64" s="22">
        <v>176</v>
      </c>
      <c r="B64" s="22" t="s">
        <v>210</v>
      </c>
      <c r="C64" s="23" t="s">
        <v>2492</v>
      </c>
      <c r="D64" s="24" t="s">
        <v>135</v>
      </c>
      <c r="E64" s="36">
        <v>5</v>
      </c>
      <c r="F64" s="9"/>
      <c r="G64" s="26">
        <f t="shared" si="7"/>
        <v>0</v>
      </c>
      <c r="H64" s="121"/>
    </row>
    <row r="65" spans="1:8" x14ac:dyDescent="0.3">
      <c r="A65" s="22">
        <v>177</v>
      </c>
      <c r="B65" s="22" t="s">
        <v>212</v>
      </c>
      <c r="C65" s="23" t="s">
        <v>2493</v>
      </c>
      <c r="D65" s="24" t="s">
        <v>135</v>
      </c>
      <c r="E65" s="36">
        <v>1</v>
      </c>
      <c r="F65" s="9"/>
      <c r="G65" s="26">
        <f t="shared" si="7"/>
        <v>0</v>
      </c>
      <c r="H65" s="119">
        <f>SUM(G65:G87)</f>
        <v>0</v>
      </c>
    </row>
    <row r="66" spans="1:8" x14ac:dyDescent="0.3">
      <c r="A66" s="22">
        <v>177</v>
      </c>
      <c r="B66" s="22" t="s">
        <v>214</v>
      </c>
      <c r="C66" s="23" t="s">
        <v>2494</v>
      </c>
      <c r="D66" s="24" t="s">
        <v>135</v>
      </c>
      <c r="E66" s="36">
        <v>5</v>
      </c>
      <c r="F66" s="9"/>
      <c r="G66" s="26">
        <f t="shared" si="7"/>
        <v>0</v>
      </c>
      <c r="H66" s="120"/>
    </row>
    <row r="67" spans="1:8" x14ac:dyDescent="0.3">
      <c r="A67" s="22">
        <v>177</v>
      </c>
      <c r="B67" s="22" t="s">
        <v>216</v>
      </c>
      <c r="C67" s="23" t="s">
        <v>2495</v>
      </c>
      <c r="D67" s="24" t="s">
        <v>135</v>
      </c>
      <c r="E67" s="36">
        <v>1</v>
      </c>
      <c r="F67" s="9"/>
      <c r="G67" s="26">
        <f t="shared" si="7"/>
        <v>0</v>
      </c>
      <c r="H67" s="120"/>
    </row>
    <row r="68" spans="1:8" x14ac:dyDescent="0.3">
      <c r="A68" s="22">
        <v>177</v>
      </c>
      <c r="B68" s="22" t="s">
        <v>218</v>
      </c>
      <c r="C68" s="23" t="s">
        <v>2496</v>
      </c>
      <c r="D68" s="24" t="s">
        <v>135</v>
      </c>
      <c r="E68" s="36">
        <v>5</v>
      </c>
      <c r="F68" s="9"/>
      <c r="G68" s="26">
        <f t="shared" si="7"/>
        <v>0</v>
      </c>
      <c r="H68" s="120"/>
    </row>
    <row r="69" spans="1:8" x14ac:dyDescent="0.3">
      <c r="A69" s="22">
        <v>177</v>
      </c>
      <c r="B69" s="22" t="s">
        <v>220</v>
      </c>
      <c r="C69" s="23" t="s">
        <v>2497</v>
      </c>
      <c r="D69" s="24" t="s">
        <v>135</v>
      </c>
      <c r="E69" s="36">
        <v>1</v>
      </c>
      <c r="F69" s="9"/>
      <c r="G69" s="26">
        <f t="shared" si="7"/>
        <v>0</v>
      </c>
      <c r="H69" s="120"/>
    </row>
    <row r="70" spans="1:8" x14ac:dyDescent="0.3">
      <c r="A70" s="22">
        <v>177</v>
      </c>
      <c r="B70" s="22" t="s">
        <v>181</v>
      </c>
      <c r="C70" s="23" t="s">
        <v>2498</v>
      </c>
      <c r="D70" s="24" t="s">
        <v>135</v>
      </c>
      <c r="E70" s="36">
        <v>5</v>
      </c>
      <c r="F70" s="9"/>
      <c r="G70" s="26">
        <f t="shared" si="7"/>
        <v>0</v>
      </c>
      <c r="H70" s="120"/>
    </row>
    <row r="71" spans="1:8" x14ac:dyDescent="0.3">
      <c r="A71" s="22">
        <v>177</v>
      </c>
      <c r="B71" s="22" t="s">
        <v>225</v>
      </c>
      <c r="C71" s="23" t="s">
        <v>2499</v>
      </c>
      <c r="D71" s="24" t="s">
        <v>135</v>
      </c>
      <c r="E71" s="36">
        <v>1</v>
      </c>
      <c r="F71" s="9"/>
      <c r="G71" s="26">
        <f t="shared" si="7"/>
        <v>0</v>
      </c>
      <c r="H71" s="120"/>
    </row>
    <row r="72" spans="1:8" x14ac:dyDescent="0.3">
      <c r="A72" s="22">
        <v>177</v>
      </c>
      <c r="B72" s="22" t="s">
        <v>229</v>
      </c>
      <c r="C72" s="23" t="s">
        <v>2500</v>
      </c>
      <c r="D72" s="24" t="s">
        <v>135</v>
      </c>
      <c r="E72" s="36">
        <v>5</v>
      </c>
      <c r="F72" s="9"/>
      <c r="G72" s="26">
        <f t="shared" si="7"/>
        <v>0</v>
      </c>
      <c r="H72" s="120"/>
    </row>
    <row r="73" spans="1:8" x14ac:dyDescent="0.3">
      <c r="A73" s="22">
        <v>177</v>
      </c>
      <c r="B73" s="22" t="s">
        <v>231</v>
      </c>
      <c r="C73" s="23" t="s">
        <v>2501</v>
      </c>
      <c r="D73" s="24" t="s">
        <v>135</v>
      </c>
      <c r="E73" s="36">
        <v>1</v>
      </c>
      <c r="F73" s="9"/>
      <c r="G73" s="26">
        <f t="shared" si="7"/>
        <v>0</v>
      </c>
      <c r="H73" s="120"/>
    </row>
    <row r="74" spans="1:8" x14ac:dyDescent="0.3">
      <c r="A74" s="22">
        <v>177</v>
      </c>
      <c r="B74" s="22" t="s">
        <v>233</v>
      </c>
      <c r="C74" s="23" t="s">
        <v>2502</v>
      </c>
      <c r="D74" s="24" t="s">
        <v>135</v>
      </c>
      <c r="E74" s="36">
        <v>5</v>
      </c>
      <c r="F74" s="9"/>
      <c r="G74" s="26">
        <f t="shared" si="7"/>
        <v>0</v>
      </c>
      <c r="H74" s="120"/>
    </row>
    <row r="75" spans="1:8" x14ac:dyDescent="0.3">
      <c r="A75" s="22">
        <v>177</v>
      </c>
      <c r="B75" s="22" t="s">
        <v>235</v>
      </c>
      <c r="C75" s="23" t="s">
        <v>2503</v>
      </c>
      <c r="D75" s="24" t="s">
        <v>135</v>
      </c>
      <c r="E75" s="36">
        <v>1</v>
      </c>
      <c r="F75" s="9"/>
      <c r="G75" s="26">
        <f t="shared" si="7"/>
        <v>0</v>
      </c>
      <c r="H75" s="120"/>
    </row>
    <row r="76" spans="1:8" x14ac:dyDescent="0.3">
      <c r="A76" s="22">
        <v>177</v>
      </c>
      <c r="B76" s="22" t="s">
        <v>237</v>
      </c>
      <c r="C76" s="23" t="s">
        <v>2504</v>
      </c>
      <c r="D76" s="24" t="s">
        <v>135</v>
      </c>
      <c r="E76" s="36">
        <v>5</v>
      </c>
      <c r="F76" s="9"/>
      <c r="G76" s="26">
        <f t="shared" si="7"/>
        <v>0</v>
      </c>
      <c r="H76" s="120"/>
    </row>
    <row r="77" spans="1:8" x14ac:dyDescent="0.3">
      <c r="A77" s="22">
        <v>177</v>
      </c>
      <c r="B77" s="22" t="s">
        <v>240</v>
      </c>
      <c r="C77" s="23" t="s">
        <v>2505</v>
      </c>
      <c r="D77" s="24" t="s">
        <v>135</v>
      </c>
      <c r="E77" s="36">
        <v>10</v>
      </c>
      <c r="F77" s="9"/>
      <c r="G77" s="26">
        <f t="shared" si="7"/>
        <v>0</v>
      </c>
      <c r="H77" s="120"/>
    </row>
    <row r="78" spans="1:8" x14ac:dyDescent="0.3">
      <c r="A78" s="22">
        <v>177</v>
      </c>
      <c r="B78" s="22" t="s">
        <v>242</v>
      </c>
      <c r="C78" s="23" t="s">
        <v>2506</v>
      </c>
      <c r="D78" s="24" t="s">
        <v>135</v>
      </c>
      <c r="E78" s="36">
        <v>5</v>
      </c>
      <c r="F78" s="9"/>
      <c r="G78" s="26">
        <f t="shared" si="7"/>
        <v>0</v>
      </c>
      <c r="H78" s="120"/>
    </row>
    <row r="79" spans="1:8" ht="41.4" x14ac:dyDescent="0.3">
      <c r="A79" s="22"/>
      <c r="B79" s="22" t="s">
        <v>6</v>
      </c>
      <c r="C79" s="20" t="s">
        <v>2507</v>
      </c>
      <c r="D79" s="24"/>
      <c r="E79" s="37"/>
      <c r="F79" s="11" t="s">
        <v>6</v>
      </c>
      <c r="G79" s="26" t="s">
        <v>6</v>
      </c>
      <c r="H79" s="120"/>
    </row>
    <row r="80" spans="1:8" x14ac:dyDescent="0.3">
      <c r="A80" s="22">
        <v>177</v>
      </c>
      <c r="B80" s="22" t="s">
        <v>244</v>
      </c>
      <c r="C80" s="23" t="s">
        <v>2453</v>
      </c>
      <c r="D80" s="24" t="s">
        <v>132</v>
      </c>
      <c r="E80" s="36">
        <v>100</v>
      </c>
      <c r="F80" s="9"/>
      <c r="G80" s="26">
        <f t="shared" ref="G80:G110" si="8">+E80*F80</f>
        <v>0</v>
      </c>
      <c r="H80" s="120"/>
    </row>
    <row r="81" spans="1:8" x14ac:dyDescent="0.3">
      <c r="A81" s="22">
        <v>177</v>
      </c>
      <c r="B81" s="22" t="s">
        <v>246</v>
      </c>
      <c r="C81" s="23" t="s">
        <v>2454</v>
      </c>
      <c r="D81" s="24" t="s">
        <v>132</v>
      </c>
      <c r="E81" s="36">
        <v>100</v>
      </c>
      <c r="F81" s="9"/>
      <c r="G81" s="26">
        <f t="shared" si="8"/>
        <v>0</v>
      </c>
      <c r="H81" s="120"/>
    </row>
    <row r="82" spans="1:8" x14ac:dyDescent="0.3">
      <c r="A82" s="22">
        <v>177</v>
      </c>
      <c r="B82" s="22" t="s">
        <v>248</v>
      </c>
      <c r="C82" s="23" t="s">
        <v>2478</v>
      </c>
      <c r="D82" s="24" t="s">
        <v>132</v>
      </c>
      <c r="E82" s="36">
        <v>5</v>
      </c>
      <c r="F82" s="9"/>
      <c r="G82" s="26">
        <f t="shared" si="8"/>
        <v>0</v>
      </c>
      <c r="H82" s="120"/>
    </row>
    <row r="83" spans="1:8" x14ac:dyDescent="0.3">
      <c r="A83" s="22">
        <v>177</v>
      </c>
      <c r="B83" s="22" t="s">
        <v>250</v>
      </c>
      <c r="C83" s="23" t="s">
        <v>2479</v>
      </c>
      <c r="D83" s="24" t="s">
        <v>132</v>
      </c>
      <c r="E83" s="36">
        <v>5</v>
      </c>
      <c r="F83" s="9"/>
      <c r="G83" s="26">
        <f t="shared" si="8"/>
        <v>0</v>
      </c>
      <c r="H83" s="120"/>
    </row>
    <row r="84" spans="1:8" ht="27.6" x14ac:dyDescent="0.3">
      <c r="A84" s="22">
        <v>177</v>
      </c>
      <c r="B84" s="22" t="s">
        <v>252</v>
      </c>
      <c r="C84" s="23" t="s">
        <v>2480</v>
      </c>
      <c r="D84" s="24" t="s">
        <v>135</v>
      </c>
      <c r="E84" s="36">
        <v>5</v>
      </c>
      <c r="F84" s="9"/>
      <c r="G84" s="26">
        <f t="shared" si="8"/>
        <v>0</v>
      </c>
      <c r="H84" s="120"/>
    </row>
    <row r="85" spans="1:8" ht="27.6" x14ac:dyDescent="0.3">
      <c r="A85" s="22">
        <v>177</v>
      </c>
      <c r="B85" s="22" t="s">
        <v>254</v>
      </c>
      <c r="C85" s="23" t="s">
        <v>2481</v>
      </c>
      <c r="D85" s="24" t="s">
        <v>135</v>
      </c>
      <c r="E85" s="36">
        <v>5</v>
      </c>
      <c r="F85" s="9"/>
      <c r="G85" s="26">
        <f t="shared" si="8"/>
        <v>0</v>
      </c>
      <c r="H85" s="120"/>
    </row>
    <row r="86" spans="1:8" ht="27.6" x14ac:dyDescent="0.3">
      <c r="A86" s="22">
        <v>177</v>
      </c>
      <c r="B86" s="22" t="s">
        <v>256</v>
      </c>
      <c r="C86" s="23" t="s">
        <v>2482</v>
      </c>
      <c r="D86" s="24" t="s">
        <v>135</v>
      </c>
      <c r="E86" s="36">
        <v>5</v>
      </c>
      <c r="F86" s="9"/>
      <c r="G86" s="26">
        <f t="shared" si="8"/>
        <v>0</v>
      </c>
      <c r="H86" s="120"/>
    </row>
    <row r="87" spans="1:8" ht="27.6" x14ac:dyDescent="0.3">
      <c r="A87" s="22">
        <v>177</v>
      </c>
      <c r="B87" s="22" t="s">
        <v>258</v>
      </c>
      <c r="C87" s="23" t="s">
        <v>2483</v>
      </c>
      <c r="D87" s="24" t="s">
        <v>135</v>
      </c>
      <c r="E87" s="36">
        <v>5</v>
      </c>
      <c r="F87" s="9"/>
      <c r="G87" s="26">
        <f t="shared" si="8"/>
        <v>0</v>
      </c>
      <c r="H87" s="121"/>
    </row>
    <row r="88" spans="1:8" x14ac:dyDescent="0.3">
      <c r="A88" s="22">
        <v>178</v>
      </c>
      <c r="B88" s="22" t="s">
        <v>260</v>
      </c>
      <c r="C88" s="23" t="s">
        <v>2484</v>
      </c>
      <c r="D88" s="24" t="s">
        <v>132</v>
      </c>
      <c r="E88" s="36">
        <v>20</v>
      </c>
      <c r="F88" s="9"/>
      <c r="G88" s="26">
        <f t="shared" si="8"/>
        <v>0</v>
      </c>
      <c r="H88" s="119">
        <f>SUM(G88:G113)</f>
        <v>0</v>
      </c>
    </row>
    <row r="89" spans="1:8" x14ac:dyDescent="0.3">
      <c r="A89" s="22">
        <v>178</v>
      </c>
      <c r="B89" s="22" t="s">
        <v>262</v>
      </c>
      <c r="C89" s="23" t="s">
        <v>2485</v>
      </c>
      <c r="D89" s="24" t="s">
        <v>132</v>
      </c>
      <c r="E89" s="36">
        <v>5</v>
      </c>
      <c r="F89" s="9"/>
      <c r="G89" s="26">
        <f t="shared" si="8"/>
        <v>0</v>
      </c>
      <c r="H89" s="120"/>
    </row>
    <row r="90" spans="1:8" x14ac:dyDescent="0.3">
      <c r="A90" s="22">
        <v>178</v>
      </c>
      <c r="B90" s="22" t="s">
        <v>264</v>
      </c>
      <c r="C90" s="23" t="s">
        <v>2486</v>
      </c>
      <c r="D90" s="24" t="s">
        <v>135</v>
      </c>
      <c r="E90" s="36">
        <v>10</v>
      </c>
      <c r="F90" s="9"/>
      <c r="G90" s="26">
        <f t="shared" si="8"/>
        <v>0</v>
      </c>
      <c r="H90" s="120"/>
    </row>
    <row r="91" spans="1:8" x14ac:dyDescent="0.3">
      <c r="A91" s="22">
        <v>178</v>
      </c>
      <c r="B91" s="22" t="s">
        <v>266</v>
      </c>
      <c r="C91" s="23" t="s">
        <v>2487</v>
      </c>
      <c r="D91" s="24" t="s">
        <v>135</v>
      </c>
      <c r="E91" s="36">
        <v>2</v>
      </c>
      <c r="F91" s="9"/>
      <c r="G91" s="26">
        <f t="shared" si="8"/>
        <v>0</v>
      </c>
      <c r="H91" s="120"/>
    </row>
    <row r="92" spans="1:8" x14ac:dyDescent="0.3">
      <c r="A92" s="22">
        <v>178</v>
      </c>
      <c r="B92" s="22" t="s">
        <v>268</v>
      </c>
      <c r="C92" s="23" t="s">
        <v>2488</v>
      </c>
      <c r="D92" s="24" t="s">
        <v>135</v>
      </c>
      <c r="E92" s="36">
        <v>10</v>
      </c>
      <c r="F92" s="9"/>
      <c r="G92" s="26">
        <f t="shared" si="8"/>
        <v>0</v>
      </c>
      <c r="H92" s="120"/>
    </row>
    <row r="93" spans="1:8" x14ac:dyDescent="0.3">
      <c r="A93" s="22">
        <v>178</v>
      </c>
      <c r="B93" s="22" t="s">
        <v>270</v>
      </c>
      <c r="C93" s="23" t="s">
        <v>2489</v>
      </c>
      <c r="D93" s="24" t="s">
        <v>135</v>
      </c>
      <c r="E93" s="36">
        <v>2</v>
      </c>
      <c r="F93" s="9"/>
      <c r="G93" s="26">
        <f t="shared" si="8"/>
        <v>0</v>
      </c>
      <c r="H93" s="120"/>
    </row>
    <row r="94" spans="1:8" x14ac:dyDescent="0.3">
      <c r="A94" s="22">
        <v>178</v>
      </c>
      <c r="B94" s="22" t="s">
        <v>272</v>
      </c>
      <c r="C94" s="23" t="s">
        <v>2490</v>
      </c>
      <c r="D94" s="24" t="s">
        <v>135</v>
      </c>
      <c r="E94" s="36">
        <v>5</v>
      </c>
      <c r="F94" s="9"/>
      <c r="G94" s="26">
        <f t="shared" si="8"/>
        <v>0</v>
      </c>
      <c r="H94" s="120"/>
    </row>
    <row r="95" spans="1:8" x14ac:dyDescent="0.3">
      <c r="A95" s="22">
        <v>178</v>
      </c>
      <c r="B95" s="22" t="s">
        <v>274</v>
      </c>
      <c r="C95" s="23" t="s">
        <v>2491</v>
      </c>
      <c r="D95" s="24" t="s">
        <v>135</v>
      </c>
      <c r="E95" s="36">
        <v>1</v>
      </c>
      <c r="F95" s="9"/>
      <c r="G95" s="26">
        <f t="shared" si="8"/>
        <v>0</v>
      </c>
      <c r="H95" s="120"/>
    </row>
    <row r="96" spans="1:8" x14ac:dyDescent="0.3">
      <c r="A96" s="22">
        <v>178</v>
      </c>
      <c r="B96" s="22" t="s">
        <v>277</v>
      </c>
      <c r="C96" s="23" t="s">
        <v>2492</v>
      </c>
      <c r="D96" s="24" t="s">
        <v>135</v>
      </c>
      <c r="E96" s="36">
        <v>5</v>
      </c>
      <c r="F96" s="9"/>
      <c r="G96" s="26">
        <f t="shared" si="8"/>
        <v>0</v>
      </c>
      <c r="H96" s="120"/>
    </row>
    <row r="97" spans="1:8" x14ac:dyDescent="0.3">
      <c r="A97" s="22">
        <v>178</v>
      </c>
      <c r="B97" s="22" t="s">
        <v>279</v>
      </c>
      <c r="C97" s="23" t="s">
        <v>2493</v>
      </c>
      <c r="D97" s="24" t="s">
        <v>135</v>
      </c>
      <c r="E97" s="36">
        <v>1</v>
      </c>
      <c r="F97" s="9"/>
      <c r="G97" s="26">
        <f t="shared" si="8"/>
        <v>0</v>
      </c>
      <c r="H97" s="120"/>
    </row>
    <row r="98" spans="1:8" x14ac:dyDescent="0.3">
      <c r="A98" s="22">
        <v>178</v>
      </c>
      <c r="B98" s="22" t="s">
        <v>281</v>
      </c>
      <c r="C98" s="23" t="s">
        <v>2494</v>
      </c>
      <c r="D98" s="24" t="s">
        <v>135</v>
      </c>
      <c r="E98" s="36">
        <v>5</v>
      </c>
      <c r="F98" s="9"/>
      <c r="G98" s="26">
        <f t="shared" si="8"/>
        <v>0</v>
      </c>
      <c r="H98" s="120"/>
    </row>
    <row r="99" spans="1:8" x14ac:dyDescent="0.3">
      <c r="A99" s="22">
        <v>178</v>
      </c>
      <c r="B99" s="22" t="s">
        <v>283</v>
      </c>
      <c r="C99" s="23" t="s">
        <v>2495</v>
      </c>
      <c r="D99" s="24" t="s">
        <v>135</v>
      </c>
      <c r="E99" s="36">
        <v>1</v>
      </c>
      <c r="F99" s="9"/>
      <c r="G99" s="26">
        <f t="shared" si="8"/>
        <v>0</v>
      </c>
      <c r="H99" s="120"/>
    </row>
    <row r="100" spans="1:8" x14ac:dyDescent="0.3">
      <c r="A100" s="22">
        <v>178</v>
      </c>
      <c r="B100" s="22" t="s">
        <v>285</v>
      </c>
      <c r="C100" s="23" t="s">
        <v>2496</v>
      </c>
      <c r="D100" s="24" t="s">
        <v>135</v>
      </c>
      <c r="E100" s="36">
        <v>5</v>
      </c>
      <c r="F100" s="9"/>
      <c r="G100" s="26">
        <f t="shared" si="8"/>
        <v>0</v>
      </c>
      <c r="H100" s="120"/>
    </row>
    <row r="101" spans="1:8" x14ac:dyDescent="0.3">
      <c r="A101" s="22">
        <v>178</v>
      </c>
      <c r="B101" s="22" t="s">
        <v>287</v>
      </c>
      <c r="C101" s="23" t="s">
        <v>2497</v>
      </c>
      <c r="D101" s="24" t="s">
        <v>135</v>
      </c>
      <c r="E101" s="36">
        <v>1</v>
      </c>
      <c r="F101" s="9"/>
      <c r="G101" s="26">
        <f t="shared" si="8"/>
        <v>0</v>
      </c>
      <c r="H101" s="120"/>
    </row>
    <row r="102" spans="1:8" x14ac:dyDescent="0.3">
      <c r="A102" s="22">
        <v>178</v>
      </c>
      <c r="B102" s="22" t="s">
        <v>289</v>
      </c>
      <c r="C102" s="23" t="s">
        <v>2498</v>
      </c>
      <c r="D102" s="24" t="s">
        <v>135</v>
      </c>
      <c r="E102" s="36">
        <v>5</v>
      </c>
      <c r="F102" s="9"/>
      <c r="G102" s="26">
        <f t="shared" si="8"/>
        <v>0</v>
      </c>
      <c r="H102" s="120"/>
    </row>
    <row r="103" spans="1:8" x14ac:dyDescent="0.3">
      <c r="A103" s="22">
        <v>178</v>
      </c>
      <c r="B103" s="22" t="s">
        <v>291</v>
      </c>
      <c r="C103" s="23" t="s">
        <v>2499</v>
      </c>
      <c r="D103" s="24" t="s">
        <v>135</v>
      </c>
      <c r="E103" s="36">
        <v>1</v>
      </c>
      <c r="F103" s="9"/>
      <c r="G103" s="26">
        <f t="shared" si="8"/>
        <v>0</v>
      </c>
      <c r="H103" s="120"/>
    </row>
    <row r="104" spans="1:8" x14ac:dyDescent="0.3">
      <c r="A104" s="22">
        <v>178</v>
      </c>
      <c r="B104" s="22" t="s">
        <v>293</v>
      </c>
      <c r="C104" s="23" t="s">
        <v>2500</v>
      </c>
      <c r="D104" s="24" t="s">
        <v>135</v>
      </c>
      <c r="E104" s="36">
        <v>5</v>
      </c>
      <c r="F104" s="9"/>
      <c r="G104" s="26">
        <f t="shared" si="8"/>
        <v>0</v>
      </c>
      <c r="H104" s="120"/>
    </row>
    <row r="105" spans="1:8" x14ac:dyDescent="0.3">
      <c r="A105" s="22">
        <v>178</v>
      </c>
      <c r="B105" s="22" t="s">
        <v>296</v>
      </c>
      <c r="C105" s="23" t="s">
        <v>2501</v>
      </c>
      <c r="D105" s="24" t="s">
        <v>135</v>
      </c>
      <c r="E105" s="36">
        <v>1</v>
      </c>
      <c r="F105" s="9"/>
      <c r="G105" s="26">
        <f t="shared" si="8"/>
        <v>0</v>
      </c>
      <c r="H105" s="120"/>
    </row>
    <row r="106" spans="1:8" x14ac:dyDescent="0.3">
      <c r="A106" s="22">
        <v>178</v>
      </c>
      <c r="B106" s="22" t="s">
        <v>298</v>
      </c>
      <c r="C106" s="23" t="s">
        <v>2502</v>
      </c>
      <c r="D106" s="24" t="s">
        <v>135</v>
      </c>
      <c r="E106" s="36">
        <v>5</v>
      </c>
      <c r="F106" s="9"/>
      <c r="G106" s="26">
        <f t="shared" si="8"/>
        <v>0</v>
      </c>
      <c r="H106" s="120"/>
    </row>
    <row r="107" spans="1:8" x14ac:dyDescent="0.3">
      <c r="A107" s="22">
        <v>178</v>
      </c>
      <c r="B107" s="22" t="s">
        <v>300</v>
      </c>
      <c r="C107" s="23" t="s">
        <v>2503</v>
      </c>
      <c r="D107" s="24" t="s">
        <v>135</v>
      </c>
      <c r="E107" s="36">
        <v>1</v>
      </c>
      <c r="F107" s="9"/>
      <c r="G107" s="26">
        <f t="shared" si="8"/>
        <v>0</v>
      </c>
      <c r="H107" s="120"/>
    </row>
    <row r="108" spans="1:8" x14ac:dyDescent="0.3">
      <c r="A108" s="22">
        <v>178</v>
      </c>
      <c r="B108" s="22" t="s">
        <v>303</v>
      </c>
      <c r="C108" s="23" t="s">
        <v>2504</v>
      </c>
      <c r="D108" s="24" t="s">
        <v>135</v>
      </c>
      <c r="E108" s="36">
        <v>5</v>
      </c>
      <c r="F108" s="9"/>
      <c r="G108" s="26">
        <f t="shared" si="8"/>
        <v>0</v>
      </c>
      <c r="H108" s="120"/>
    </row>
    <row r="109" spans="1:8" x14ac:dyDescent="0.3">
      <c r="A109" s="22">
        <v>178</v>
      </c>
      <c r="B109" s="22" t="s">
        <v>305</v>
      </c>
      <c r="C109" s="23" t="s">
        <v>2505</v>
      </c>
      <c r="D109" s="24" t="s">
        <v>135</v>
      </c>
      <c r="E109" s="36">
        <v>10</v>
      </c>
      <c r="F109" s="9"/>
      <c r="G109" s="26">
        <f t="shared" si="8"/>
        <v>0</v>
      </c>
      <c r="H109" s="120"/>
    </row>
    <row r="110" spans="1:8" x14ac:dyDescent="0.3">
      <c r="A110" s="22">
        <v>178</v>
      </c>
      <c r="B110" s="22" t="s">
        <v>308</v>
      </c>
      <c r="C110" s="23" t="s">
        <v>2506</v>
      </c>
      <c r="D110" s="24" t="s">
        <v>135</v>
      </c>
      <c r="E110" s="36">
        <v>5</v>
      </c>
      <c r="F110" s="9"/>
      <c r="G110" s="26">
        <f t="shared" si="8"/>
        <v>0</v>
      </c>
      <c r="H110" s="120"/>
    </row>
    <row r="111" spans="1:8" ht="41.4" x14ac:dyDescent="0.3">
      <c r="A111" s="22"/>
      <c r="B111" s="22" t="s">
        <v>6</v>
      </c>
      <c r="C111" s="20" t="s">
        <v>2508</v>
      </c>
      <c r="D111" s="24"/>
      <c r="E111" s="37"/>
      <c r="F111" s="11" t="s">
        <v>6</v>
      </c>
      <c r="G111" s="26" t="s">
        <v>6</v>
      </c>
      <c r="H111" s="120"/>
    </row>
    <row r="112" spans="1:8" x14ac:dyDescent="0.3">
      <c r="A112" s="22">
        <v>178</v>
      </c>
      <c r="B112" s="22" t="s">
        <v>310</v>
      </c>
      <c r="C112" s="23" t="s">
        <v>2453</v>
      </c>
      <c r="D112" s="24" t="s">
        <v>132</v>
      </c>
      <c r="E112" s="36">
        <v>100</v>
      </c>
      <c r="F112" s="9"/>
      <c r="G112" s="26">
        <f t="shared" ref="G112:G142" si="9">+E112*F112</f>
        <v>0</v>
      </c>
      <c r="H112" s="120"/>
    </row>
    <row r="113" spans="1:8" x14ac:dyDescent="0.3">
      <c r="A113" s="22">
        <v>178</v>
      </c>
      <c r="B113" s="22" t="s">
        <v>312</v>
      </c>
      <c r="C113" s="23" t="s">
        <v>2454</v>
      </c>
      <c r="D113" s="24" t="s">
        <v>132</v>
      </c>
      <c r="E113" s="36">
        <v>100</v>
      </c>
      <c r="F113" s="9"/>
      <c r="G113" s="26">
        <f t="shared" si="9"/>
        <v>0</v>
      </c>
      <c r="H113" s="121"/>
    </row>
    <row r="114" spans="1:8" x14ac:dyDescent="0.3">
      <c r="A114" s="22">
        <v>179</v>
      </c>
      <c r="B114" s="22" t="s">
        <v>314</v>
      </c>
      <c r="C114" s="23" t="s">
        <v>2478</v>
      </c>
      <c r="D114" s="24" t="s">
        <v>132</v>
      </c>
      <c r="E114" s="36">
        <v>5</v>
      </c>
      <c r="F114" s="9"/>
      <c r="G114" s="26">
        <f t="shared" si="9"/>
        <v>0</v>
      </c>
      <c r="H114" s="119">
        <f>SUM(G114:G137)</f>
        <v>0</v>
      </c>
    </row>
    <row r="115" spans="1:8" x14ac:dyDescent="0.3">
      <c r="A115" s="22">
        <v>179</v>
      </c>
      <c r="B115" s="22" t="s">
        <v>316</v>
      </c>
      <c r="C115" s="23" t="s">
        <v>2479</v>
      </c>
      <c r="D115" s="24" t="s">
        <v>132</v>
      </c>
      <c r="E115" s="36">
        <v>5</v>
      </c>
      <c r="F115" s="9"/>
      <c r="G115" s="26">
        <f t="shared" si="9"/>
        <v>0</v>
      </c>
      <c r="H115" s="120"/>
    </row>
    <row r="116" spans="1:8" ht="27.6" x14ac:dyDescent="0.3">
      <c r="A116" s="22">
        <v>179</v>
      </c>
      <c r="B116" s="22" t="s">
        <v>318</v>
      </c>
      <c r="C116" s="23" t="s">
        <v>2480</v>
      </c>
      <c r="D116" s="24" t="s">
        <v>135</v>
      </c>
      <c r="E116" s="36">
        <v>5</v>
      </c>
      <c r="F116" s="9"/>
      <c r="G116" s="26">
        <f t="shared" si="9"/>
        <v>0</v>
      </c>
      <c r="H116" s="120"/>
    </row>
    <row r="117" spans="1:8" ht="27.6" x14ac:dyDescent="0.3">
      <c r="A117" s="22">
        <v>179</v>
      </c>
      <c r="B117" s="22" t="s">
        <v>320</v>
      </c>
      <c r="C117" s="23" t="s">
        <v>2481</v>
      </c>
      <c r="D117" s="24" t="s">
        <v>135</v>
      </c>
      <c r="E117" s="36">
        <v>5</v>
      </c>
      <c r="F117" s="9"/>
      <c r="G117" s="26">
        <f t="shared" si="9"/>
        <v>0</v>
      </c>
      <c r="H117" s="120"/>
    </row>
    <row r="118" spans="1:8" ht="27.6" x14ac:dyDescent="0.3">
      <c r="A118" s="22">
        <v>179</v>
      </c>
      <c r="B118" s="22" t="s">
        <v>322</v>
      </c>
      <c r="C118" s="23" t="s">
        <v>2482</v>
      </c>
      <c r="D118" s="24" t="s">
        <v>135</v>
      </c>
      <c r="E118" s="36">
        <v>5</v>
      </c>
      <c r="F118" s="9"/>
      <c r="G118" s="26">
        <f t="shared" si="9"/>
        <v>0</v>
      </c>
      <c r="H118" s="120"/>
    </row>
    <row r="119" spans="1:8" ht="27.6" x14ac:dyDescent="0.3">
      <c r="A119" s="22">
        <v>179</v>
      </c>
      <c r="B119" s="22" t="s">
        <v>324</v>
      </c>
      <c r="C119" s="23" t="s">
        <v>2483</v>
      </c>
      <c r="D119" s="24" t="s">
        <v>135</v>
      </c>
      <c r="E119" s="36">
        <v>5</v>
      </c>
      <c r="F119" s="9"/>
      <c r="G119" s="26">
        <f t="shared" si="9"/>
        <v>0</v>
      </c>
      <c r="H119" s="120"/>
    </row>
    <row r="120" spans="1:8" x14ac:dyDescent="0.3">
      <c r="A120" s="22">
        <v>179</v>
      </c>
      <c r="B120" s="22" t="s">
        <v>326</v>
      </c>
      <c r="C120" s="23" t="s">
        <v>2484</v>
      </c>
      <c r="D120" s="24" t="s">
        <v>132</v>
      </c>
      <c r="E120" s="36">
        <v>20</v>
      </c>
      <c r="F120" s="9"/>
      <c r="G120" s="26">
        <f t="shared" si="9"/>
        <v>0</v>
      </c>
      <c r="H120" s="120"/>
    </row>
    <row r="121" spans="1:8" x14ac:dyDescent="0.3">
      <c r="A121" s="22">
        <v>179</v>
      </c>
      <c r="B121" s="22" t="s">
        <v>328</v>
      </c>
      <c r="C121" s="23" t="s">
        <v>2485</v>
      </c>
      <c r="D121" s="24" t="s">
        <v>132</v>
      </c>
      <c r="E121" s="36">
        <v>5</v>
      </c>
      <c r="F121" s="9"/>
      <c r="G121" s="26">
        <f t="shared" si="9"/>
        <v>0</v>
      </c>
      <c r="H121" s="120"/>
    </row>
    <row r="122" spans="1:8" x14ac:dyDescent="0.3">
      <c r="A122" s="22">
        <v>179</v>
      </c>
      <c r="B122" s="22" t="s">
        <v>332</v>
      </c>
      <c r="C122" s="23" t="s">
        <v>2486</v>
      </c>
      <c r="D122" s="24" t="s">
        <v>135</v>
      </c>
      <c r="E122" s="36">
        <v>10</v>
      </c>
      <c r="F122" s="9"/>
      <c r="G122" s="26">
        <f t="shared" si="9"/>
        <v>0</v>
      </c>
      <c r="H122" s="120"/>
    </row>
    <row r="123" spans="1:8" x14ac:dyDescent="0.3">
      <c r="A123" s="22">
        <v>179</v>
      </c>
      <c r="B123" s="22" t="s">
        <v>334</v>
      </c>
      <c r="C123" s="23" t="s">
        <v>2487</v>
      </c>
      <c r="D123" s="24" t="s">
        <v>135</v>
      </c>
      <c r="E123" s="36">
        <v>2</v>
      </c>
      <c r="F123" s="9"/>
      <c r="G123" s="26">
        <f t="shared" si="9"/>
        <v>0</v>
      </c>
      <c r="H123" s="120"/>
    </row>
    <row r="124" spans="1:8" x14ac:dyDescent="0.3">
      <c r="A124" s="22">
        <v>179</v>
      </c>
      <c r="B124" s="22" t="s">
        <v>336</v>
      </c>
      <c r="C124" s="23" t="s">
        <v>2488</v>
      </c>
      <c r="D124" s="24" t="s">
        <v>135</v>
      </c>
      <c r="E124" s="36">
        <v>10</v>
      </c>
      <c r="F124" s="9"/>
      <c r="G124" s="26">
        <f t="shared" si="9"/>
        <v>0</v>
      </c>
      <c r="H124" s="120"/>
    </row>
    <row r="125" spans="1:8" x14ac:dyDescent="0.3">
      <c r="A125" s="22">
        <v>179</v>
      </c>
      <c r="B125" s="22" t="s">
        <v>339</v>
      </c>
      <c r="C125" s="23" t="s">
        <v>2489</v>
      </c>
      <c r="D125" s="24" t="s">
        <v>135</v>
      </c>
      <c r="E125" s="36">
        <v>2</v>
      </c>
      <c r="F125" s="9"/>
      <c r="G125" s="26">
        <f t="shared" si="9"/>
        <v>0</v>
      </c>
      <c r="H125" s="120"/>
    </row>
    <row r="126" spans="1:8" x14ac:dyDescent="0.3">
      <c r="A126" s="22">
        <v>179</v>
      </c>
      <c r="B126" s="22" t="s">
        <v>341</v>
      </c>
      <c r="C126" s="23" t="s">
        <v>2490</v>
      </c>
      <c r="D126" s="24" t="s">
        <v>135</v>
      </c>
      <c r="E126" s="36">
        <v>5</v>
      </c>
      <c r="F126" s="9"/>
      <c r="G126" s="26">
        <f t="shared" si="9"/>
        <v>0</v>
      </c>
      <c r="H126" s="120"/>
    </row>
    <row r="127" spans="1:8" x14ac:dyDescent="0.3">
      <c r="A127" s="22">
        <v>179</v>
      </c>
      <c r="B127" s="22" t="s">
        <v>344</v>
      </c>
      <c r="C127" s="23" t="s">
        <v>2491</v>
      </c>
      <c r="D127" s="24" t="s">
        <v>135</v>
      </c>
      <c r="E127" s="36">
        <v>1</v>
      </c>
      <c r="F127" s="9"/>
      <c r="G127" s="26">
        <f t="shared" si="9"/>
        <v>0</v>
      </c>
      <c r="H127" s="120"/>
    </row>
    <row r="128" spans="1:8" x14ac:dyDescent="0.3">
      <c r="A128" s="22">
        <v>179</v>
      </c>
      <c r="B128" s="22" t="s">
        <v>346</v>
      </c>
      <c r="C128" s="23" t="s">
        <v>2492</v>
      </c>
      <c r="D128" s="24" t="s">
        <v>135</v>
      </c>
      <c r="E128" s="36">
        <v>5</v>
      </c>
      <c r="F128" s="9"/>
      <c r="G128" s="26">
        <f t="shared" si="9"/>
        <v>0</v>
      </c>
      <c r="H128" s="120"/>
    </row>
    <row r="129" spans="1:8" x14ac:dyDescent="0.3">
      <c r="A129" s="22">
        <v>179</v>
      </c>
      <c r="B129" s="22" t="s">
        <v>348</v>
      </c>
      <c r="C129" s="23" t="s">
        <v>2493</v>
      </c>
      <c r="D129" s="24" t="s">
        <v>135</v>
      </c>
      <c r="E129" s="36">
        <v>1</v>
      </c>
      <c r="F129" s="9"/>
      <c r="G129" s="26">
        <f t="shared" si="9"/>
        <v>0</v>
      </c>
      <c r="H129" s="120"/>
    </row>
    <row r="130" spans="1:8" x14ac:dyDescent="0.3">
      <c r="A130" s="22">
        <v>179</v>
      </c>
      <c r="B130" s="22" t="s">
        <v>352</v>
      </c>
      <c r="C130" s="23" t="s">
        <v>2494</v>
      </c>
      <c r="D130" s="24" t="s">
        <v>135</v>
      </c>
      <c r="E130" s="36">
        <v>5</v>
      </c>
      <c r="F130" s="9"/>
      <c r="G130" s="26">
        <f t="shared" si="9"/>
        <v>0</v>
      </c>
      <c r="H130" s="120"/>
    </row>
    <row r="131" spans="1:8" x14ac:dyDescent="0.3">
      <c r="A131" s="22">
        <v>179</v>
      </c>
      <c r="B131" s="22" t="s">
        <v>354</v>
      </c>
      <c r="C131" s="23" t="s">
        <v>2495</v>
      </c>
      <c r="D131" s="24" t="s">
        <v>135</v>
      </c>
      <c r="E131" s="36">
        <v>1</v>
      </c>
      <c r="F131" s="9"/>
      <c r="G131" s="26">
        <f t="shared" si="9"/>
        <v>0</v>
      </c>
      <c r="H131" s="120"/>
    </row>
    <row r="132" spans="1:8" x14ac:dyDescent="0.3">
      <c r="A132" s="22">
        <v>179</v>
      </c>
      <c r="B132" s="22" t="s">
        <v>155</v>
      </c>
      <c r="C132" s="23" t="s">
        <v>2496</v>
      </c>
      <c r="D132" s="24" t="s">
        <v>135</v>
      </c>
      <c r="E132" s="36">
        <v>5</v>
      </c>
      <c r="F132" s="9"/>
      <c r="G132" s="26">
        <f t="shared" si="9"/>
        <v>0</v>
      </c>
      <c r="H132" s="120"/>
    </row>
    <row r="133" spans="1:8" x14ac:dyDescent="0.3">
      <c r="A133" s="22">
        <v>179</v>
      </c>
      <c r="B133" s="22" t="s">
        <v>357</v>
      </c>
      <c r="C133" s="23" t="s">
        <v>2497</v>
      </c>
      <c r="D133" s="24" t="s">
        <v>135</v>
      </c>
      <c r="E133" s="36">
        <v>1</v>
      </c>
      <c r="F133" s="9"/>
      <c r="G133" s="26">
        <f t="shared" si="9"/>
        <v>0</v>
      </c>
      <c r="H133" s="120"/>
    </row>
    <row r="134" spans="1:8" x14ac:dyDescent="0.3">
      <c r="A134" s="22">
        <v>179</v>
      </c>
      <c r="B134" s="22" t="s">
        <v>359</v>
      </c>
      <c r="C134" s="23" t="s">
        <v>2498</v>
      </c>
      <c r="D134" s="24" t="s">
        <v>135</v>
      </c>
      <c r="E134" s="36">
        <v>5</v>
      </c>
      <c r="F134" s="9"/>
      <c r="G134" s="26">
        <f t="shared" si="9"/>
        <v>0</v>
      </c>
      <c r="H134" s="120"/>
    </row>
    <row r="135" spans="1:8" x14ac:dyDescent="0.3">
      <c r="A135" s="22">
        <v>179</v>
      </c>
      <c r="B135" s="22" t="s">
        <v>157</v>
      </c>
      <c r="C135" s="23" t="s">
        <v>2499</v>
      </c>
      <c r="D135" s="24" t="s">
        <v>135</v>
      </c>
      <c r="E135" s="36">
        <v>1</v>
      </c>
      <c r="F135" s="9"/>
      <c r="G135" s="26">
        <f t="shared" si="9"/>
        <v>0</v>
      </c>
      <c r="H135" s="120"/>
    </row>
    <row r="136" spans="1:8" x14ac:dyDescent="0.3">
      <c r="A136" s="22">
        <v>179</v>
      </c>
      <c r="B136" s="22" t="s">
        <v>362</v>
      </c>
      <c r="C136" s="23" t="s">
        <v>2500</v>
      </c>
      <c r="D136" s="24" t="s">
        <v>135</v>
      </c>
      <c r="E136" s="36">
        <v>5</v>
      </c>
      <c r="F136" s="9"/>
      <c r="G136" s="26">
        <f t="shared" si="9"/>
        <v>0</v>
      </c>
      <c r="H136" s="120"/>
    </row>
    <row r="137" spans="1:8" x14ac:dyDescent="0.3">
      <c r="A137" s="22">
        <v>179</v>
      </c>
      <c r="B137" s="22" t="s">
        <v>366</v>
      </c>
      <c r="C137" s="23" t="s">
        <v>2501</v>
      </c>
      <c r="D137" s="24" t="s">
        <v>135</v>
      </c>
      <c r="E137" s="36">
        <v>1</v>
      </c>
      <c r="F137" s="9"/>
      <c r="G137" s="26">
        <f t="shared" si="9"/>
        <v>0</v>
      </c>
      <c r="H137" s="121"/>
    </row>
    <row r="138" spans="1:8" x14ac:dyDescent="0.3">
      <c r="A138" s="22">
        <v>180</v>
      </c>
      <c r="B138" s="22" t="s">
        <v>368</v>
      </c>
      <c r="C138" s="23" t="s">
        <v>2502</v>
      </c>
      <c r="D138" s="24" t="s">
        <v>135</v>
      </c>
      <c r="E138" s="36">
        <v>5</v>
      </c>
      <c r="F138" s="9"/>
      <c r="G138" s="26">
        <f t="shared" si="9"/>
        <v>0</v>
      </c>
      <c r="H138" s="119">
        <f>SUM(G138:G160)</f>
        <v>0</v>
      </c>
    </row>
    <row r="139" spans="1:8" x14ac:dyDescent="0.3">
      <c r="A139" s="22">
        <v>180</v>
      </c>
      <c r="B139" s="22" t="s">
        <v>370</v>
      </c>
      <c r="C139" s="23" t="s">
        <v>2503</v>
      </c>
      <c r="D139" s="24" t="s">
        <v>135</v>
      </c>
      <c r="E139" s="36">
        <v>1</v>
      </c>
      <c r="F139" s="9"/>
      <c r="G139" s="26">
        <f t="shared" si="9"/>
        <v>0</v>
      </c>
      <c r="H139" s="120"/>
    </row>
    <row r="140" spans="1:8" x14ac:dyDescent="0.3">
      <c r="A140" s="22">
        <v>180</v>
      </c>
      <c r="B140" s="22" t="s">
        <v>372</v>
      </c>
      <c r="C140" s="23" t="s">
        <v>2504</v>
      </c>
      <c r="D140" s="24" t="s">
        <v>135</v>
      </c>
      <c r="E140" s="36">
        <v>5</v>
      </c>
      <c r="F140" s="9"/>
      <c r="G140" s="26">
        <f t="shared" si="9"/>
        <v>0</v>
      </c>
      <c r="H140" s="120"/>
    </row>
    <row r="141" spans="1:8" x14ac:dyDescent="0.3">
      <c r="A141" s="22">
        <v>180</v>
      </c>
      <c r="B141" s="22" t="s">
        <v>374</v>
      </c>
      <c r="C141" s="23" t="s">
        <v>2505</v>
      </c>
      <c r="D141" s="24" t="s">
        <v>135</v>
      </c>
      <c r="E141" s="36">
        <v>10</v>
      </c>
      <c r="F141" s="9"/>
      <c r="G141" s="26">
        <f t="shared" si="9"/>
        <v>0</v>
      </c>
      <c r="H141" s="120"/>
    </row>
    <row r="142" spans="1:8" x14ac:dyDescent="0.3">
      <c r="A142" s="22">
        <v>180</v>
      </c>
      <c r="B142" s="22" t="s">
        <v>376</v>
      </c>
      <c r="C142" s="23" t="s">
        <v>2506</v>
      </c>
      <c r="D142" s="24" t="s">
        <v>135</v>
      </c>
      <c r="E142" s="36">
        <v>5</v>
      </c>
      <c r="F142" s="9"/>
      <c r="G142" s="26">
        <f t="shared" si="9"/>
        <v>0</v>
      </c>
      <c r="H142" s="120"/>
    </row>
    <row r="143" spans="1:8" ht="41.4" x14ac:dyDescent="0.3">
      <c r="A143" s="22"/>
      <c r="B143" s="22" t="s">
        <v>6</v>
      </c>
      <c r="C143" s="20" t="s">
        <v>2509</v>
      </c>
      <c r="D143" s="24"/>
      <c r="E143" s="37"/>
      <c r="F143" s="11" t="s">
        <v>6</v>
      </c>
      <c r="G143" s="26" t="s">
        <v>6</v>
      </c>
      <c r="H143" s="120"/>
    </row>
    <row r="144" spans="1:8" x14ac:dyDescent="0.3">
      <c r="A144" s="22">
        <v>180</v>
      </c>
      <c r="B144" s="22" t="s">
        <v>12</v>
      </c>
      <c r="C144" s="23" t="s">
        <v>2453</v>
      </c>
      <c r="D144" s="24" t="s">
        <v>132</v>
      </c>
      <c r="E144" s="36">
        <v>100</v>
      </c>
      <c r="F144" s="9"/>
      <c r="G144" s="26">
        <f t="shared" ref="G144:G174" si="10">+E144*F144</f>
        <v>0</v>
      </c>
      <c r="H144" s="120"/>
    </row>
    <row r="145" spans="1:8" x14ac:dyDescent="0.3">
      <c r="A145" s="22">
        <v>180</v>
      </c>
      <c r="B145" s="22" t="s">
        <v>380</v>
      </c>
      <c r="C145" s="23" t="s">
        <v>2454</v>
      </c>
      <c r="D145" s="24" t="s">
        <v>132</v>
      </c>
      <c r="E145" s="36">
        <v>100</v>
      </c>
      <c r="F145" s="9"/>
      <c r="G145" s="26">
        <f t="shared" si="10"/>
        <v>0</v>
      </c>
      <c r="H145" s="120"/>
    </row>
    <row r="146" spans="1:8" x14ac:dyDescent="0.3">
      <c r="A146" s="22">
        <v>180</v>
      </c>
      <c r="B146" s="22" t="s">
        <v>383</v>
      </c>
      <c r="C146" s="23" t="s">
        <v>2478</v>
      </c>
      <c r="D146" s="24" t="s">
        <v>132</v>
      </c>
      <c r="E146" s="36">
        <v>5</v>
      </c>
      <c r="F146" s="9"/>
      <c r="G146" s="26">
        <f t="shared" si="10"/>
        <v>0</v>
      </c>
      <c r="H146" s="120"/>
    </row>
    <row r="147" spans="1:8" x14ac:dyDescent="0.3">
      <c r="A147" s="22">
        <v>180</v>
      </c>
      <c r="B147" s="22" t="s">
        <v>385</v>
      </c>
      <c r="C147" s="23" t="s">
        <v>2479</v>
      </c>
      <c r="D147" s="24" t="s">
        <v>132</v>
      </c>
      <c r="E147" s="36">
        <v>5</v>
      </c>
      <c r="F147" s="9"/>
      <c r="G147" s="26">
        <f t="shared" si="10"/>
        <v>0</v>
      </c>
      <c r="H147" s="120"/>
    </row>
    <row r="148" spans="1:8" ht="27.6" x14ac:dyDescent="0.3">
      <c r="A148" s="22">
        <v>180</v>
      </c>
      <c r="B148" s="22" t="s">
        <v>14</v>
      </c>
      <c r="C148" s="23" t="s">
        <v>2480</v>
      </c>
      <c r="D148" s="24" t="s">
        <v>135</v>
      </c>
      <c r="E148" s="36">
        <v>5</v>
      </c>
      <c r="F148" s="9"/>
      <c r="G148" s="26">
        <f t="shared" si="10"/>
        <v>0</v>
      </c>
      <c r="H148" s="120"/>
    </row>
    <row r="149" spans="1:8" ht="27.6" x14ac:dyDescent="0.3">
      <c r="A149" s="22">
        <v>180</v>
      </c>
      <c r="B149" s="22" t="s">
        <v>388</v>
      </c>
      <c r="C149" s="23" t="s">
        <v>2481</v>
      </c>
      <c r="D149" s="24" t="s">
        <v>135</v>
      </c>
      <c r="E149" s="36">
        <v>5</v>
      </c>
      <c r="F149" s="9"/>
      <c r="G149" s="26">
        <f t="shared" si="10"/>
        <v>0</v>
      </c>
      <c r="H149" s="120"/>
    </row>
    <row r="150" spans="1:8" ht="27.6" x14ac:dyDescent="0.3">
      <c r="A150" s="22">
        <v>180</v>
      </c>
      <c r="B150" s="22" t="s">
        <v>390</v>
      </c>
      <c r="C150" s="23" t="s">
        <v>2482</v>
      </c>
      <c r="D150" s="24" t="s">
        <v>135</v>
      </c>
      <c r="E150" s="36">
        <v>5</v>
      </c>
      <c r="F150" s="9"/>
      <c r="G150" s="26">
        <f t="shared" si="10"/>
        <v>0</v>
      </c>
      <c r="H150" s="120"/>
    </row>
    <row r="151" spans="1:8" ht="27.6" x14ac:dyDescent="0.3">
      <c r="A151" s="22">
        <v>180</v>
      </c>
      <c r="B151" s="22" t="s">
        <v>392</v>
      </c>
      <c r="C151" s="23" t="s">
        <v>2483</v>
      </c>
      <c r="D151" s="24" t="s">
        <v>135</v>
      </c>
      <c r="E151" s="36">
        <v>5</v>
      </c>
      <c r="F151" s="9"/>
      <c r="G151" s="26">
        <f t="shared" si="10"/>
        <v>0</v>
      </c>
      <c r="H151" s="120"/>
    </row>
    <row r="152" spans="1:8" x14ac:dyDescent="0.3">
      <c r="A152" s="22">
        <v>180</v>
      </c>
      <c r="B152" s="22" t="s">
        <v>394</v>
      </c>
      <c r="C152" s="23" t="s">
        <v>2484</v>
      </c>
      <c r="D152" s="24" t="s">
        <v>132</v>
      </c>
      <c r="E152" s="36">
        <v>20</v>
      </c>
      <c r="F152" s="9"/>
      <c r="G152" s="26">
        <f t="shared" si="10"/>
        <v>0</v>
      </c>
      <c r="H152" s="120"/>
    </row>
    <row r="153" spans="1:8" x14ac:dyDescent="0.3">
      <c r="A153" s="22">
        <v>180</v>
      </c>
      <c r="B153" s="22" t="s">
        <v>397</v>
      </c>
      <c r="C153" s="23" t="s">
        <v>2485</v>
      </c>
      <c r="D153" s="24" t="s">
        <v>132</v>
      </c>
      <c r="E153" s="36">
        <v>5</v>
      </c>
      <c r="F153" s="9"/>
      <c r="G153" s="26">
        <f t="shared" si="10"/>
        <v>0</v>
      </c>
      <c r="H153" s="120"/>
    </row>
    <row r="154" spans="1:8" x14ac:dyDescent="0.3">
      <c r="A154" s="22">
        <v>180</v>
      </c>
      <c r="B154" s="22" t="s">
        <v>399</v>
      </c>
      <c r="C154" s="23" t="s">
        <v>2486</v>
      </c>
      <c r="D154" s="24" t="s">
        <v>135</v>
      </c>
      <c r="E154" s="36">
        <v>10</v>
      </c>
      <c r="F154" s="9"/>
      <c r="G154" s="26">
        <f t="shared" si="10"/>
        <v>0</v>
      </c>
      <c r="H154" s="120"/>
    </row>
    <row r="155" spans="1:8" x14ac:dyDescent="0.3">
      <c r="A155" s="22">
        <v>180</v>
      </c>
      <c r="B155" s="22" t="s">
        <v>401</v>
      </c>
      <c r="C155" s="23" t="s">
        <v>2487</v>
      </c>
      <c r="D155" s="24" t="s">
        <v>135</v>
      </c>
      <c r="E155" s="36">
        <v>2</v>
      </c>
      <c r="F155" s="9"/>
      <c r="G155" s="26">
        <f t="shared" si="10"/>
        <v>0</v>
      </c>
      <c r="H155" s="120"/>
    </row>
    <row r="156" spans="1:8" x14ac:dyDescent="0.3">
      <c r="A156" s="22">
        <v>180</v>
      </c>
      <c r="B156" s="22" t="s">
        <v>403</v>
      </c>
      <c r="C156" s="23" t="s">
        <v>2488</v>
      </c>
      <c r="D156" s="24" t="s">
        <v>135</v>
      </c>
      <c r="E156" s="36">
        <v>10</v>
      </c>
      <c r="F156" s="9"/>
      <c r="G156" s="26">
        <f t="shared" si="10"/>
        <v>0</v>
      </c>
      <c r="H156" s="120"/>
    </row>
    <row r="157" spans="1:8" x14ac:dyDescent="0.3">
      <c r="A157" s="22">
        <v>180</v>
      </c>
      <c r="B157" s="22" t="s">
        <v>406</v>
      </c>
      <c r="C157" s="23" t="s">
        <v>2489</v>
      </c>
      <c r="D157" s="24" t="s">
        <v>135</v>
      </c>
      <c r="E157" s="36">
        <v>2</v>
      </c>
      <c r="F157" s="9"/>
      <c r="G157" s="26">
        <f t="shared" si="10"/>
        <v>0</v>
      </c>
      <c r="H157" s="120"/>
    </row>
    <row r="158" spans="1:8" x14ac:dyDescent="0.3">
      <c r="A158" s="22">
        <v>180</v>
      </c>
      <c r="B158" s="22" t="s">
        <v>408</v>
      </c>
      <c r="C158" s="23" t="s">
        <v>2490</v>
      </c>
      <c r="D158" s="24" t="s">
        <v>135</v>
      </c>
      <c r="E158" s="36">
        <v>5</v>
      </c>
      <c r="F158" s="9"/>
      <c r="G158" s="26">
        <f t="shared" si="10"/>
        <v>0</v>
      </c>
      <c r="H158" s="120"/>
    </row>
    <row r="159" spans="1:8" x14ac:dyDescent="0.3">
      <c r="A159" s="22">
        <v>180</v>
      </c>
      <c r="B159" s="22" t="s">
        <v>410</v>
      </c>
      <c r="C159" s="23" t="s">
        <v>2491</v>
      </c>
      <c r="D159" s="24" t="s">
        <v>135</v>
      </c>
      <c r="E159" s="36">
        <v>1</v>
      </c>
      <c r="F159" s="9"/>
      <c r="G159" s="26">
        <f t="shared" si="10"/>
        <v>0</v>
      </c>
      <c r="H159" s="120"/>
    </row>
    <row r="160" spans="1:8" x14ac:dyDescent="0.3">
      <c r="A160" s="22">
        <v>180</v>
      </c>
      <c r="B160" s="22" t="s">
        <v>412</v>
      </c>
      <c r="C160" s="23" t="s">
        <v>2492</v>
      </c>
      <c r="D160" s="24" t="s">
        <v>135</v>
      </c>
      <c r="E160" s="36">
        <v>5</v>
      </c>
      <c r="F160" s="9"/>
      <c r="G160" s="26">
        <f t="shared" si="10"/>
        <v>0</v>
      </c>
      <c r="H160" s="121"/>
    </row>
    <row r="161" spans="1:8" x14ac:dyDescent="0.3">
      <c r="A161" s="22">
        <v>181</v>
      </c>
      <c r="B161" s="22" t="s">
        <v>415</v>
      </c>
      <c r="C161" s="23" t="s">
        <v>2493</v>
      </c>
      <c r="D161" s="24" t="s">
        <v>135</v>
      </c>
      <c r="E161" s="36">
        <v>1</v>
      </c>
      <c r="F161" s="9"/>
      <c r="G161" s="26">
        <f t="shared" si="10"/>
        <v>0</v>
      </c>
      <c r="H161" s="119">
        <f>SUM(G161:G183)</f>
        <v>0</v>
      </c>
    </row>
    <row r="162" spans="1:8" x14ac:dyDescent="0.3">
      <c r="A162" s="22">
        <v>181</v>
      </c>
      <c r="B162" s="22" t="s">
        <v>417</v>
      </c>
      <c r="C162" s="23" t="s">
        <v>2494</v>
      </c>
      <c r="D162" s="24" t="s">
        <v>135</v>
      </c>
      <c r="E162" s="36">
        <v>5</v>
      </c>
      <c r="F162" s="9"/>
      <c r="G162" s="26">
        <f t="shared" si="10"/>
        <v>0</v>
      </c>
      <c r="H162" s="120"/>
    </row>
    <row r="163" spans="1:8" x14ac:dyDescent="0.3">
      <c r="A163" s="22">
        <v>181</v>
      </c>
      <c r="B163" s="22" t="s">
        <v>16</v>
      </c>
      <c r="C163" s="23" t="s">
        <v>2495</v>
      </c>
      <c r="D163" s="24" t="s">
        <v>135</v>
      </c>
      <c r="E163" s="36">
        <v>1</v>
      </c>
      <c r="F163" s="9"/>
      <c r="G163" s="26">
        <f t="shared" si="10"/>
        <v>0</v>
      </c>
      <c r="H163" s="120"/>
    </row>
    <row r="164" spans="1:8" x14ac:dyDescent="0.3">
      <c r="A164" s="22">
        <v>181</v>
      </c>
      <c r="B164" s="22" t="s">
        <v>18</v>
      </c>
      <c r="C164" s="23" t="s">
        <v>2496</v>
      </c>
      <c r="D164" s="24" t="s">
        <v>135</v>
      </c>
      <c r="E164" s="36">
        <v>5</v>
      </c>
      <c r="F164" s="9"/>
      <c r="G164" s="26">
        <f t="shared" si="10"/>
        <v>0</v>
      </c>
      <c r="H164" s="120"/>
    </row>
    <row r="165" spans="1:8" x14ac:dyDescent="0.3">
      <c r="A165" s="22">
        <v>181</v>
      </c>
      <c r="B165" s="22" t="s">
        <v>422</v>
      </c>
      <c r="C165" s="23" t="s">
        <v>2497</v>
      </c>
      <c r="D165" s="24" t="s">
        <v>135</v>
      </c>
      <c r="E165" s="36">
        <v>1</v>
      </c>
      <c r="F165" s="9"/>
      <c r="G165" s="26">
        <f t="shared" si="10"/>
        <v>0</v>
      </c>
      <c r="H165" s="120"/>
    </row>
    <row r="166" spans="1:8" x14ac:dyDescent="0.3">
      <c r="A166" s="22">
        <v>181</v>
      </c>
      <c r="B166" s="22" t="s">
        <v>425</v>
      </c>
      <c r="C166" s="23" t="s">
        <v>2498</v>
      </c>
      <c r="D166" s="24" t="s">
        <v>135</v>
      </c>
      <c r="E166" s="36">
        <v>5</v>
      </c>
      <c r="F166" s="9"/>
      <c r="G166" s="26">
        <f t="shared" si="10"/>
        <v>0</v>
      </c>
      <c r="H166" s="120"/>
    </row>
    <row r="167" spans="1:8" x14ac:dyDescent="0.3">
      <c r="A167" s="22">
        <v>181</v>
      </c>
      <c r="B167" s="22" t="s">
        <v>427</v>
      </c>
      <c r="C167" s="23" t="s">
        <v>2499</v>
      </c>
      <c r="D167" s="24" t="s">
        <v>135</v>
      </c>
      <c r="E167" s="36">
        <v>1</v>
      </c>
      <c r="F167" s="9"/>
      <c r="G167" s="26">
        <f t="shared" si="10"/>
        <v>0</v>
      </c>
      <c r="H167" s="120"/>
    </row>
    <row r="168" spans="1:8" x14ac:dyDescent="0.3">
      <c r="A168" s="22">
        <v>181</v>
      </c>
      <c r="B168" s="22" t="s">
        <v>431</v>
      </c>
      <c r="C168" s="23" t="s">
        <v>2500</v>
      </c>
      <c r="D168" s="24" t="s">
        <v>135</v>
      </c>
      <c r="E168" s="36">
        <v>5</v>
      </c>
      <c r="F168" s="9"/>
      <c r="G168" s="26">
        <f t="shared" si="10"/>
        <v>0</v>
      </c>
      <c r="H168" s="120"/>
    </row>
    <row r="169" spans="1:8" x14ac:dyDescent="0.3">
      <c r="A169" s="22">
        <v>181</v>
      </c>
      <c r="B169" s="22" t="s">
        <v>433</v>
      </c>
      <c r="C169" s="23" t="s">
        <v>2501</v>
      </c>
      <c r="D169" s="24" t="s">
        <v>135</v>
      </c>
      <c r="E169" s="36">
        <v>1</v>
      </c>
      <c r="F169" s="9"/>
      <c r="G169" s="26">
        <f t="shared" si="10"/>
        <v>0</v>
      </c>
      <c r="H169" s="120"/>
    </row>
    <row r="170" spans="1:8" x14ac:dyDescent="0.3">
      <c r="A170" s="22">
        <v>181</v>
      </c>
      <c r="B170" s="22" t="s">
        <v>435</v>
      </c>
      <c r="C170" s="23" t="s">
        <v>2502</v>
      </c>
      <c r="D170" s="24" t="s">
        <v>135</v>
      </c>
      <c r="E170" s="36">
        <v>5</v>
      </c>
      <c r="F170" s="9"/>
      <c r="G170" s="26">
        <f t="shared" si="10"/>
        <v>0</v>
      </c>
      <c r="H170" s="120"/>
    </row>
    <row r="171" spans="1:8" x14ac:dyDescent="0.3">
      <c r="A171" s="22">
        <v>181</v>
      </c>
      <c r="B171" s="22" t="s">
        <v>437</v>
      </c>
      <c r="C171" s="23" t="s">
        <v>2503</v>
      </c>
      <c r="D171" s="24" t="s">
        <v>135</v>
      </c>
      <c r="E171" s="36">
        <v>1</v>
      </c>
      <c r="F171" s="9"/>
      <c r="G171" s="26">
        <f t="shared" si="10"/>
        <v>0</v>
      </c>
      <c r="H171" s="120"/>
    </row>
    <row r="172" spans="1:8" x14ac:dyDescent="0.3">
      <c r="A172" s="22">
        <v>181</v>
      </c>
      <c r="B172" s="22" t="s">
        <v>20</v>
      </c>
      <c r="C172" s="23" t="s">
        <v>2504</v>
      </c>
      <c r="D172" s="24" t="s">
        <v>135</v>
      </c>
      <c r="E172" s="36">
        <v>5</v>
      </c>
      <c r="F172" s="9"/>
      <c r="G172" s="26">
        <f t="shared" si="10"/>
        <v>0</v>
      </c>
      <c r="H172" s="120"/>
    </row>
    <row r="173" spans="1:8" x14ac:dyDescent="0.3">
      <c r="A173" s="22">
        <v>181</v>
      </c>
      <c r="B173" s="22" t="s">
        <v>440</v>
      </c>
      <c r="C173" s="23" t="s">
        <v>2505</v>
      </c>
      <c r="D173" s="24" t="s">
        <v>135</v>
      </c>
      <c r="E173" s="36">
        <v>10</v>
      </c>
      <c r="F173" s="9"/>
      <c r="G173" s="26">
        <f t="shared" si="10"/>
        <v>0</v>
      </c>
      <c r="H173" s="120"/>
    </row>
    <row r="174" spans="1:8" x14ac:dyDescent="0.3">
      <c r="A174" s="22">
        <v>181</v>
      </c>
      <c r="B174" s="22" t="s">
        <v>442</v>
      </c>
      <c r="C174" s="23" t="s">
        <v>2506</v>
      </c>
      <c r="D174" s="24" t="s">
        <v>135</v>
      </c>
      <c r="E174" s="36">
        <v>5</v>
      </c>
      <c r="F174" s="9"/>
      <c r="G174" s="26">
        <f t="shared" si="10"/>
        <v>0</v>
      </c>
      <c r="H174" s="120"/>
    </row>
    <row r="175" spans="1:8" ht="41.4" x14ac:dyDescent="0.3">
      <c r="A175" s="22"/>
      <c r="B175" s="22" t="s">
        <v>6</v>
      </c>
      <c r="C175" s="20" t="s">
        <v>2510</v>
      </c>
      <c r="D175" s="24"/>
      <c r="E175" s="37"/>
      <c r="F175" s="11" t="s">
        <v>6</v>
      </c>
      <c r="G175" s="26" t="s">
        <v>6</v>
      </c>
      <c r="H175" s="120"/>
    </row>
    <row r="176" spans="1:8" x14ac:dyDescent="0.3">
      <c r="A176" s="22">
        <v>181</v>
      </c>
      <c r="B176" s="22" t="s">
        <v>444</v>
      </c>
      <c r="C176" s="23" t="s">
        <v>2453</v>
      </c>
      <c r="D176" s="24" t="s">
        <v>132</v>
      </c>
      <c r="E176" s="36">
        <v>100</v>
      </c>
      <c r="F176" s="9"/>
      <c r="G176" s="26">
        <f t="shared" ref="G176:G206" si="11">+E176*F176</f>
        <v>0</v>
      </c>
      <c r="H176" s="120"/>
    </row>
    <row r="177" spans="1:8" x14ac:dyDescent="0.3">
      <c r="A177" s="22">
        <v>181</v>
      </c>
      <c r="B177" s="22" t="s">
        <v>446</v>
      </c>
      <c r="C177" s="23" t="s">
        <v>2454</v>
      </c>
      <c r="D177" s="24" t="s">
        <v>132</v>
      </c>
      <c r="E177" s="36">
        <v>100</v>
      </c>
      <c r="F177" s="9"/>
      <c r="G177" s="26">
        <f t="shared" si="11"/>
        <v>0</v>
      </c>
      <c r="H177" s="120"/>
    </row>
    <row r="178" spans="1:8" x14ac:dyDescent="0.3">
      <c r="A178" s="22">
        <v>181</v>
      </c>
      <c r="B178" s="22" t="s">
        <v>448</v>
      </c>
      <c r="C178" s="23" t="s">
        <v>2478</v>
      </c>
      <c r="D178" s="24" t="s">
        <v>132</v>
      </c>
      <c r="E178" s="36">
        <v>5</v>
      </c>
      <c r="F178" s="9"/>
      <c r="G178" s="26">
        <f t="shared" si="11"/>
        <v>0</v>
      </c>
      <c r="H178" s="120"/>
    </row>
    <row r="179" spans="1:8" x14ac:dyDescent="0.3">
      <c r="A179" s="22">
        <v>181</v>
      </c>
      <c r="B179" s="22" t="s">
        <v>450</v>
      </c>
      <c r="C179" s="23" t="s">
        <v>2479</v>
      </c>
      <c r="D179" s="24" t="s">
        <v>132</v>
      </c>
      <c r="E179" s="36">
        <v>5</v>
      </c>
      <c r="F179" s="9"/>
      <c r="G179" s="26">
        <f t="shared" si="11"/>
        <v>0</v>
      </c>
      <c r="H179" s="120"/>
    </row>
    <row r="180" spans="1:8" ht="27.6" x14ac:dyDescent="0.3">
      <c r="A180" s="22">
        <v>181</v>
      </c>
      <c r="B180" s="22" t="s">
        <v>452</v>
      </c>
      <c r="C180" s="23" t="s">
        <v>2480</v>
      </c>
      <c r="D180" s="24" t="s">
        <v>135</v>
      </c>
      <c r="E180" s="36">
        <v>5</v>
      </c>
      <c r="F180" s="9"/>
      <c r="G180" s="26">
        <f t="shared" si="11"/>
        <v>0</v>
      </c>
      <c r="H180" s="120"/>
    </row>
    <row r="181" spans="1:8" ht="27.6" x14ac:dyDescent="0.3">
      <c r="A181" s="22">
        <v>181</v>
      </c>
      <c r="B181" s="22" t="s">
        <v>454</v>
      </c>
      <c r="C181" s="23" t="s">
        <v>2481</v>
      </c>
      <c r="D181" s="24" t="s">
        <v>135</v>
      </c>
      <c r="E181" s="36">
        <v>5</v>
      </c>
      <c r="F181" s="9"/>
      <c r="G181" s="26">
        <f t="shared" si="11"/>
        <v>0</v>
      </c>
      <c r="H181" s="120"/>
    </row>
    <row r="182" spans="1:8" ht="27.6" x14ac:dyDescent="0.3">
      <c r="A182" s="22">
        <v>181</v>
      </c>
      <c r="B182" s="22" t="s">
        <v>457</v>
      </c>
      <c r="C182" s="23" t="s">
        <v>2482</v>
      </c>
      <c r="D182" s="24" t="s">
        <v>135</v>
      </c>
      <c r="E182" s="36">
        <v>5</v>
      </c>
      <c r="F182" s="9"/>
      <c r="G182" s="26">
        <f t="shared" si="11"/>
        <v>0</v>
      </c>
      <c r="H182" s="120"/>
    </row>
    <row r="183" spans="1:8" ht="27.6" x14ac:dyDescent="0.3">
      <c r="A183" s="22">
        <v>181</v>
      </c>
      <c r="B183" s="22" t="s">
        <v>459</v>
      </c>
      <c r="C183" s="23" t="s">
        <v>2483</v>
      </c>
      <c r="D183" s="24" t="s">
        <v>135</v>
      </c>
      <c r="E183" s="36">
        <v>5</v>
      </c>
      <c r="F183" s="9"/>
      <c r="G183" s="26">
        <f t="shared" si="11"/>
        <v>0</v>
      </c>
      <c r="H183" s="121"/>
    </row>
    <row r="184" spans="1:8" x14ac:dyDescent="0.3">
      <c r="A184" s="22">
        <v>182</v>
      </c>
      <c r="B184" s="22" t="s">
        <v>462</v>
      </c>
      <c r="C184" s="23" t="s">
        <v>2484</v>
      </c>
      <c r="D184" s="24" t="s">
        <v>132</v>
      </c>
      <c r="E184" s="36">
        <v>20</v>
      </c>
      <c r="F184" s="9"/>
      <c r="G184" s="26">
        <f t="shared" si="11"/>
        <v>0</v>
      </c>
      <c r="H184" s="119">
        <f>SUM(G184:G208)</f>
        <v>0</v>
      </c>
    </row>
    <row r="185" spans="1:8" x14ac:dyDescent="0.3">
      <c r="A185" s="22">
        <v>182</v>
      </c>
      <c r="B185" s="22" t="s">
        <v>464</v>
      </c>
      <c r="C185" s="23" t="s">
        <v>2485</v>
      </c>
      <c r="D185" s="24" t="s">
        <v>132</v>
      </c>
      <c r="E185" s="36">
        <v>5</v>
      </c>
      <c r="F185" s="9"/>
      <c r="G185" s="26">
        <f t="shared" si="11"/>
        <v>0</v>
      </c>
      <c r="H185" s="120"/>
    </row>
    <row r="186" spans="1:8" x14ac:dyDescent="0.3">
      <c r="A186" s="22">
        <v>182</v>
      </c>
      <c r="B186" s="22" t="s">
        <v>467</v>
      </c>
      <c r="C186" s="23" t="s">
        <v>2486</v>
      </c>
      <c r="D186" s="24" t="s">
        <v>135</v>
      </c>
      <c r="E186" s="36">
        <v>10</v>
      </c>
      <c r="F186" s="9"/>
      <c r="G186" s="26">
        <f t="shared" si="11"/>
        <v>0</v>
      </c>
      <c r="H186" s="120"/>
    </row>
    <row r="187" spans="1:8" x14ac:dyDescent="0.3">
      <c r="A187" s="22">
        <v>182</v>
      </c>
      <c r="B187" s="22" t="s">
        <v>469</v>
      </c>
      <c r="C187" s="23" t="s">
        <v>2487</v>
      </c>
      <c r="D187" s="24" t="s">
        <v>135</v>
      </c>
      <c r="E187" s="36">
        <v>2</v>
      </c>
      <c r="F187" s="9"/>
      <c r="G187" s="26">
        <f t="shared" si="11"/>
        <v>0</v>
      </c>
      <c r="H187" s="120"/>
    </row>
    <row r="188" spans="1:8" x14ac:dyDescent="0.3">
      <c r="A188" s="22">
        <v>182</v>
      </c>
      <c r="B188" s="22" t="s">
        <v>471</v>
      </c>
      <c r="C188" s="23" t="s">
        <v>2488</v>
      </c>
      <c r="D188" s="24" t="s">
        <v>135</v>
      </c>
      <c r="E188" s="36">
        <v>10</v>
      </c>
      <c r="F188" s="9"/>
      <c r="G188" s="26">
        <f t="shared" si="11"/>
        <v>0</v>
      </c>
      <c r="H188" s="120"/>
    </row>
    <row r="189" spans="1:8" x14ac:dyDescent="0.3">
      <c r="A189" s="22">
        <v>182</v>
      </c>
      <c r="B189" s="22" t="s">
        <v>474</v>
      </c>
      <c r="C189" s="23" t="s">
        <v>2489</v>
      </c>
      <c r="D189" s="24" t="s">
        <v>135</v>
      </c>
      <c r="E189" s="36">
        <v>2</v>
      </c>
      <c r="F189" s="9"/>
      <c r="G189" s="26">
        <f t="shared" si="11"/>
        <v>0</v>
      </c>
      <c r="H189" s="120"/>
    </row>
    <row r="190" spans="1:8" x14ac:dyDescent="0.3">
      <c r="A190" s="22">
        <v>182</v>
      </c>
      <c r="B190" s="22" t="s">
        <v>475</v>
      </c>
      <c r="C190" s="23" t="s">
        <v>2490</v>
      </c>
      <c r="D190" s="24" t="s">
        <v>135</v>
      </c>
      <c r="E190" s="36">
        <v>5</v>
      </c>
      <c r="F190" s="9"/>
      <c r="G190" s="26">
        <f t="shared" si="11"/>
        <v>0</v>
      </c>
      <c r="H190" s="120"/>
    </row>
    <row r="191" spans="1:8" x14ac:dyDescent="0.3">
      <c r="A191" s="22">
        <v>182</v>
      </c>
      <c r="B191" s="22" t="s">
        <v>476</v>
      </c>
      <c r="C191" s="23" t="s">
        <v>2491</v>
      </c>
      <c r="D191" s="24" t="s">
        <v>135</v>
      </c>
      <c r="E191" s="36">
        <v>1</v>
      </c>
      <c r="F191" s="9"/>
      <c r="G191" s="26">
        <f t="shared" si="11"/>
        <v>0</v>
      </c>
      <c r="H191" s="120"/>
    </row>
    <row r="192" spans="1:8" x14ac:dyDescent="0.3">
      <c r="A192" s="22">
        <v>182</v>
      </c>
      <c r="B192" s="22" t="s">
        <v>478</v>
      </c>
      <c r="C192" s="23" t="s">
        <v>2492</v>
      </c>
      <c r="D192" s="24" t="s">
        <v>135</v>
      </c>
      <c r="E192" s="36">
        <v>5</v>
      </c>
      <c r="F192" s="9"/>
      <c r="G192" s="26">
        <f t="shared" si="11"/>
        <v>0</v>
      </c>
      <c r="H192" s="120"/>
    </row>
    <row r="193" spans="1:8" x14ac:dyDescent="0.3">
      <c r="A193" s="22">
        <v>182</v>
      </c>
      <c r="B193" s="22" t="s">
        <v>479</v>
      </c>
      <c r="C193" s="23" t="s">
        <v>2493</v>
      </c>
      <c r="D193" s="24" t="s">
        <v>135</v>
      </c>
      <c r="E193" s="36">
        <v>1</v>
      </c>
      <c r="F193" s="9"/>
      <c r="G193" s="26">
        <f t="shared" si="11"/>
        <v>0</v>
      </c>
      <c r="H193" s="120"/>
    </row>
    <row r="194" spans="1:8" x14ac:dyDescent="0.3">
      <c r="A194" s="22">
        <v>182</v>
      </c>
      <c r="B194" s="22" t="s">
        <v>480</v>
      </c>
      <c r="C194" s="23" t="s">
        <v>2494</v>
      </c>
      <c r="D194" s="24" t="s">
        <v>135</v>
      </c>
      <c r="E194" s="36">
        <v>5</v>
      </c>
      <c r="F194" s="9"/>
      <c r="G194" s="26">
        <f t="shared" si="11"/>
        <v>0</v>
      </c>
      <c r="H194" s="120"/>
    </row>
    <row r="195" spans="1:8" x14ac:dyDescent="0.3">
      <c r="A195" s="22">
        <v>182</v>
      </c>
      <c r="B195" s="22" t="s">
        <v>482</v>
      </c>
      <c r="C195" s="23" t="s">
        <v>2495</v>
      </c>
      <c r="D195" s="24" t="s">
        <v>135</v>
      </c>
      <c r="E195" s="36">
        <v>1</v>
      </c>
      <c r="F195" s="9"/>
      <c r="G195" s="26">
        <f t="shared" si="11"/>
        <v>0</v>
      </c>
      <c r="H195" s="120"/>
    </row>
    <row r="196" spans="1:8" x14ac:dyDescent="0.3">
      <c r="A196" s="22">
        <v>182</v>
      </c>
      <c r="B196" s="22" t="s">
        <v>483</v>
      </c>
      <c r="C196" s="23" t="s">
        <v>2496</v>
      </c>
      <c r="D196" s="24" t="s">
        <v>135</v>
      </c>
      <c r="E196" s="36">
        <v>5</v>
      </c>
      <c r="F196" s="9"/>
      <c r="G196" s="26">
        <f t="shared" si="11"/>
        <v>0</v>
      </c>
      <c r="H196" s="120"/>
    </row>
    <row r="197" spans="1:8" x14ac:dyDescent="0.3">
      <c r="A197" s="22">
        <v>182</v>
      </c>
      <c r="B197" s="22" t="s">
        <v>484</v>
      </c>
      <c r="C197" s="23" t="s">
        <v>2497</v>
      </c>
      <c r="D197" s="24" t="s">
        <v>135</v>
      </c>
      <c r="E197" s="36">
        <v>1</v>
      </c>
      <c r="F197" s="9"/>
      <c r="G197" s="26">
        <f t="shared" si="11"/>
        <v>0</v>
      </c>
      <c r="H197" s="120"/>
    </row>
    <row r="198" spans="1:8" x14ac:dyDescent="0.3">
      <c r="A198" s="22">
        <v>182</v>
      </c>
      <c r="B198" s="22" t="s">
        <v>486</v>
      </c>
      <c r="C198" s="23" t="s">
        <v>2498</v>
      </c>
      <c r="D198" s="24" t="s">
        <v>135</v>
      </c>
      <c r="E198" s="36">
        <v>5</v>
      </c>
      <c r="F198" s="9"/>
      <c r="G198" s="26">
        <f t="shared" si="11"/>
        <v>0</v>
      </c>
      <c r="H198" s="120"/>
    </row>
    <row r="199" spans="1:8" x14ac:dyDescent="0.3">
      <c r="A199" s="22">
        <v>182</v>
      </c>
      <c r="B199" s="22" t="s">
        <v>487</v>
      </c>
      <c r="C199" s="23" t="s">
        <v>2499</v>
      </c>
      <c r="D199" s="24" t="s">
        <v>135</v>
      </c>
      <c r="E199" s="36">
        <v>1</v>
      </c>
      <c r="F199" s="9"/>
      <c r="G199" s="26">
        <f t="shared" si="11"/>
        <v>0</v>
      </c>
      <c r="H199" s="120"/>
    </row>
    <row r="200" spans="1:8" x14ac:dyDescent="0.3">
      <c r="A200" s="22">
        <v>182</v>
      </c>
      <c r="B200" s="22" t="s">
        <v>22</v>
      </c>
      <c r="C200" s="23" t="s">
        <v>2500</v>
      </c>
      <c r="D200" s="24" t="s">
        <v>135</v>
      </c>
      <c r="E200" s="36">
        <v>5</v>
      </c>
      <c r="F200" s="9"/>
      <c r="G200" s="26">
        <f t="shared" si="11"/>
        <v>0</v>
      </c>
      <c r="H200" s="120"/>
    </row>
    <row r="201" spans="1:8" x14ac:dyDescent="0.3">
      <c r="A201" s="22">
        <v>182</v>
      </c>
      <c r="B201" s="22" t="s">
        <v>489</v>
      </c>
      <c r="C201" s="23" t="s">
        <v>2501</v>
      </c>
      <c r="D201" s="24" t="s">
        <v>135</v>
      </c>
      <c r="E201" s="36">
        <v>1</v>
      </c>
      <c r="F201" s="9"/>
      <c r="G201" s="26">
        <f t="shared" si="11"/>
        <v>0</v>
      </c>
      <c r="H201" s="120"/>
    </row>
    <row r="202" spans="1:8" x14ac:dyDescent="0.3">
      <c r="A202" s="22">
        <v>182</v>
      </c>
      <c r="B202" s="22" t="s">
        <v>490</v>
      </c>
      <c r="C202" s="23" t="s">
        <v>2502</v>
      </c>
      <c r="D202" s="24" t="s">
        <v>135</v>
      </c>
      <c r="E202" s="36">
        <v>5</v>
      </c>
      <c r="F202" s="9"/>
      <c r="G202" s="26">
        <f t="shared" si="11"/>
        <v>0</v>
      </c>
      <c r="H202" s="120"/>
    </row>
    <row r="203" spans="1:8" x14ac:dyDescent="0.3">
      <c r="A203" s="22">
        <v>182</v>
      </c>
      <c r="B203" s="22" t="s">
        <v>491</v>
      </c>
      <c r="C203" s="23" t="s">
        <v>2503</v>
      </c>
      <c r="D203" s="24" t="s">
        <v>135</v>
      </c>
      <c r="E203" s="36">
        <v>1</v>
      </c>
      <c r="F203" s="9"/>
      <c r="G203" s="26">
        <f t="shared" si="11"/>
        <v>0</v>
      </c>
      <c r="H203" s="120"/>
    </row>
    <row r="204" spans="1:8" x14ac:dyDescent="0.3">
      <c r="A204" s="22">
        <v>182</v>
      </c>
      <c r="B204" s="22" t="s">
        <v>493</v>
      </c>
      <c r="C204" s="23" t="s">
        <v>2504</v>
      </c>
      <c r="D204" s="24" t="s">
        <v>135</v>
      </c>
      <c r="E204" s="36">
        <v>5</v>
      </c>
      <c r="F204" s="9"/>
      <c r="G204" s="26">
        <f t="shared" si="11"/>
        <v>0</v>
      </c>
      <c r="H204" s="120"/>
    </row>
    <row r="205" spans="1:8" x14ac:dyDescent="0.3">
      <c r="A205" s="22">
        <v>182</v>
      </c>
      <c r="B205" s="22" t="s">
        <v>495</v>
      </c>
      <c r="C205" s="23" t="s">
        <v>2505</v>
      </c>
      <c r="D205" s="24" t="s">
        <v>135</v>
      </c>
      <c r="E205" s="36">
        <v>10</v>
      </c>
      <c r="F205" s="9"/>
      <c r="G205" s="26">
        <f t="shared" si="11"/>
        <v>0</v>
      </c>
      <c r="H205" s="120"/>
    </row>
    <row r="206" spans="1:8" x14ac:dyDescent="0.3">
      <c r="A206" s="22">
        <v>182</v>
      </c>
      <c r="B206" s="22" t="s">
        <v>497</v>
      </c>
      <c r="C206" s="23" t="s">
        <v>2506</v>
      </c>
      <c r="D206" s="24" t="s">
        <v>135</v>
      </c>
      <c r="E206" s="36">
        <v>5</v>
      </c>
      <c r="F206" s="9"/>
      <c r="G206" s="26">
        <f t="shared" si="11"/>
        <v>0</v>
      </c>
      <c r="H206" s="120"/>
    </row>
    <row r="207" spans="1:8" ht="41.4" x14ac:dyDescent="0.3">
      <c r="A207" s="22"/>
      <c r="B207" s="22" t="s">
        <v>6</v>
      </c>
      <c r="C207" s="20" t="s">
        <v>2511</v>
      </c>
      <c r="D207" s="24"/>
      <c r="E207" s="37"/>
      <c r="F207" s="11" t="s">
        <v>6</v>
      </c>
      <c r="G207" s="26" t="s">
        <v>6</v>
      </c>
      <c r="H207" s="120"/>
    </row>
    <row r="208" spans="1:8" x14ac:dyDescent="0.3">
      <c r="A208" s="22">
        <v>182</v>
      </c>
      <c r="B208" s="22" t="s">
        <v>499</v>
      </c>
      <c r="C208" s="23" t="s">
        <v>2453</v>
      </c>
      <c r="D208" s="24" t="s">
        <v>132</v>
      </c>
      <c r="E208" s="36">
        <v>100</v>
      </c>
      <c r="F208" s="9"/>
      <c r="G208" s="26">
        <f t="shared" ref="G208:G238" si="12">+E208*F208</f>
        <v>0</v>
      </c>
      <c r="H208" s="121"/>
    </row>
    <row r="209" spans="1:8" x14ac:dyDescent="0.3">
      <c r="A209" s="22">
        <v>183</v>
      </c>
      <c r="B209" s="22" t="s">
        <v>501</v>
      </c>
      <c r="C209" s="23" t="s">
        <v>2454</v>
      </c>
      <c r="D209" s="24" t="s">
        <v>132</v>
      </c>
      <c r="E209" s="36">
        <v>100</v>
      </c>
      <c r="F209" s="9"/>
      <c r="G209" s="26">
        <f t="shared" si="12"/>
        <v>0</v>
      </c>
      <c r="H209" s="119">
        <f>SUM(G209:G232)</f>
        <v>0</v>
      </c>
    </row>
    <row r="210" spans="1:8" x14ac:dyDescent="0.3">
      <c r="A210" s="22">
        <v>183</v>
      </c>
      <c r="B210" s="22" t="s">
        <v>423</v>
      </c>
      <c r="C210" s="23" t="s">
        <v>2478</v>
      </c>
      <c r="D210" s="24" t="s">
        <v>132</v>
      </c>
      <c r="E210" s="36">
        <v>5</v>
      </c>
      <c r="F210" s="9"/>
      <c r="G210" s="26">
        <f t="shared" si="12"/>
        <v>0</v>
      </c>
      <c r="H210" s="120"/>
    </row>
    <row r="211" spans="1:8" x14ac:dyDescent="0.3">
      <c r="A211" s="22">
        <v>183</v>
      </c>
      <c r="B211" s="22" t="s">
        <v>504</v>
      </c>
      <c r="C211" s="23" t="s">
        <v>2479</v>
      </c>
      <c r="D211" s="24" t="s">
        <v>132</v>
      </c>
      <c r="E211" s="36">
        <v>5</v>
      </c>
      <c r="F211" s="9"/>
      <c r="G211" s="26">
        <f t="shared" si="12"/>
        <v>0</v>
      </c>
      <c r="H211" s="120"/>
    </row>
    <row r="212" spans="1:8" ht="27.6" x14ac:dyDescent="0.3">
      <c r="A212" s="22">
        <v>183</v>
      </c>
      <c r="B212" s="22" t="s">
        <v>506</v>
      </c>
      <c r="C212" s="23" t="s">
        <v>2480</v>
      </c>
      <c r="D212" s="24" t="s">
        <v>135</v>
      </c>
      <c r="E212" s="36">
        <v>5</v>
      </c>
      <c r="F212" s="9"/>
      <c r="G212" s="26">
        <f t="shared" si="12"/>
        <v>0</v>
      </c>
      <c r="H212" s="120"/>
    </row>
    <row r="213" spans="1:8" ht="27.6" x14ac:dyDescent="0.3">
      <c r="A213" s="22">
        <v>183</v>
      </c>
      <c r="B213" s="22" t="s">
        <v>508</v>
      </c>
      <c r="C213" s="23" t="s">
        <v>2481</v>
      </c>
      <c r="D213" s="24" t="s">
        <v>135</v>
      </c>
      <c r="E213" s="36">
        <v>5</v>
      </c>
      <c r="F213" s="9"/>
      <c r="G213" s="26">
        <f t="shared" si="12"/>
        <v>0</v>
      </c>
      <c r="H213" s="120"/>
    </row>
    <row r="214" spans="1:8" ht="27.6" x14ac:dyDescent="0.3">
      <c r="A214" s="22">
        <v>183</v>
      </c>
      <c r="B214" s="22" t="s">
        <v>510</v>
      </c>
      <c r="C214" s="23" t="s">
        <v>2482</v>
      </c>
      <c r="D214" s="24" t="s">
        <v>135</v>
      </c>
      <c r="E214" s="36">
        <v>5</v>
      </c>
      <c r="F214" s="9"/>
      <c r="G214" s="26">
        <f t="shared" si="12"/>
        <v>0</v>
      </c>
      <c r="H214" s="120"/>
    </row>
    <row r="215" spans="1:8" ht="27.6" x14ac:dyDescent="0.3">
      <c r="A215" s="22">
        <v>183</v>
      </c>
      <c r="B215" s="22" t="s">
        <v>512</v>
      </c>
      <c r="C215" s="23" t="s">
        <v>2483</v>
      </c>
      <c r="D215" s="24" t="s">
        <v>135</v>
      </c>
      <c r="E215" s="36">
        <v>5</v>
      </c>
      <c r="F215" s="9"/>
      <c r="G215" s="26">
        <f t="shared" si="12"/>
        <v>0</v>
      </c>
      <c r="H215" s="120"/>
    </row>
    <row r="216" spans="1:8" x14ac:dyDescent="0.3">
      <c r="A216" s="22">
        <v>183</v>
      </c>
      <c r="B216" s="22" t="s">
        <v>515</v>
      </c>
      <c r="C216" s="23" t="s">
        <v>2484</v>
      </c>
      <c r="D216" s="24" t="s">
        <v>132</v>
      </c>
      <c r="E216" s="36">
        <v>20</v>
      </c>
      <c r="F216" s="9"/>
      <c r="G216" s="26">
        <f t="shared" si="12"/>
        <v>0</v>
      </c>
      <c r="H216" s="120"/>
    </row>
    <row r="217" spans="1:8" x14ac:dyDescent="0.3">
      <c r="A217" s="22">
        <v>183</v>
      </c>
      <c r="B217" s="22" t="s">
        <v>516</v>
      </c>
      <c r="C217" s="23" t="s">
        <v>2485</v>
      </c>
      <c r="D217" s="24" t="s">
        <v>132</v>
      </c>
      <c r="E217" s="36">
        <v>5</v>
      </c>
      <c r="F217" s="9"/>
      <c r="G217" s="26">
        <f t="shared" si="12"/>
        <v>0</v>
      </c>
      <c r="H217" s="120"/>
    </row>
    <row r="218" spans="1:8" x14ac:dyDescent="0.3">
      <c r="A218" s="22">
        <v>183</v>
      </c>
      <c r="B218" s="22" t="s">
        <v>519</v>
      </c>
      <c r="C218" s="23" t="s">
        <v>2486</v>
      </c>
      <c r="D218" s="24" t="s">
        <v>135</v>
      </c>
      <c r="E218" s="36">
        <v>10</v>
      </c>
      <c r="F218" s="9"/>
      <c r="G218" s="26">
        <f t="shared" si="12"/>
        <v>0</v>
      </c>
      <c r="H218" s="120"/>
    </row>
    <row r="219" spans="1:8" x14ac:dyDescent="0.3">
      <c r="A219" s="22">
        <v>183</v>
      </c>
      <c r="B219" s="22" t="s">
        <v>521</v>
      </c>
      <c r="C219" s="23" t="s">
        <v>2487</v>
      </c>
      <c r="D219" s="24" t="s">
        <v>135</v>
      </c>
      <c r="E219" s="36">
        <v>2</v>
      </c>
      <c r="F219" s="9"/>
      <c r="G219" s="26">
        <f t="shared" si="12"/>
        <v>0</v>
      </c>
      <c r="H219" s="120"/>
    </row>
    <row r="220" spans="1:8" x14ac:dyDescent="0.3">
      <c r="A220" s="22">
        <v>183</v>
      </c>
      <c r="B220" s="22" t="s">
        <v>523</v>
      </c>
      <c r="C220" s="23" t="s">
        <v>2488</v>
      </c>
      <c r="D220" s="24" t="s">
        <v>135</v>
      </c>
      <c r="E220" s="36">
        <v>10</v>
      </c>
      <c r="F220" s="9"/>
      <c r="G220" s="26">
        <f t="shared" si="12"/>
        <v>0</v>
      </c>
      <c r="H220" s="120"/>
    </row>
    <row r="221" spans="1:8" x14ac:dyDescent="0.3">
      <c r="A221" s="22">
        <v>183</v>
      </c>
      <c r="B221" s="22" t="s">
        <v>525</v>
      </c>
      <c r="C221" s="23" t="s">
        <v>2489</v>
      </c>
      <c r="D221" s="24" t="s">
        <v>135</v>
      </c>
      <c r="E221" s="36">
        <v>2</v>
      </c>
      <c r="F221" s="9"/>
      <c r="G221" s="26">
        <f t="shared" si="12"/>
        <v>0</v>
      </c>
      <c r="H221" s="120"/>
    </row>
    <row r="222" spans="1:8" x14ac:dyDescent="0.3">
      <c r="A222" s="22">
        <v>183</v>
      </c>
      <c r="B222" s="22" t="s">
        <v>528</v>
      </c>
      <c r="C222" s="23" t="s">
        <v>2490</v>
      </c>
      <c r="D222" s="24" t="s">
        <v>135</v>
      </c>
      <c r="E222" s="36">
        <v>5</v>
      </c>
      <c r="F222" s="9"/>
      <c r="G222" s="26">
        <f t="shared" si="12"/>
        <v>0</v>
      </c>
      <c r="H222" s="120"/>
    </row>
    <row r="223" spans="1:8" x14ac:dyDescent="0.3">
      <c r="A223" s="22">
        <v>183</v>
      </c>
      <c r="B223" s="22" t="s">
        <v>529</v>
      </c>
      <c r="C223" s="23" t="s">
        <v>2491</v>
      </c>
      <c r="D223" s="24" t="s">
        <v>135</v>
      </c>
      <c r="E223" s="36">
        <v>1</v>
      </c>
      <c r="F223" s="9"/>
      <c r="G223" s="26">
        <f t="shared" si="12"/>
        <v>0</v>
      </c>
      <c r="H223" s="120"/>
    </row>
    <row r="224" spans="1:8" x14ac:dyDescent="0.3">
      <c r="A224" s="22">
        <v>183</v>
      </c>
      <c r="B224" s="22" t="s">
        <v>530</v>
      </c>
      <c r="C224" s="23" t="s">
        <v>2492</v>
      </c>
      <c r="D224" s="24" t="s">
        <v>135</v>
      </c>
      <c r="E224" s="36">
        <v>5</v>
      </c>
      <c r="F224" s="9"/>
      <c r="G224" s="26">
        <f t="shared" si="12"/>
        <v>0</v>
      </c>
      <c r="H224" s="120"/>
    </row>
    <row r="225" spans="1:8" x14ac:dyDescent="0.3">
      <c r="A225" s="22">
        <v>183</v>
      </c>
      <c r="B225" s="22" t="s">
        <v>531</v>
      </c>
      <c r="C225" s="23" t="s">
        <v>2493</v>
      </c>
      <c r="D225" s="24" t="s">
        <v>135</v>
      </c>
      <c r="E225" s="36">
        <v>1</v>
      </c>
      <c r="F225" s="9"/>
      <c r="G225" s="26">
        <f t="shared" si="12"/>
        <v>0</v>
      </c>
      <c r="H225" s="120"/>
    </row>
    <row r="226" spans="1:8" x14ac:dyDescent="0.3">
      <c r="A226" s="22">
        <v>183</v>
      </c>
      <c r="B226" s="22" t="s">
        <v>534</v>
      </c>
      <c r="C226" s="23" t="s">
        <v>2494</v>
      </c>
      <c r="D226" s="24" t="s">
        <v>135</v>
      </c>
      <c r="E226" s="36">
        <v>5</v>
      </c>
      <c r="F226" s="9"/>
      <c r="G226" s="26">
        <f t="shared" si="12"/>
        <v>0</v>
      </c>
      <c r="H226" s="120"/>
    </row>
    <row r="227" spans="1:8" x14ac:dyDescent="0.3">
      <c r="A227" s="22">
        <v>183</v>
      </c>
      <c r="B227" s="22" t="s">
        <v>536</v>
      </c>
      <c r="C227" s="23" t="s">
        <v>2495</v>
      </c>
      <c r="D227" s="24" t="s">
        <v>135</v>
      </c>
      <c r="E227" s="36">
        <v>1</v>
      </c>
      <c r="F227" s="9"/>
      <c r="G227" s="26">
        <f t="shared" si="12"/>
        <v>0</v>
      </c>
      <c r="H227" s="120"/>
    </row>
    <row r="228" spans="1:8" x14ac:dyDescent="0.3">
      <c r="A228" s="22">
        <v>183</v>
      </c>
      <c r="B228" s="22" t="s">
        <v>538</v>
      </c>
      <c r="C228" s="23" t="s">
        <v>2496</v>
      </c>
      <c r="D228" s="24" t="s">
        <v>135</v>
      </c>
      <c r="E228" s="36">
        <v>5</v>
      </c>
      <c r="F228" s="9"/>
      <c r="G228" s="26">
        <f t="shared" si="12"/>
        <v>0</v>
      </c>
      <c r="H228" s="120"/>
    </row>
    <row r="229" spans="1:8" x14ac:dyDescent="0.3">
      <c r="A229" s="22">
        <v>183</v>
      </c>
      <c r="B229" s="22" t="s">
        <v>540</v>
      </c>
      <c r="C229" s="23" t="s">
        <v>2497</v>
      </c>
      <c r="D229" s="24" t="s">
        <v>135</v>
      </c>
      <c r="E229" s="36">
        <v>1</v>
      </c>
      <c r="F229" s="9"/>
      <c r="G229" s="26">
        <f t="shared" si="12"/>
        <v>0</v>
      </c>
      <c r="H229" s="120"/>
    </row>
    <row r="230" spans="1:8" x14ac:dyDescent="0.3">
      <c r="A230" s="22">
        <v>183</v>
      </c>
      <c r="B230" s="22" t="s">
        <v>543</v>
      </c>
      <c r="C230" s="23" t="s">
        <v>2498</v>
      </c>
      <c r="D230" s="24" t="s">
        <v>135</v>
      </c>
      <c r="E230" s="36">
        <v>5</v>
      </c>
      <c r="F230" s="9"/>
      <c r="G230" s="26">
        <f t="shared" si="12"/>
        <v>0</v>
      </c>
      <c r="H230" s="120"/>
    </row>
    <row r="231" spans="1:8" x14ac:dyDescent="0.3">
      <c r="A231" s="22">
        <v>183</v>
      </c>
      <c r="B231" s="22" t="s">
        <v>544</v>
      </c>
      <c r="C231" s="23" t="s">
        <v>2499</v>
      </c>
      <c r="D231" s="24" t="s">
        <v>135</v>
      </c>
      <c r="E231" s="36">
        <v>1</v>
      </c>
      <c r="F231" s="9"/>
      <c r="G231" s="26">
        <f t="shared" si="12"/>
        <v>0</v>
      </c>
      <c r="H231" s="120"/>
    </row>
    <row r="232" spans="1:8" x14ac:dyDescent="0.3">
      <c r="A232" s="22">
        <v>183</v>
      </c>
      <c r="B232" s="22" t="s">
        <v>545</v>
      </c>
      <c r="C232" s="23" t="s">
        <v>2500</v>
      </c>
      <c r="D232" s="24" t="s">
        <v>135</v>
      </c>
      <c r="E232" s="36">
        <v>5</v>
      </c>
      <c r="F232" s="9"/>
      <c r="G232" s="26">
        <f t="shared" si="12"/>
        <v>0</v>
      </c>
      <c r="H232" s="121"/>
    </row>
    <row r="233" spans="1:8" x14ac:dyDescent="0.3">
      <c r="A233" s="22">
        <v>184</v>
      </c>
      <c r="B233" s="22" t="s">
        <v>546</v>
      </c>
      <c r="C233" s="23" t="s">
        <v>2501</v>
      </c>
      <c r="D233" s="24" t="s">
        <v>135</v>
      </c>
      <c r="E233" s="36">
        <v>1</v>
      </c>
      <c r="F233" s="9"/>
      <c r="G233" s="26">
        <f t="shared" si="12"/>
        <v>0</v>
      </c>
      <c r="H233" s="119">
        <f>SUM(G233:G256)</f>
        <v>0</v>
      </c>
    </row>
    <row r="234" spans="1:8" x14ac:dyDescent="0.3">
      <c r="A234" s="22">
        <v>184</v>
      </c>
      <c r="B234" s="22" t="s">
        <v>548</v>
      </c>
      <c r="C234" s="23" t="s">
        <v>2502</v>
      </c>
      <c r="D234" s="24" t="s">
        <v>135</v>
      </c>
      <c r="E234" s="36">
        <v>5</v>
      </c>
      <c r="F234" s="9"/>
      <c r="G234" s="26">
        <f t="shared" si="12"/>
        <v>0</v>
      </c>
      <c r="H234" s="120"/>
    </row>
    <row r="235" spans="1:8" x14ac:dyDescent="0.3">
      <c r="A235" s="22">
        <v>184</v>
      </c>
      <c r="B235" s="22" t="s">
        <v>549</v>
      </c>
      <c r="C235" s="23" t="s">
        <v>2503</v>
      </c>
      <c r="D235" s="24" t="s">
        <v>135</v>
      </c>
      <c r="E235" s="36">
        <v>1</v>
      </c>
      <c r="F235" s="9"/>
      <c r="G235" s="26">
        <f t="shared" si="12"/>
        <v>0</v>
      </c>
      <c r="H235" s="120"/>
    </row>
    <row r="236" spans="1:8" x14ac:dyDescent="0.3">
      <c r="A236" s="22">
        <v>184</v>
      </c>
      <c r="B236" s="22" t="s">
        <v>550</v>
      </c>
      <c r="C236" s="23" t="s">
        <v>2504</v>
      </c>
      <c r="D236" s="24" t="s">
        <v>135</v>
      </c>
      <c r="E236" s="36">
        <v>5</v>
      </c>
      <c r="F236" s="9"/>
      <c r="G236" s="26">
        <f t="shared" si="12"/>
        <v>0</v>
      </c>
      <c r="H236" s="120"/>
    </row>
    <row r="237" spans="1:8" x14ac:dyDescent="0.3">
      <c r="A237" s="22">
        <v>184</v>
      </c>
      <c r="B237" s="22" t="s">
        <v>551</v>
      </c>
      <c r="C237" s="23" t="s">
        <v>2505</v>
      </c>
      <c r="D237" s="24" t="s">
        <v>135</v>
      </c>
      <c r="E237" s="36">
        <v>10</v>
      </c>
      <c r="F237" s="9"/>
      <c r="G237" s="26">
        <f t="shared" si="12"/>
        <v>0</v>
      </c>
      <c r="H237" s="120"/>
    </row>
    <row r="238" spans="1:8" x14ac:dyDescent="0.3">
      <c r="A238" s="22">
        <v>184</v>
      </c>
      <c r="B238" s="22" t="s">
        <v>553</v>
      </c>
      <c r="C238" s="23" t="s">
        <v>2506</v>
      </c>
      <c r="D238" s="24" t="s">
        <v>135</v>
      </c>
      <c r="E238" s="36">
        <v>5</v>
      </c>
      <c r="F238" s="9"/>
      <c r="G238" s="26">
        <f t="shared" si="12"/>
        <v>0</v>
      </c>
      <c r="H238" s="120"/>
    </row>
    <row r="239" spans="1:8" x14ac:dyDescent="0.3">
      <c r="A239" s="22"/>
      <c r="B239" s="22" t="s">
        <v>6</v>
      </c>
      <c r="C239" s="20" t="s">
        <v>2512</v>
      </c>
      <c r="D239" s="24"/>
      <c r="E239" s="37"/>
      <c r="F239" s="11" t="s">
        <v>6</v>
      </c>
      <c r="G239" s="26" t="s">
        <v>6</v>
      </c>
      <c r="H239" s="120"/>
    </row>
    <row r="240" spans="1:8" ht="41.4" x14ac:dyDescent="0.3">
      <c r="A240" s="22"/>
      <c r="B240" s="22" t="s">
        <v>6</v>
      </c>
      <c r="C240" s="20" t="s">
        <v>2513</v>
      </c>
      <c r="D240" s="24"/>
      <c r="E240" s="37"/>
      <c r="F240" s="11" t="s">
        <v>6</v>
      </c>
      <c r="G240" s="26" t="s">
        <v>6</v>
      </c>
      <c r="H240" s="120"/>
    </row>
    <row r="241" spans="1:8" x14ac:dyDescent="0.3">
      <c r="A241" s="22">
        <v>184</v>
      </c>
      <c r="B241" s="22" t="s">
        <v>554</v>
      </c>
      <c r="C241" s="23" t="s">
        <v>2453</v>
      </c>
      <c r="D241" s="24" t="s">
        <v>132</v>
      </c>
      <c r="E241" s="36">
        <v>100</v>
      </c>
      <c r="F241" s="9"/>
      <c r="G241" s="26">
        <f t="shared" ref="G241:G272" si="13">+E241*F241</f>
        <v>0</v>
      </c>
      <c r="H241" s="120"/>
    </row>
    <row r="242" spans="1:8" x14ac:dyDescent="0.3">
      <c r="A242" s="22">
        <v>184</v>
      </c>
      <c r="B242" s="22" t="s">
        <v>555</v>
      </c>
      <c r="C242" s="23" t="s">
        <v>2454</v>
      </c>
      <c r="D242" s="24" t="s">
        <v>132</v>
      </c>
      <c r="E242" s="36">
        <v>100</v>
      </c>
      <c r="F242" s="9"/>
      <c r="G242" s="26">
        <f t="shared" si="13"/>
        <v>0</v>
      </c>
      <c r="H242" s="120"/>
    </row>
    <row r="243" spans="1:8" x14ac:dyDescent="0.3">
      <c r="A243" s="22">
        <v>184</v>
      </c>
      <c r="B243" s="22" t="s">
        <v>556</v>
      </c>
      <c r="C243" s="23" t="s">
        <v>2478</v>
      </c>
      <c r="D243" s="24" t="s">
        <v>132</v>
      </c>
      <c r="E243" s="36">
        <v>5</v>
      </c>
      <c r="F243" s="9"/>
      <c r="G243" s="26">
        <f t="shared" si="13"/>
        <v>0</v>
      </c>
      <c r="H243" s="120"/>
    </row>
    <row r="244" spans="1:8" x14ac:dyDescent="0.3">
      <c r="A244" s="22">
        <v>184</v>
      </c>
      <c r="B244" s="22" t="s">
        <v>558</v>
      </c>
      <c r="C244" s="23" t="s">
        <v>2479</v>
      </c>
      <c r="D244" s="24" t="s">
        <v>132</v>
      </c>
      <c r="E244" s="36">
        <v>5</v>
      </c>
      <c r="F244" s="9"/>
      <c r="G244" s="26">
        <f t="shared" si="13"/>
        <v>0</v>
      </c>
      <c r="H244" s="120"/>
    </row>
    <row r="245" spans="1:8" x14ac:dyDescent="0.3">
      <c r="A245" s="22">
        <v>184</v>
      </c>
      <c r="B245" s="22" t="s">
        <v>559</v>
      </c>
      <c r="C245" s="23" t="s">
        <v>2484</v>
      </c>
      <c r="D245" s="24" t="s">
        <v>132</v>
      </c>
      <c r="E245" s="36">
        <v>20</v>
      </c>
      <c r="F245" s="9"/>
      <c r="G245" s="26">
        <f t="shared" si="13"/>
        <v>0</v>
      </c>
      <c r="H245" s="120"/>
    </row>
    <row r="246" spans="1:8" x14ac:dyDescent="0.3">
      <c r="A246" s="22">
        <v>184</v>
      </c>
      <c r="B246" s="22" t="s">
        <v>560</v>
      </c>
      <c r="C246" s="23" t="s">
        <v>2485</v>
      </c>
      <c r="D246" s="24" t="s">
        <v>132</v>
      </c>
      <c r="E246" s="36">
        <v>5</v>
      </c>
      <c r="F246" s="9"/>
      <c r="G246" s="26">
        <f t="shared" si="13"/>
        <v>0</v>
      </c>
      <c r="H246" s="120"/>
    </row>
    <row r="247" spans="1:8" x14ac:dyDescent="0.3">
      <c r="A247" s="22">
        <v>184</v>
      </c>
      <c r="B247" s="22" t="s">
        <v>561</v>
      </c>
      <c r="C247" s="23" t="s">
        <v>2486</v>
      </c>
      <c r="D247" s="24" t="s">
        <v>135</v>
      </c>
      <c r="E247" s="36">
        <v>10</v>
      </c>
      <c r="F247" s="9"/>
      <c r="G247" s="26">
        <f t="shared" si="13"/>
        <v>0</v>
      </c>
      <c r="H247" s="120"/>
    </row>
    <row r="248" spans="1:8" x14ac:dyDescent="0.3">
      <c r="A248" s="22">
        <v>184</v>
      </c>
      <c r="B248" s="22" t="s">
        <v>564</v>
      </c>
      <c r="C248" s="23" t="s">
        <v>2487</v>
      </c>
      <c r="D248" s="24" t="s">
        <v>135</v>
      </c>
      <c r="E248" s="36">
        <v>2</v>
      </c>
      <c r="F248" s="9"/>
      <c r="G248" s="26">
        <f t="shared" si="13"/>
        <v>0</v>
      </c>
      <c r="H248" s="120"/>
    </row>
    <row r="249" spans="1:8" x14ac:dyDescent="0.3">
      <c r="A249" s="22">
        <v>184</v>
      </c>
      <c r="B249" s="22" t="s">
        <v>566</v>
      </c>
      <c r="C249" s="23" t="s">
        <v>2490</v>
      </c>
      <c r="D249" s="24" t="s">
        <v>135</v>
      </c>
      <c r="E249" s="36">
        <v>5</v>
      </c>
      <c r="F249" s="9"/>
      <c r="G249" s="26">
        <f t="shared" si="13"/>
        <v>0</v>
      </c>
      <c r="H249" s="120"/>
    </row>
    <row r="250" spans="1:8" x14ac:dyDescent="0.3">
      <c r="A250" s="22">
        <v>184</v>
      </c>
      <c r="B250" s="22" t="s">
        <v>568</v>
      </c>
      <c r="C250" s="23" t="s">
        <v>2491</v>
      </c>
      <c r="D250" s="24" t="s">
        <v>135</v>
      </c>
      <c r="E250" s="36">
        <v>1</v>
      </c>
      <c r="F250" s="9"/>
      <c r="G250" s="26">
        <f t="shared" si="13"/>
        <v>0</v>
      </c>
      <c r="H250" s="120"/>
    </row>
    <row r="251" spans="1:8" x14ac:dyDescent="0.3">
      <c r="A251" s="22">
        <v>184</v>
      </c>
      <c r="B251" s="22" t="s">
        <v>64</v>
      </c>
      <c r="C251" s="23" t="s">
        <v>2492</v>
      </c>
      <c r="D251" s="24" t="s">
        <v>135</v>
      </c>
      <c r="E251" s="36">
        <v>5</v>
      </c>
      <c r="F251" s="9"/>
      <c r="G251" s="26">
        <f t="shared" si="13"/>
        <v>0</v>
      </c>
      <c r="H251" s="120"/>
    </row>
    <row r="252" spans="1:8" x14ac:dyDescent="0.3">
      <c r="A252" s="22">
        <v>184</v>
      </c>
      <c r="B252" s="22" t="s">
        <v>71</v>
      </c>
      <c r="C252" s="23" t="s">
        <v>2493</v>
      </c>
      <c r="D252" s="24" t="s">
        <v>135</v>
      </c>
      <c r="E252" s="36">
        <v>1</v>
      </c>
      <c r="F252" s="9"/>
      <c r="G252" s="26">
        <f t="shared" si="13"/>
        <v>0</v>
      </c>
      <c r="H252" s="120"/>
    </row>
    <row r="253" spans="1:8" x14ac:dyDescent="0.3">
      <c r="A253" s="22">
        <v>184</v>
      </c>
      <c r="B253" s="22" t="s">
        <v>105</v>
      </c>
      <c r="C253" s="23" t="s">
        <v>2494</v>
      </c>
      <c r="D253" s="24" t="s">
        <v>135</v>
      </c>
      <c r="E253" s="36">
        <v>5</v>
      </c>
      <c r="F253" s="9"/>
      <c r="G253" s="26">
        <f t="shared" si="13"/>
        <v>0</v>
      </c>
      <c r="H253" s="120"/>
    </row>
    <row r="254" spans="1:8" x14ac:dyDescent="0.3">
      <c r="A254" s="22">
        <v>184</v>
      </c>
      <c r="B254" s="22" t="s">
        <v>111</v>
      </c>
      <c r="C254" s="23" t="s">
        <v>2495</v>
      </c>
      <c r="D254" s="24" t="s">
        <v>135</v>
      </c>
      <c r="E254" s="36">
        <v>1</v>
      </c>
      <c r="F254" s="9"/>
      <c r="G254" s="26">
        <f t="shared" si="13"/>
        <v>0</v>
      </c>
      <c r="H254" s="120"/>
    </row>
    <row r="255" spans="1:8" x14ac:dyDescent="0.3">
      <c r="A255" s="22">
        <v>184</v>
      </c>
      <c r="B255" s="22" t="s">
        <v>576</v>
      </c>
      <c r="C255" s="23" t="s">
        <v>2496</v>
      </c>
      <c r="D255" s="24" t="s">
        <v>135</v>
      </c>
      <c r="E255" s="36">
        <v>5</v>
      </c>
      <c r="F255" s="9"/>
      <c r="G255" s="26">
        <f t="shared" si="13"/>
        <v>0</v>
      </c>
      <c r="H255" s="120"/>
    </row>
    <row r="256" spans="1:8" x14ac:dyDescent="0.3">
      <c r="A256" s="22">
        <v>184</v>
      </c>
      <c r="B256" s="22" t="s">
        <v>578</v>
      </c>
      <c r="C256" s="23" t="s">
        <v>2497</v>
      </c>
      <c r="D256" s="24" t="s">
        <v>135</v>
      </c>
      <c r="E256" s="36">
        <v>1</v>
      </c>
      <c r="F256" s="9"/>
      <c r="G256" s="26">
        <f t="shared" si="13"/>
        <v>0</v>
      </c>
      <c r="H256" s="121"/>
    </row>
    <row r="257" spans="1:8" x14ac:dyDescent="0.3">
      <c r="A257" s="22">
        <v>185</v>
      </c>
      <c r="B257" s="22" t="s">
        <v>580</v>
      </c>
      <c r="C257" s="23" t="s">
        <v>2498</v>
      </c>
      <c r="D257" s="24" t="s">
        <v>135</v>
      </c>
      <c r="E257" s="36">
        <v>5</v>
      </c>
      <c r="F257" s="9"/>
      <c r="G257" s="26">
        <f t="shared" si="13"/>
        <v>0</v>
      </c>
      <c r="H257" s="119">
        <f>SUM(G257:G281)</f>
        <v>0</v>
      </c>
    </row>
    <row r="258" spans="1:8" x14ac:dyDescent="0.3">
      <c r="A258" s="22">
        <v>185</v>
      </c>
      <c r="B258" s="22" t="s">
        <v>582</v>
      </c>
      <c r="C258" s="23" t="s">
        <v>2499</v>
      </c>
      <c r="D258" s="24" t="s">
        <v>135</v>
      </c>
      <c r="E258" s="36">
        <v>1</v>
      </c>
      <c r="F258" s="9"/>
      <c r="G258" s="26">
        <f t="shared" si="13"/>
        <v>0</v>
      </c>
      <c r="H258" s="120"/>
    </row>
    <row r="259" spans="1:8" x14ac:dyDescent="0.3">
      <c r="A259" s="22">
        <v>185</v>
      </c>
      <c r="B259" s="22" t="s">
        <v>585</v>
      </c>
      <c r="C259" s="23" t="s">
        <v>2500</v>
      </c>
      <c r="D259" s="24" t="s">
        <v>135</v>
      </c>
      <c r="E259" s="36">
        <v>5</v>
      </c>
      <c r="F259" s="9"/>
      <c r="G259" s="26">
        <f t="shared" si="13"/>
        <v>0</v>
      </c>
      <c r="H259" s="120"/>
    </row>
    <row r="260" spans="1:8" x14ac:dyDescent="0.3">
      <c r="A260" s="22">
        <v>185</v>
      </c>
      <c r="B260" s="22" t="s">
        <v>587</v>
      </c>
      <c r="C260" s="23" t="s">
        <v>2501</v>
      </c>
      <c r="D260" s="24" t="s">
        <v>135</v>
      </c>
      <c r="E260" s="36">
        <v>1</v>
      </c>
      <c r="F260" s="9"/>
      <c r="G260" s="26">
        <f t="shared" si="13"/>
        <v>0</v>
      </c>
      <c r="H260" s="120"/>
    </row>
    <row r="261" spans="1:8" x14ac:dyDescent="0.3">
      <c r="A261" s="22">
        <v>185</v>
      </c>
      <c r="B261" s="22" t="s">
        <v>589</v>
      </c>
      <c r="C261" s="23" t="s">
        <v>2502</v>
      </c>
      <c r="D261" s="24" t="s">
        <v>135</v>
      </c>
      <c r="E261" s="36">
        <v>5</v>
      </c>
      <c r="F261" s="9"/>
      <c r="G261" s="26">
        <f t="shared" si="13"/>
        <v>0</v>
      </c>
      <c r="H261" s="120"/>
    </row>
    <row r="262" spans="1:8" x14ac:dyDescent="0.3">
      <c r="A262" s="22">
        <v>185</v>
      </c>
      <c r="B262" s="22" t="s">
        <v>590</v>
      </c>
      <c r="C262" s="23" t="s">
        <v>2503</v>
      </c>
      <c r="D262" s="24" t="s">
        <v>135</v>
      </c>
      <c r="E262" s="36">
        <v>1</v>
      </c>
      <c r="F262" s="9"/>
      <c r="G262" s="26">
        <f t="shared" si="13"/>
        <v>0</v>
      </c>
      <c r="H262" s="120"/>
    </row>
    <row r="263" spans="1:8" x14ac:dyDescent="0.3">
      <c r="A263" s="22">
        <v>185</v>
      </c>
      <c r="B263" s="22" t="s">
        <v>592</v>
      </c>
      <c r="C263" s="23" t="s">
        <v>2504</v>
      </c>
      <c r="D263" s="24" t="s">
        <v>135</v>
      </c>
      <c r="E263" s="36">
        <v>5</v>
      </c>
      <c r="F263" s="9"/>
      <c r="G263" s="26">
        <f t="shared" si="13"/>
        <v>0</v>
      </c>
      <c r="H263" s="120"/>
    </row>
    <row r="264" spans="1:8" x14ac:dyDescent="0.3">
      <c r="A264" s="22">
        <v>185</v>
      </c>
      <c r="B264" s="22" t="s">
        <v>595</v>
      </c>
      <c r="C264" s="23" t="s">
        <v>2506</v>
      </c>
      <c r="D264" s="24" t="s">
        <v>135</v>
      </c>
      <c r="E264" s="36">
        <v>5</v>
      </c>
      <c r="F264" s="9"/>
      <c r="G264" s="26">
        <f t="shared" si="13"/>
        <v>0</v>
      </c>
      <c r="H264" s="120"/>
    </row>
    <row r="265" spans="1:8" x14ac:dyDescent="0.3">
      <c r="A265" s="22">
        <v>185</v>
      </c>
      <c r="B265" s="22" t="s">
        <v>596</v>
      </c>
      <c r="C265" s="23" t="s">
        <v>2514</v>
      </c>
      <c r="D265" s="24" t="s">
        <v>135</v>
      </c>
      <c r="E265" s="36">
        <v>5</v>
      </c>
      <c r="F265" s="9"/>
      <c r="G265" s="26">
        <f t="shared" si="13"/>
        <v>0</v>
      </c>
      <c r="H265" s="120"/>
    </row>
    <row r="266" spans="1:8" x14ac:dyDescent="0.3">
      <c r="A266" s="22">
        <v>185</v>
      </c>
      <c r="B266" s="22" t="s">
        <v>597</v>
      </c>
      <c r="C266" s="23" t="s">
        <v>2515</v>
      </c>
      <c r="D266" s="24" t="s">
        <v>135</v>
      </c>
      <c r="E266" s="36">
        <v>1</v>
      </c>
      <c r="F266" s="9"/>
      <c r="G266" s="26">
        <f t="shared" si="13"/>
        <v>0</v>
      </c>
      <c r="H266" s="120"/>
    </row>
    <row r="267" spans="1:8" x14ac:dyDescent="0.3">
      <c r="A267" s="22">
        <v>185</v>
      </c>
      <c r="B267" s="22" t="s">
        <v>598</v>
      </c>
      <c r="C267" s="23" t="s">
        <v>2516</v>
      </c>
      <c r="D267" s="24" t="s">
        <v>135</v>
      </c>
      <c r="E267" s="36">
        <v>5</v>
      </c>
      <c r="F267" s="9"/>
      <c r="G267" s="26">
        <f t="shared" si="13"/>
        <v>0</v>
      </c>
      <c r="H267" s="120"/>
    </row>
    <row r="268" spans="1:8" x14ac:dyDescent="0.3">
      <c r="A268" s="22">
        <v>185</v>
      </c>
      <c r="B268" s="22" t="s">
        <v>599</v>
      </c>
      <c r="C268" s="23" t="s">
        <v>2517</v>
      </c>
      <c r="D268" s="24" t="s">
        <v>135</v>
      </c>
      <c r="E268" s="36">
        <v>1</v>
      </c>
      <c r="F268" s="9"/>
      <c r="G268" s="26">
        <f t="shared" si="13"/>
        <v>0</v>
      </c>
      <c r="H268" s="120"/>
    </row>
    <row r="269" spans="1:8" x14ac:dyDescent="0.3">
      <c r="A269" s="22">
        <v>185</v>
      </c>
      <c r="B269" s="22" t="s">
        <v>24</v>
      </c>
      <c r="C269" s="23" t="s">
        <v>2518</v>
      </c>
      <c r="D269" s="24" t="s">
        <v>135</v>
      </c>
      <c r="E269" s="36">
        <v>5</v>
      </c>
      <c r="F269" s="9"/>
      <c r="G269" s="26">
        <f t="shared" si="13"/>
        <v>0</v>
      </c>
      <c r="H269" s="120"/>
    </row>
    <row r="270" spans="1:8" x14ac:dyDescent="0.3">
      <c r="A270" s="22">
        <v>185</v>
      </c>
      <c r="B270" s="22" t="s">
        <v>601</v>
      </c>
      <c r="C270" s="23" t="s">
        <v>2519</v>
      </c>
      <c r="D270" s="24" t="s">
        <v>135</v>
      </c>
      <c r="E270" s="36">
        <v>1</v>
      </c>
      <c r="F270" s="9"/>
      <c r="G270" s="26">
        <f t="shared" si="13"/>
        <v>0</v>
      </c>
      <c r="H270" s="120"/>
    </row>
    <row r="271" spans="1:8" x14ac:dyDescent="0.3">
      <c r="A271" s="22">
        <v>185</v>
      </c>
      <c r="B271" s="22" t="s">
        <v>602</v>
      </c>
      <c r="C271" s="23" t="s">
        <v>2520</v>
      </c>
      <c r="D271" s="24" t="s">
        <v>135</v>
      </c>
      <c r="E271" s="36">
        <v>5</v>
      </c>
      <c r="F271" s="9"/>
      <c r="G271" s="26">
        <f t="shared" si="13"/>
        <v>0</v>
      </c>
      <c r="H271" s="120"/>
    </row>
    <row r="272" spans="1:8" x14ac:dyDescent="0.3">
      <c r="A272" s="22">
        <v>185</v>
      </c>
      <c r="B272" s="22" t="s">
        <v>603</v>
      </c>
      <c r="C272" s="23" t="s">
        <v>2521</v>
      </c>
      <c r="D272" s="24" t="s">
        <v>135</v>
      </c>
      <c r="E272" s="36">
        <v>1</v>
      </c>
      <c r="F272" s="9"/>
      <c r="G272" s="26">
        <f t="shared" si="13"/>
        <v>0</v>
      </c>
      <c r="H272" s="120"/>
    </row>
    <row r="273" spans="1:8" ht="41.4" x14ac:dyDescent="0.3">
      <c r="A273" s="22"/>
      <c r="B273" s="22" t="s">
        <v>6</v>
      </c>
      <c r="C273" s="20" t="s">
        <v>2522</v>
      </c>
      <c r="D273" s="24"/>
      <c r="E273" s="37"/>
      <c r="F273" s="11" t="s">
        <v>6</v>
      </c>
      <c r="G273" s="26" t="s">
        <v>6</v>
      </c>
      <c r="H273" s="120"/>
    </row>
    <row r="274" spans="1:8" x14ac:dyDescent="0.3">
      <c r="A274" s="22">
        <v>185</v>
      </c>
      <c r="B274" s="22" t="s">
        <v>604</v>
      </c>
      <c r="C274" s="23" t="s">
        <v>2453</v>
      </c>
      <c r="D274" s="24" t="s">
        <v>132</v>
      </c>
      <c r="E274" s="36">
        <v>100</v>
      </c>
      <c r="F274" s="9"/>
      <c r="G274" s="26">
        <f t="shared" ref="G274:G305" si="14">+E274*F274</f>
        <v>0</v>
      </c>
      <c r="H274" s="120"/>
    </row>
    <row r="275" spans="1:8" x14ac:dyDescent="0.3">
      <c r="A275" s="22">
        <v>185</v>
      </c>
      <c r="B275" s="22" t="s">
        <v>606</v>
      </c>
      <c r="C275" s="23" t="s">
        <v>2454</v>
      </c>
      <c r="D275" s="24" t="s">
        <v>132</v>
      </c>
      <c r="E275" s="36">
        <v>100</v>
      </c>
      <c r="F275" s="9"/>
      <c r="G275" s="26">
        <f t="shared" si="14"/>
        <v>0</v>
      </c>
      <c r="H275" s="120"/>
    </row>
    <row r="276" spans="1:8" x14ac:dyDescent="0.3">
      <c r="A276" s="22">
        <v>185</v>
      </c>
      <c r="B276" s="22" t="s">
        <v>608</v>
      </c>
      <c r="C276" s="23" t="s">
        <v>2478</v>
      </c>
      <c r="D276" s="24" t="s">
        <v>132</v>
      </c>
      <c r="E276" s="36">
        <v>5</v>
      </c>
      <c r="F276" s="9"/>
      <c r="G276" s="26">
        <f t="shared" si="14"/>
        <v>0</v>
      </c>
      <c r="H276" s="120"/>
    </row>
    <row r="277" spans="1:8" x14ac:dyDescent="0.3">
      <c r="A277" s="22">
        <v>185</v>
      </c>
      <c r="B277" s="22" t="s">
        <v>610</v>
      </c>
      <c r="C277" s="23" t="s">
        <v>2479</v>
      </c>
      <c r="D277" s="24" t="s">
        <v>132</v>
      </c>
      <c r="E277" s="36">
        <v>5</v>
      </c>
      <c r="F277" s="9"/>
      <c r="G277" s="26">
        <f t="shared" si="14"/>
        <v>0</v>
      </c>
      <c r="H277" s="120"/>
    </row>
    <row r="278" spans="1:8" x14ac:dyDescent="0.3">
      <c r="A278" s="22">
        <v>185</v>
      </c>
      <c r="B278" s="22" t="s">
        <v>612</v>
      </c>
      <c r="C278" s="23" t="s">
        <v>2484</v>
      </c>
      <c r="D278" s="24" t="s">
        <v>132</v>
      </c>
      <c r="E278" s="36">
        <v>20</v>
      </c>
      <c r="F278" s="9"/>
      <c r="G278" s="26">
        <f t="shared" si="14"/>
        <v>0</v>
      </c>
      <c r="H278" s="120"/>
    </row>
    <row r="279" spans="1:8" x14ac:dyDescent="0.3">
      <c r="A279" s="22">
        <v>185</v>
      </c>
      <c r="B279" s="22" t="s">
        <v>614</v>
      </c>
      <c r="C279" s="23" t="s">
        <v>2485</v>
      </c>
      <c r="D279" s="24" t="s">
        <v>132</v>
      </c>
      <c r="E279" s="36">
        <v>5</v>
      </c>
      <c r="F279" s="9"/>
      <c r="G279" s="26">
        <f t="shared" si="14"/>
        <v>0</v>
      </c>
      <c r="H279" s="120"/>
    </row>
    <row r="280" spans="1:8" x14ac:dyDescent="0.3">
      <c r="A280" s="22">
        <v>185</v>
      </c>
      <c r="B280" s="22" t="s">
        <v>616</v>
      </c>
      <c r="C280" s="23" t="s">
        <v>2486</v>
      </c>
      <c r="D280" s="24" t="s">
        <v>135</v>
      </c>
      <c r="E280" s="36">
        <v>10</v>
      </c>
      <c r="F280" s="9"/>
      <c r="G280" s="26">
        <f t="shared" si="14"/>
        <v>0</v>
      </c>
      <c r="H280" s="120"/>
    </row>
    <row r="281" spans="1:8" x14ac:dyDescent="0.3">
      <c r="A281" s="22">
        <v>185</v>
      </c>
      <c r="B281" s="22" t="s">
        <v>620</v>
      </c>
      <c r="C281" s="23" t="s">
        <v>2487</v>
      </c>
      <c r="D281" s="24" t="s">
        <v>135</v>
      </c>
      <c r="E281" s="36">
        <v>2</v>
      </c>
      <c r="F281" s="9"/>
      <c r="G281" s="26">
        <f t="shared" si="14"/>
        <v>0</v>
      </c>
      <c r="H281" s="121"/>
    </row>
    <row r="282" spans="1:8" x14ac:dyDescent="0.3">
      <c r="A282" s="22">
        <v>186</v>
      </c>
      <c r="B282" s="22" t="s">
        <v>622</v>
      </c>
      <c r="C282" s="23" t="s">
        <v>2490</v>
      </c>
      <c r="D282" s="24" t="s">
        <v>135</v>
      </c>
      <c r="E282" s="36">
        <v>5</v>
      </c>
      <c r="F282" s="9"/>
      <c r="G282" s="26">
        <f t="shared" si="14"/>
        <v>0</v>
      </c>
      <c r="H282" s="119">
        <f>SUM(G282:G305)</f>
        <v>0</v>
      </c>
    </row>
    <row r="283" spans="1:8" x14ac:dyDescent="0.3">
      <c r="A283" s="22">
        <v>186</v>
      </c>
      <c r="B283" s="22" t="s">
        <v>624</v>
      </c>
      <c r="C283" s="23" t="s">
        <v>2491</v>
      </c>
      <c r="D283" s="24" t="s">
        <v>135</v>
      </c>
      <c r="E283" s="36">
        <v>1</v>
      </c>
      <c r="F283" s="9"/>
      <c r="G283" s="26">
        <f t="shared" si="14"/>
        <v>0</v>
      </c>
      <c r="H283" s="131"/>
    </row>
    <row r="284" spans="1:8" x14ac:dyDescent="0.3">
      <c r="A284" s="22">
        <v>186</v>
      </c>
      <c r="B284" s="22" t="s">
        <v>626</v>
      </c>
      <c r="C284" s="23" t="s">
        <v>2492</v>
      </c>
      <c r="D284" s="24" t="s">
        <v>135</v>
      </c>
      <c r="E284" s="36">
        <v>5</v>
      </c>
      <c r="F284" s="9"/>
      <c r="G284" s="26">
        <f t="shared" si="14"/>
        <v>0</v>
      </c>
      <c r="H284" s="131"/>
    </row>
    <row r="285" spans="1:8" x14ac:dyDescent="0.3">
      <c r="A285" s="22">
        <v>186</v>
      </c>
      <c r="B285" s="22" t="s">
        <v>628</v>
      </c>
      <c r="C285" s="23" t="s">
        <v>2493</v>
      </c>
      <c r="D285" s="24" t="s">
        <v>135</v>
      </c>
      <c r="E285" s="36">
        <v>1</v>
      </c>
      <c r="F285" s="9"/>
      <c r="G285" s="26">
        <f t="shared" si="14"/>
        <v>0</v>
      </c>
      <c r="H285" s="131"/>
    </row>
    <row r="286" spans="1:8" x14ac:dyDescent="0.3">
      <c r="A286" s="22">
        <v>186</v>
      </c>
      <c r="B286" s="22" t="s">
        <v>630</v>
      </c>
      <c r="C286" s="23" t="s">
        <v>2494</v>
      </c>
      <c r="D286" s="24" t="s">
        <v>135</v>
      </c>
      <c r="E286" s="36">
        <v>5</v>
      </c>
      <c r="F286" s="9"/>
      <c r="G286" s="26">
        <f t="shared" si="14"/>
        <v>0</v>
      </c>
      <c r="H286" s="131"/>
    </row>
    <row r="287" spans="1:8" x14ac:dyDescent="0.3">
      <c r="A287" s="22">
        <v>186</v>
      </c>
      <c r="B287" s="22" t="s">
        <v>633</v>
      </c>
      <c r="C287" s="23" t="s">
        <v>2495</v>
      </c>
      <c r="D287" s="24" t="s">
        <v>135</v>
      </c>
      <c r="E287" s="36">
        <v>1</v>
      </c>
      <c r="F287" s="9"/>
      <c r="G287" s="26">
        <f t="shared" si="14"/>
        <v>0</v>
      </c>
      <c r="H287" s="131"/>
    </row>
    <row r="288" spans="1:8" x14ac:dyDescent="0.3">
      <c r="A288" s="22">
        <v>186</v>
      </c>
      <c r="B288" s="22" t="s">
        <v>635</v>
      </c>
      <c r="C288" s="23" t="s">
        <v>2496</v>
      </c>
      <c r="D288" s="24" t="s">
        <v>135</v>
      </c>
      <c r="E288" s="36">
        <v>5</v>
      </c>
      <c r="F288" s="9"/>
      <c r="G288" s="26">
        <f t="shared" si="14"/>
        <v>0</v>
      </c>
      <c r="H288" s="131"/>
    </row>
    <row r="289" spans="1:8" x14ac:dyDescent="0.3">
      <c r="A289" s="22">
        <v>186</v>
      </c>
      <c r="B289" s="22" t="s">
        <v>637</v>
      </c>
      <c r="C289" s="23" t="s">
        <v>2497</v>
      </c>
      <c r="D289" s="24" t="s">
        <v>135</v>
      </c>
      <c r="E289" s="36">
        <v>1</v>
      </c>
      <c r="F289" s="9"/>
      <c r="G289" s="26">
        <f t="shared" si="14"/>
        <v>0</v>
      </c>
      <c r="H289" s="131"/>
    </row>
    <row r="290" spans="1:8" x14ac:dyDescent="0.3">
      <c r="A290" s="22">
        <v>186</v>
      </c>
      <c r="B290" s="22" t="s">
        <v>639</v>
      </c>
      <c r="C290" s="23" t="s">
        <v>2498</v>
      </c>
      <c r="D290" s="24" t="s">
        <v>135</v>
      </c>
      <c r="E290" s="36">
        <v>5</v>
      </c>
      <c r="F290" s="9"/>
      <c r="G290" s="26">
        <f t="shared" si="14"/>
        <v>0</v>
      </c>
      <c r="H290" s="131"/>
    </row>
    <row r="291" spans="1:8" x14ac:dyDescent="0.3">
      <c r="A291" s="22">
        <v>186</v>
      </c>
      <c r="B291" s="22" t="s">
        <v>641</v>
      </c>
      <c r="C291" s="23" t="s">
        <v>2499</v>
      </c>
      <c r="D291" s="24" t="s">
        <v>135</v>
      </c>
      <c r="E291" s="36">
        <v>1</v>
      </c>
      <c r="F291" s="9"/>
      <c r="G291" s="26">
        <f t="shared" si="14"/>
        <v>0</v>
      </c>
      <c r="H291" s="131"/>
    </row>
    <row r="292" spans="1:8" x14ac:dyDescent="0.3">
      <c r="A292" s="22">
        <v>186</v>
      </c>
      <c r="B292" s="22" t="s">
        <v>643</v>
      </c>
      <c r="C292" s="23" t="s">
        <v>2500</v>
      </c>
      <c r="D292" s="24" t="s">
        <v>135</v>
      </c>
      <c r="E292" s="36">
        <v>5</v>
      </c>
      <c r="F292" s="9"/>
      <c r="G292" s="26">
        <f t="shared" si="14"/>
        <v>0</v>
      </c>
      <c r="H292" s="131"/>
    </row>
    <row r="293" spans="1:8" x14ac:dyDescent="0.3">
      <c r="A293" s="22">
        <v>186</v>
      </c>
      <c r="B293" s="22" t="s">
        <v>645</v>
      </c>
      <c r="C293" s="23" t="s">
        <v>2501</v>
      </c>
      <c r="D293" s="24" t="s">
        <v>135</v>
      </c>
      <c r="E293" s="36">
        <v>1</v>
      </c>
      <c r="F293" s="9"/>
      <c r="G293" s="26">
        <f t="shared" si="14"/>
        <v>0</v>
      </c>
      <c r="H293" s="131"/>
    </row>
    <row r="294" spans="1:8" x14ac:dyDescent="0.3">
      <c r="A294" s="22">
        <v>186</v>
      </c>
      <c r="B294" s="22" t="s">
        <v>647</v>
      </c>
      <c r="C294" s="23" t="s">
        <v>2502</v>
      </c>
      <c r="D294" s="24" t="s">
        <v>135</v>
      </c>
      <c r="E294" s="36">
        <v>5</v>
      </c>
      <c r="F294" s="9"/>
      <c r="G294" s="26">
        <f t="shared" si="14"/>
        <v>0</v>
      </c>
      <c r="H294" s="131"/>
    </row>
    <row r="295" spans="1:8" x14ac:dyDescent="0.3">
      <c r="A295" s="22">
        <v>186</v>
      </c>
      <c r="B295" s="22" t="s">
        <v>649</v>
      </c>
      <c r="C295" s="23" t="s">
        <v>2503</v>
      </c>
      <c r="D295" s="24" t="s">
        <v>135</v>
      </c>
      <c r="E295" s="36">
        <v>1</v>
      </c>
      <c r="F295" s="9"/>
      <c r="G295" s="26">
        <f t="shared" si="14"/>
        <v>0</v>
      </c>
      <c r="H295" s="131"/>
    </row>
    <row r="296" spans="1:8" x14ac:dyDescent="0.3">
      <c r="A296" s="22">
        <v>186</v>
      </c>
      <c r="B296" s="22" t="s">
        <v>651</v>
      </c>
      <c r="C296" s="23" t="s">
        <v>2504</v>
      </c>
      <c r="D296" s="24" t="s">
        <v>135</v>
      </c>
      <c r="E296" s="36">
        <v>5</v>
      </c>
      <c r="F296" s="9"/>
      <c r="G296" s="26">
        <f t="shared" si="14"/>
        <v>0</v>
      </c>
      <c r="H296" s="131"/>
    </row>
    <row r="297" spans="1:8" x14ac:dyDescent="0.3">
      <c r="A297" s="22">
        <v>186</v>
      </c>
      <c r="B297" s="22" t="s">
        <v>653</v>
      </c>
      <c r="C297" s="23" t="s">
        <v>2506</v>
      </c>
      <c r="D297" s="24" t="s">
        <v>135</v>
      </c>
      <c r="E297" s="36">
        <v>5</v>
      </c>
      <c r="F297" s="9"/>
      <c r="G297" s="26">
        <f t="shared" si="14"/>
        <v>0</v>
      </c>
      <c r="H297" s="131"/>
    </row>
    <row r="298" spans="1:8" x14ac:dyDescent="0.3">
      <c r="A298" s="22">
        <v>186</v>
      </c>
      <c r="B298" s="22" t="s">
        <v>655</v>
      </c>
      <c r="C298" s="23" t="s">
        <v>2514</v>
      </c>
      <c r="D298" s="24" t="s">
        <v>135</v>
      </c>
      <c r="E298" s="36">
        <v>5</v>
      </c>
      <c r="F298" s="9"/>
      <c r="G298" s="26">
        <f t="shared" si="14"/>
        <v>0</v>
      </c>
      <c r="H298" s="131"/>
    </row>
    <row r="299" spans="1:8" x14ac:dyDescent="0.3">
      <c r="A299" s="22">
        <v>186</v>
      </c>
      <c r="B299" s="22" t="s">
        <v>657</v>
      </c>
      <c r="C299" s="23" t="s">
        <v>2515</v>
      </c>
      <c r="D299" s="24" t="s">
        <v>135</v>
      </c>
      <c r="E299" s="36">
        <v>1</v>
      </c>
      <c r="F299" s="9"/>
      <c r="G299" s="26">
        <f t="shared" si="14"/>
        <v>0</v>
      </c>
      <c r="H299" s="131"/>
    </row>
    <row r="300" spans="1:8" x14ac:dyDescent="0.3">
      <c r="A300" s="22">
        <v>186</v>
      </c>
      <c r="B300" s="22" t="s">
        <v>659</v>
      </c>
      <c r="C300" s="23" t="s">
        <v>2516</v>
      </c>
      <c r="D300" s="24" t="s">
        <v>135</v>
      </c>
      <c r="E300" s="36">
        <v>5</v>
      </c>
      <c r="F300" s="9"/>
      <c r="G300" s="26">
        <f t="shared" si="14"/>
        <v>0</v>
      </c>
      <c r="H300" s="131"/>
    </row>
    <row r="301" spans="1:8" x14ac:dyDescent="0.3">
      <c r="A301" s="22">
        <v>186</v>
      </c>
      <c r="B301" s="22" t="s">
        <v>661</v>
      </c>
      <c r="C301" s="23" t="s">
        <v>2517</v>
      </c>
      <c r="D301" s="24" t="s">
        <v>135</v>
      </c>
      <c r="E301" s="36">
        <v>1</v>
      </c>
      <c r="F301" s="9"/>
      <c r="G301" s="26">
        <f t="shared" si="14"/>
        <v>0</v>
      </c>
      <c r="H301" s="131"/>
    </row>
    <row r="302" spans="1:8" x14ac:dyDescent="0.3">
      <c r="A302" s="22">
        <v>186</v>
      </c>
      <c r="B302" s="22" t="s">
        <v>663</v>
      </c>
      <c r="C302" s="23" t="s">
        <v>2518</v>
      </c>
      <c r="D302" s="24" t="s">
        <v>135</v>
      </c>
      <c r="E302" s="36">
        <v>5</v>
      </c>
      <c r="F302" s="9"/>
      <c r="G302" s="26">
        <f t="shared" si="14"/>
        <v>0</v>
      </c>
      <c r="H302" s="131"/>
    </row>
    <row r="303" spans="1:8" x14ac:dyDescent="0.3">
      <c r="A303" s="22">
        <v>186</v>
      </c>
      <c r="B303" s="22" t="s">
        <v>666</v>
      </c>
      <c r="C303" s="23" t="s">
        <v>2519</v>
      </c>
      <c r="D303" s="24" t="s">
        <v>135</v>
      </c>
      <c r="E303" s="36">
        <v>1</v>
      </c>
      <c r="F303" s="9"/>
      <c r="G303" s="26">
        <f t="shared" si="14"/>
        <v>0</v>
      </c>
      <c r="H303" s="131"/>
    </row>
    <row r="304" spans="1:8" x14ac:dyDescent="0.3">
      <c r="A304" s="22">
        <v>186</v>
      </c>
      <c r="B304" s="22" t="s">
        <v>668</v>
      </c>
      <c r="C304" s="23" t="s">
        <v>2520</v>
      </c>
      <c r="D304" s="24" t="s">
        <v>135</v>
      </c>
      <c r="E304" s="36">
        <v>5</v>
      </c>
      <c r="F304" s="9"/>
      <c r="G304" s="26">
        <f t="shared" si="14"/>
        <v>0</v>
      </c>
      <c r="H304" s="131"/>
    </row>
    <row r="305" spans="1:8" x14ac:dyDescent="0.3">
      <c r="A305" s="22">
        <v>186</v>
      </c>
      <c r="B305" s="22" t="s">
        <v>26</v>
      </c>
      <c r="C305" s="23" t="s">
        <v>2521</v>
      </c>
      <c r="D305" s="24" t="s">
        <v>135</v>
      </c>
      <c r="E305" s="36">
        <v>1</v>
      </c>
      <c r="F305" s="9"/>
      <c r="G305" s="26">
        <f t="shared" si="14"/>
        <v>0</v>
      </c>
      <c r="H305" s="132"/>
    </row>
    <row r="306" spans="1:8" ht="41.4" x14ac:dyDescent="0.3">
      <c r="A306" s="22"/>
      <c r="B306" s="22" t="s">
        <v>6</v>
      </c>
      <c r="C306" s="20" t="s">
        <v>2523</v>
      </c>
      <c r="D306" s="24"/>
      <c r="E306" s="37"/>
      <c r="F306" s="11" t="s">
        <v>6</v>
      </c>
      <c r="G306" s="26" t="s">
        <v>6</v>
      </c>
      <c r="H306" s="119">
        <f>SUM(G306:G330)</f>
        <v>0</v>
      </c>
    </row>
    <row r="307" spans="1:8" x14ac:dyDescent="0.3">
      <c r="A307" s="22">
        <v>187</v>
      </c>
      <c r="B307" s="22" t="s">
        <v>671</v>
      </c>
      <c r="C307" s="23" t="s">
        <v>2453</v>
      </c>
      <c r="D307" s="24" t="s">
        <v>132</v>
      </c>
      <c r="E307" s="36">
        <v>100</v>
      </c>
      <c r="F307" s="9"/>
      <c r="G307" s="26">
        <f t="shared" ref="G307:G338" si="15">+E307*F307</f>
        <v>0</v>
      </c>
      <c r="H307" s="120"/>
    </row>
    <row r="308" spans="1:8" x14ac:dyDescent="0.3">
      <c r="A308" s="22">
        <v>187</v>
      </c>
      <c r="B308" s="22" t="s">
        <v>673</v>
      </c>
      <c r="C308" s="23" t="s">
        <v>2454</v>
      </c>
      <c r="D308" s="24" t="s">
        <v>132</v>
      </c>
      <c r="E308" s="36">
        <v>100</v>
      </c>
      <c r="F308" s="9"/>
      <c r="G308" s="26">
        <f t="shared" si="15"/>
        <v>0</v>
      </c>
      <c r="H308" s="120"/>
    </row>
    <row r="309" spans="1:8" x14ac:dyDescent="0.3">
      <c r="A309" s="22">
        <v>187</v>
      </c>
      <c r="B309" s="22" t="s">
        <v>675</v>
      </c>
      <c r="C309" s="23" t="s">
        <v>2478</v>
      </c>
      <c r="D309" s="24" t="s">
        <v>132</v>
      </c>
      <c r="E309" s="36">
        <v>5</v>
      </c>
      <c r="F309" s="9"/>
      <c r="G309" s="26">
        <f t="shared" si="15"/>
        <v>0</v>
      </c>
      <c r="H309" s="120"/>
    </row>
    <row r="310" spans="1:8" x14ac:dyDescent="0.3">
      <c r="A310" s="22">
        <v>187</v>
      </c>
      <c r="B310" s="22" t="s">
        <v>677</v>
      </c>
      <c r="C310" s="23" t="s">
        <v>2479</v>
      </c>
      <c r="D310" s="24" t="s">
        <v>132</v>
      </c>
      <c r="E310" s="36">
        <v>5</v>
      </c>
      <c r="F310" s="9"/>
      <c r="G310" s="26">
        <f t="shared" si="15"/>
        <v>0</v>
      </c>
      <c r="H310" s="120"/>
    </row>
    <row r="311" spans="1:8" x14ac:dyDescent="0.3">
      <c r="A311" s="22">
        <v>187</v>
      </c>
      <c r="B311" s="22" t="s">
        <v>679</v>
      </c>
      <c r="C311" s="23" t="s">
        <v>2484</v>
      </c>
      <c r="D311" s="24" t="s">
        <v>132</v>
      </c>
      <c r="E311" s="36">
        <v>20</v>
      </c>
      <c r="F311" s="9"/>
      <c r="G311" s="26">
        <f t="shared" si="15"/>
        <v>0</v>
      </c>
      <c r="H311" s="120"/>
    </row>
    <row r="312" spans="1:8" x14ac:dyDescent="0.3">
      <c r="A312" s="22">
        <v>187</v>
      </c>
      <c r="B312" s="22" t="s">
        <v>681</v>
      </c>
      <c r="C312" s="23" t="s">
        <v>2485</v>
      </c>
      <c r="D312" s="24" t="s">
        <v>132</v>
      </c>
      <c r="E312" s="36">
        <v>5</v>
      </c>
      <c r="F312" s="9"/>
      <c r="G312" s="26">
        <f t="shared" si="15"/>
        <v>0</v>
      </c>
      <c r="H312" s="120"/>
    </row>
    <row r="313" spans="1:8" x14ac:dyDescent="0.3">
      <c r="A313" s="22">
        <v>187</v>
      </c>
      <c r="B313" s="22" t="s">
        <v>683</v>
      </c>
      <c r="C313" s="23" t="s">
        <v>2486</v>
      </c>
      <c r="D313" s="24" t="s">
        <v>135</v>
      </c>
      <c r="E313" s="36">
        <v>10</v>
      </c>
      <c r="F313" s="9"/>
      <c r="G313" s="26">
        <f t="shared" si="15"/>
        <v>0</v>
      </c>
      <c r="H313" s="120"/>
    </row>
    <row r="314" spans="1:8" x14ac:dyDescent="0.3">
      <c r="A314" s="22">
        <v>187</v>
      </c>
      <c r="B314" s="22" t="s">
        <v>28</v>
      </c>
      <c r="C314" s="23" t="s">
        <v>2487</v>
      </c>
      <c r="D314" s="24" t="s">
        <v>135</v>
      </c>
      <c r="E314" s="36">
        <v>2</v>
      </c>
      <c r="F314" s="9"/>
      <c r="G314" s="26">
        <f t="shared" si="15"/>
        <v>0</v>
      </c>
      <c r="H314" s="120"/>
    </row>
    <row r="315" spans="1:8" x14ac:dyDescent="0.3">
      <c r="A315" s="22">
        <v>187</v>
      </c>
      <c r="B315" s="22" t="s">
        <v>687</v>
      </c>
      <c r="C315" s="23" t="s">
        <v>2490</v>
      </c>
      <c r="D315" s="24" t="s">
        <v>135</v>
      </c>
      <c r="E315" s="36">
        <v>5</v>
      </c>
      <c r="F315" s="9"/>
      <c r="G315" s="26">
        <f t="shared" si="15"/>
        <v>0</v>
      </c>
      <c r="H315" s="120"/>
    </row>
    <row r="316" spans="1:8" x14ac:dyDescent="0.3">
      <c r="A316" s="22">
        <v>187</v>
      </c>
      <c r="B316" s="22" t="s">
        <v>689</v>
      </c>
      <c r="C316" s="23" t="s">
        <v>2491</v>
      </c>
      <c r="D316" s="24" t="s">
        <v>135</v>
      </c>
      <c r="E316" s="36">
        <v>1</v>
      </c>
      <c r="F316" s="9"/>
      <c r="G316" s="26">
        <f t="shared" si="15"/>
        <v>0</v>
      </c>
      <c r="H316" s="120"/>
    </row>
    <row r="317" spans="1:8" x14ac:dyDescent="0.3">
      <c r="A317" s="22">
        <v>187</v>
      </c>
      <c r="B317" s="22" t="s">
        <v>691</v>
      </c>
      <c r="C317" s="23" t="s">
        <v>2492</v>
      </c>
      <c r="D317" s="24" t="s">
        <v>135</v>
      </c>
      <c r="E317" s="36">
        <v>5</v>
      </c>
      <c r="F317" s="9"/>
      <c r="G317" s="26">
        <f t="shared" si="15"/>
        <v>0</v>
      </c>
      <c r="H317" s="120"/>
    </row>
    <row r="318" spans="1:8" x14ac:dyDescent="0.3">
      <c r="A318" s="22">
        <v>187</v>
      </c>
      <c r="B318" s="22" t="s">
        <v>694</v>
      </c>
      <c r="C318" s="23" t="s">
        <v>2493</v>
      </c>
      <c r="D318" s="24" t="s">
        <v>135</v>
      </c>
      <c r="E318" s="36">
        <v>1</v>
      </c>
      <c r="F318" s="9"/>
      <c r="G318" s="26">
        <f t="shared" si="15"/>
        <v>0</v>
      </c>
      <c r="H318" s="120"/>
    </row>
    <row r="319" spans="1:8" x14ac:dyDescent="0.3">
      <c r="A319" s="22">
        <v>187</v>
      </c>
      <c r="B319" s="22" t="s">
        <v>696</v>
      </c>
      <c r="C319" s="23" t="s">
        <v>2494</v>
      </c>
      <c r="D319" s="24" t="s">
        <v>135</v>
      </c>
      <c r="E319" s="36">
        <v>5</v>
      </c>
      <c r="F319" s="9"/>
      <c r="G319" s="26">
        <f t="shared" si="15"/>
        <v>0</v>
      </c>
      <c r="H319" s="120"/>
    </row>
    <row r="320" spans="1:8" x14ac:dyDescent="0.3">
      <c r="A320" s="22">
        <v>187</v>
      </c>
      <c r="B320" s="22" t="s">
        <v>700</v>
      </c>
      <c r="C320" s="23" t="s">
        <v>2495</v>
      </c>
      <c r="D320" s="24" t="s">
        <v>135</v>
      </c>
      <c r="E320" s="36">
        <v>1</v>
      </c>
      <c r="F320" s="9"/>
      <c r="G320" s="26">
        <f t="shared" si="15"/>
        <v>0</v>
      </c>
      <c r="H320" s="120"/>
    </row>
    <row r="321" spans="1:8" x14ac:dyDescent="0.3">
      <c r="A321" s="22">
        <v>187</v>
      </c>
      <c r="B321" s="22" t="s">
        <v>702</v>
      </c>
      <c r="C321" s="23" t="s">
        <v>2496</v>
      </c>
      <c r="D321" s="24" t="s">
        <v>135</v>
      </c>
      <c r="E321" s="36">
        <v>5</v>
      </c>
      <c r="F321" s="9"/>
      <c r="G321" s="26">
        <f t="shared" si="15"/>
        <v>0</v>
      </c>
      <c r="H321" s="120"/>
    </row>
    <row r="322" spans="1:8" x14ac:dyDescent="0.3">
      <c r="A322" s="22">
        <v>187</v>
      </c>
      <c r="B322" s="22" t="s">
        <v>704</v>
      </c>
      <c r="C322" s="23" t="s">
        <v>2497</v>
      </c>
      <c r="D322" s="24" t="s">
        <v>135</v>
      </c>
      <c r="E322" s="36">
        <v>1</v>
      </c>
      <c r="F322" s="9"/>
      <c r="G322" s="26">
        <f t="shared" si="15"/>
        <v>0</v>
      </c>
      <c r="H322" s="120"/>
    </row>
    <row r="323" spans="1:8" x14ac:dyDescent="0.3">
      <c r="A323" s="22">
        <v>187</v>
      </c>
      <c r="B323" s="22" t="s">
        <v>707</v>
      </c>
      <c r="C323" s="23" t="s">
        <v>2498</v>
      </c>
      <c r="D323" s="24" t="s">
        <v>135</v>
      </c>
      <c r="E323" s="36">
        <v>5</v>
      </c>
      <c r="F323" s="9"/>
      <c r="G323" s="26">
        <f t="shared" si="15"/>
        <v>0</v>
      </c>
      <c r="H323" s="120"/>
    </row>
    <row r="324" spans="1:8" x14ac:dyDescent="0.3">
      <c r="A324" s="22">
        <v>187</v>
      </c>
      <c r="B324" s="22" t="s">
        <v>709</v>
      </c>
      <c r="C324" s="23" t="s">
        <v>2499</v>
      </c>
      <c r="D324" s="24" t="s">
        <v>135</v>
      </c>
      <c r="E324" s="36">
        <v>1</v>
      </c>
      <c r="F324" s="9"/>
      <c r="G324" s="26">
        <f t="shared" si="15"/>
        <v>0</v>
      </c>
      <c r="H324" s="120"/>
    </row>
    <row r="325" spans="1:8" x14ac:dyDescent="0.3">
      <c r="A325" s="22">
        <v>187</v>
      </c>
      <c r="B325" s="22" t="s">
        <v>710</v>
      </c>
      <c r="C325" s="23" t="s">
        <v>2500</v>
      </c>
      <c r="D325" s="24" t="s">
        <v>135</v>
      </c>
      <c r="E325" s="36">
        <v>5</v>
      </c>
      <c r="F325" s="9"/>
      <c r="G325" s="26">
        <f t="shared" si="15"/>
        <v>0</v>
      </c>
      <c r="H325" s="120"/>
    </row>
    <row r="326" spans="1:8" x14ac:dyDescent="0.3">
      <c r="A326" s="22">
        <v>187</v>
      </c>
      <c r="B326" s="22" t="s">
        <v>713</v>
      </c>
      <c r="C326" s="23" t="s">
        <v>2501</v>
      </c>
      <c r="D326" s="24" t="s">
        <v>135</v>
      </c>
      <c r="E326" s="36">
        <v>1</v>
      </c>
      <c r="F326" s="9"/>
      <c r="G326" s="26">
        <f t="shared" si="15"/>
        <v>0</v>
      </c>
      <c r="H326" s="120"/>
    </row>
    <row r="327" spans="1:8" x14ac:dyDescent="0.3">
      <c r="A327" s="22">
        <v>187</v>
      </c>
      <c r="B327" s="22" t="s">
        <v>715</v>
      </c>
      <c r="C327" s="23" t="s">
        <v>2502</v>
      </c>
      <c r="D327" s="24" t="s">
        <v>135</v>
      </c>
      <c r="E327" s="36">
        <v>5</v>
      </c>
      <c r="F327" s="9"/>
      <c r="G327" s="26">
        <f t="shared" si="15"/>
        <v>0</v>
      </c>
      <c r="H327" s="120"/>
    </row>
    <row r="328" spans="1:8" x14ac:dyDescent="0.3">
      <c r="A328" s="22">
        <v>187</v>
      </c>
      <c r="B328" s="22" t="s">
        <v>717</v>
      </c>
      <c r="C328" s="23" t="s">
        <v>2503</v>
      </c>
      <c r="D328" s="24" t="s">
        <v>135</v>
      </c>
      <c r="E328" s="36">
        <v>1</v>
      </c>
      <c r="F328" s="9"/>
      <c r="G328" s="26">
        <f t="shared" si="15"/>
        <v>0</v>
      </c>
      <c r="H328" s="120"/>
    </row>
    <row r="329" spans="1:8" x14ac:dyDescent="0.3">
      <c r="A329" s="22">
        <v>187</v>
      </c>
      <c r="B329" s="22" t="s">
        <v>719</v>
      </c>
      <c r="C329" s="23" t="s">
        <v>2504</v>
      </c>
      <c r="D329" s="24" t="s">
        <v>135</v>
      </c>
      <c r="E329" s="36">
        <v>5</v>
      </c>
      <c r="F329" s="9"/>
      <c r="G329" s="26">
        <f t="shared" si="15"/>
        <v>0</v>
      </c>
      <c r="H329" s="120"/>
    </row>
    <row r="330" spans="1:8" x14ac:dyDescent="0.3">
      <c r="A330" s="22">
        <v>187</v>
      </c>
      <c r="B330" s="22" t="s">
        <v>721</v>
      </c>
      <c r="C330" s="23" t="s">
        <v>2506</v>
      </c>
      <c r="D330" s="24" t="s">
        <v>135</v>
      </c>
      <c r="E330" s="36">
        <v>5</v>
      </c>
      <c r="F330" s="9"/>
      <c r="G330" s="26">
        <f t="shared" si="15"/>
        <v>0</v>
      </c>
      <c r="H330" s="121"/>
    </row>
    <row r="331" spans="1:8" x14ac:dyDescent="0.3">
      <c r="A331" s="22">
        <v>188</v>
      </c>
      <c r="B331" s="22" t="s">
        <v>723</v>
      </c>
      <c r="C331" s="23" t="s">
        <v>2514</v>
      </c>
      <c r="D331" s="24" t="s">
        <v>135</v>
      </c>
      <c r="E331" s="36">
        <v>5</v>
      </c>
      <c r="F331" s="9"/>
      <c r="G331" s="26">
        <f t="shared" si="15"/>
        <v>0</v>
      </c>
      <c r="H331" s="119">
        <f>SUM(G331:G355)</f>
        <v>0</v>
      </c>
    </row>
    <row r="332" spans="1:8" x14ac:dyDescent="0.3">
      <c r="A332" s="22">
        <v>188</v>
      </c>
      <c r="B332" s="22" t="s">
        <v>725</v>
      </c>
      <c r="C332" s="23" t="s">
        <v>2515</v>
      </c>
      <c r="D332" s="24" t="s">
        <v>135</v>
      </c>
      <c r="E332" s="36">
        <v>1</v>
      </c>
      <c r="F332" s="9"/>
      <c r="G332" s="26">
        <f t="shared" si="15"/>
        <v>0</v>
      </c>
      <c r="H332" s="120"/>
    </row>
    <row r="333" spans="1:8" x14ac:dyDescent="0.3">
      <c r="A333" s="22">
        <v>188</v>
      </c>
      <c r="B333" s="22" t="s">
        <v>727</v>
      </c>
      <c r="C333" s="23" t="s">
        <v>2516</v>
      </c>
      <c r="D333" s="24" t="s">
        <v>135</v>
      </c>
      <c r="E333" s="36">
        <v>5</v>
      </c>
      <c r="F333" s="9"/>
      <c r="G333" s="26">
        <f t="shared" si="15"/>
        <v>0</v>
      </c>
      <c r="H333" s="120"/>
    </row>
    <row r="334" spans="1:8" x14ac:dyDescent="0.3">
      <c r="A334" s="22">
        <v>188</v>
      </c>
      <c r="B334" s="22" t="s">
        <v>730</v>
      </c>
      <c r="C334" s="23" t="s">
        <v>2517</v>
      </c>
      <c r="D334" s="24" t="s">
        <v>135</v>
      </c>
      <c r="E334" s="36">
        <v>1</v>
      </c>
      <c r="F334" s="9"/>
      <c r="G334" s="26">
        <f t="shared" si="15"/>
        <v>0</v>
      </c>
      <c r="H334" s="120"/>
    </row>
    <row r="335" spans="1:8" x14ac:dyDescent="0.3">
      <c r="A335" s="22">
        <v>188</v>
      </c>
      <c r="B335" s="22" t="s">
        <v>732</v>
      </c>
      <c r="C335" s="23" t="s">
        <v>2518</v>
      </c>
      <c r="D335" s="24" t="s">
        <v>135</v>
      </c>
      <c r="E335" s="36">
        <v>5</v>
      </c>
      <c r="F335" s="9"/>
      <c r="G335" s="26">
        <f t="shared" si="15"/>
        <v>0</v>
      </c>
      <c r="H335" s="120"/>
    </row>
    <row r="336" spans="1:8" x14ac:dyDescent="0.3">
      <c r="A336" s="22">
        <v>188</v>
      </c>
      <c r="B336" s="22" t="s">
        <v>735</v>
      </c>
      <c r="C336" s="23" t="s">
        <v>2519</v>
      </c>
      <c r="D336" s="24" t="s">
        <v>135</v>
      </c>
      <c r="E336" s="36">
        <v>1</v>
      </c>
      <c r="F336" s="9"/>
      <c r="G336" s="26">
        <f t="shared" si="15"/>
        <v>0</v>
      </c>
      <c r="H336" s="120"/>
    </row>
    <row r="337" spans="1:8" x14ac:dyDescent="0.3">
      <c r="A337" s="22">
        <v>188</v>
      </c>
      <c r="B337" s="22" t="s">
        <v>737</v>
      </c>
      <c r="C337" s="23" t="s">
        <v>2520</v>
      </c>
      <c r="D337" s="24" t="s">
        <v>135</v>
      </c>
      <c r="E337" s="36">
        <v>5</v>
      </c>
      <c r="F337" s="9"/>
      <c r="G337" s="26">
        <f t="shared" si="15"/>
        <v>0</v>
      </c>
      <c r="H337" s="120"/>
    </row>
    <row r="338" spans="1:8" x14ac:dyDescent="0.3">
      <c r="A338" s="22">
        <v>188</v>
      </c>
      <c r="B338" s="22" t="s">
        <v>739</v>
      </c>
      <c r="C338" s="23" t="s">
        <v>2521</v>
      </c>
      <c r="D338" s="24" t="s">
        <v>135</v>
      </c>
      <c r="E338" s="36">
        <v>1</v>
      </c>
      <c r="F338" s="9"/>
      <c r="G338" s="26">
        <f t="shared" si="15"/>
        <v>0</v>
      </c>
      <c r="H338" s="120"/>
    </row>
    <row r="339" spans="1:8" ht="55.2" x14ac:dyDescent="0.3">
      <c r="A339" s="22"/>
      <c r="B339" s="22" t="s">
        <v>6</v>
      </c>
      <c r="C339" s="20" t="s">
        <v>2524</v>
      </c>
      <c r="D339" s="24"/>
      <c r="E339" s="37"/>
      <c r="F339" s="11" t="s">
        <v>6</v>
      </c>
      <c r="G339" s="26" t="s">
        <v>6</v>
      </c>
      <c r="H339" s="120"/>
    </row>
    <row r="340" spans="1:8" x14ac:dyDescent="0.3">
      <c r="A340" s="22">
        <v>188</v>
      </c>
      <c r="B340" s="22" t="s">
        <v>741</v>
      </c>
      <c r="C340" s="23" t="s">
        <v>2453</v>
      </c>
      <c r="D340" s="24" t="s">
        <v>132</v>
      </c>
      <c r="E340" s="36">
        <v>100</v>
      </c>
      <c r="F340" s="9"/>
      <c r="G340" s="26">
        <f t="shared" ref="G340:G371" si="16">+E340*F340</f>
        <v>0</v>
      </c>
      <c r="H340" s="120"/>
    </row>
    <row r="341" spans="1:8" x14ac:dyDescent="0.3">
      <c r="A341" s="22">
        <v>188</v>
      </c>
      <c r="B341" s="22" t="s">
        <v>743</v>
      </c>
      <c r="C341" s="23" t="s">
        <v>2454</v>
      </c>
      <c r="D341" s="24" t="s">
        <v>132</v>
      </c>
      <c r="E341" s="36">
        <v>100</v>
      </c>
      <c r="F341" s="9"/>
      <c r="G341" s="26">
        <f t="shared" si="16"/>
        <v>0</v>
      </c>
      <c r="H341" s="120"/>
    </row>
    <row r="342" spans="1:8" x14ac:dyDescent="0.3">
      <c r="A342" s="22">
        <v>188</v>
      </c>
      <c r="B342" s="22" t="s">
        <v>745</v>
      </c>
      <c r="C342" s="23" t="s">
        <v>2478</v>
      </c>
      <c r="D342" s="24" t="s">
        <v>132</v>
      </c>
      <c r="E342" s="36">
        <v>5</v>
      </c>
      <c r="F342" s="9"/>
      <c r="G342" s="26">
        <f t="shared" si="16"/>
        <v>0</v>
      </c>
      <c r="H342" s="120"/>
    </row>
    <row r="343" spans="1:8" x14ac:dyDescent="0.3">
      <c r="A343" s="22">
        <v>188</v>
      </c>
      <c r="B343" s="22" t="s">
        <v>747</v>
      </c>
      <c r="C343" s="23" t="s">
        <v>2479</v>
      </c>
      <c r="D343" s="24" t="s">
        <v>132</v>
      </c>
      <c r="E343" s="36">
        <v>5</v>
      </c>
      <c r="F343" s="9"/>
      <c r="G343" s="26">
        <f t="shared" si="16"/>
        <v>0</v>
      </c>
      <c r="H343" s="120"/>
    </row>
    <row r="344" spans="1:8" x14ac:dyDescent="0.3">
      <c r="A344" s="22">
        <v>188</v>
      </c>
      <c r="B344" s="22" t="s">
        <v>750</v>
      </c>
      <c r="C344" s="23" t="s">
        <v>2484</v>
      </c>
      <c r="D344" s="24" t="s">
        <v>132</v>
      </c>
      <c r="E344" s="36">
        <v>20</v>
      </c>
      <c r="F344" s="9"/>
      <c r="G344" s="26">
        <f t="shared" si="16"/>
        <v>0</v>
      </c>
      <c r="H344" s="120"/>
    </row>
    <row r="345" spans="1:8" x14ac:dyDescent="0.3">
      <c r="A345" s="22">
        <v>188</v>
      </c>
      <c r="B345" s="22" t="s">
        <v>752</v>
      </c>
      <c r="C345" s="23" t="s">
        <v>2485</v>
      </c>
      <c r="D345" s="24" t="s">
        <v>132</v>
      </c>
      <c r="E345" s="36">
        <v>5</v>
      </c>
      <c r="F345" s="9"/>
      <c r="G345" s="26">
        <f t="shared" si="16"/>
        <v>0</v>
      </c>
      <c r="H345" s="120"/>
    </row>
    <row r="346" spans="1:8" x14ac:dyDescent="0.3">
      <c r="A346" s="22">
        <v>188</v>
      </c>
      <c r="B346" s="22" t="s">
        <v>755</v>
      </c>
      <c r="C346" s="23" t="s">
        <v>2486</v>
      </c>
      <c r="D346" s="24" t="s">
        <v>135</v>
      </c>
      <c r="E346" s="36">
        <v>10</v>
      </c>
      <c r="F346" s="9"/>
      <c r="G346" s="26">
        <f t="shared" si="16"/>
        <v>0</v>
      </c>
      <c r="H346" s="120"/>
    </row>
    <row r="347" spans="1:8" x14ac:dyDescent="0.3">
      <c r="A347" s="22">
        <v>188</v>
      </c>
      <c r="B347" s="22" t="s">
        <v>757</v>
      </c>
      <c r="C347" s="23" t="s">
        <v>2487</v>
      </c>
      <c r="D347" s="24" t="s">
        <v>135</v>
      </c>
      <c r="E347" s="36">
        <v>2</v>
      </c>
      <c r="F347" s="9"/>
      <c r="G347" s="26">
        <f t="shared" si="16"/>
        <v>0</v>
      </c>
      <c r="H347" s="120"/>
    </row>
    <row r="348" spans="1:8" x14ac:dyDescent="0.3">
      <c r="A348" s="22">
        <v>188</v>
      </c>
      <c r="B348" s="22" t="s">
        <v>759</v>
      </c>
      <c r="C348" s="23" t="s">
        <v>2490</v>
      </c>
      <c r="D348" s="24" t="s">
        <v>135</v>
      </c>
      <c r="E348" s="36">
        <v>5</v>
      </c>
      <c r="F348" s="9"/>
      <c r="G348" s="26">
        <f t="shared" si="16"/>
        <v>0</v>
      </c>
      <c r="H348" s="120"/>
    </row>
    <row r="349" spans="1:8" x14ac:dyDescent="0.3">
      <c r="A349" s="22">
        <v>188</v>
      </c>
      <c r="B349" s="22" t="s">
        <v>761</v>
      </c>
      <c r="C349" s="23" t="s">
        <v>2491</v>
      </c>
      <c r="D349" s="24" t="s">
        <v>135</v>
      </c>
      <c r="E349" s="36">
        <v>1</v>
      </c>
      <c r="F349" s="9"/>
      <c r="G349" s="26">
        <f t="shared" si="16"/>
        <v>0</v>
      </c>
      <c r="H349" s="120"/>
    </row>
    <row r="350" spans="1:8" x14ac:dyDescent="0.3">
      <c r="A350" s="22">
        <v>188</v>
      </c>
      <c r="B350" s="22" t="s">
        <v>765</v>
      </c>
      <c r="C350" s="23" t="s">
        <v>2492</v>
      </c>
      <c r="D350" s="24" t="s">
        <v>135</v>
      </c>
      <c r="E350" s="36">
        <v>5</v>
      </c>
      <c r="F350" s="9"/>
      <c r="G350" s="26">
        <f t="shared" si="16"/>
        <v>0</v>
      </c>
      <c r="H350" s="120"/>
    </row>
    <row r="351" spans="1:8" x14ac:dyDescent="0.3">
      <c r="A351" s="22">
        <v>188</v>
      </c>
      <c r="B351" s="22" t="s">
        <v>767</v>
      </c>
      <c r="C351" s="23" t="s">
        <v>2493</v>
      </c>
      <c r="D351" s="24" t="s">
        <v>135</v>
      </c>
      <c r="E351" s="36">
        <v>1</v>
      </c>
      <c r="F351" s="9"/>
      <c r="G351" s="26">
        <f t="shared" si="16"/>
        <v>0</v>
      </c>
      <c r="H351" s="120"/>
    </row>
    <row r="352" spans="1:8" x14ac:dyDescent="0.3">
      <c r="A352" s="22">
        <v>188</v>
      </c>
      <c r="B352" s="22" t="s">
        <v>771</v>
      </c>
      <c r="C352" s="23" t="s">
        <v>2494</v>
      </c>
      <c r="D352" s="24" t="s">
        <v>135</v>
      </c>
      <c r="E352" s="36">
        <v>5</v>
      </c>
      <c r="F352" s="9"/>
      <c r="G352" s="26">
        <f t="shared" si="16"/>
        <v>0</v>
      </c>
      <c r="H352" s="120"/>
    </row>
    <row r="353" spans="1:8" x14ac:dyDescent="0.3">
      <c r="A353" s="22">
        <v>188</v>
      </c>
      <c r="B353" s="22" t="s">
        <v>773</v>
      </c>
      <c r="C353" s="23" t="s">
        <v>2495</v>
      </c>
      <c r="D353" s="24" t="s">
        <v>135</v>
      </c>
      <c r="E353" s="36">
        <v>1</v>
      </c>
      <c r="F353" s="9"/>
      <c r="G353" s="26">
        <f t="shared" si="16"/>
        <v>0</v>
      </c>
      <c r="H353" s="120"/>
    </row>
    <row r="354" spans="1:8" x14ac:dyDescent="0.3">
      <c r="A354" s="22">
        <v>188</v>
      </c>
      <c r="B354" s="22" t="s">
        <v>30</v>
      </c>
      <c r="C354" s="23" t="s">
        <v>2496</v>
      </c>
      <c r="D354" s="24" t="s">
        <v>135</v>
      </c>
      <c r="E354" s="36">
        <v>5</v>
      </c>
      <c r="F354" s="9"/>
      <c r="G354" s="26">
        <f t="shared" si="16"/>
        <v>0</v>
      </c>
      <c r="H354" s="120"/>
    </row>
    <row r="355" spans="1:8" x14ac:dyDescent="0.3">
      <c r="A355" s="22">
        <v>188</v>
      </c>
      <c r="B355" s="22" t="s">
        <v>776</v>
      </c>
      <c r="C355" s="23" t="s">
        <v>2497</v>
      </c>
      <c r="D355" s="24" t="s">
        <v>135</v>
      </c>
      <c r="E355" s="36">
        <v>1</v>
      </c>
      <c r="F355" s="9"/>
      <c r="G355" s="26">
        <f t="shared" si="16"/>
        <v>0</v>
      </c>
      <c r="H355" s="121"/>
    </row>
    <row r="356" spans="1:8" x14ac:dyDescent="0.3">
      <c r="A356" s="22">
        <v>189</v>
      </c>
      <c r="B356" s="22" t="s">
        <v>778</v>
      </c>
      <c r="C356" s="23" t="s">
        <v>2498</v>
      </c>
      <c r="D356" s="24" t="s">
        <v>135</v>
      </c>
      <c r="E356" s="36">
        <v>5</v>
      </c>
      <c r="F356" s="9"/>
      <c r="G356" s="26">
        <f t="shared" si="16"/>
        <v>0</v>
      </c>
      <c r="H356" s="119">
        <f>SUM(G356:G380)</f>
        <v>0</v>
      </c>
    </row>
    <row r="357" spans="1:8" x14ac:dyDescent="0.3">
      <c r="A357" s="22">
        <v>189</v>
      </c>
      <c r="B357" s="22" t="s">
        <v>780</v>
      </c>
      <c r="C357" s="23" t="s">
        <v>2499</v>
      </c>
      <c r="D357" s="24" t="s">
        <v>135</v>
      </c>
      <c r="E357" s="36">
        <v>1</v>
      </c>
      <c r="F357" s="9"/>
      <c r="G357" s="26">
        <f t="shared" si="16"/>
        <v>0</v>
      </c>
      <c r="H357" s="120"/>
    </row>
    <row r="358" spans="1:8" x14ac:dyDescent="0.3">
      <c r="A358" s="22">
        <v>189</v>
      </c>
      <c r="B358" s="22" t="s">
        <v>782</v>
      </c>
      <c r="C358" s="23" t="s">
        <v>2500</v>
      </c>
      <c r="D358" s="24" t="s">
        <v>135</v>
      </c>
      <c r="E358" s="36">
        <v>5</v>
      </c>
      <c r="F358" s="9"/>
      <c r="G358" s="26">
        <f t="shared" si="16"/>
        <v>0</v>
      </c>
      <c r="H358" s="120"/>
    </row>
    <row r="359" spans="1:8" x14ac:dyDescent="0.3">
      <c r="A359" s="22">
        <v>189</v>
      </c>
      <c r="B359" s="22" t="s">
        <v>784</v>
      </c>
      <c r="C359" s="23" t="s">
        <v>2501</v>
      </c>
      <c r="D359" s="24" t="s">
        <v>135</v>
      </c>
      <c r="E359" s="36">
        <v>1</v>
      </c>
      <c r="F359" s="9"/>
      <c r="G359" s="26">
        <f t="shared" si="16"/>
        <v>0</v>
      </c>
      <c r="H359" s="120"/>
    </row>
    <row r="360" spans="1:8" x14ac:dyDescent="0.3">
      <c r="A360" s="22">
        <v>189</v>
      </c>
      <c r="B360" s="22" t="s">
        <v>786</v>
      </c>
      <c r="C360" s="23" t="s">
        <v>2502</v>
      </c>
      <c r="D360" s="24" t="s">
        <v>135</v>
      </c>
      <c r="E360" s="36">
        <v>5</v>
      </c>
      <c r="F360" s="9"/>
      <c r="G360" s="26">
        <f t="shared" si="16"/>
        <v>0</v>
      </c>
      <c r="H360" s="120"/>
    </row>
    <row r="361" spans="1:8" x14ac:dyDescent="0.3">
      <c r="A361" s="22">
        <v>189</v>
      </c>
      <c r="B361" s="22" t="s">
        <v>788</v>
      </c>
      <c r="C361" s="23" t="s">
        <v>2503</v>
      </c>
      <c r="D361" s="24" t="s">
        <v>135</v>
      </c>
      <c r="E361" s="36">
        <v>1</v>
      </c>
      <c r="F361" s="9"/>
      <c r="G361" s="26">
        <f t="shared" si="16"/>
        <v>0</v>
      </c>
      <c r="H361" s="120"/>
    </row>
    <row r="362" spans="1:8" x14ac:dyDescent="0.3">
      <c r="A362" s="22">
        <v>189</v>
      </c>
      <c r="B362" s="22" t="s">
        <v>790</v>
      </c>
      <c r="C362" s="23" t="s">
        <v>2504</v>
      </c>
      <c r="D362" s="24" t="s">
        <v>135</v>
      </c>
      <c r="E362" s="36">
        <v>5</v>
      </c>
      <c r="F362" s="9"/>
      <c r="G362" s="26">
        <f t="shared" si="16"/>
        <v>0</v>
      </c>
      <c r="H362" s="120"/>
    </row>
    <row r="363" spans="1:8" x14ac:dyDescent="0.3">
      <c r="A363" s="22">
        <v>189</v>
      </c>
      <c r="B363" s="22" t="s">
        <v>792</v>
      </c>
      <c r="C363" s="23" t="s">
        <v>2506</v>
      </c>
      <c r="D363" s="24" t="s">
        <v>135</v>
      </c>
      <c r="E363" s="36">
        <v>5</v>
      </c>
      <c r="F363" s="9"/>
      <c r="G363" s="26">
        <f t="shared" si="16"/>
        <v>0</v>
      </c>
      <c r="H363" s="120"/>
    </row>
    <row r="364" spans="1:8" x14ac:dyDescent="0.3">
      <c r="A364" s="22">
        <v>189</v>
      </c>
      <c r="B364" s="22" t="s">
        <v>795</v>
      </c>
      <c r="C364" s="23" t="s">
        <v>2514</v>
      </c>
      <c r="D364" s="24" t="s">
        <v>135</v>
      </c>
      <c r="E364" s="36">
        <v>5</v>
      </c>
      <c r="F364" s="9"/>
      <c r="G364" s="26">
        <f t="shared" si="16"/>
        <v>0</v>
      </c>
      <c r="H364" s="120"/>
    </row>
    <row r="365" spans="1:8" x14ac:dyDescent="0.3">
      <c r="A365" s="22">
        <v>189</v>
      </c>
      <c r="B365" s="22" t="s">
        <v>797</v>
      </c>
      <c r="C365" s="23" t="s">
        <v>2515</v>
      </c>
      <c r="D365" s="24" t="s">
        <v>135</v>
      </c>
      <c r="E365" s="36">
        <v>1</v>
      </c>
      <c r="F365" s="9"/>
      <c r="G365" s="26">
        <f t="shared" si="16"/>
        <v>0</v>
      </c>
      <c r="H365" s="120"/>
    </row>
    <row r="366" spans="1:8" x14ac:dyDescent="0.3">
      <c r="A366" s="22">
        <v>189</v>
      </c>
      <c r="B366" s="22" t="s">
        <v>799</v>
      </c>
      <c r="C366" s="23" t="s">
        <v>2516</v>
      </c>
      <c r="D366" s="24" t="s">
        <v>135</v>
      </c>
      <c r="E366" s="36">
        <v>5</v>
      </c>
      <c r="F366" s="9"/>
      <c r="G366" s="26">
        <f t="shared" si="16"/>
        <v>0</v>
      </c>
      <c r="H366" s="120"/>
    </row>
    <row r="367" spans="1:8" x14ac:dyDescent="0.3">
      <c r="A367" s="22">
        <v>189</v>
      </c>
      <c r="B367" s="22" t="s">
        <v>32</v>
      </c>
      <c r="C367" s="23" t="s">
        <v>2517</v>
      </c>
      <c r="D367" s="24" t="s">
        <v>135</v>
      </c>
      <c r="E367" s="36">
        <v>1</v>
      </c>
      <c r="F367" s="9"/>
      <c r="G367" s="26">
        <f t="shared" si="16"/>
        <v>0</v>
      </c>
      <c r="H367" s="120"/>
    </row>
    <row r="368" spans="1:8" x14ac:dyDescent="0.3">
      <c r="A368" s="22">
        <v>189</v>
      </c>
      <c r="B368" s="22" t="s">
        <v>802</v>
      </c>
      <c r="C368" s="23" t="s">
        <v>2518</v>
      </c>
      <c r="D368" s="24" t="s">
        <v>135</v>
      </c>
      <c r="E368" s="36">
        <v>5</v>
      </c>
      <c r="F368" s="9"/>
      <c r="G368" s="26">
        <f t="shared" si="16"/>
        <v>0</v>
      </c>
      <c r="H368" s="120"/>
    </row>
    <row r="369" spans="1:8" x14ac:dyDescent="0.3">
      <c r="A369" s="22">
        <v>189</v>
      </c>
      <c r="B369" s="22" t="s">
        <v>804</v>
      </c>
      <c r="C369" s="23" t="s">
        <v>2519</v>
      </c>
      <c r="D369" s="24" t="s">
        <v>135</v>
      </c>
      <c r="E369" s="36">
        <v>1</v>
      </c>
      <c r="F369" s="9"/>
      <c r="G369" s="26">
        <f t="shared" si="16"/>
        <v>0</v>
      </c>
      <c r="H369" s="120"/>
    </row>
    <row r="370" spans="1:8" x14ac:dyDescent="0.3">
      <c r="A370" s="22">
        <v>189</v>
      </c>
      <c r="B370" s="22" t="s">
        <v>808</v>
      </c>
      <c r="C370" s="23" t="s">
        <v>2520</v>
      </c>
      <c r="D370" s="24" t="s">
        <v>135</v>
      </c>
      <c r="E370" s="36">
        <v>5</v>
      </c>
      <c r="F370" s="9"/>
      <c r="G370" s="26">
        <f t="shared" si="16"/>
        <v>0</v>
      </c>
      <c r="H370" s="120"/>
    </row>
    <row r="371" spans="1:8" x14ac:dyDescent="0.3">
      <c r="A371" s="22">
        <v>189</v>
      </c>
      <c r="B371" s="22" t="s">
        <v>810</v>
      </c>
      <c r="C371" s="23" t="s">
        <v>2521</v>
      </c>
      <c r="D371" s="24" t="s">
        <v>135</v>
      </c>
      <c r="E371" s="36">
        <v>1</v>
      </c>
      <c r="F371" s="9"/>
      <c r="G371" s="26">
        <f t="shared" si="16"/>
        <v>0</v>
      </c>
      <c r="H371" s="120"/>
    </row>
    <row r="372" spans="1:8" ht="41.4" x14ac:dyDescent="0.3">
      <c r="A372" s="22"/>
      <c r="B372" s="22" t="s">
        <v>6</v>
      </c>
      <c r="C372" s="20" t="s">
        <v>2525</v>
      </c>
      <c r="D372" s="24"/>
      <c r="E372" s="37"/>
      <c r="F372" s="11" t="s">
        <v>6</v>
      </c>
      <c r="G372" s="26" t="s">
        <v>6</v>
      </c>
      <c r="H372" s="120"/>
    </row>
    <row r="373" spans="1:8" x14ac:dyDescent="0.3">
      <c r="A373" s="22">
        <v>189</v>
      </c>
      <c r="B373" s="22" t="s">
        <v>812</v>
      </c>
      <c r="C373" s="23" t="s">
        <v>2453</v>
      </c>
      <c r="D373" s="24" t="s">
        <v>132</v>
      </c>
      <c r="E373" s="36">
        <v>100</v>
      </c>
      <c r="F373" s="9"/>
      <c r="G373" s="26">
        <f t="shared" ref="G373:G404" si="17">+E373*F373</f>
        <v>0</v>
      </c>
      <c r="H373" s="120"/>
    </row>
    <row r="374" spans="1:8" x14ac:dyDescent="0.3">
      <c r="A374" s="22">
        <v>189</v>
      </c>
      <c r="B374" s="22" t="s">
        <v>814</v>
      </c>
      <c r="C374" s="23" t="s">
        <v>2454</v>
      </c>
      <c r="D374" s="24" t="s">
        <v>132</v>
      </c>
      <c r="E374" s="36">
        <v>100</v>
      </c>
      <c r="F374" s="9"/>
      <c r="G374" s="26">
        <f t="shared" si="17"/>
        <v>0</v>
      </c>
      <c r="H374" s="120"/>
    </row>
    <row r="375" spans="1:8" x14ac:dyDescent="0.3">
      <c r="A375" s="22">
        <v>189</v>
      </c>
      <c r="B375" s="22" t="s">
        <v>816</v>
      </c>
      <c r="C375" s="23" t="s">
        <v>2478</v>
      </c>
      <c r="D375" s="24" t="s">
        <v>132</v>
      </c>
      <c r="E375" s="36">
        <v>5</v>
      </c>
      <c r="F375" s="9"/>
      <c r="G375" s="26">
        <f t="shared" si="17"/>
        <v>0</v>
      </c>
      <c r="H375" s="120"/>
    </row>
    <row r="376" spans="1:8" x14ac:dyDescent="0.3">
      <c r="A376" s="22">
        <v>189</v>
      </c>
      <c r="B376" s="22" t="s">
        <v>818</v>
      </c>
      <c r="C376" s="23" t="s">
        <v>2479</v>
      </c>
      <c r="D376" s="24" t="s">
        <v>132</v>
      </c>
      <c r="E376" s="36">
        <v>5</v>
      </c>
      <c r="F376" s="9"/>
      <c r="G376" s="26">
        <f t="shared" si="17"/>
        <v>0</v>
      </c>
      <c r="H376" s="120"/>
    </row>
    <row r="377" spans="1:8" x14ac:dyDescent="0.3">
      <c r="A377" s="22">
        <v>189</v>
      </c>
      <c r="B377" s="22" t="s">
        <v>820</v>
      </c>
      <c r="C377" s="23" t="s">
        <v>2484</v>
      </c>
      <c r="D377" s="24" t="s">
        <v>132</v>
      </c>
      <c r="E377" s="36">
        <v>20</v>
      </c>
      <c r="F377" s="9"/>
      <c r="G377" s="26">
        <f t="shared" si="17"/>
        <v>0</v>
      </c>
      <c r="H377" s="120"/>
    </row>
    <row r="378" spans="1:8" x14ac:dyDescent="0.3">
      <c r="A378" s="22">
        <v>189</v>
      </c>
      <c r="B378" s="22" t="s">
        <v>822</v>
      </c>
      <c r="C378" s="23" t="s">
        <v>2485</v>
      </c>
      <c r="D378" s="24" t="s">
        <v>132</v>
      </c>
      <c r="E378" s="36">
        <v>5</v>
      </c>
      <c r="F378" s="9"/>
      <c r="G378" s="26">
        <f t="shared" si="17"/>
        <v>0</v>
      </c>
      <c r="H378" s="120"/>
    </row>
    <row r="379" spans="1:8" x14ac:dyDescent="0.3">
      <c r="A379" s="22">
        <v>189</v>
      </c>
      <c r="B379" s="22" t="s">
        <v>824</v>
      </c>
      <c r="C379" s="23" t="s">
        <v>2486</v>
      </c>
      <c r="D379" s="24" t="s">
        <v>135</v>
      </c>
      <c r="E379" s="36">
        <v>10</v>
      </c>
      <c r="F379" s="9"/>
      <c r="G379" s="26">
        <f t="shared" si="17"/>
        <v>0</v>
      </c>
      <c r="H379" s="120"/>
    </row>
    <row r="380" spans="1:8" x14ac:dyDescent="0.3">
      <c r="A380" s="22">
        <v>189</v>
      </c>
      <c r="B380" s="22" t="s">
        <v>826</v>
      </c>
      <c r="C380" s="23" t="s">
        <v>2487</v>
      </c>
      <c r="D380" s="24" t="s">
        <v>135</v>
      </c>
      <c r="E380" s="36">
        <v>2</v>
      </c>
      <c r="F380" s="9"/>
      <c r="G380" s="26">
        <f t="shared" si="17"/>
        <v>0</v>
      </c>
      <c r="H380" s="121"/>
    </row>
    <row r="381" spans="1:8" x14ac:dyDescent="0.3">
      <c r="A381" s="22">
        <v>190</v>
      </c>
      <c r="B381" s="22" t="s">
        <v>828</v>
      </c>
      <c r="C381" s="23" t="s">
        <v>2490</v>
      </c>
      <c r="D381" s="24" t="s">
        <v>135</v>
      </c>
      <c r="E381" s="36">
        <v>5</v>
      </c>
      <c r="F381" s="9"/>
      <c r="G381" s="26">
        <f t="shared" si="17"/>
        <v>0</v>
      </c>
      <c r="H381" s="119">
        <f>SUM(G381:G404)</f>
        <v>0</v>
      </c>
    </row>
    <row r="382" spans="1:8" x14ac:dyDescent="0.3">
      <c r="A382" s="22">
        <v>190</v>
      </c>
      <c r="B382" s="22" t="s">
        <v>831</v>
      </c>
      <c r="C382" s="23" t="s">
        <v>2491</v>
      </c>
      <c r="D382" s="24" t="s">
        <v>135</v>
      </c>
      <c r="E382" s="36">
        <v>1</v>
      </c>
      <c r="F382" s="9"/>
      <c r="G382" s="26">
        <f t="shared" si="17"/>
        <v>0</v>
      </c>
      <c r="H382" s="120"/>
    </row>
    <row r="383" spans="1:8" x14ac:dyDescent="0.3">
      <c r="A383" s="22">
        <v>190</v>
      </c>
      <c r="B383" s="22" t="s">
        <v>833</v>
      </c>
      <c r="C383" s="23" t="s">
        <v>2492</v>
      </c>
      <c r="D383" s="24" t="s">
        <v>135</v>
      </c>
      <c r="E383" s="36">
        <v>5</v>
      </c>
      <c r="F383" s="9"/>
      <c r="G383" s="26">
        <f t="shared" si="17"/>
        <v>0</v>
      </c>
      <c r="H383" s="120"/>
    </row>
    <row r="384" spans="1:8" x14ac:dyDescent="0.3">
      <c r="A384" s="22">
        <v>190</v>
      </c>
      <c r="B384" s="22" t="s">
        <v>837</v>
      </c>
      <c r="C384" s="23" t="s">
        <v>2493</v>
      </c>
      <c r="D384" s="24" t="s">
        <v>135</v>
      </c>
      <c r="E384" s="36">
        <v>1</v>
      </c>
      <c r="F384" s="9"/>
      <c r="G384" s="26">
        <f t="shared" si="17"/>
        <v>0</v>
      </c>
      <c r="H384" s="120"/>
    </row>
    <row r="385" spans="1:8" x14ac:dyDescent="0.3">
      <c r="A385" s="22">
        <v>190</v>
      </c>
      <c r="B385" s="22" t="s">
        <v>839</v>
      </c>
      <c r="C385" s="23" t="s">
        <v>2494</v>
      </c>
      <c r="D385" s="24" t="s">
        <v>135</v>
      </c>
      <c r="E385" s="36">
        <v>5</v>
      </c>
      <c r="F385" s="9"/>
      <c r="G385" s="26">
        <f t="shared" si="17"/>
        <v>0</v>
      </c>
      <c r="H385" s="120"/>
    </row>
    <row r="386" spans="1:8" x14ac:dyDescent="0.3">
      <c r="A386" s="22">
        <v>190</v>
      </c>
      <c r="B386" s="22" t="s">
        <v>841</v>
      </c>
      <c r="C386" s="23" t="s">
        <v>2495</v>
      </c>
      <c r="D386" s="24" t="s">
        <v>135</v>
      </c>
      <c r="E386" s="36">
        <v>1</v>
      </c>
      <c r="F386" s="9"/>
      <c r="G386" s="26">
        <f t="shared" si="17"/>
        <v>0</v>
      </c>
      <c r="H386" s="120"/>
    </row>
    <row r="387" spans="1:8" x14ac:dyDescent="0.3">
      <c r="A387" s="22">
        <v>190</v>
      </c>
      <c r="B387" s="22" t="s">
        <v>843</v>
      </c>
      <c r="C387" s="23" t="s">
        <v>2496</v>
      </c>
      <c r="D387" s="24" t="s">
        <v>135</v>
      </c>
      <c r="E387" s="36">
        <v>5</v>
      </c>
      <c r="F387" s="9"/>
      <c r="G387" s="26">
        <f t="shared" si="17"/>
        <v>0</v>
      </c>
      <c r="H387" s="120"/>
    </row>
    <row r="388" spans="1:8" x14ac:dyDescent="0.3">
      <c r="A388" s="22">
        <v>190</v>
      </c>
      <c r="B388" s="22" t="s">
        <v>845</v>
      </c>
      <c r="C388" s="23" t="s">
        <v>2497</v>
      </c>
      <c r="D388" s="24" t="s">
        <v>135</v>
      </c>
      <c r="E388" s="36">
        <v>1</v>
      </c>
      <c r="F388" s="9"/>
      <c r="G388" s="26">
        <f t="shared" si="17"/>
        <v>0</v>
      </c>
      <c r="H388" s="120"/>
    </row>
    <row r="389" spans="1:8" x14ac:dyDescent="0.3">
      <c r="A389" s="22">
        <v>190</v>
      </c>
      <c r="B389" s="22" t="s">
        <v>849</v>
      </c>
      <c r="C389" s="23" t="s">
        <v>2498</v>
      </c>
      <c r="D389" s="24" t="s">
        <v>135</v>
      </c>
      <c r="E389" s="36">
        <v>5</v>
      </c>
      <c r="F389" s="9"/>
      <c r="G389" s="26">
        <f t="shared" si="17"/>
        <v>0</v>
      </c>
      <c r="H389" s="120"/>
    </row>
    <row r="390" spans="1:8" x14ac:dyDescent="0.3">
      <c r="A390" s="22">
        <v>190</v>
      </c>
      <c r="B390" s="22" t="s">
        <v>851</v>
      </c>
      <c r="C390" s="23" t="s">
        <v>2499</v>
      </c>
      <c r="D390" s="24" t="s">
        <v>135</v>
      </c>
      <c r="E390" s="36">
        <v>1</v>
      </c>
      <c r="F390" s="9"/>
      <c r="G390" s="26">
        <f t="shared" si="17"/>
        <v>0</v>
      </c>
      <c r="H390" s="120"/>
    </row>
    <row r="391" spans="1:8" x14ac:dyDescent="0.3">
      <c r="A391" s="22">
        <v>190</v>
      </c>
      <c r="B391" s="22" t="s">
        <v>853</v>
      </c>
      <c r="C391" s="23" t="s">
        <v>2500</v>
      </c>
      <c r="D391" s="24" t="s">
        <v>135</v>
      </c>
      <c r="E391" s="36">
        <v>5</v>
      </c>
      <c r="F391" s="9"/>
      <c r="G391" s="26">
        <f t="shared" si="17"/>
        <v>0</v>
      </c>
      <c r="H391" s="120"/>
    </row>
    <row r="392" spans="1:8" x14ac:dyDescent="0.3">
      <c r="A392" s="22">
        <v>190</v>
      </c>
      <c r="B392" s="22" t="s">
        <v>855</v>
      </c>
      <c r="C392" s="23" t="s">
        <v>2501</v>
      </c>
      <c r="D392" s="24" t="s">
        <v>135</v>
      </c>
      <c r="E392" s="36">
        <v>1</v>
      </c>
      <c r="F392" s="9"/>
      <c r="G392" s="26">
        <f t="shared" si="17"/>
        <v>0</v>
      </c>
      <c r="H392" s="120"/>
    </row>
    <row r="393" spans="1:8" x14ac:dyDescent="0.3">
      <c r="A393" s="22">
        <v>190</v>
      </c>
      <c r="B393" s="22" t="s">
        <v>857</v>
      </c>
      <c r="C393" s="23" t="s">
        <v>2502</v>
      </c>
      <c r="D393" s="24" t="s">
        <v>135</v>
      </c>
      <c r="E393" s="36">
        <v>5</v>
      </c>
      <c r="F393" s="9"/>
      <c r="G393" s="26">
        <f t="shared" si="17"/>
        <v>0</v>
      </c>
      <c r="H393" s="120"/>
    </row>
    <row r="394" spans="1:8" x14ac:dyDescent="0.3">
      <c r="A394" s="22">
        <v>190</v>
      </c>
      <c r="B394" s="22" t="s">
        <v>859</v>
      </c>
      <c r="C394" s="23" t="s">
        <v>2503</v>
      </c>
      <c r="D394" s="24" t="s">
        <v>135</v>
      </c>
      <c r="E394" s="36">
        <v>1</v>
      </c>
      <c r="F394" s="9"/>
      <c r="G394" s="26">
        <f t="shared" si="17"/>
        <v>0</v>
      </c>
      <c r="H394" s="120"/>
    </row>
    <row r="395" spans="1:8" x14ac:dyDescent="0.3">
      <c r="A395" s="22">
        <v>190</v>
      </c>
      <c r="B395" s="22" t="s">
        <v>861</v>
      </c>
      <c r="C395" s="23" t="s">
        <v>2504</v>
      </c>
      <c r="D395" s="24" t="s">
        <v>135</v>
      </c>
      <c r="E395" s="36">
        <v>5</v>
      </c>
      <c r="F395" s="9"/>
      <c r="G395" s="26">
        <f t="shared" si="17"/>
        <v>0</v>
      </c>
      <c r="H395" s="120"/>
    </row>
    <row r="396" spans="1:8" x14ac:dyDescent="0.3">
      <c r="A396" s="22">
        <v>190</v>
      </c>
      <c r="B396" s="22" t="s">
        <v>864</v>
      </c>
      <c r="C396" s="23" t="s">
        <v>2506</v>
      </c>
      <c r="D396" s="24" t="s">
        <v>135</v>
      </c>
      <c r="E396" s="36">
        <v>5</v>
      </c>
      <c r="F396" s="9"/>
      <c r="G396" s="26">
        <f t="shared" si="17"/>
        <v>0</v>
      </c>
      <c r="H396" s="120"/>
    </row>
    <row r="397" spans="1:8" x14ac:dyDescent="0.3">
      <c r="A397" s="22">
        <v>190</v>
      </c>
      <c r="B397" s="22" t="s">
        <v>866</v>
      </c>
      <c r="C397" s="23" t="s">
        <v>2514</v>
      </c>
      <c r="D397" s="24" t="s">
        <v>135</v>
      </c>
      <c r="E397" s="36">
        <v>5</v>
      </c>
      <c r="F397" s="9"/>
      <c r="G397" s="26">
        <f t="shared" si="17"/>
        <v>0</v>
      </c>
      <c r="H397" s="120"/>
    </row>
    <row r="398" spans="1:8" x14ac:dyDescent="0.3">
      <c r="A398" s="22">
        <v>190</v>
      </c>
      <c r="B398" s="22" t="s">
        <v>868</v>
      </c>
      <c r="C398" s="23" t="s">
        <v>2515</v>
      </c>
      <c r="D398" s="24" t="s">
        <v>135</v>
      </c>
      <c r="E398" s="36">
        <v>1</v>
      </c>
      <c r="F398" s="9"/>
      <c r="G398" s="26">
        <f t="shared" si="17"/>
        <v>0</v>
      </c>
      <c r="H398" s="120"/>
    </row>
    <row r="399" spans="1:8" x14ac:dyDescent="0.3">
      <c r="A399" s="22">
        <v>190</v>
      </c>
      <c r="B399" s="22" t="s">
        <v>870</v>
      </c>
      <c r="C399" s="23" t="s">
        <v>2516</v>
      </c>
      <c r="D399" s="24" t="s">
        <v>135</v>
      </c>
      <c r="E399" s="36">
        <v>5</v>
      </c>
      <c r="F399" s="9"/>
      <c r="G399" s="26">
        <f t="shared" si="17"/>
        <v>0</v>
      </c>
      <c r="H399" s="120"/>
    </row>
    <row r="400" spans="1:8" x14ac:dyDescent="0.3">
      <c r="A400" s="22">
        <v>190</v>
      </c>
      <c r="B400" s="22" t="s">
        <v>872</v>
      </c>
      <c r="C400" s="23" t="s">
        <v>2517</v>
      </c>
      <c r="D400" s="24" t="s">
        <v>135</v>
      </c>
      <c r="E400" s="36">
        <v>1</v>
      </c>
      <c r="F400" s="9"/>
      <c r="G400" s="26">
        <f t="shared" si="17"/>
        <v>0</v>
      </c>
      <c r="H400" s="120"/>
    </row>
    <row r="401" spans="1:8" x14ac:dyDescent="0.3">
      <c r="A401" s="22">
        <v>190</v>
      </c>
      <c r="B401" s="22" t="s">
        <v>874</v>
      </c>
      <c r="C401" s="23" t="s">
        <v>2518</v>
      </c>
      <c r="D401" s="24" t="s">
        <v>135</v>
      </c>
      <c r="E401" s="36">
        <v>5</v>
      </c>
      <c r="F401" s="9"/>
      <c r="G401" s="26">
        <f t="shared" si="17"/>
        <v>0</v>
      </c>
      <c r="H401" s="120"/>
    </row>
    <row r="402" spans="1:8" x14ac:dyDescent="0.3">
      <c r="A402" s="22">
        <v>190</v>
      </c>
      <c r="B402" s="22" t="s">
        <v>876</v>
      </c>
      <c r="C402" s="23" t="s">
        <v>2519</v>
      </c>
      <c r="D402" s="24" t="s">
        <v>135</v>
      </c>
      <c r="E402" s="36">
        <v>1</v>
      </c>
      <c r="F402" s="9"/>
      <c r="G402" s="26">
        <f t="shared" si="17"/>
        <v>0</v>
      </c>
      <c r="H402" s="120"/>
    </row>
    <row r="403" spans="1:8" x14ac:dyDescent="0.3">
      <c r="A403" s="22">
        <v>190</v>
      </c>
      <c r="B403" s="22" t="s">
        <v>878</v>
      </c>
      <c r="C403" s="23" t="s">
        <v>2520</v>
      </c>
      <c r="D403" s="24" t="s">
        <v>135</v>
      </c>
      <c r="E403" s="36">
        <v>5</v>
      </c>
      <c r="F403" s="9"/>
      <c r="G403" s="26">
        <f t="shared" si="17"/>
        <v>0</v>
      </c>
      <c r="H403" s="120"/>
    </row>
    <row r="404" spans="1:8" x14ac:dyDescent="0.3">
      <c r="A404" s="22">
        <v>190</v>
      </c>
      <c r="B404" s="22" t="s">
        <v>880</v>
      </c>
      <c r="C404" s="23" t="s">
        <v>2521</v>
      </c>
      <c r="D404" s="24" t="s">
        <v>135</v>
      </c>
      <c r="E404" s="36">
        <v>1</v>
      </c>
      <c r="F404" s="9"/>
      <c r="G404" s="26">
        <f t="shared" si="17"/>
        <v>0</v>
      </c>
      <c r="H404" s="121"/>
    </row>
    <row r="405" spans="1:8" ht="41.4" x14ac:dyDescent="0.3">
      <c r="A405" s="22"/>
      <c r="B405" s="22" t="s">
        <v>6</v>
      </c>
      <c r="C405" s="20" t="s">
        <v>2526</v>
      </c>
      <c r="D405" s="24"/>
      <c r="E405" s="37"/>
      <c r="F405" s="11" t="s">
        <v>6</v>
      </c>
      <c r="G405" s="26" t="s">
        <v>6</v>
      </c>
      <c r="H405" s="119">
        <f>SUM(G405:G429)</f>
        <v>0</v>
      </c>
    </row>
    <row r="406" spans="1:8" x14ac:dyDescent="0.3">
      <c r="A406" s="22">
        <v>191</v>
      </c>
      <c r="B406" s="22" t="s">
        <v>884</v>
      </c>
      <c r="C406" s="23" t="s">
        <v>2453</v>
      </c>
      <c r="D406" s="24" t="s">
        <v>132</v>
      </c>
      <c r="E406" s="36">
        <v>100</v>
      </c>
      <c r="F406" s="9"/>
      <c r="G406" s="26">
        <f t="shared" ref="G406:G437" si="18">+E406*F406</f>
        <v>0</v>
      </c>
      <c r="H406" s="120"/>
    </row>
    <row r="407" spans="1:8" x14ac:dyDescent="0.3">
      <c r="A407" s="22">
        <v>191</v>
      </c>
      <c r="B407" s="22" t="s">
        <v>886</v>
      </c>
      <c r="C407" s="23" t="s">
        <v>2454</v>
      </c>
      <c r="D407" s="24" t="s">
        <v>132</v>
      </c>
      <c r="E407" s="36">
        <v>100</v>
      </c>
      <c r="F407" s="9"/>
      <c r="G407" s="26">
        <f t="shared" si="18"/>
        <v>0</v>
      </c>
      <c r="H407" s="120"/>
    </row>
    <row r="408" spans="1:8" x14ac:dyDescent="0.3">
      <c r="A408" s="22">
        <v>191</v>
      </c>
      <c r="B408" s="22" t="s">
        <v>888</v>
      </c>
      <c r="C408" s="23" t="s">
        <v>2478</v>
      </c>
      <c r="D408" s="24" t="s">
        <v>132</v>
      </c>
      <c r="E408" s="36">
        <v>5</v>
      </c>
      <c r="F408" s="9"/>
      <c r="G408" s="26">
        <f t="shared" si="18"/>
        <v>0</v>
      </c>
      <c r="H408" s="120"/>
    </row>
    <row r="409" spans="1:8" x14ac:dyDescent="0.3">
      <c r="A409" s="22">
        <v>191</v>
      </c>
      <c r="B409" s="22" t="s">
        <v>890</v>
      </c>
      <c r="C409" s="23" t="s">
        <v>2479</v>
      </c>
      <c r="D409" s="24" t="s">
        <v>132</v>
      </c>
      <c r="E409" s="36">
        <v>5</v>
      </c>
      <c r="F409" s="9"/>
      <c r="G409" s="26">
        <f t="shared" si="18"/>
        <v>0</v>
      </c>
      <c r="H409" s="120"/>
    </row>
    <row r="410" spans="1:8" x14ac:dyDescent="0.3">
      <c r="A410" s="22">
        <v>191</v>
      </c>
      <c r="B410" s="22" t="s">
        <v>34</v>
      </c>
      <c r="C410" s="23" t="s">
        <v>2484</v>
      </c>
      <c r="D410" s="24" t="s">
        <v>132</v>
      </c>
      <c r="E410" s="36">
        <v>20</v>
      </c>
      <c r="F410" s="9"/>
      <c r="G410" s="26">
        <f t="shared" si="18"/>
        <v>0</v>
      </c>
      <c r="H410" s="120"/>
    </row>
    <row r="411" spans="1:8" x14ac:dyDescent="0.3">
      <c r="A411" s="22">
        <v>191</v>
      </c>
      <c r="B411" s="22" t="s">
        <v>894</v>
      </c>
      <c r="C411" s="23" t="s">
        <v>2485</v>
      </c>
      <c r="D411" s="24" t="s">
        <v>132</v>
      </c>
      <c r="E411" s="36">
        <v>5</v>
      </c>
      <c r="F411" s="9"/>
      <c r="G411" s="26">
        <f t="shared" si="18"/>
        <v>0</v>
      </c>
      <c r="H411" s="120"/>
    </row>
    <row r="412" spans="1:8" x14ac:dyDescent="0.3">
      <c r="A412" s="22">
        <v>191</v>
      </c>
      <c r="B412" s="22" t="s">
        <v>896</v>
      </c>
      <c r="C412" s="23" t="s">
        <v>2486</v>
      </c>
      <c r="D412" s="24" t="s">
        <v>135</v>
      </c>
      <c r="E412" s="36">
        <v>10</v>
      </c>
      <c r="F412" s="9"/>
      <c r="G412" s="26">
        <f t="shared" si="18"/>
        <v>0</v>
      </c>
      <c r="H412" s="120"/>
    </row>
    <row r="413" spans="1:8" x14ac:dyDescent="0.3">
      <c r="A413" s="22">
        <v>191</v>
      </c>
      <c r="B413" s="22" t="s">
        <v>898</v>
      </c>
      <c r="C413" s="23" t="s">
        <v>2487</v>
      </c>
      <c r="D413" s="24" t="s">
        <v>135</v>
      </c>
      <c r="E413" s="36">
        <v>2</v>
      </c>
      <c r="F413" s="9"/>
      <c r="G413" s="26">
        <f t="shared" si="18"/>
        <v>0</v>
      </c>
      <c r="H413" s="120"/>
    </row>
    <row r="414" spans="1:8" x14ac:dyDescent="0.3">
      <c r="A414" s="22">
        <v>191</v>
      </c>
      <c r="B414" s="22" t="s">
        <v>902</v>
      </c>
      <c r="C414" s="23" t="s">
        <v>2490</v>
      </c>
      <c r="D414" s="24" t="s">
        <v>135</v>
      </c>
      <c r="E414" s="36">
        <v>5</v>
      </c>
      <c r="F414" s="9"/>
      <c r="G414" s="26">
        <f t="shared" si="18"/>
        <v>0</v>
      </c>
      <c r="H414" s="120"/>
    </row>
    <row r="415" spans="1:8" x14ac:dyDescent="0.3">
      <c r="A415" s="22">
        <v>191</v>
      </c>
      <c r="B415" s="22" t="s">
        <v>904</v>
      </c>
      <c r="C415" s="23" t="s">
        <v>2491</v>
      </c>
      <c r="D415" s="24" t="s">
        <v>135</v>
      </c>
      <c r="E415" s="36">
        <v>1</v>
      </c>
      <c r="F415" s="9"/>
      <c r="G415" s="26">
        <f t="shared" si="18"/>
        <v>0</v>
      </c>
      <c r="H415" s="120"/>
    </row>
    <row r="416" spans="1:8" x14ac:dyDescent="0.3">
      <c r="A416" s="22">
        <v>191</v>
      </c>
      <c r="B416" s="22" t="s">
        <v>906</v>
      </c>
      <c r="C416" s="23" t="s">
        <v>2492</v>
      </c>
      <c r="D416" s="24" t="s">
        <v>135</v>
      </c>
      <c r="E416" s="36">
        <v>5</v>
      </c>
      <c r="F416" s="9"/>
      <c r="G416" s="26">
        <f t="shared" si="18"/>
        <v>0</v>
      </c>
      <c r="H416" s="120"/>
    </row>
    <row r="417" spans="1:8" x14ac:dyDescent="0.3">
      <c r="A417" s="22">
        <v>191</v>
      </c>
      <c r="B417" s="22" t="s">
        <v>909</v>
      </c>
      <c r="C417" s="23" t="s">
        <v>2493</v>
      </c>
      <c r="D417" s="24" t="s">
        <v>135</v>
      </c>
      <c r="E417" s="36">
        <v>1</v>
      </c>
      <c r="F417" s="9"/>
      <c r="G417" s="26">
        <f t="shared" si="18"/>
        <v>0</v>
      </c>
      <c r="H417" s="120"/>
    </row>
    <row r="418" spans="1:8" x14ac:dyDescent="0.3">
      <c r="A418" s="22">
        <v>191</v>
      </c>
      <c r="B418" s="22" t="s">
        <v>36</v>
      </c>
      <c r="C418" s="23" t="s">
        <v>2494</v>
      </c>
      <c r="D418" s="24" t="s">
        <v>135</v>
      </c>
      <c r="E418" s="36">
        <v>5</v>
      </c>
      <c r="F418" s="9"/>
      <c r="G418" s="26">
        <f t="shared" si="18"/>
        <v>0</v>
      </c>
      <c r="H418" s="120"/>
    </row>
    <row r="419" spans="1:8" x14ac:dyDescent="0.3">
      <c r="A419" s="22">
        <v>191</v>
      </c>
      <c r="B419" s="22" t="s">
        <v>912</v>
      </c>
      <c r="C419" s="23" t="s">
        <v>2495</v>
      </c>
      <c r="D419" s="24" t="s">
        <v>135</v>
      </c>
      <c r="E419" s="36">
        <v>1</v>
      </c>
      <c r="F419" s="9"/>
      <c r="G419" s="26">
        <f t="shared" si="18"/>
        <v>0</v>
      </c>
      <c r="H419" s="120"/>
    </row>
    <row r="420" spans="1:8" x14ac:dyDescent="0.3">
      <c r="A420" s="22">
        <v>191</v>
      </c>
      <c r="B420" s="22" t="s">
        <v>914</v>
      </c>
      <c r="C420" s="23" t="s">
        <v>2496</v>
      </c>
      <c r="D420" s="24" t="s">
        <v>135</v>
      </c>
      <c r="E420" s="36">
        <v>5</v>
      </c>
      <c r="F420" s="9"/>
      <c r="G420" s="26">
        <f t="shared" si="18"/>
        <v>0</v>
      </c>
      <c r="H420" s="120"/>
    </row>
    <row r="421" spans="1:8" x14ac:dyDescent="0.3">
      <c r="A421" s="22">
        <v>191</v>
      </c>
      <c r="B421" s="22" t="s">
        <v>918</v>
      </c>
      <c r="C421" s="23" t="s">
        <v>2497</v>
      </c>
      <c r="D421" s="24" t="s">
        <v>135</v>
      </c>
      <c r="E421" s="36">
        <v>1</v>
      </c>
      <c r="F421" s="9"/>
      <c r="G421" s="26">
        <f t="shared" si="18"/>
        <v>0</v>
      </c>
      <c r="H421" s="120"/>
    </row>
    <row r="422" spans="1:8" x14ac:dyDescent="0.3">
      <c r="A422" s="22">
        <v>191</v>
      </c>
      <c r="B422" s="22" t="s">
        <v>920</v>
      </c>
      <c r="C422" s="23" t="s">
        <v>2498</v>
      </c>
      <c r="D422" s="24" t="s">
        <v>135</v>
      </c>
      <c r="E422" s="36">
        <v>5</v>
      </c>
      <c r="F422" s="9"/>
      <c r="G422" s="26">
        <f t="shared" si="18"/>
        <v>0</v>
      </c>
      <c r="H422" s="120"/>
    </row>
    <row r="423" spans="1:8" x14ac:dyDescent="0.3">
      <c r="A423" s="22">
        <v>191</v>
      </c>
      <c r="B423" s="22" t="s">
        <v>922</v>
      </c>
      <c r="C423" s="23" t="s">
        <v>2499</v>
      </c>
      <c r="D423" s="24" t="s">
        <v>135</v>
      </c>
      <c r="E423" s="36">
        <v>1</v>
      </c>
      <c r="F423" s="9"/>
      <c r="G423" s="26">
        <f t="shared" si="18"/>
        <v>0</v>
      </c>
      <c r="H423" s="120"/>
    </row>
    <row r="424" spans="1:8" x14ac:dyDescent="0.3">
      <c r="A424" s="22">
        <v>191</v>
      </c>
      <c r="B424" s="22" t="s">
        <v>924</v>
      </c>
      <c r="C424" s="23" t="s">
        <v>2500</v>
      </c>
      <c r="D424" s="24" t="s">
        <v>135</v>
      </c>
      <c r="E424" s="36">
        <v>5</v>
      </c>
      <c r="F424" s="9"/>
      <c r="G424" s="26">
        <f t="shared" si="18"/>
        <v>0</v>
      </c>
      <c r="H424" s="120"/>
    </row>
    <row r="425" spans="1:8" x14ac:dyDescent="0.3">
      <c r="A425" s="22">
        <v>191</v>
      </c>
      <c r="B425" s="22" t="s">
        <v>926</v>
      </c>
      <c r="C425" s="23" t="s">
        <v>2501</v>
      </c>
      <c r="D425" s="24" t="s">
        <v>135</v>
      </c>
      <c r="E425" s="36">
        <v>1</v>
      </c>
      <c r="F425" s="9"/>
      <c r="G425" s="26">
        <f t="shared" si="18"/>
        <v>0</v>
      </c>
      <c r="H425" s="120"/>
    </row>
    <row r="426" spans="1:8" x14ac:dyDescent="0.3">
      <c r="A426" s="22">
        <v>191</v>
      </c>
      <c r="B426" s="22" t="s">
        <v>929</v>
      </c>
      <c r="C426" s="23" t="s">
        <v>2502</v>
      </c>
      <c r="D426" s="24" t="s">
        <v>135</v>
      </c>
      <c r="E426" s="36">
        <v>5</v>
      </c>
      <c r="F426" s="9"/>
      <c r="G426" s="26">
        <f t="shared" si="18"/>
        <v>0</v>
      </c>
      <c r="H426" s="120"/>
    </row>
    <row r="427" spans="1:8" x14ac:dyDescent="0.3">
      <c r="A427" s="22">
        <v>191</v>
      </c>
      <c r="B427" s="22" t="s">
        <v>931</v>
      </c>
      <c r="C427" s="23" t="s">
        <v>2503</v>
      </c>
      <c r="D427" s="24" t="s">
        <v>135</v>
      </c>
      <c r="E427" s="36">
        <v>1</v>
      </c>
      <c r="F427" s="9"/>
      <c r="G427" s="26">
        <f t="shared" si="18"/>
        <v>0</v>
      </c>
      <c r="H427" s="120"/>
    </row>
    <row r="428" spans="1:8" x14ac:dyDescent="0.3">
      <c r="A428" s="22">
        <v>191</v>
      </c>
      <c r="B428" s="22" t="s">
        <v>933</v>
      </c>
      <c r="C428" s="23" t="s">
        <v>2504</v>
      </c>
      <c r="D428" s="24" t="s">
        <v>135</v>
      </c>
      <c r="E428" s="36">
        <v>5</v>
      </c>
      <c r="F428" s="9"/>
      <c r="G428" s="26">
        <f t="shared" si="18"/>
        <v>0</v>
      </c>
      <c r="H428" s="120"/>
    </row>
    <row r="429" spans="1:8" x14ac:dyDescent="0.3">
      <c r="A429" s="22">
        <v>191</v>
      </c>
      <c r="B429" s="22" t="s">
        <v>935</v>
      </c>
      <c r="C429" s="23" t="s">
        <v>2506</v>
      </c>
      <c r="D429" s="24" t="s">
        <v>135</v>
      </c>
      <c r="E429" s="36">
        <v>5</v>
      </c>
      <c r="F429" s="9"/>
      <c r="G429" s="26">
        <f t="shared" si="18"/>
        <v>0</v>
      </c>
      <c r="H429" s="121"/>
    </row>
    <row r="430" spans="1:8" x14ac:dyDescent="0.3">
      <c r="A430" s="22">
        <v>192</v>
      </c>
      <c r="B430" s="22" t="s">
        <v>937</v>
      </c>
      <c r="C430" s="23" t="s">
        <v>2514</v>
      </c>
      <c r="D430" s="24" t="s">
        <v>135</v>
      </c>
      <c r="E430" s="36">
        <v>5</v>
      </c>
      <c r="F430" s="9"/>
      <c r="G430" s="26">
        <f t="shared" si="18"/>
        <v>0</v>
      </c>
      <c r="H430" s="119">
        <f>SUM(G430:G452)</f>
        <v>0</v>
      </c>
    </row>
    <row r="431" spans="1:8" x14ac:dyDescent="0.3">
      <c r="A431" s="22">
        <v>192</v>
      </c>
      <c r="B431" s="22" t="s">
        <v>941</v>
      </c>
      <c r="C431" s="23" t="s">
        <v>2515</v>
      </c>
      <c r="D431" s="24" t="s">
        <v>135</v>
      </c>
      <c r="E431" s="36">
        <v>1</v>
      </c>
      <c r="F431" s="9"/>
      <c r="G431" s="26">
        <f t="shared" si="18"/>
        <v>0</v>
      </c>
      <c r="H431" s="120"/>
    </row>
    <row r="432" spans="1:8" x14ac:dyDescent="0.3">
      <c r="A432" s="22">
        <v>192</v>
      </c>
      <c r="B432" s="22" t="s">
        <v>943</v>
      </c>
      <c r="C432" s="23" t="s">
        <v>2516</v>
      </c>
      <c r="D432" s="24" t="s">
        <v>135</v>
      </c>
      <c r="E432" s="36">
        <v>5</v>
      </c>
      <c r="F432" s="9"/>
      <c r="G432" s="26">
        <f t="shared" si="18"/>
        <v>0</v>
      </c>
      <c r="H432" s="120"/>
    </row>
    <row r="433" spans="1:8" x14ac:dyDescent="0.3">
      <c r="A433" s="22">
        <v>192</v>
      </c>
      <c r="B433" s="22" t="s">
        <v>945</v>
      </c>
      <c r="C433" s="23" t="s">
        <v>2517</v>
      </c>
      <c r="D433" s="24" t="s">
        <v>135</v>
      </c>
      <c r="E433" s="36">
        <v>1</v>
      </c>
      <c r="F433" s="9"/>
      <c r="G433" s="26">
        <f t="shared" si="18"/>
        <v>0</v>
      </c>
      <c r="H433" s="120"/>
    </row>
    <row r="434" spans="1:8" x14ac:dyDescent="0.3">
      <c r="A434" s="22">
        <v>192</v>
      </c>
      <c r="B434" s="22" t="s">
        <v>948</v>
      </c>
      <c r="C434" s="23" t="s">
        <v>2518</v>
      </c>
      <c r="D434" s="24" t="s">
        <v>135</v>
      </c>
      <c r="E434" s="36">
        <v>5</v>
      </c>
      <c r="F434" s="9"/>
      <c r="G434" s="26">
        <f t="shared" si="18"/>
        <v>0</v>
      </c>
      <c r="H434" s="120"/>
    </row>
    <row r="435" spans="1:8" x14ac:dyDescent="0.3">
      <c r="A435" s="22">
        <v>192</v>
      </c>
      <c r="B435" s="22" t="s">
        <v>950</v>
      </c>
      <c r="C435" s="23" t="s">
        <v>2519</v>
      </c>
      <c r="D435" s="24" t="s">
        <v>135</v>
      </c>
      <c r="E435" s="36">
        <v>1</v>
      </c>
      <c r="F435" s="9"/>
      <c r="G435" s="26">
        <f t="shared" si="18"/>
        <v>0</v>
      </c>
      <c r="H435" s="120"/>
    </row>
    <row r="436" spans="1:8" x14ac:dyDescent="0.3">
      <c r="A436" s="22">
        <v>192</v>
      </c>
      <c r="B436" s="22" t="s">
        <v>954</v>
      </c>
      <c r="C436" s="23" t="s">
        <v>2520</v>
      </c>
      <c r="D436" s="24" t="s">
        <v>135</v>
      </c>
      <c r="E436" s="36">
        <v>5</v>
      </c>
      <c r="F436" s="9"/>
      <c r="G436" s="26">
        <f t="shared" si="18"/>
        <v>0</v>
      </c>
      <c r="H436" s="120"/>
    </row>
    <row r="437" spans="1:8" x14ac:dyDescent="0.3">
      <c r="A437" s="22">
        <v>192</v>
      </c>
      <c r="B437" s="22" t="s">
        <v>956</v>
      </c>
      <c r="C437" s="23" t="s">
        <v>2521</v>
      </c>
      <c r="D437" s="24" t="s">
        <v>135</v>
      </c>
      <c r="E437" s="36">
        <v>1</v>
      </c>
      <c r="F437" s="9"/>
      <c r="G437" s="26">
        <f t="shared" si="18"/>
        <v>0</v>
      </c>
      <c r="H437" s="120"/>
    </row>
    <row r="438" spans="1:8" x14ac:dyDescent="0.3">
      <c r="A438" s="22"/>
      <c r="B438" s="22" t="s">
        <v>6</v>
      </c>
      <c r="C438" s="20" t="s">
        <v>2527</v>
      </c>
      <c r="D438" s="24"/>
      <c r="E438" s="37"/>
      <c r="F438" s="11" t="s">
        <v>6</v>
      </c>
      <c r="G438" s="26" t="s">
        <v>6</v>
      </c>
      <c r="H438" s="120"/>
    </row>
    <row r="439" spans="1:8" ht="55.2" x14ac:dyDescent="0.3">
      <c r="A439" s="22"/>
      <c r="B439" s="22" t="s">
        <v>6</v>
      </c>
      <c r="C439" s="20" t="s">
        <v>2528</v>
      </c>
      <c r="D439" s="24"/>
      <c r="E439" s="37"/>
      <c r="F439" s="11" t="s">
        <v>6</v>
      </c>
      <c r="G439" s="26" t="s">
        <v>6</v>
      </c>
      <c r="H439" s="120"/>
    </row>
    <row r="440" spans="1:8" x14ac:dyDescent="0.3">
      <c r="A440" s="22">
        <v>192</v>
      </c>
      <c r="B440" s="22" t="s">
        <v>958</v>
      </c>
      <c r="C440" s="23" t="s">
        <v>2453</v>
      </c>
      <c r="D440" s="24" t="s">
        <v>132</v>
      </c>
      <c r="E440" s="36">
        <v>100</v>
      </c>
      <c r="F440" s="9"/>
      <c r="G440" s="26">
        <f t="shared" ref="G440:G474" si="19">+E440*F440</f>
        <v>0</v>
      </c>
      <c r="H440" s="120"/>
    </row>
    <row r="441" spans="1:8" x14ac:dyDescent="0.3">
      <c r="A441" s="22">
        <v>192</v>
      </c>
      <c r="B441" s="22" t="s">
        <v>962</v>
      </c>
      <c r="C441" s="23" t="s">
        <v>2454</v>
      </c>
      <c r="D441" s="24" t="s">
        <v>132</v>
      </c>
      <c r="E441" s="36">
        <v>100</v>
      </c>
      <c r="F441" s="9"/>
      <c r="G441" s="26">
        <f t="shared" si="19"/>
        <v>0</v>
      </c>
      <c r="H441" s="120"/>
    </row>
    <row r="442" spans="1:8" x14ac:dyDescent="0.3">
      <c r="A442" s="22">
        <v>192</v>
      </c>
      <c r="B442" s="22" t="s">
        <v>964</v>
      </c>
      <c r="C442" s="23" t="s">
        <v>2478</v>
      </c>
      <c r="D442" s="24" t="s">
        <v>132</v>
      </c>
      <c r="E442" s="36">
        <v>5</v>
      </c>
      <c r="F442" s="9"/>
      <c r="G442" s="26">
        <f t="shared" si="19"/>
        <v>0</v>
      </c>
      <c r="H442" s="120"/>
    </row>
    <row r="443" spans="1:8" x14ac:dyDescent="0.3">
      <c r="A443" s="22">
        <v>192</v>
      </c>
      <c r="B443" s="22" t="s">
        <v>966</v>
      </c>
      <c r="C443" s="23" t="s">
        <v>2479</v>
      </c>
      <c r="D443" s="24" t="s">
        <v>132</v>
      </c>
      <c r="E443" s="36">
        <v>5</v>
      </c>
      <c r="F443" s="9"/>
      <c r="G443" s="26">
        <f t="shared" si="19"/>
        <v>0</v>
      </c>
      <c r="H443" s="120"/>
    </row>
    <row r="444" spans="1:8" ht="27.6" x14ac:dyDescent="0.3">
      <c r="A444" s="22">
        <v>192</v>
      </c>
      <c r="B444" s="22" t="s">
        <v>968</v>
      </c>
      <c r="C444" s="23" t="s">
        <v>2529</v>
      </c>
      <c r="D444" s="24" t="s">
        <v>135</v>
      </c>
      <c r="E444" s="36">
        <v>5</v>
      </c>
      <c r="F444" s="9"/>
      <c r="G444" s="26">
        <f t="shared" si="19"/>
        <v>0</v>
      </c>
      <c r="H444" s="120"/>
    </row>
    <row r="445" spans="1:8" ht="27.6" x14ac:dyDescent="0.3">
      <c r="A445" s="22">
        <v>192</v>
      </c>
      <c r="B445" s="22" t="s">
        <v>971</v>
      </c>
      <c r="C445" s="23" t="s">
        <v>2530</v>
      </c>
      <c r="D445" s="24" t="s">
        <v>135</v>
      </c>
      <c r="E445" s="36">
        <v>5</v>
      </c>
      <c r="F445" s="9"/>
      <c r="G445" s="26">
        <f t="shared" si="19"/>
        <v>0</v>
      </c>
      <c r="H445" s="120"/>
    </row>
    <row r="446" spans="1:8" ht="27.6" x14ac:dyDescent="0.3">
      <c r="A446" s="22">
        <v>192</v>
      </c>
      <c r="B446" s="22" t="s">
        <v>973</v>
      </c>
      <c r="C446" s="23" t="s">
        <v>2531</v>
      </c>
      <c r="D446" s="24" t="s">
        <v>135</v>
      </c>
      <c r="E446" s="36">
        <v>5</v>
      </c>
      <c r="F446" s="9"/>
      <c r="G446" s="26">
        <f t="shared" si="19"/>
        <v>0</v>
      </c>
      <c r="H446" s="120"/>
    </row>
    <row r="447" spans="1:8" x14ac:dyDescent="0.3">
      <c r="A447" s="22">
        <v>192</v>
      </c>
      <c r="B447" s="22" t="s">
        <v>975</v>
      </c>
      <c r="C447" s="23" t="s">
        <v>2532</v>
      </c>
      <c r="D447" s="24" t="s">
        <v>135</v>
      </c>
      <c r="E447" s="36">
        <v>5</v>
      </c>
      <c r="F447" s="9"/>
      <c r="G447" s="26">
        <f t="shared" si="19"/>
        <v>0</v>
      </c>
      <c r="H447" s="120"/>
    </row>
    <row r="448" spans="1:8" x14ac:dyDescent="0.3">
      <c r="A448" s="22">
        <v>192</v>
      </c>
      <c r="B448" s="22" t="s">
        <v>977</v>
      </c>
      <c r="C448" s="23" t="s">
        <v>2484</v>
      </c>
      <c r="D448" s="24" t="s">
        <v>132</v>
      </c>
      <c r="E448" s="36">
        <v>20</v>
      </c>
      <c r="F448" s="9"/>
      <c r="G448" s="26">
        <f t="shared" si="19"/>
        <v>0</v>
      </c>
      <c r="H448" s="120"/>
    </row>
    <row r="449" spans="1:8" x14ac:dyDescent="0.3">
      <c r="A449" s="22">
        <v>192</v>
      </c>
      <c r="B449" s="22" t="s">
        <v>979</v>
      </c>
      <c r="C449" s="23" t="s">
        <v>2485</v>
      </c>
      <c r="D449" s="24" t="s">
        <v>132</v>
      </c>
      <c r="E449" s="36">
        <v>5</v>
      </c>
      <c r="F449" s="9"/>
      <c r="G449" s="26">
        <f t="shared" si="19"/>
        <v>0</v>
      </c>
      <c r="H449" s="120"/>
    </row>
    <row r="450" spans="1:8" x14ac:dyDescent="0.3">
      <c r="A450" s="22">
        <v>192</v>
      </c>
      <c r="B450" s="22" t="s">
        <v>981</v>
      </c>
      <c r="C450" s="23" t="s">
        <v>2533</v>
      </c>
      <c r="D450" s="24" t="s">
        <v>135</v>
      </c>
      <c r="E450" s="36">
        <v>10</v>
      </c>
      <c r="F450" s="9"/>
      <c r="G450" s="26">
        <f t="shared" si="19"/>
        <v>0</v>
      </c>
      <c r="H450" s="120"/>
    </row>
    <row r="451" spans="1:8" x14ac:dyDescent="0.3">
      <c r="A451" s="22">
        <v>192</v>
      </c>
      <c r="B451" s="22" t="s">
        <v>985</v>
      </c>
      <c r="C451" s="23" t="s">
        <v>2534</v>
      </c>
      <c r="D451" s="24" t="s">
        <v>135</v>
      </c>
      <c r="E451" s="36">
        <v>2</v>
      </c>
      <c r="F451" s="9"/>
      <c r="G451" s="26">
        <f t="shared" si="19"/>
        <v>0</v>
      </c>
      <c r="H451" s="120"/>
    </row>
    <row r="452" spans="1:8" x14ac:dyDescent="0.3">
      <c r="A452" s="22">
        <v>192</v>
      </c>
      <c r="B452" s="22" t="s">
        <v>987</v>
      </c>
      <c r="C452" s="23" t="s">
        <v>2535</v>
      </c>
      <c r="D452" s="24" t="s">
        <v>135</v>
      </c>
      <c r="E452" s="36">
        <v>5</v>
      </c>
      <c r="F452" s="9"/>
      <c r="G452" s="26">
        <f t="shared" si="19"/>
        <v>0</v>
      </c>
      <c r="H452" s="121"/>
    </row>
    <row r="453" spans="1:8" x14ac:dyDescent="0.3">
      <c r="A453" s="22">
        <v>193</v>
      </c>
      <c r="B453" s="22" t="s">
        <v>988</v>
      </c>
      <c r="C453" s="23" t="s">
        <v>2536</v>
      </c>
      <c r="D453" s="24" t="s">
        <v>135</v>
      </c>
      <c r="E453" s="36">
        <v>1</v>
      </c>
      <c r="F453" s="9"/>
      <c r="G453" s="26">
        <f t="shared" si="19"/>
        <v>0</v>
      </c>
      <c r="H453" s="119">
        <f>SUM(G453:G477)</f>
        <v>0</v>
      </c>
    </row>
    <row r="454" spans="1:8" x14ac:dyDescent="0.3">
      <c r="A454" s="22">
        <v>193</v>
      </c>
      <c r="B454" s="22" t="s">
        <v>989</v>
      </c>
      <c r="C454" s="23" t="s">
        <v>2537</v>
      </c>
      <c r="D454" s="24" t="s">
        <v>135</v>
      </c>
      <c r="E454" s="36">
        <v>5</v>
      </c>
      <c r="F454" s="9"/>
      <c r="G454" s="26">
        <f t="shared" si="19"/>
        <v>0</v>
      </c>
      <c r="H454" s="120"/>
    </row>
    <row r="455" spans="1:8" x14ac:dyDescent="0.3">
      <c r="A455" s="22">
        <v>193</v>
      </c>
      <c r="B455" s="22" t="s">
        <v>990</v>
      </c>
      <c r="C455" s="23" t="s">
        <v>2538</v>
      </c>
      <c r="D455" s="24" t="s">
        <v>135</v>
      </c>
      <c r="E455" s="36">
        <v>1</v>
      </c>
      <c r="F455" s="9"/>
      <c r="G455" s="26">
        <f t="shared" si="19"/>
        <v>0</v>
      </c>
      <c r="H455" s="120"/>
    </row>
    <row r="456" spans="1:8" x14ac:dyDescent="0.3">
      <c r="A456" s="22">
        <v>193</v>
      </c>
      <c r="B456" s="22" t="s">
        <v>991</v>
      </c>
      <c r="C456" s="23" t="s">
        <v>2539</v>
      </c>
      <c r="D456" s="24" t="s">
        <v>135</v>
      </c>
      <c r="E456" s="36">
        <v>5</v>
      </c>
      <c r="F456" s="9"/>
      <c r="G456" s="26">
        <f t="shared" si="19"/>
        <v>0</v>
      </c>
      <c r="H456" s="120"/>
    </row>
    <row r="457" spans="1:8" x14ac:dyDescent="0.3">
      <c r="A457" s="22">
        <v>193</v>
      </c>
      <c r="B457" s="22" t="s">
        <v>992</v>
      </c>
      <c r="C457" s="23" t="s">
        <v>2540</v>
      </c>
      <c r="D457" s="24" t="s">
        <v>135</v>
      </c>
      <c r="E457" s="36">
        <v>1</v>
      </c>
      <c r="F457" s="9"/>
      <c r="G457" s="26">
        <f t="shared" si="19"/>
        <v>0</v>
      </c>
      <c r="H457" s="120"/>
    </row>
    <row r="458" spans="1:8" x14ac:dyDescent="0.3">
      <c r="A458" s="22">
        <v>193</v>
      </c>
      <c r="B458" s="22" t="s">
        <v>993</v>
      </c>
      <c r="C458" s="23" t="s">
        <v>2541</v>
      </c>
      <c r="D458" s="24" t="s">
        <v>135</v>
      </c>
      <c r="E458" s="36">
        <v>5</v>
      </c>
      <c r="F458" s="9"/>
      <c r="G458" s="26">
        <f t="shared" si="19"/>
        <v>0</v>
      </c>
      <c r="H458" s="120"/>
    </row>
    <row r="459" spans="1:8" x14ac:dyDescent="0.3">
      <c r="A459" s="22">
        <v>193</v>
      </c>
      <c r="B459" s="22" t="s">
        <v>994</v>
      </c>
      <c r="C459" s="23" t="s">
        <v>2542</v>
      </c>
      <c r="D459" s="24" t="s">
        <v>135</v>
      </c>
      <c r="E459" s="36">
        <v>1</v>
      </c>
      <c r="F459" s="9"/>
      <c r="G459" s="26">
        <f t="shared" si="19"/>
        <v>0</v>
      </c>
      <c r="H459" s="120"/>
    </row>
    <row r="460" spans="1:8" x14ac:dyDescent="0.3">
      <c r="A460" s="22">
        <v>193</v>
      </c>
      <c r="B460" s="22" t="s">
        <v>995</v>
      </c>
      <c r="C460" s="23" t="s">
        <v>2543</v>
      </c>
      <c r="D460" s="24" t="s">
        <v>135</v>
      </c>
      <c r="E460" s="36">
        <v>5</v>
      </c>
      <c r="F460" s="9"/>
      <c r="G460" s="26">
        <f t="shared" si="19"/>
        <v>0</v>
      </c>
      <c r="H460" s="120"/>
    </row>
    <row r="461" spans="1:8" x14ac:dyDescent="0.3">
      <c r="A461" s="22">
        <v>193</v>
      </c>
      <c r="B461" s="22" t="s">
        <v>996</v>
      </c>
      <c r="C461" s="23" t="s">
        <v>2544</v>
      </c>
      <c r="D461" s="24" t="s">
        <v>135</v>
      </c>
      <c r="E461" s="36">
        <v>1</v>
      </c>
      <c r="F461" s="9"/>
      <c r="G461" s="26">
        <f t="shared" si="19"/>
        <v>0</v>
      </c>
      <c r="H461" s="120"/>
    </row>
    <row r="462" spans="1:8" x14ac:dyDescent="0.3">
      <c r="A462" s="22">
        <v>193</v>
      </c>
      <c r="B462" s="22" t="s">
        <v>997</v>
      </c>
      <c r="C462" s="23" t="s">
        <v>2545</v>
      </c>
      <c r="D462" s="24" t="s">
        <v>135</v>
      </c>
      <c r="E462" s="36">
        <v>5</v>
      </c>
      <c r="F462" s="9"/>
      <c r="G462" s="26">
        <f t="shared" si="19"/>
        <v>0</v>
      </c>
      <c r="H462" s="120"/>
    </row>
    <row r="463" spans="1:8" x14ac:dyDescent="0.3">
      <c r="A463" s="22">
        <v>193</v>
      </c>
      <c r="B463" s="22" t="s">
        <v>999</v>
      </c>
      <c r="C463" s="23" t="s">
        <v>2546</v>
      </c>
      <c r="D463" s="24" t="s">
        <v>135</v>
      </c>
      <c r="E463" s="36">
        <v>1</v>
      </c>
      <c r="F463" s="9"/>
      <c r="G463" s="26">
        <f t="shared" si="19"/>
        <v>0</v>
      </c>
      <c r="H463" s="120"/>
    </row>
    <row r="464" spans="1:8" x14ac:dyDescent="0.3">
      <c r="A464" s="22">
        <v>193</v>
      </c>
      <c r="B464" s="22" t="s">
        <v>1000</v>
      </c>
      <c r="C464" s="23" t="s">
        <v>2547</v>
      </c>
      <c r="D464" s="24" t="s">
        <v>135</v>
      </c>
      <c r="E464" s="36">
        <v>5</v>
      </c>
      <c r="F464" s="9"/>
      <c r="G464" s="26">
        <f t="shared" si="19"/>
        <v>0</v>
      </c>
      <c r="H464" s="120"/>
    </row>
    <row r="465" spans="1:8" x14ac:dyDescent="0.3">
      <c r="A465" s="22">
        <v>193</v>
      </c>
      <c r="B465" s="22" t="s">
        <v>1001</v>
      </c>
      <c r="C465" s="23" t="s">
        <v>2548</v>
      </c>
      <c r="D465" s="24" t="s">
        <v>135</v>
      </c>
      <c r="E465" s="36">
        <v>1</v>
      </c>
      <c r="F465" s="9"/>
      <c r="G465" s="26">
        <f t="shared" si="19"/>
        <v>0</v>
      </c>
      <c r="H465" s="120"/>
    </row>
    <row r="466" spans="1:8" x14ac:dyDescent="0.3">
      <c r="A466" s="22">
        <v>193</v>
      </c>
      <c r="B466" s="22" t="s">
        <v>1002</v>
      </c>
      <c r="C466" s="23" t="s">
        <v>2549</v>
      </c>
      <c r="D466" s="24" t="s">
        <v>135</v>
      </c>
      <c r="E466" s="36">
        <v>5</v>
      </c>
      <c r="F466" s="9"/>
      <c r="G466" s="26">
        <f t="shared" si="19"/>
        <v>0</v>
      </c>
      <c r="H466" s="120"/>
    </row>
    <row r="467" spans="1:8" x14ac:dyDescent="0.3">
      <c r="A467" s="22">
        <v>193</v>
      </c>
      <c r="B467" s="22" t="s">
        <v>1003</v>
      </c>
      <c r="C467" s="23" t="s">
        <v>2550</v>
      </c>
      <c r="D467" s="24" t="s">
        <v>135</v>
      </c>
      <c r="E467" s="36">
        <v>5</v>
      </c>
      <c r="F467" s="9"/>
      <c r="G467" s="26">
        <f t="shared" si="19"/>
        <v>0</v>
      </c>
      <c r="H467" s="120"/>
    </row>
    <row r="468" spans="1:8" x14ac:dyDescent="0.3">
      <c r="A468" s="22">
        <v>193</v>
      </c>
      <c r="B468" s="22" t="s">
        <v>1004</v>
      </c>
      <c r="C468" s="23" t="s">
        <v>2551</v>
      </c>
      <c r="D468" s="24" t="s">
        <v>135</v>
      </c>
      <c r="E468" s="36">
        <v>1</v>
      </c>
      <c r="F468" s="9"/>
      <c r="G468" s="26">
        <f t="shared" si="19"/>
        <v>0</v>
      </c>
      <c r="H468" s="120"/>
    </row>
    <row r="469" spans="1:8" x14ac:dyDescent="0.3">
      <c r="A469" s="22">
        <v>193</v>
      </c>
      <c r="B469" s="22" t="s">
        <v>1005</v>
      </c>
      <c r="C469" s="23" t="s">
        <v>2552</v>
      </c>
      <c r="D469" s="24" t="s">
        <v>135</v>
      </c>
      <c r="E469" s="36">
        <v>5</v>
      </c>
      <c r="F469" s="9"/>
      <c r="G469" s="26">
        <f t="shared" si="19"/>
        <v>0</v>
      </c>
      <c r="H469" s="120"/>
    </row>
    <row r="470" spans="1:8" x14ac:dyDescent="0.3">
      <c r="A470" s="22">
        <v>193</v>
      </c>
      <c r="B470" s="22" t="s">
        <v>38</v>
      </c>
      <c r="C470" s="23" t="s">
        <v>2553</v>
      </c>
      <c r="D470" s="24" t="s">
        <v>135</v>
      </c>
      <c r="E470" s="36">
        <v>1</v>
      </c>
      <c r="F470" s="9"/>
      <c r="G470" s="26">
        <f t="shared" si="19"/>
        <v>0</v>
      </c>
      <c r="H470" s="120"/>
    </row>
    <row r="471" spans="1:8" x14ac:dyDescent="0.3">
      <c r="A471" s="22">
        <v>193</v>
      </c>
      <c r="B471" s="22" t="s">
        <v>1006</v>
      </c>
      <c r="C471" s="23" t="s">
        <v>2554</v>
      </c>
      <c r="D471" s="24" t="s">
        <v>135</v>
      </c>
      <c r="E471" s="36">
        <v>5</v>
      </c>
      <c r="F471" s="9"/>
      <c r="G471" s="26">
        <f t="shared" si="19"/>
        <v>0</v>
      </c>
      <c r="H471" s="120"/>
    </row>
    <row r="472" spans="1:8" x14ac:dyDescent="0.3">
      <c r="A472" s="22">
        <v>193</v>
      </c>
      <c r="B472" s="22" t="s">
        <v>1007</v>
      </c>
      <c r="C472" s="23" t="s">
        <v>2555</v>
      </c>
      <c r="D472" s="24" t="s">
        <v>135</v>
      </c>
      <c r="E472" s="36">
        <v>1</v>
      </c>
      <c r="F472" s="9"/>
      <c r="G472" s="26">
        <f t="shared" si="19"/>
        <v>0</v>
      </c>
      <c r="H472" s="120"/>
    </row>
    <row r="473" spans="1:8" x14ac:dyDescent="0.3">
      <c r="A473" s="22">
        <v>193</v>
      </c>
      <c r="B473" s="22" t="s">
        <v>1008</v>
      </c>
      <c r="C473" s="23" t="s">
        <v>2556</v>
      </c>
      <c r="D473" s="24" t="s">
        <v>135</v>
      </c>
      <c r="E473" s="36">
        <v>5</v>
      </c>
      <c r="F473" s="9"/>
      <c r="G473" s="26">
        <f t="shared" si="19"/>
        <v>0</v>
      </c>
      <c r="H473" s="120"/>
    </row>
    <row r="474" spans="1:8" x14ac:dyDescent="0.3">
      <c r="A474" s="22">
        <v>193</v>
      </c>
      <c r="B474" s="22" t="s">
        <v>1009</v>
      </c>
      <c r="C474" s="23" t="s">
        <v>2557</v>
      </c>
      <c r="D474" s="24" t="s">
        <v>135</v>
      </c>
      <c r="E474" s="36">
        <v>1</v>
      </c>
      <c r="F474" s="9"/>
      <c r="G474" s="26">
        <f t="shared" si="19"/>
        <v>0</v>
      </c>
      <c r="H474" s="120"/>
    </row>
    <row r="475" spans="1:8" ht="55.2" x14ac:dyDescent="0.3">
      <c r="A475" s="22"/>
      <c r="B475" s="22" t="s">
        <v>6</v>
      </c>
      <c r="C475" s="20" t="s">
        <v>2558</v>
      </c>
      <c r="D475" s="24"/>
      <c r="E475" s="37"/>
      <c r="F475" s="11" t="s">
        <v>6</v>
      </c>
      <c r="G475" s="26" t="s">
        <v>6</v>
      </c>
      <c r="H475" s="120"/>
    </row>
    <row r="476" spans="1:8" x14ac:dyDescent="0.3">
      <c r="A476" s="22">
        <v>193</v>
      </c>
      <c r="B476" s="22" t="s">
        <v>1010</v>
      </c>
      <c r="C476" s="23" t="s">
        <v>2453</v>
      </c>
      <c r="D476" s="24" t="s">
        <v>132</v>
      </c>
      <c r="E476" s="36">
        <v>100</v>
      </c>
      <c r="F476" s="9"/>
      <c r="G476" s="26">
        <f t="shared" ref="G476:G510" si="20">+E476*F476</f>
        <v>0</v>
      </c>
      <c r="H476" s="120"/>
    </row>
    <row r="477" spans="1:8" x14ac:dyDescent="0.3">
      <c r="A477" s="22">
        <v>193</v>
      </c>
      <c r="B477" s="22" t="s">
        <v>1011</v>
      </c>
      <c r="C477" s="23" t="s">
        <v>2454</v>
      </c>
      <c r="D477" s="24" t="s">
        <v>132</v>
      </c>
      <c r="E477" s="36">
        <v>100</v>
      </c>
      <c r="F477" s="9"/>
      <c r="G477" s="26">
        <f t="shared" si="20"/>
        <v>0</v>
      </c>
      <c r="H477" s="121"/>
    </row>
    <row r="478" spans="1:8" x14ac:dyDescent="0.3">
      <c r="A478" s="22">
        <v>194</v>
      </c>
      <c r="B478" s="22" t="s">
        <v>1013</v>
      </c>
      <c r="C478" s="23" t="s">
        <v>2478</v>
      </c>
      <c r="D478" s="24" t="s">
        <v>132</v>
      </c>
      <c r="E478" s="36">
        <v>5</v>
      </c>
      <c r="F478" s="9"/>
      <c r="G478" s="26">
        <f t="shared" si="20"/>
        <v>0</v>
      </c>
      <c r="H478" s="119">
        <f>SUM(G478:G501)</f>
        <v>0</v>
      </c>
    </row>
    <row r="479" spans="1:8" x14ac:dyDescent="0.3">
      <c r="A479" s="22">
        <v>194</v>
      </c>
      <c r="B479" s="22" t="s">
        <v>1014</v>
      </c>
      <c r="C479" s="23" t="s">
        <v>2479</v>
      </c>
      <c r="D479" s="24" t="s">
        <v>132</v>
      </c>
      <c r="E479" s="36">
        <v>5</v>
      </c>
      <c r="F479" s="9"/>
      <c r="G479" s="26">
        <f t="shared" si="20"/>
        <v>0</v>
      </c>
      <c r="H479" s="120"/>
    </row>
    <row r="480" spans="1:8" ht="27.6" x14ac:dyDescent="0.3">
      <c r="A480" s="22">
        <v>194</v>
      </c>
      <c r="B480" s="22" t="s">
        <v>1015</v>
      </c>
      <c r="C480" s="23" t="s">
        <v>2529</v>
      </c>
      <c r="D480" s="24" t="s">
        <v>135</v>
      </c>
      <c r="E480" s="36">
        <v>5</v>
      </c>
      <c r="F480" s="9"/>
      <c r="G480" s="26">
        <f t="shared" si="20"/>
        <v>0</v>
      </c>
      <c r="H480" s="120"/>
    </row>
    <row r="481" spans="1:8" ht="27.6" x14ac:dyDescent="0.3">
      <c r="A481" s="22">
        <v>194</v>
      </c>
      <c r="B481" s="22" t="s">
        <v>1016</v>
      </c>
      <c r="C481" s="23" t="s">
        <v>2530</v>
      </c>
      <c r="D481" s="24" t="s">
        <v>135</v>
      </c>
      <c r="E481" s="36">
        <v>5</v>
      </c>
      <c r="F481" s="9"/>
      <c r="G481" s="26">
        <f t="shared" si="20"/>
        <v>0</v>
      </c>
      <c r="H481" s="120"/>
    </row>
    <row r="482" spans="1:8" ht="27.6" x14ac:dyDescent="0.3">
      <c r="A482" s="22">
        <v>194</v>
      </c>
      <c r="B482" s="22" t="s">
        <v>1017</v>
      </c>
      <c r="C482" s="23" t="s">
        <v>2531</v>
      </c>
      <c r="D482" s="24" t="s">
        <v>135</v>
      </c>
      <c r="E482" s="36">
        <v>5</v>
      </c>
      <c r="F482" s="9"/>
      <c r="G482" s="26">
        <f t="shared" si="20"/>
        <v>0</v>
      </c>
      <c r="H482" s="120"/>
    </row>
    <row r="483" spans="1:8" x14ac:dyDescent="0.3">
      <c r="A483" s="22">
        <v>194</v>
      </c>
      <c r="B483" s="22" t="s">
        <v>40</v>
      </c>
      <c r="C483" s="23" t="s">
        <v>2532</v>
      </c>
      <c r="D483" s="24" t="s">
        <v>135</v>
      </c>
      <c r="E483" s="36">
        <v>5</v>
      </c>
      <c r="F483" s="9"/>
      <c r="G483" s="26">
        <f t="shared" si="20"/>
        <v>0</v>
      </c>
      <c r="H483" s="120"/>
    </row>
    <row r="484" spans="1:8" x14ac:dyDescent="0.3">
      <c r="A484" s="22">
        <v>194</v>
      </c>
      <c r="B484" s="22" t="s">
        <v>1019</v>
      </c>
      <c r="C484" s="23" t="s">
        <v>2484</v>
      </c>
      <c r="D484" s="24" t="s">
        <v>132</v>
      </c>
      <c r="E484" s="36">
        <v>20</v>
      </c>
      <c r="F484" s="9"/>
      <c r="G484" s="26">
        <f t="shared" si="20"/>
        <v>0</v>
      </c>
      <c r="H484" s="120"/>
    </row>
    <row r="485" spans="1:8" x14ac:dyDescent="0.3">
      <c r="A485" s="22">
        <v>194</v>
      </c>
      <c r="B485" s="22" t="s">
        <v>1020</v>
      </c>
      <c r="C485" s="23" t="s">
        <v>2485</v>
      </c>
      <c r="D485" s="24" t="s">
        <v>132</v>
      </c>
      <c r="E485" s="36">
        <v>5</v>
      </c>
      <c r="F485" s="9"/>
      <c r="G485" s="26">
        <f t="shared" si="20"/>
        <v>0</v>
      </c>
      <c r="H485" s="120"/>
    </row>
    <row r="486" spans="1:8" x14ac:dyDescent="0.3">
      <c r="A486" s="22">
        <v>194</v>
      </c>
      <c r="B486" s="22" t="s">
        <v>1021</v>
      </c>
      <c r="C486" s="23" t="s">
        <v>2533</v>
      </c>
      <c r="D486" s="24" t="s">
        <v>135</v>
      </c>
      <c r="E486" s="36">
        <v>10</v>
      </c>
      <c r="F486" s="9"/>
      <c r="G486" s="26">
        <f t="shared" si="20"/>
        <v>0</v>
      </c>
      <c r="H486" s="120"/>
    </row>
    <row r="487" spans="1:8" x14ac:dyDescent="0.3">
      <c r="A487" s="22">
        <v>194</v>
      </c>
      <c r="B487" s="22" t="s">
        <v>1022</v>
      </c>
      <c r="C487" s="23" t="s">
        <v>2534</v>
      </c>
      <c r="D487" s="24" t="s">
        <v>135</v>
      </c>
      <c r="E487" s="36">
        <v>2</v>
      </c>
      <c r="F487" s="9"/>
      <c r="G487" s="26">
        <f t="shared" si="20"/>
        <v>0</v>
      </c>
      <c r="H487" s="120"/>
    </row>
    <row r="488" spans="1:8" x14ac:dyDescent="0.3">
      <c r="A488" s="22">
        <v>194</v>
      </c>
      <c r="B488" s="22" t="s">
        <v>1023</v>
      </c>
      <c r="C488" s="23" t="s">
        <v>2535</v>
      </c>
      <c r="D488" s="24" t="s">
        <v>135</v>
      </c>
      <c r="E488" s="36">
        <v>5</v>
      </c>
      <c r="F488" s="9"/>
      <c r="G488" s="26">
        <f t="shared" si="20"/>
        <v>0</v>
      </c>
      <c r="H488" s="120"/>
    </row>
    <row r="489" spans="1:8" x14ac:dyDescent="0.3">
      <c r="A489" s="22">
        <v>194</v>
      </c>
      <c r="B489" s="22" t="s">
        <v>1024</v>
      </c>
      <c r="C489" s="23" t="s">
        <v>2536</v>
      </c>
      <c r="D489" s="24" t="s">
        <v>135</v>
      </c>
      <c r="E489" s="36">
        <v>1</v>
      </c>
      <c r="F489" s="9"/>
      <c r="G489" s="26">
        <f t="shared" si="20"/>
        <v>0</v>
      </c>
      <c r="H489" s="120"/>
    </row>
    <row r="490" spans="1:8" x14ac:dyDescent="0.3">
      <c r="A490" s="22">
        <v>194</v>
      </c>
      <c r="B490" s="22" t="s">
        <v>1025</v>
      </c>
      <c r="C490" s="23" t="s">
        <v>2537</v>
      </c>
      <c r="D490" s="24" t="s">
        <v>135</v>
      </c>
      <c r="E490" s="36">
        <v>5</v>
      </c>
      <c r="F490" s="9"/>
      <c r="G490" s="26">
        <f t="shared" si="20"/>
        <v>0</v>
      </c>
      <c r="H490" s="120"/>
    </row>
    <row r="491" spans="1:8" x14ac:dyDescent="0.3">
      <c r="A491" s="22">
        <v>194</v>
      </c>
      <c r="B491" s="22" t="s">
        <v>1027</v>
      </c>
      <c r="C491" s="23" t="s">
        <v>2538</v>
      </c>
      <c r="D491" s="24" t="s">
        <v>135</v>
      </c>
      <c r="E491" s="36">
        <v>1</v>
      </c>
      <c r="F491" s="9"/>
      <c r="G491" s="26">
        <f t="shared" si="20"/>
        <v>0</v>
      </c>
      <c r="H491" s="120"/>
    </row>
    <row r="492" spans="1:8" x14ac:dyDescent="0.3">
      <c r="A492" s="22">
        <v>194</v>
      </c>
      <c r="B492" s="22" t="s">
        <v>42</v>
      </c>
      <c r="C492" s="23" t="s">
        <v>2539</v>
      </c>
      <c r="D492" s="24" t="s">
        <v>135</v>
      </c>
      <c r="E492" s="36">
        <v>5</v>
      </c>
      <c r="F492" s="9"/>
      <c r="G492" s="26">
        <f t="shared" si="20"/>
        <v>0</v>
      </c>
      <c r="H492" s="120"/>
    </row>
    <row r="493" spans="1:8" x14ac:dyDescent="0.3">
      <c r="A493" s="22">
        <v>194</v>
      </c>
      <c r="B493" s="22" t="s">
        <v>1028</v>
      </c>
      <c r="C493" s="23" t="s">
        <v>2540</v>
      </c>
      <c r="D493" s="24" t="s">
        <v>135</v>
      </c>
      <c r="E493" s="36">
        <v>1</v>
      </c>
      <c r="F493" s="9"/>
      <c r="G493" s="26">
        <f t="shared" si="20"/>
        <v>0</v>
      </c>
      <c r="H493" s="120"/>
    </row>
    <row r="494" spans="1:8" x14ac:dyDescent="0.3">
      <c r="A494" s="22">
        <v>194</v>
      </c>
      <c r="B494" s="22" t="s">
        <v>1029</v>
      </c>
      <c r="C494" s="23" t="s">
        <v>2541</v>
      </c>
      <c r="D494" s="24" t="s">
        <v>135</v>
      </c>
      <c r="E494" s="36">
        <v>5</v>
      </c>
      <c r="F494" s="9"/>
      <c r="G494" s="26">
        <f t="shared" si="20"/>
        <v>0</v>
      </c>
      <c r="H494" s="120"/>
    </row>
    <row r="495" spans="1:8" x14ac:dyDescent="0.3">
      <c r="A495" s="22">
        <v>194</v>
      </c>
      <c r="B495" s="22" t="s">
        <v>1030</v>
      </c>
      <c r="C495" s="23" t="s">
        <v>2542</v>
      </c>
      <c r="D495" s="24" t="s">
        <v>135</v>
      </c>
      <c r="E495" s="36">
        <v>1</v>
      </c>
      <c r="F495" s="9"/>
      <c r="G495" s="26">
        <f t="shared" si="20"/>
        <v>0</v>
      </c>
      <c r="H495" s="120"/>
    </row>
    <row r="496" spans="1:8" x14ac:dyDescent="0.3">
      <c r="A496" s="22">
        <v>194</v>
      </c>
      <c r="B496" s="22" t="s">
        <v>1031</v>
      </c>
      <c r="C496" s="23" t="s">
        <v>2543</v>
      </c>
      <c r="D496" s="24" t="s">
        <v>135</v>
      </c>
      <c r="E496" s="36">
        <v>5</v>
      </c>
      <c r="F496" s="9"/>
      <c r="G496" s="26">
        <f t="shared" si="20"/>
        <v>0</v>
      </c>
      <c r="H496" s="120"/>
    </row>
    <row r="497" spans="1:8" x14ac:dyDescent="0.3">
      <c r="A497" s="22">
        <v>194</v>
      </c>
      <c r="B497" s="22" t="s">
        <v>1032</v>
      </c>
      <c r="C497" s="23" t="s">
        <v>2544</v>
      </c>
      <c r="D497" s="24" t="s">
        <v>135</v>
      </c>
      <c r="E497" s="36">
        <v>1</v>
      </c>
      <c r="F497" s="9"/>
      <c r="G497" s="26">
        <f t="shared" si="20"/>
        <v>0</v>
      </c>
      <c r="H497" s="120"/>
    </row>
    <row r="498" spans="1:8" x14ac:dyDescent="0.3">
      <c r="A498" s="22">
        <v>194</v>
      </c>
      <c r="B498" s="22" t="s">
        <v>1033</v>
      </c>
      <c r="C498" s="23" t="s">
        <v>2545</v>
      </c>
      <c r="D498" s="24" t="s">
        <v>135</v>
      </c>
      <c r="E498" s="36">
        <v>5</v>
      </c>
      <c r="F498" s="9"/>
      <c r="G498" s="26">
        <f t="shared" si="20"/>
        <v>0</v>
      </c>
      <c r="H498" s="120"/>
    </row>
    <row r="499" spans="1:8" x14ac:dyDescent="0.3">
      <c r="A499" s="22">
        <v>194</v>
      </c>
      <c r="B499" s="22" t="s">
        <v>1034</v>
      </c>
      <c r="C499" s="23" t="s">
        <v>2546</v>
      </c>
      <c r="D499" s="24" t="s">
        <v>135</v>
      </c>
      <c r="E499" s="36">
        <v>1</v>
      </c>
      <c r="F499" s="9"/>
      <c r="G499" s="26">
        <f t="shared" si="20"/>
        <v>0</v>
      </c>
      <c r="H499" s="120"/>
    </row>
    <row r="500" spans="1:8" x14ac:dyDescent="0.3">
      <c r="A500" s="22">
        <v>194</v>
      </c>
      <c r="B500" s="22" t="s">
        <v>1035</v>
      </c>
      <c r="C500" s="23" t="s">
        <v>2547</v>
      </c>
      <c r="D500" s="24" t="s">
        <v>135</v>
      </c>
      <c r="E500" s="36">
        <v>5</v>
      </c>
      <c r="F500" s="9"/>
      <c r="G500" s="26">
        <f t="shared" si="20"/>
        <v>0</v>
      </c>
      <c r="H500" s="120"/>
    </row>
    <row r="501" spans="1:8" x14ac:dyDescent="0.3">
      <c r="A501" s="22">
        <v>194</v>
      </c>
      <c r="B501" s="22" t="s">
        <v>1036</v>
      </c>
      <c r="C501" s="23" t="s">
        <v>2548</v>
      </c>
      <c r="D501" s="24" t="s">
        <v>135</v>
      </c>
      <c r="E501" s="36">
        <v>1</v>
      </c>
      <c r="F501" s="9"/>
      <c r="G501" s="26">
        <f t="shared" si="20"/>
        <v>0</v>
      </c>
      <c r="H501" s="121"/>
    </row>
    <row r="502" spans="1:8" x14ac:dyDescent="0.3">
      <c r="A502" s="22">
        <v>195</v>
      </c>
      <c r="B502" s="22" t="s">
        <v>1037</v>
      </c>
      <c r="C502" s="23" t="s">
        <v>2549</v>
      </c>
      <c r="D502" s="24" t="s">
        <v>135</v>
      </c>
      <c r="E502" s="36">
        <v>5</v>
      </c>
      <c r="F502" s="9"/>
      <c r="G502" s="26">
        <f t="shared" si="20"/>
        <v>0</v>
      </c>
      <c r="H502" s="119">
        <f>SUM(G502:G524)</f>
        <v>0</v>
      </c>
    </row>
    <row r="503" spans="1:8" x14ac:dyDescent="0.3">
      <c r="A503" s="22">
        <v>195</v>
      </c>
      <c r="B503" s="22" t="s">
        <v>1038</v>
      </c>
      <c r="C503" s="23" t="s">
        <v>2550</v>
      </c>
      <c r="D503" s="24" t="s">
        <v>135</v>
      </c>
      <c r="E503" s="36">
        <v>5</v>
      </c>
      <c r="F503" s="9"/>
      <c r="G503" s="26">
        <f t="shared" si="20"/>
        <v>0</v>
      </c>
      <c r="H503" s="120"/>
    </row>
    <row r="504" spans="1:8" x14ac:dyDescent="0.3">
      <c r="A504" s="22">
        <v>195</v>
      </c>
      <c r="B504" s="22" t="s">
        <v>1039</v>
      </c>
      <c r="C504" s="23" t="s">
        <v>2551</v>
      </c>
      <c r="D504" s="24" t="s">
        <v>135</v>
      </c>
      <c r="E504" s="36">
        <v>1</v>
      </c>
      <c r="F504" s="9"/>
      <c r="G504" s="26">
        <f t="shared" si="20"/>
        <v>0</v>
      </c>
      <c r="H504" s="120"/>
    </row>
    <row r="505" spans="1:8" x14ac:dyDescent="0.3">
      <c r="A505" s="22">
        <v>195</v>
      </c>
      <c r="B505" s="22" t="s">
        <v>1040</v>
      </c>
      <c r="C505" s="23" t="s">
        <v>2552</v>
      </c>
      <c r="D505" s="24" t="s">
        <v>135</v>
      </c>
      <c r="E505" s="36">
        <v>5</v>
      </c>
      <c r="F505" s="9"/>
      <c r="G505" s="26">
        <f t="shared" si="20"/>
        <v>0</v>
      </c>
      <c r="H505" s="120"/>
    </row>
    <row r="506" spans="1:8" x14ac:dyDescent="0.3">
      <c r="A506" s="22">
        <v>195</v>
      </c>
      <c r="B506" s="22" t="s">
        <v>1041</v>
      </c>
      <c r="C506" s="23" t="s">
        <v>2553</v>
      </c>
      <c r="D506" s="24" t="s">
        <v>135</v>
      </c>
      <c r="E506" s="36">
        <v>1</v>
      </c>
      <c r="F506" s="9"/>
      <c r="G506" s="26">
        <f t="shared" si="20"/>
        <v>0</v>
      </c>
      <c r="H506" s="120"/>
    </row>
    <row r="507" spans="1:8" x14ac:dyDescent="0.3">
      <c r="A507" s="22">
        <v>195</v>
      </c>
      <c r="B507" s="22" t="s">
        <v>1042</v>
      </c>
      <c r="C507" s="23" t="s">
        <v>2554</v>
      </c>
      <c r="D507" s="24" t="s">
        <v>135</v>
      </c>
      <c r="E507" s="36">
        <v>5</v>
      </c>
      <c r="F507" s="9"/>
      <c r="G507" s="26">
        <f t="shared" si="20"/>
        <v>0</v>
      </c>
      <c r="H507" s="120"/>
    </row>
    <row r="508" spans="1:8" x14ac:dyDescent="0.3">
      <c r="A508" s="22">
        <v>195</v>
      </c>
      <c r="B508" s="22" t="s">
        <v>1043</v>
      </c>
      <c r="C508" s="23" t="s">
        <v>2555</v>
      </c>
      <c r="D508" s="24" t="s">
        <v>135</v>
      </c>
      <c r="E508" s="36">
        <v>1</v>
      </c>
      <c r="F508" s="9"/>
      <c r="G508" s="26">
        <f t="shared" si="20"/>
        <v>0</v>
      </c>
      <c r="H508" s="120"/>
    </row>
    <row r="509" spans="1:8" x14ac:dyDescent="0.3">
      <c r="A509" s="22">
        <v>195</v>
      </c>
      <c r="B509" s="22" t="s">
        <v>1044</v>
      </c>
      <c r="C509" s="23" t="s">
        <v>2556</v>
      </c>
      <c r="D509" s="24" t="s">
        <v>135</v>
      </c>
      <c r="E509" s="36">
        <v>5</v>
      </c>
      <c r="F509" s="9"/>
      <c r="G509" s="26">
        <f t="shared" si="20"/>
        <v>0</v>
      </c>
      <c r="H509" s="120"/>
    </row>
    <row r="510" spans="1:8" x14ac:dyDescent="0.3">
      <c r="A510" s="22">
        <v>195</v>
      </c>
      <c r="B510" s="22" t="s">
        <v>1045</v>
      </c>
      <c r="C510" s="23" t="s">
        <v>2557</v>
      </c>
      <c r="D510" s="24" t="s">
        <v>135</v>
      </c>
      <c r="E510" s="36">
        <v>1</v>
      </c>
      <c r="F510" s="9"/>
      <c r="G510" s="26">
        <f t="shared" si="20"/>
        <v>0</v>
      </c>
      <c r="H510" s="120"/>
    </row>
    <row r="511" spans="1:8" ht="55.2" x14ac:dyDescent="0.3">
      <c r="A511" s="22"/>
      <c r="B511" s="22" t="s">
        <v>6</v>
      </c>
      <c r="C511" s="20" t="s">
        <v>2559</v>
      </c>
      <c r="D511" s="24"/>
      <c r="E511" s="37"/>
      <c r="F511" s="11" t="s">
        <v>6</v>
      </c>
      <c r="G511" s="26" t="s">
        <v>6</v>
      </c>
      <c r="H511" s="120"/>
    </row>
    <row r="512" spans="1:8" x14ac:dyDescent="0.3">
      <c r="A512" s="22">
        <v>195</v>
      </c>
      <c r="B512" s="22" t="s">
        <v>1046</v>
      </c>
      <c r="C512" s="23" t="s">
        <v>2453</v>
      </c>
      <c r="D512" s="24" t="s">
        <v>132</v>
      </c>
      <c r="E512" s="36">
        <v>100</v>
      </c>
      <c r="F512" s="9"/>
      <c r="G512" s="26">
        <f t="shared" ref="G512:G546" si="21">+E512*F512</f>
        <v>0</v>
      </c>
      <c r="H512" s="120"/>
    </row>
    <row r="513" spans="1:8" x14ac:dyDescent="0.3">
      <c r="A513" s="22">
        <v>195</v>
      </c>
      <c r="B513" s="22" t="s">
        <v>1047</v>
      </c>
      <c r="C513" s="23" t="s">
        <v>2454</v>
      </c>
      <c r="D513" s="24" t="s">
        <v>132</v>
      </c>
      <c r="E513" s="36">
        <v>100</v>
      </c>
      <c r="F513" s="9"/>
      <c r="G513" s="26">
        <f t="shared" si="21"/>
        <v>0</v>
      </c>
      <c r="H513" s="120"/>
    </row>
    <row r="514" spans="1:8" x14ac:dyDescent="0.3">
      <c r="A514" s="22">
        <v>195</v>
      </c>
      <c r="B514" s="22" t="s">
        <v>1048</v>
      </c>
      <c r="C514" s="23" t="s">
        <v>2478</v>
      </c>
      <c r="D514" s="24" t="s">
        <v>132</v>
      </c>
      <c r="E514" s="36">
        <v>5</v>
      </c>
      <c r="F514" s="9"/>
      <c r="G514" s="26">
        <f t="shared" si="21"/>
        <v>0</v>
      </c>
      <c r="H514" s="120"/>
    </row>
    <row r="515" spans="1:8" x14ac:dyDescent="0.3">
      <c r="A515" s="22">
        <v>195</v>
      </c>
      <c r="B515" s="22" t="s">
        <v>1049</v>
      </c>
      <c r="C515" s="23" t="s">
        <v>2479</v>
      </c>
      <c r="D515" s="24" t="s">
        <v>132</v>
      </c>
      <c r="E515" s="36">
        <v>5</v>
      </c>
      <c r="F515" s="9"/>
      <c r="G515" s="26">
        <f t="shared" si="21"/>
        <v>0</v>
      </c>
      <c r="H515" s="120"/>
    </row>
    <row r="516" spans="1:8" ht="27.6" x14ac:dyDescent="0.3">
      <c r="A516" s="22">
        <v>195</v>
      </c>
      <c r="B516" s="22" t="s">
        <v>1051</v>
      </c>
      <c r="C516" s="23" t="s">
        <v>2529</v>
      </c>
      <c r="D516" s="24" t="s">
        <v>135</v>
      </c>
      <c r="E516" s="36">
        <v>5</v>
      </c>
      <c r="F516" s="9"/>
      <c r="G516" s="26">
        <f t="shared" si="21"/>
        <v>0</v>
      </c>
      <c r="H516" s="120"/>
    </row>
    <row r="517" spans="1:8" ht="27.6" x14ac:dyDescent="0.3">
      <c r="A517" s="22">
        <v>195</v>
      </c>
      <c r="B517" s="22" t="s">
        <v>1052</v>
      </c>
      <c r="C517" s="23" t="s">
        <v>2530</v>
      </c>
      <c r="D517" s="24" t="s">
        <v>135</v>
      </c>
      <c r="E517" s="36">
        <v>5</v>
      </c>
      <c r="F517" s="9"/>
      <c r="G517" s="26">
        <f t="shared" si="21"/>
        <v>0</v>
      </c>
      <c r="H517" s="120"/>
    </row>
    <row r="518" spans="1:8" ht="27.6" x14ac:dyDescent="0.3">
      <c r="A518" s="22">
        <v>195</v>
      </c>
      <c r="B518" s="22" t="s">
        <v>1053</v>
      </c>
      <c r="C518" s="23" t="s">
        <v>2531</v>
      </c>
      <c r="D518" s="24" t="s">
        <v>135</v>
      </c>
      <c r="E518" s="36">
        <v>5</v>
      </c>
      <c r="F518" s="9"/>
      <c r="G518" s="26">
        <f t="shared" si="21"/>
        <v>0</v>
      </c>
      <c r="H518" s="120"/>
    </row>
    <row r="519" spans="1:8" x14ac:dyDescent="0.3">
      <c r="A519" s="22">
        <v>195</v>
      </c>
      <c r="B519" s="22" t="s">
        <v>1054</v>
      </c>
      <c r="C519" s="23" t="s">
        <v>2532</v>
      </c>
      <c r="D519" s="24" t="s">
        <v>135</v>
      </c>
      <c r="E519" s="36">
        <v>5</v>
      </c>
      <c r="F519" s="9"/>
      <c r="G519" s="26">
        <f t="shared" si="21"/>
        <v>0</v>
      </c>
      <c r="H519" s="120"/>
    </row>
    <row r="520" spans="1:8" x14ac:dyDescent="0.3">
      <c r="A520" s="22">
        <v>195</v>
      </c>
      <c r="B520" s="22" t="s">
        <v>1055</v>
      </c>
      <c r="C520" s="23" t="s">
        <v>2484</v>
      </c>
      <c r="D520" s="24" t="s">
        <v>132</v>
      </c>
      <c r="E520" s="36">
        <v>20</v>
      </c>
      <c r="F520" s="9"/>
      <c r="G520" s="26">
        <f t="shared" si="21"/>
        <v>0</v>
      </c>
      <c r="H520" s="120"/>
    </row>
    <row r="521" spans="1:8" x14ac:dyDescent="0.3">
      <c r="A521" s="22">
        <v>195</v>
      </c>
      <c r="B521" s="22" t="s">
        <v>1056</v>
      </c>
      <c r="C521" s="23" t="s">
        <v>2485</v>
      </c>
      <c r="D521" s="24" t="s">
        <v>132</v>
      </c>
      <c r="E521" s="36">
        <v>5</v>
      </c>
      <c r="F521" s="9"/>
      <c r="G521" s="26">
        <f t="shared" si="21"/>
        <v>0</v>
      </c>
      <c r="H521" s="120"/>
    </row>
    <row r="522" spans="1:8" x14ac:dyDescent="0.3">
      <c r="A522" s="22">
        <v>195</v>
      </c>
      <c r="B522" s="22" t="s">
        <v>1057</v>
      </c>
      <c r="C522" s="23" t="s">
        <v>2533</v>
      </c>
      <c r="D522" s="24" t="s">
        <v>135</v>
      </c>
      <c r="E522" s="36">
        <v>10</v>
      </c>
      <c r="F522" s="9"/>
      <c r="G522" s="26">
        <f t="shared" si="21"/>
        <v>0</v>
      </c>
      <c r="H522" s="120"/>
    </row>
    <row r="523" spans="1:8" x14ac:dyDescent="0.3">
      <c r="A523" s="22">
        <v>195</v>
      </c>
      <c r="B523" s="22" t="s">
        <v>1058</v>
      </c>
      <c r="C523" s="23" t="s">
        <v>2534</v>
      </c>
      <c r="D523" s="24" t="s">
        <v>135</v>
      </c>
      <c r="E523" s="36">
        <v>2</v>
      </c>
      <c r="F523" s="9"/>
      <c r="G523" s="26">
        <f t="shared" si="21"/>
        <v>0</v>
      </c>
      <c r="H523" s="120"/>
    </row>
    <row r="524" spans="1:8" x14ac:dyDescent="0.3">
      <c r="A524" s="22">
        <v>195</v>
      </c>
      <c r="B524" s="22" t="s">
        <v>1059</v>
      </c>
      <c r="C524" s="23" t="s">
        <v>2535</v>
      </c>
      <c r="D524" s="24" t="s">
        <v>135</v>
      </c>
      <c r="E524" s="36">
        <v>5</v>
      </c>
      <c r="F524" s="9"/>
      <c r="G524" s="26">
        <f t="shared" si="21"/>
        <v>0</v>
      </c>
      <c r="H524" s="121"/>
    </row>
    <row r="525" spans="1:8" x14ac:dyDescent="0.3">
      <c r="A525" s="22">
        <v>196</v>
      </c>
      <c r="B525" s="22" t="s">
        <v>1060</v>
      </c>
      <c r="C525" s="23" t="s">
        <v>2536</v>
      </c>
      <c r="D525" s="24" t="s">
        <v>135</v>
      </c>
      <c r="E525" s="36">
        <v>1</v>
      </c>
      <c r="F525" s="9"/>
      <c r="G525" s="26">
        <f t="shared" si="21"/>
        <v>0</v>
      </c>
      <c r="H525" s="119">
        <f>SUM(G525:G549)</f>
        <v>0</v>
      </c>
    </row>
    <row r="526" spans="1:8" x14ac:dyDescent="0.3">
      <c r="A526" s="22">
        <v>196</v>
      </c>
      <c r="B526" s="22" t="s">
        <v>1061</v>
      </c>
      <c r="C526" s="23" t="s">
        <v>2537</v>
      </c>
      <c r="D526" s="24" t="s">
        <v>135</v>
      </c>
      <c r="E526" s="36">
        <v>5</v>
      </c>
      <c r="F526" s="9"/>
      <c r="G526" s="26">
        <f t="shared" si="21"/>
        <v>0</v>
      </c>
      <c r="H526" s="120"/>
    </row>
    <row r="527" spans="1:8" x14ac:dyDescent="0.3">
      <c r="A527" s="22">
        <v>196</v>
      </c>
      <c r="B527" s="22" t="s">
        <v>1062</v>
      </c>
      <c r="C527" s="23" t="s">
        <v>2538</v>
      </c>
      <c r="D527" s="24" t="s">
        <v>135</v>
      </c>
      <c r="E527" s="36">
        <v>1</v>
      </c>
      <c r="F527" s="9"/>
      <c r="G527" s="26">
        <f t="shared" si="21"/>
        <v>0</v>
      </c>
      <c r="H527" s="120"/>
    </row>
    <row r="528" spans="1:8" x14ac:dyDescent="0.3">
      <c r="A528" s="22">
        <v>196</v>
      </c>
      <c r="B528" s="22" t="s">
        <v>1064</v>
      </c>
      <c r="C528" s="23" t="s">
        <v>2539</v>
      </c>
      <c r="D528" s="24" t="s">
        <v>135</v>
      </c>
      <c r="E528" s="36">
        <v>5</v>
      </c>
      <c r="F528" s="9"/>
      <c r="G528" s="26">
        <f t="shared" si="21"/>
        <v>0</v>
      </c>
      <c r="H528" s="120"/>
    </row>
    <row r="529" spans="1:8" x14ac:dyDescent="0.3">
      <c r="A529" s="22">
        <v>196</v>
      </c>
      <c r="B529" s="22" t="s">
        <v>1065</v>
      </c>
      <c r="C529" s="23" t="s">
        <v>2540</v>
      </c>
      <c r="D529" s="24" t="s">
        <v>135</v>
      </c>
      <c r="E529" s="36">
        <v>1</v>
      </c>
      <c r="F529" s="9"/>
      <c r="G529" s="26">
        <f t="shared" si="21"/>
        <v>0</v>
      </c>
      <c r="H529" s="120"/>
    </row>
    <row r="530" spans="1:8" x14ac:dyDescent="0.3">
      <c r="A530" s="22">
        <v>196</v>
      </c>
      <c r="B530" s="22" t="s">
        <v>1066</v>
      </c>
      <c r="C530" s="23" t="s">
        <v>2541</v>
      </c>
      <c r="D530" s="24" t="s">
        <v>135</v>
      </c>
      <c r="E530" s="36">
        <v>5</v>
      </c>
      <c r="F530" s="9"/>
      <c r="G530" s="26">
        <f t="shared" si="21"/>
        <v>0</v>
      </c>
      <c r="H530" s="120"/>
    </row>
    <row r="531" spans="1:8" x14ac:dyDescent="0.3">
      <c r="A531" s="22">
        <v>196</v>
      </c>
      <c r="B531" s="22" t="s">
        <v>1067</v>
      </c>
      <c r="C531" s="23" t="s">
        <v>2542</v>
      </c>
      <c r="D531" s="24" t="s">
        <v>135</v>
      </c>
      <c r="E531" s="36">
        <v>1</v>
      </c>
      <c r="F531" s="9"/>
      <c r="G531" s="26">
        <f t="shared" si="21"/>
        <v>0</v>
      </c>
      <c r="H531" s="120"/>
    </row>
    <row r="532" spans="1:8" x14ac:dyDescent="0.3">
      <c r="A532" s="22">
        <v>196</v>
      </c>
      <c r="B532" s="22" t="s">
        <v>1068</v>
      </c>
      <c r="C532" s="23" t="s">
        <v>2543</v>
      </c>
      <c r="D532" s="24" t="s">
        <v>135</v>
      </c>
      <c r="E532" s="36">
        <v>5</v>
      </c>
      <c r="F532" s="9"/>
      <c r="G532" s="26">
        <f t="shared" si="21"/>
        <v>0</v>
      </c>
      <c r="H532" s="120"/>
    </row>
    <row r="533" spans="1:8" x14ac:dyDescent="0.3">
      <c r="A533" s="22">
        <v>196</v>
      </c>
      <c r="B533" s="22" t="s">
        <v>1069</v>
      </c>
      <c r="C533" s="23" t="s">
        <v>2544</v>
      </c>
      <c r="D533" s="24" t="s">
        <v>135</v>
      </c>
      <c r="E533" s="36">
        <v>1</v>
      </c>
      <c r="F533" s="9"/>
      <c r="G533" s="26">
        <f t="shared" si="21"/>
        <v>0</v>
      </c>
      <c r="H533" s="120"/>
    </row>
    <row r="534" spans="1:8" x14ac:dyDescent="0.3">
      <c r="A534" s="22">
        <v>196</v>
      </c>
      <c r="B534" s="22" t="s">
        <v>1070</v>
      </c>
      <c r="C534" s="23" t="s">
        <v>2545</v>
      </c>
      <c r="D534" s="24" t="s">
        <v>135</v>
      </c>
      <c r="E534" s="36">
        <v>5</v>
      </c>
      <c r="F534" s="9"/>
      <c r="G534" s="26">
        <f t="shared" si="21"/>
        <v>0</v>
      </c>
      <c r="H534" s="120"/>
    </row>
    <row r="535" spans="1:8" x14ac:dyDescent="0.3">
      <c r="A535" s="22">
        <v>196</v>
      </c>
      <c r="B535" s="22" t="s">
        <v>1071</v>
      </c>
      <c r="C535" s="23" t="s">
        <v>2546</v>
      </c>
      <c r="D535" s="24" t="s">
        <v>135</v>
      </c>
      <c r="E535" s="36">
        <v>1</v>
      </c>
      <c r="F535" s="9"/>
      <c r="G535" s="26">
        <f t="shared" si="21"/>
        <v>0</v>
      </c>
      <c r="H535" s="120"/>
    </row>
    <row r="536" spans="1:8" x14ac:dyDescent="0.3">
      <c r="A536" s="22">
        <v>196</v>
      </c>
      <c r="B536" s="22" t="s">
        <v>1072</v>
      </c>
      <c r="C536" s="23" t="s">
        <v>2547</v>
      </c>
      <c r="D536" s="24" t="s">
        <v>135</v>
      </c>
      <c r="E536" s="36">
        <v>5</v>
      </c>
      <c r="F536" s="9"/>
      <c r="G536" s="26">
        <f t="shared" si="21"/>
        <v>0</v>
      </c>
      <c r="H536" s="120"/>
    </row>
    <row r="537" spans="1:8" x14ac:dyDescent="0.3">
      <c r="A537" s="22">
        <v>196</v>
      </c>
      <c r="B537" s="22" t="s">
        <v>1073</v>
      </c>
      <c r="C537" s="23" t="s">
        <v>2548</v>
      </c>
      <c r="D537" s="24" t="s">
        <v>135</v>
      </c>
      <c r="E537" s="36">
        <v>1</v>
      </c>
      <c r="F537" s="9"/>
      <c r="G537" s="26">
        <f t="shared" si="21"/>
        <v>0</v>
      </c>
      <c r="H537" s="120"/>
    </row>
    <row r="538" spans="1:8" x14ac:dyDescent="0.3">
      <c r="A538" s="22">
        <v>196</v>
      </c>
      <c r="B538" s="22" t="s">
        <v>1074</v>
      </c>
      <c r="C538" s="23" t="s">
        <v>2549</v>
      </c>
      <c r="D538" s="24" t="s">
        <v>135</v>
      </c>
      <c r="E538" s="36">
        <v>5</v>
      </c>
      <c r="F538" s="9"/>
      <c r="G538" s="26">
        <f t="shared" si="21"/>
        <v>0</v>
      </c>
      <c r="H538" s="120"/>
    </row>
    <row r="539" spans="1:8" x14ac:dyDescent="0.3">
      <c r="A539" s="22">
        <v>196</v>
      </c>
      <c r="B539" s="22" t="s">
        <v>1075</v>
      </c>
      <c r="C539" s="23" t="s">
        <v>2550</v>
      </c>
      <c r="D539" s="24" t="s">
        <v>135</v>
      </c>
      <c r="E539" s="36">
        <v>5</v>
      </c>
      <c r="F539" s="9"/>
      <c r="G539" s="26">
        <f t="shared" si="21"/>
        <v>0</v>
      </c>
      <c r="H539" s="120"/>
    </row>
    <row r="540" spans="1:8" x14ac:dyDescent="0.3">
      <c r="A540" s="22">
        <v>196</v>
      </c>
      <c r="B540" s="22" t="s">
        <v>1076</v>
      </c>
      <c r="C540" s="23" t="s">
        <v>2551</v>
      </c>
      <c r="D540" s="24" t="s">
        <v>135</v>
      </c>
      <c r="E540" s="36">
        <v>1</v>
      </c>
      <c r="F540" s="9"/>
      <c r="G540" s="26">
        <f t="shared" si="21"/>
        <v>0</v>
      </c>
      <c r="H540" s="120"/>
    </row>
    <row r="541" spans="1:8" x14ac:dyDescent="0.3">
      <c r="A541" s="22">
        <v>196</v>
      </c>
      <c r="B541" s="22" t="s">
        <v>1077</v>
      </c>
      <c r="C541" s="23" t="s">
        <v>2552</v>
      </c>
      <c r="D541" s="24" t="s">
        <v>135</v>
      </c>
      <c r="E541" s="36">
        <v>5</v>
      </c>
      <c r="F541" s="9"/>
      <c r="G541" s="26">
        <f t="shared" si="21"/>
        <v>0</v>
      </c>
      <c r="H541" s="120"/>
    </row>
    <row r="542" spans="1:8" x14ac:dyDescent="0.3">
      <c r="A542" s="22">
        <v>196</v>
      </c>
      <c r="B542" s="22" t="s">
        <v>1078</v>
      </c>
      <c r="C542" s="23" t="s">
        <v>2553</v>
      </c>
      <c r="D542" s="24" t="s">
        <v>135</v>
      </c>
      <c r="E542" s="36">
        <v>1</v>
      </c>
      <c r="F542" s="9"/>
      <c r="G542" s="26">
        <f t="shared" si="21"/>
        <v>0</v>
      </c>
      <c r="H542" s="120"/>
    </row>
    <row r="543" spans="1:8" x14ac:dyDescent="0.3">
      <c r="A543" s="22">
        <v>196</v>
      </c>
      <c r="B543" s="22" t="s">
        <v>1079</v>
      </c>
      <c r="C543" s="23" t="s">
        <v>2554</v>
      </c>
      <c r="D543" s="24" t="s">
        <v>135</v>
      </c>
      <c r="E543" s="36">
        <v>5</v>
      </c>
      <c r="F543" s="9"/>
      <c r="G543" s="26">
        <f t="shared" si="21"/>
        <v>0</v>
      </c>
      <c r="H543" s="120"/>
    </row>
    <row r="544" spans="1:8" x14ac:dyDescent="0.3">
      <c r="A544" s="22">
        <v>196</v>
      </c>
      <c r="B544" s="22" t="s">
        <v>1080</v>
      </c>
      <c r="C544" s="23" t="s">
        <v>2555</v>
      </c>
      <c r="D544" s="24" t="s">
        <v>135</v>
      </c>
      <c r="E544" s="36">
        <v>1</v>
      </c>
      <c r="F544" s="9"/>
      <c r="G544" s="26">
        <f t="shared" si="21"/>
        <v>0</v>
      </c>
      <c r="H544" s="120"/>
    </row>
    <row r="545" spans="1:8" x14ac:dyDescent="0.3">
      <c r="A545" s="22">
        <v>196</v>
      </c>
      <c r="B545" s="22" t="s">
        <v>1081</v>
      </c>
      <c r="C545" s="23" t="s">
        <v>2556</v>
      </c>
      <c r="D545" s="24" t="s">
        <v>135</v>
      </c>
      <c r="E545" s="36">
        <v>5</v>
      </c>
      <c r="F545" s="9"/>
      <c r="G545" s="26">
        <f t="shared" si="21"/>
        <v>0</v>
      </c>
      <c r="H545" s="120"/>
    </row>
    <row r="546" spans="1:8" x14ac:dyDescent="0.3">
      <c r="A546" s="22">
        <v>196</v>
      </c>
      <c r="B546" s="22" t="s">
        <v>1082</v>
      </c>
      <c r="C546" s="23" t="s">
        <v>2557</v>
      </c>
      <c r="D546" s="24" t="s">
        <v>135</v>
      </c>
      <c r="E546" s="36">
        <v>1</v>
      </c>
      <c r="F546" s="9"/>
      <c r="G546" s="26">
        <f t="shared" si="21"/>
        <v>0</v>
      </c>
      <c r="H546" s="120"/>
    </row>
    <row r="547" spans="1:8" ht="55.2" x14ac:dyDescent="0.3">
      <c r="A547" s="22"/>
      <c r="B547" s="22" t="s">
        <v>6</v>
      </c>
      <c r="C547" s="20" t="s">
        <v>2560</v>
      </c>
      <c r="D547" s="24"/>
      <c r="E547" s="37"/>
      <c r="F547" s="11" t="s">
        <v>6</v>
      </c>
      <c r="G547" s="26" t="s">
        <v>6</v>
      </c>
      <c r="H547" s="120"/>
    </row>
    <row r="548" spans="1:8" x14ac:dyDescent="0.3">
      <c r="A548" s="22">
        <v>196</v>
      </c>
      <c r="B548" s="22" t="s">
        <v>44</v>
      </c>
      <c r="C548" s="23" t="s">
        <v>2453</v>
      </c>
      <c r="D548" s="24" t="s">
        <v>132</v>
      </c>
      <c r="E548" s="36">
        <v>100</v>
      </c>
      <c r="F548" s="9"/>
      <c r="G548" s="26">
        <f t="shared" ref="G548:G611" si="22">+E548*F548</f>
        <v>0</v>
      </c>
      <c r="H548" s="120"/>
    </row>
    <row r="549" spans="1:8" x14ac:dyDescent="0.3">
      <c r="A549" s="22">
        <v>196</v>
      </c>
      <c r="B549" s="22" t="s">
        <v>1083</v>
      </c>
      <c r="C549" s="23" t="s">
        <v>2454</v>
      </c>
      <c r="D549" s="24" t="s">
        <v>132</v>
      </c>
      <c r="E549" s="36">
        <v>100</v>
      </c>
      <c r="F549" s="9"/>
      <c r="G549" s="26">
        <f t="shared" si="22"/>
        <v>0</v>
      </c>
      <c r="H549" s="121"/>
    </row>
    <row r="550" spans="1:8" x14ac:dyDescent="0.3">
      <c r="A550" s="22">
        <v>197</v>
      </c>
      <c r="B550" s="22" t="s">
        <v>1084</v>
      </c>
      <c r="C550" s="23" t="s">
        <v>2478</v>
      </c>
      <c r="D550" s="24" t="s">
        <v>132</v>
      </c>
      <c r="E550" s="36">
        <v>5</v>
      </c>
      <c r="F550" s="9"/>
      <c r="G550" s="26">
        <f t="shared" si="22"/>
        <v>0</v>
      </c>
      <c r="H550" s="119">
        <f>SUM(G550:G573)</f>
        <v>0</v>
      </c>
    </row>
    <row r="551" spans="1:8" x14ac:dyDescent="0.3">
      <c r="A551" s="22">
        <v>197</v>
      </c>
      <c r="B551" s="22" t="s">
        <v>1085</v>
      </c>
      <c r="C551" s="23" t="s">
        <v>2479</v>
      </c>
      <c r="D551" s="24" t="s">
        <v>132</v>
      </c>
      <c r="E551" s="36">
        <v>5</v>
      </c>
      <c r="F551" s="9"/>
      <c r="G551" s="26">
        <f t="shared" si="22"/>
        <v>0</v>
      </c>
      <c r="H551" s="120"/>
    </row>
    <row r="552" spans="1:8" ht="27.6" x14ac:dyDescent="0.3">
      <c r="A552" s="22">
        <v>197</v>
      </c>
      <c r="B552" s="22" t="s">
        <v>1086</v>
      </c>
      <c r="C552" s="23" t="s">
        <v>2529</v>
      </c>
      <c r="D552" s="24" t="s">
        <v>135</v>
      </c>
      <c r="E552" s="36">
        <v>5</v>
      </c>
      <c r="F552" s="9"/>
      <c r="G552" s="26">
        <f t="shared" si="22"/>
        <v>0</v>
      </c>
      <c r="H552" s="120"/>
    </row>
    <row r="553" spans="1:8" ht="27.6" x14ac:dyDescent="0.3">
      <c r="A553" s="22">
        <v>197</v>
      </c>
      <c r="B553" s="22" t="s">
        <v>1087</v>
      </c>
      <c r="C553" s="23" t="s">
        <v>2530</v>
      </c>
      <c r="D553" s="24" t="s">
        <v>135</v>
      </c>
      <c r="E553" s="36">
        <v>5</v>
      </c>
      <c r="F553" s="9"/>
      <c r="G553" s="26">
        <f t="shared" si="22"/>
        <v>0</v>
      </c>
      <c r="H553" s="120"/>
    </row>
    <row r="554" spans="1:8" ht="27.6" x14ac:dyDescent="0.3">
      <c r="A554" s="22">
        <v>197</v>
      </c>
      <c r="B554" s="22" t="s">
        <v>1088</v>
      </c>
      <c r="C554" s="23" t="s">
        <v>2531</v>
      </c>
      <c r="D554" s="24" t="s">
        <v>135</v>
      </c>
      <c r="E554" s="36">
        <v>5</v>
      </c>
      <c r="F554" s="9"/>
      <c r="G554" s="26">
        <f t="shared" si="22"/>
        <v>0</v>
      </c>
      <c r="H554" s="120"/>
    </row>
    <row r="555" spans="1:8" x14ac:dyDescent="0.3">
      <c r="A555" s="22">
        <v>197</v>
      </c>
      <c r="B555" s="22" t="s">
        <v>1089</v>
      </c>
      <c r="C555" s="23" t="s">
        <v>2532</v>
      </c>
      <c r="D555" s="24" t="s">
        <v>135</v>
      </c>
      <c r="E555" s="36">
        <v>5</v>
      </c>
      <c r="F555" s="9"/>
      <c r="G555" s="26">
        <f t="shared" si="22"/>
        <v>0</v>
      </c>
      <c r="H555" s="120"/>
    </row>
    <row r="556" spans="1:8" x14ac:dyDescent="0.3">
      <c r="A556" s="22">
        <v>197</v>
      </c>
      <c r="B556" s="22" t="s">
        <v>1090</v>
      </c>
      <c r="C556" s="23" t="s">
        <v>2484</v>
      </c>
      <c r="D556" s="24" t="s">
        <v>132</v>
      </c>
      <c r="E556" s="36">
        <v>20</v>
      </c>
      <c r="F556" s="9"/>
      <c r="G556" s="26">
        <f t="shared" si="22"/>
        <v>0</v>
      </c>
      <c r="H556" s="120"/>
    </row>
    <row r="557" spans="1:8" x14ac:dyDescent="0.3">
      <c r="A557" s="22">
        <v>197</v>
      </c>
      <c r="B557" s="22" t="s">
        <v>1091</v>
      </c>
      <c r="C557" s="23" t="s">
        <v>2485</v>
      </c>
      <c r="D557" s="24" t="s">
        <v>132</v>
      </c>
      <c r="E557" s="36">
        <v>5</v>
      </c>
      <c r="F557" s="9"/>
      <c r="G557" s="26">
        <f t="shared" si="22"/>
        <v>0</v>
      </c>
      <c r="H557" s="120"/>
    </row>
    <row r="558" spans="1:8" x14ac:dyDescent="0.3">
      <c r="A558" s="22">
        <v>197</v>
      </c>
      <c r="B558" s="22" t="s">
        <v>1092</v>
      </c>
      <c r="C558" s="23" t="s">
        <v>2533</v>
      </c>
      <c r="D558" s="24" t="s">
        <v>135</v>
      </c>
      <c r="E558" s="36">
        <v>10</v>
      </c>
      <c r="F558" s="9"/>
      <c r="G558" s="26">
        <f t="shared" si="22"/>
        <v>0</v>
      </c>
      <c r="H558" s="120"/>
    </row>
    <row r="559" spans="1:8" x14ac:dyDescent="0.3">
      <c r="A559" s="22">
        <v>197</v>
      </c>
      <c r="B559" s="22" t="s">
        <v>1093</v>
      </c>
      <c r="C559" s="23" t="s">
        <v>2534</v>
      </c>
      <c r="D559" s="24" t="s">
        <v>135</v>
      </c>
      <c r="E559" s="36">
        <v>2</v>
      </c>
      <c r="F559" s="9"/>
      <c r="G559" s="26">
        <f t="shared" si="22"/>
        <v>0</v>
      </c>
      <c r="H559" s="120"/>
    </row>
    <row r="560" spans="1:8" x14ac:dyDescent="0.3">
      <c r="A560" s="22">
        <v>197</v>
      </c>
      <c r="B560" s="22" t="s">
        <v>1094</v>
      </c>
      <c r="C560" s="23" t="s">
        <v>2535</v>
      </c>
      <c r="D560" s="24" t="s">
        <v>135</v>
      </c>
      <c r="E560" s="36">
        <v>5</v>
      </c>
      <c r="F560" s="9"/>
      <c r="G560" s="26">
        <f t="shared" si="22"/>
        <v>0</v>
      </c>
      <c r="H560" s="120"/>
    </row>
    <row r="561" spans="1:8" x14ac:dyDescent="0.3">
      <c r="A561" s="22">
        <v>197</v>
      </c>
      <c r="B561" s="22" t="s">
        <v>1095</v>
      </c>
      <c r="C561" s="23" t="s">
        <v>2536</v>
      </c>
      <c r="D561" s="24" t="s">
        <v>135</v>
      </c>
      <c r="E561" s="36">
        <v>1</v>
      </c>
      <c r="F561" s="9"/>
      <c r="G561" s="26">
        <f t="shared" si="22"/>
        <v>0</v>
      </c>
      <c r="H561" s="120"/>
    </row>
    <row r="562" spans="1:8" x14ac:dyDescent="0.3">
      <c r="A562" s="22">
        <v>197</v>
      </c>
      <c r="B562" s="22" t="s">
        <v>1097</v>
      </c>
      <c r="C562" s="23" t="s">
        <v>2537</v>
      </c>
      <c r="D562" s="24" t="s">
        <v>135</v>
      </c>
      <c r="E562" s="36">
        <v>5</v>
      </c>
      <c r="F562" s="9"/>
      <c r="G562" s="26">
        <f t="shared" si="22"/>
        <v>0</v>
      </c>
      <c r="H562" s="120"/>
    </row>
    <row r="563" spans="1:8" x14ac:dyDescent="0.3">
      <c r="A563" s="22">
        <v>197</v>
      </c>
      <c r="B563" s="22" t="s">
        <v>1098</v>
      </c>
      <c r="C563" s="23" t="s">
        <v>2538</v>
      </c>
      <c r="D563" s="24" t="s">
        <v>135</v>
      </c>
      <c r="E563" s="36">
        <v>1</v>
      </c>
      <c r="F563" s="9"/>
      <c r="G563" s="26">
        <f t="shared" si="22"/>
        <v>0</v>
      </c>
      <c r="H563" s="120"/>
    </row>
    <row r="564" spans="1:8" x14ac:dyDescent="0.3">
      <c r="A564" s="22">
        <v>197</v>
      </c>
      <c r="B564" s="22" t="s">
        <v>1099</v>
      </c>
      <c r="C564" s="23" t="s">
        <v>2539</v>
      </c>
      <c r="D564" s="24" t="s">
        <v>135</v>
      </c>
      <c r="E564" s="36">
        <v>5</v>
      </c>
      <c r="F564" s="9"/>
      <c r="G564" s="26">
        <f t="shared" si="22"/>
        <v>0</v>
      </c>
      <c r="H564" s="120"/>
    </row>
    <row r="565" spans="1:8" x14ac:dyDescent="0.3">
      <c r="A565" s="22">
        <v>197</v>
      </c>
      <c r="B565" s="22" t="s">
        <v>1100</v>
      </c>
      <c r="C565" s="23" t="s">
        <v>2540</v>
      </c>
      <c r="D565" s="24" t="s">
        <v>135</v>
      </c>
      <c r="E565" s="36">
        <v>1</v>
      </c>
      <c r="F565" s="9"/>
      <c r="G565" s="26">
        <f t="shared" si="22"/>
        <v>0</v>
      </c>
      <c r="H565" s="120"/>
    </row>
    <row r="566" spans="1:8" x14ac:dyDescent="0.3">
      <c r="A566" s="22">
        <v>197</v>
      </c>
      <c r="B566" s="22" t="s">
        <v>1101</v>
      </c>
      <c r="C566" s="23" t="s">
        <v>2541</v>
      </c>
      <c r="D566" s="24" t="s">
        <v>135</v>
      </c>
      <c r="E566" s="36">
        <v>5</v>
      </c>
      <c r="F566" s="9"/>
      <c r="G566" s="26">
        <f t="shared" si="22"/>
        <v>0</v>
      </c>
      <c r="H566" s="120"/>
    </row>
    <row r="567" spans="1:8" x14ac:dyDescent="0.3">
      <c r="A567" s="22">
        <v>197</v>
      </c>
      <c r="B567" s="22" t="s">
        <v>1102</v>
      </c>
      <c r="C567" s="23" t="s">
        <v>2542</v>
      </c>
      <c r="D567" s="24" t="s">
        <v>135</v>
      </c>
      <c r="E567" s="36">
        <v>1</v>
      </c>
      <c r="F567" s="9"/>
      <c r="G567" s="26">
        <f t="shared" si="22"/>
        <v>0</v>
      </c>
      <c r="H567" s="120"/>
    </row>
    <row r="568" spans="1:8" x14ac:dyDescent="0.3">
      <c r="A568" s="22">
        <v>197</v>
      </c>
      <c r="B568" s="22" t="s">
        <v>1103</v>
      </c>
      <c r="C568" s="23" t="s">
        <v>2543</v>
      </c>
      <c r="D568" s="24" t="s">
        <v>135</v>
      </c>
      <c r="E568" s="36">
        <v>5</v>
      </c>
      <c r="F568" s="9"/>
      <c r="G568" s="26">
        <f t="shared" si="22"/>
        <v>0</v>
      </c>
      <c r="H568" s="120"/>
    </row>
    <row r="569" spans="1:8" x14ac:dyDescent="0.3">
      <c r="A569" s="22">
        <v>197</v>
      </c>
      <c r="B569" s="22" t="s">
        <v>1104</v>
      </c>
      <c r="C569" s="23" t="s">
        <v>2544</v>
      </c>
      <c r="D569" s="24" t="s">
        <v>135</v>
      </c>
      <c r="E569" s="36">
        <v>1</v>
      </c>
      <c r="F569" s="9"/>
      <c r="G569" s="26">
        <f t="shared" si="22"/>
        <v>0</v>
      </c>
      <c r="H569" s="120"/>
    </row>
    <row r="570" spans="1:8" x14ac:dyDescent="0.3">
      <c r="A570" s="22">
        <v>197</v>
      </c>
      <c r="B570" s="22" t="s">
        <v>1106</v>
      </c>
      <c r="C570" s="23" t="s">
        <v>2545</v>
      </c>
      <c r="D570" s="24" t="s">
        <v>135</v>
      </c>
      <c r="E570" s="36">
        <v>5</v>
      </c>
      <c r="F570" s="9"/>
      <c r="G570" s="26">
        <f t="shared" si="22"/>
        <v>0</v>
      </c>
      <c r="H570" s="120"/>
    </row>
    <row r="571" spans="1:8" x14ac:dyDescent="0.3">
      <c r="A571" s="22">
        <v>197</v>
      </c>
      <c r="B571" s="22" t="s">
        <v>1107</v>
      </c>
      <c r="C571" s="23" t="s">
        <v>2546</v>
      </c>
      <c r="D571" s="24" t="s">
        <v>135</v>
      </c>
      <c r="E571" s="36">
        <v>1</v>
      </c>
      <c r="F571" s="9"/>
      <c r="G571" s="26">
        <f t="shared" si="22"/>
        <v>0</v>
      </c>
      <c r="H571" s="120"/>
    </row>
    <row r="572" spans="1:8" x14ac:dyDescent="0.3">
      <c r="A572" s="22">
        <v>197</v>
      </c>
      <c r="B572" s="22" t="s">
        <v>1108</v>
      </c>
      <c r="C572" s="23" t="s">
        <v>2547</v>
      </c>
      <c r="D572" s="24" t="s">
        <v>135</v>
      </c>
      <c r="E572" s="36">
        <v>5</v>
      </c>
      <c r="F572" s="9"/>
      <c r="G572" s="26">
        <f t="shared" si="22"/>
        <v>0</v>
      </c>
      <c r="H572" s="120"/>
    </row>
    <row r="573" spans="1:8" x14ac:dyDescent="0.3">
      <c r="A573" s="22">
        <v>197</v>
      </c>
      <c r="B573" s="22" t="s">
        <v>1109</v>
      </c>
      <c r="C573" s="23" t="s">
        <v>2548</v>
      </c>
      <c r="D573" s="24" t="s">
        <v>135</v>
      </c>
      <c r="E573" s="36">
        <v>1</v>
      </c>
      <c r="F573" s="9"/>
      <c r="G573" s="26">
        <f t="shared" si="22"/>
        <v>0</v>
      </c>
      <c r="H573" s="121"/>
    </row>
    <row r="574" spans="1:8" x14ac:dyDescent="0.3">
      <c r="A574" s="22">
        <v>198</v>
      </c>
      <c r="B574" s="22" t="s">
        <v>1110</v>
      </c>
      <c r="C574" s="23" t="s">
        <v>2549</v>
      </c>
      <c r="D574" s="24" t="s">
        <v>135</v>
      </c>
      <c r="E574" s="36">
        <v>5</v>
      </c>
      <c r="F574" s="9"/>
      <c r="G574" s="26">
        <f t="shared" si="22"/>
        <v>0</v>
      </c>
      <c r="H574" s="119">
        <f>SUM(G574:G596)</f>
        <v>0</v>
      </c>
    </row>
    <row r="575" spans="1:8" x14ac:dyDescent="0.3">
      <c r="A575" s="22">
        <v>198</v>
      </c>
      <c r="B575" s="22" t="s">
        <v>1111</v>
      </c>
      <c r="C575" s="23" t="s">
        <v>2550</v>
      </c>
      <c r="D575" s="24" t="s">
        <v>135</v>
      </c>
      <c r="E575" s="36">
        <v>5</v>
      </c>
      <c r="F575" s="9"/>
      <c r="G575" s="26">
        <f t="shared" si="22"/>
        <v>0</v>
      </c>
      <c r="H575" s="120"/>
    </row>
    <row r="576" spans="1:8" x14ac:dyDescent="0.3">
      <c r="A576" s="22">
        <v>198</v>
      </c>
      <c r="B576" s="22" t="s">
        <v>1113</v>
      </c>
      <c r="C576" s="23" t="s">
        <v>2551</v>
      </c>
      <c r="D576" s="24" t="s">
        <v>135</v>
      </c>
      <c r="E576" s="36">
        <v>1</v>
      </c>
      <c r="F576" s="9"/>
      <c r="G576" s="26">
        <f t="shared" si="22"/>
        <v>0</v>
      </c>
      <c r="H576" s="120"/>
    </row>
    <row r="577" spans="1:12" x14ac:dyDescent="0.3">
      <c r="A577" s="22">
        <v>198</v>
      </c>
      <c r="B577" s="22" t="s">
        <v>1114</v>
      </c>
      <c r="C577" s="23" t="s">
        <v>2552</v>
      </c>
      <c r="D577" s="24" t="s">
        <v>135</v>
      </c>
      <c r="E577" s="36">
        <v>5</v>
      </c>
      <c r="F577" s="9"/>
      <c r="G577" s="26">
        <f t="shared" si="22"/>
        <v>0</v>
      </c>
      <c r="H577" s="120"/>
    </row>
    <row r="578" spans="1:12" x14ac:dyDescent="0.3">
      <c r="A578" s="22">
        <v>198</v>
      </c>
      <c r="B578" s="22" t="s">
        <v>1115</v>
      </c>
      <c r="C578" s="23" t="s">
        <v>2553</v>
      </c>
      <c r="D578" s="24" t="s">
        <v>135</v>
      </c>
      <c r="E578" s="36">
        <v>1</v>
      </c>
      <c r="F578" s="9"/>
      <c r="G578" s="26">
        <f t="shared" si="22"/>
        <v>0</v>
      </c>
      <c r="H578" s="120"/>
    </row>
    <row r="579" spans="1:12" x14ac:dyDescent="0.3">
      <c r="A579" s="22">
        <v>198</v>
      </c>
      <c r="B579" s="22" t="s">
        <v>1116</v>
      </c>
      <c r="C579" s="23" t="s">
        <v>2554</v>
      </c>
      <c r="D579" s="24" t="s">
        <v>135</v>
      </c>
      <c r="E579" s="36">
        <v>5</v>
      </c>
      <c r="F579" s="9"/>
      <c r="G579" s="26">
        <f t="shared" si="22"/>
        <v>0</v>
      </c>
      <c r="H579" s="120"/>
    </row>
    <row r="580" spans="1:12" x14ac:dyDescent="0.3">
      <c r="A580" s="22">
        <v>198</v>
      </c>
      <c r="B580" s="22" t="s">
        <v>1117</v>
      </c>
      <c r="C580" s="23" t="s">
        <v>2555</v>
      </c>
      <c r="D580" s="24" t="s">
        <v>135</v>
      </c>
      <c r="E580" s="36">
        <v>1</v>
      </c>
      <c r="F580" s="9"/>
      <c r="G580" s="26">
        <f t="shared" si="22"/>
        <v>0</v>
      </c>
      <c r="H580" s="120"/>
    </row>
    <row r="581" spans="1:12" x14ac:dyDescent="0.3">
      <c r="A581" s="22">
        <v>198</v>
      </c>
      <c r="B581" s="22" t="s">
        <v>1118</v>
      </c>
      <c r="C581" s="23" t="s">
        <v>2556</v>
      </c>
      <c r="D581" s="24" t="s">
        <v>135</v>
      </c>
      <c r="E581" s="36">
        <v>5</v>
      </c>
      <c r="F581" s="9"/>
      <c r="G581" s="26">
        <f t="shared" si="22"/>
        <v>0</v>
      </c>
      <c r="H581" s="120"/>
    </row>
    <row r="582" spans="1:12" x14ac:dyDescent="0.3">
      <c r="A582" s="22">
        <v>198</v>
      </c>
      <c r="B582" s="22" t="s">
        <v>1119</v>
      </c>
      <c r="C582" s="23" t="s">
        <v>2557</v>
      </c>
      <c r="D582" s="24" t="s">
        <v>135</v>
      </c>
      <c r="E582" s="36">
        <v>1</v>
      </c>
      <c r="F582" s="9"/>
      <c r="G582" s="26">
        <f t="shared" si="22"/>
        <v>0</v>
      </c>
      <c r="H582" s="120"/>
    </row>
    <row r="583" spans="1:12" ht="55.2" x14ac:dyDescent="0.3">
      <c r="A583" s="22"/>
      <c r="B583" s="22" t="s">
        <v>6</v>
      </c>
      <c r="C583" s="20" t="s">
        <v>2561</v>
      </c>
      <c r="D583" s="24"/>
      <c r="E583" s="37"/>
      <c r="F583" s="2"/>
      <c r="G583" s="37"/>
      <c r="H583" s="120"/>
      <c r="I583" s="47"/>
      <c r="J583" s="47"/>
      <c r="K583" s="47"/>
      <c r="L583" s="47"/>
    </row>
    <row r="584" spans="1:12" x14ac:dyDescent="0.3">
      <c r="A584" s="22">
        <v>198</v>
      </c>
      <c r="B584" s="22" t="s">
        <v>1120</v>
      </c>
      <c r="C584" s="23" t="s">
        <v>2453</v>
      </c>
      <c r="D584" s="24" t="s">
        <v>132</v>
      </c>
      <c r="E584" s="36">
        <v>100</v>
      </c>
      <c r="F584" s="9"/>
      <c r="G584" s="26">
        <f t="shared" si="22"/>
        <v>0</v>
      </c>
      <c r="H584" s="120"/>
    </row>
    <row r="585" spans="1:12" x14ac:dyDescent="0.3">
      <c r="A585" s="22">
        <v>198</v>
      </c>
      <c r="B585" s="22" t="s">
        <v>46</v>
      </c>
      <c r="C585" s="23" t="s">
        <v>2454</v>
      </c>
      <c r="D585" s="24" t="s">
        <v>132</v>
      </c>
      <c r="E585" s="36">
        <v>100</v>
      </c>
      <c r="F585" s="9"/>
      <c r="G585" s="26">
        <f t="shared" si="22"/>
        <v>0</v>
      </c>
      <c r="H585" s="120"/>
    </row>
    <row r="586" spans="1:12" x14ac:dyDescent="0.3">
      <c r="A586" s="22">
        <v>198</v>
      </c>
      <c r="B586" s="22" t="s">
        <v>1121</v>
      </c>
      <c r="C586" s="23" t="s">
        <v>2478</v>
      </c>
      <c r="D586" s="24" t="s">
        <v>132</v>
      </c>
      <c r="E586" s="36">
        <v>5</v>
      </c>
      <c r="F586" s="9"/>
      <c r="G586" s="26">
        <f t="shared" si="22"/>
        <v>0</v>
      </c>
      <c r="H586" s="120"/>
    </row>
    <row r="587" spans="1:12" x14ac:dyDescent="0.3">
      <c r="A587" s="22">
        <v>198</v>
      </c>
      <c r="B587" s="22" t="s">
        <v>1123</v>
      </c>
      <c r="C587" s="23" t="s">
        <v>2479</v>
      </c>
      <c r="D587" s="24" t="s">
        <v>132</v>
      </c>
      <c r="E587" s="36">
        <v>5</v>
      </c>
      <c r="F587" s="9"/>
      <c r="G587" s="26">
        <f t="shared" si="22"/>
        <v>0</v>
      </c>
      <c r="H587" s="120"/>
    </row>
    <row r="588" spans="1:12" ht="27.6" x14ac:dyDescent="0.3">
      <c r="A588" s="22">
        <v>198</v>
      </c>
      <c r="B588" s="22" t="s">
        <v>1124</v>
      </c>
      <c r="C588" s="23" t="s">
        <v>2529</v>
      </c>
      <c r="D588" s="24" t="s">
        <v>135</v>
      </c>
      <c r="E588" s="36">
        <v>5</v>
      </c>
      <c r="F588" s="9"/>
      <c r="G588" s="26">
        <f t="shared" si="22"/>
        <v>0</v>
      </c>
      <c r="H588" s="120"/>
    </row>
    <row r="589" spans="1:12" ht="27.6" x14ac:dyDescent="0.3">
      <c r="A589" s="22">
        <v>198</v>
      </c>
      <c r="B589" s="22" t="s">
        <v>48</v>
      </c>
      <c r="C589" s="23" t="s">
        <v>2530</v>
      </c>
      <c r="D589" s="24" t="s">
        <v>135</v>
      </c>
      <c r="E589" s="36">
        <v>5</v>
      </c>
      <c r="F589" s="9"/>
      <c r="G589" s="26">
        <f t="shared" si="22"/>
        <v>0</v>
      </c>
      <c r="H589" s="120"/>
    </row>
    <row r="590" spans="1:12" ht="27.6" x14ac:dyDescent="0.3">
      <c r="A590" s="22">
        <v>198</v>
      </c>
      <c r="B590" s="22" t="s">
        <v>1125</v>
      </c>
      <c r="C590" s="23" t="s">
        <v>2531</v>
      </c>
      <c r="D590" s="24" t="s">
        <v>135</v>
      </c>
      <c r="E590" s="36">
        <v>5</v>
      </c>
      <c r="F590" s="9"/>
      <c r="G590" s="26">
        <f t="shared" si="22"/>
        <v>0</v>
      </c>
      <c r="H590" s="120"/>
    </row>
    <row r="591" spans="1:12" x14ac:dyDescent="0.3">
      <c r="A591" s="22">
        <v>198</v>
      </c>
      <c r="B591" s="22" t="s">
        <v>1126</v>
      </c>
      <c r="C591" s="23" t="s">
        <v>2532</v>
      </c>
      <c r="D591" s="24" t="s">
        <v>135</v>
      </c>
      <c r="E591" s="36">
        <v>5</v>
      </c>
      <c r="F591" s="9"/>
      <c r="G591" s="26">
        <f t="shared" si="22"/>
        <v>0</v>
      </c>
      <c r="H591" s="120"/>
    </row>
    <row r="592" spans="1:12" x14ac:dyDescent="0.3">
      <c r="A592" s="22">
        <v>198</v>
      </c>
      <c r="B592" s="22" t="s">
        <v>1128</v>
      </c>
      <c r="C592" s="23" t="s">
        <v>2484</v>
      </c>
      <c r="D592" s="24" t="s">
        <v>132</v>
      </c>
      <c r="E592" s="36">
        <v>20</v>
      </c>
      <c r="F592" s="9"/>
      <c r="G592" s="26">
        <f t="shared" si="22"/>
        <v>0</v>
      </c>
      <c r="H592" s="120"/>
    </row>
    <row r="593" spans="1:8" x14ac:dyDescent="0.3">
      <c r="A593" s="22">
        <v>198</v>
      </c>
      <c r="B593" s="22" t="s">
        <v>1129</v>
      </c>
      <c r="C593" s="23" t="s">
        <v>2485</v>
      </c>
      <c r="D593" s="24" t="s">
        <v>132</v>
      </c>
      <c r="E593" s="36">
        <v>5</v>
      </c>
      <c r="F593" s="9"/>
      <c r="G593" s="26">
        <f t="shared" si="22"/>
        <v>0</v>
      </c>
      <c r="H593" s="120"/>
    </row>
    <row r="594" spans="1:8" x14ac:dyDescent="0.3">
      <c r="A594" s="22">
        <v>198</v>
      </c>
      <c r="B594" s="22" t="s">
        <v>1130</v>
      </c>
      <c r="C594" s="23" t="s">
        <v>2533</v>
      </c>
      <c r="D594" s="24" t="s">
        <v>135</v>
      </c>
      <c r="E594" s="36">
        <v>10</v>
      </c>
      <c r="F594" s="9"/>
      <c r="G594" s="26">
        <f t="shared" si="22"/>
        <v>0</v>
      </c>
      <c r="H594" s="120"/>
    </row>
    <row r="595" spans="1:8" x14ac:dyDescent="0.3">
      <c r="A595" s="22">
        <v>198</v>
      </c>
      <c r="B595" s="22" t="s">
        <v>1131</v>
      </c>
      <c r="C595" s="23" t="s">
        <v>2534</v>
      </c>
      <c r="D595" s="24" t="s">
        <v>135</v>
      </c>
      <c r="E595" s="36">
        <v>2</v>
      </c>
      <c r="F595" s="9"/>
      <c r="G595" s="26">
        <f t="shared" si="22"/>
        <v>0</v>
      </c>
      <c r="H595" s="120"/>
    </row>
    <row r="596" spans="1:8" x14ac:dyDescent="0.3">
      <c r="A596" s="22">
        <v>198</v>
      </c>
      <c r="B596" s="22" t="s">
        <v>1132</v>
      </c>
      <c r="C596" s="23" t="s">
        <v>2535</v>
      </c>
      <c r="D596" s="24" t="s">
        <v>135</v>
      </c>
      <c r="E596" s="36">
        <v>5</v>
      </c>
      <c r="F596" s="9"/>
      <c r="G596" s="26">
        <f t="shared" si="22"/>
        <v>0</v>
      </c>
      <c r="H596" s="121"/>
    </row>
    <row r="597" spans="1:8" x14ac:dyDescent="0.3">
      <c r="A597" s="22">
        <v>199</v>
      </c>
      <c r="B597" s="22" t="s">
        <v>1133</v>
      </c>
      <c r="C597" s="23" t="s">
        <v>2536</v>
      </c>
      <c r="D597" s="24" t="s">
        <v>135</v>
      </c>
      <c r="E597" s="36">
        <v>1</v>
      </c>
      <c r="F597" s="9"/>
      <c r="G597" s="26">
        <f t="shared" si="22"/>
        <v>0</v>
      </c>
      <c r="H597" s="119">
        <f>SUM(G597:G621)</f>
        <v>0</v>
      </c>
    </row>
    <row r="598" spans="1:8" x14ac:dyDescent="0.3">
      <c r="A598" s="22">
        <v>199</v>
      </c>
      <c r="B598" s="22" t="s">
        <v>1134</v>
      </c>
      <c r="C598" s="23" t="s">
        <v>2537</v>
      </c>
      <c r="D598" s="24" t="s">
        <v>135</v>
      </c>
      <c r="E598" s="36">
        <v>5</v>
      </c>
      <c r="F598" s="9"/>
      <c r="G598" s="26">
        <f t="shared" si="22"/>
        <v>0</v>
      </c>
      <c r="H598" s="120"/>
    </row>
    <row r="599" spans="1:8" x14ac:dyDescent="0.3">
      <c r="A599" s="22">
        <v>199</v>
      </c>
      <c r="B599" s="22" t="s">
        <v>1135</v>
      </c>
      <c r="C599" s="23" t="s">
        <v>2538</v>
      </c>
      <c r="D599" s="24" t="s">
        <v>135</v>
      </c>
      <c r="E599" s="36">
        <v>1</v>
      </c>
      <c r="F599" s="9"/>
      <c r="G599" s="26">
        <f t="shared" si="22"/>
        <v>0</v>
      </c>
      <c r="H599" s="120"/>
    </row>
    <row r="600" spans="1:8" x14ac:dyDescent="0.3">
      <c r="A600" s="22">
        <v>199</v>
      </c>
      <c r="B600" s="22" t="s">
        <v>1136</v>
      </c>
      <c r="C600" s="23" t="s">
        <v>2539</v>
      </c>
      <c r="D600" s="24" t="s">
        <v>135</v>
      </c>
      <c r="E600" s="36">
        <v>5</v>
      </c>
      <c r="F600" s="9"/>
      <c r="G600" s="26">
        <f t="shared" si="22"/>
        <v>0</v>
      </c>
      <c r="H600" s="120"/>
    </row>
    <row r="601" spans="1:8" x14ac:dyDescent="0.3">
      <c r="A601" s="22">
        <v>199</v>
      </c>
      <c r="B601" s="22" t="s">
        <v>1137</v>
      </c>
      <c r="C601" s="23" t="s">
        <v>2540</v>
      </c>
      <c r="D601" s="24" t="s">
        <v>135</v>
      </c>
      <c r="E601" s="36">
        <v>1</v>
      </c>
      <c r="F601" s="9"/>
      <c r="G601" s="26">
        <f t="shared" si="22"/>
        <v>0</v>
      </c>
      <c r="H601" s="120"/>
    </row>
    <row r="602" spans="1:8" x14ac:dyDescent="0.3">
      <c r="A602" s="22">
        <v>199</v>
      </c>
      <c r="B602" s="22" t="s">
        <v>1138</v>
      </c>
      <c r="C602" s="23" t="s">
        <v>2541</v>
      </c>
      <c r="D602" s="24" t="s">
        <v>135</v>
      </c>
      <c r="E602" s="36">
        <v>5</v>
      </c>
      <c r="F602" s="9"/>
      <c r="G602" s="26">
        <f t="shared" si="22"/>
        <v>0</v>
      </c>
      <c r="H602" s="120"/>
    </row>
    <row r="603" spans="1:8" x14ac:dyDescent="0.3">
      <c r="A603" s="22">
        <v>199</v>
      </c>
      <c r="B603" s="22" t="s">
        <v>1140</v>
      </c>
      <c r="C603" s="23" t="s">
        <v>2542</v>
      </c>
      <c r="D603" s="24" t="s">
        <v>135</v>
      </c>
      <c r="E603" s="36">
        <v>1</v>
      </c>
      <c r="F603" s="9"/>
      <c r="G603" s="26">
        <f t="shared" si="22"/>
        <v>0</v>
      </c>
      <c r="H603" s="120"/>
    </row>
    <row r="604" spans="1:8" x14ac:dyDescent="0.3">
      <c r="A604" s="22">
        <v>199</v>
      </c>
      <c r="B604" s="22" t="s">
        <v>1141</v>
      </c>
      <c r="C604" s="23" t="s">
        <v>2543</v>
      </c>
      <c r="D604" s="24" t="s">
        <v>135</v>
      </c>
      <c r="E604" s="36">
        <v>5</v>
      </c>
      <c r="F604" s="9"/>
      <c r="G604" s="26">
        <f t="shared" si="22"/>
        <v>0</v>
      </c>
      <c r="H604" s="120"/>
    </row>
    <row r="605" spans="1:8" x14ac:dyDescent="0.3">
      <c r="A605" s="22">
        <v>199</v>
      </c>
      <c r="B605" s="22" t="s">
        <v>1143</v>
      </c>
      <c r="C605" s="23" t="s">
        <v>2544</v>
      </c>
      <c r="D605" s="24" t="s">
        <v>135</v>
      </c>
      <c r="E605" s="36">
        <v>1</v>
      </c>
      <c r="F605" s="9"/>
      <c r="G605" s="26">
        <f t="shared" si="22"/>
        <v>0</v>
      </c>
      <c r="H605" s="120"/>
    </row>
    <row r="606" spans="1:8" x14ac:dyDescent="0.3">
      <c r="A606" s="22">
        <v>199</v>
      </c>
      <c r="B606" s="22" t="s">
        <v>1144</v>
      </c>
      <c r="C606" s="23" t="s">
        <v>2545</v>
      </c>
      <c r="D606" s="24" t="s">
        <v>135</v>
      </c>
      <c r="E606" s="36">
        <v>5</v>
      </c>
      <c r="F606" s="9"/>
      <c r="G606" s="26">
        <f t="shared" si="22"/>
        <v>0</v>
      </c>
      <c r="H606" s="120"/>
    </row>
    <row r="607" spans="1:8" x14ac:dyDescent="0.3">
      <c r="A607" s="22">
        <v>199</v>
      </c>
      <c r="B607" s="22" t="s">
        <v>1145</v>
      </c>
      <c r="C607" s="23" t="s">
        <v>2546</v>
      </c>
      <c r="D607" s="24" t="s">
        <v>135</v>
      </c>
      <c r="E607" s="36">
        <v>1</v>
      </c>
      <c r="F607" s="9"/>
      <c r="G607" s="26">
        <f t="shared" si="22"/>
        <v>0</v>
      </c>
      <c r="H607" s="120"/>
    </row>
    <row r="608" spans="1:8" x14ac:dyDescent="0.3">
      <c r="A608" s="22">
        <v>199</v>
      </c>
      <c r="B608" s="22" t="s">
        <v>1146</v>
      </c>
      <c r="C608" s="23" t="s">
        <v>2547</v>
      </c>
      <c r="D608" s="24" t="s">
        <v>135</v>
      </c>
      <c r="E608" s="36">
        <v>5</v>
      </c>
      <c r="F608" s="9"/>
      <c r="G608" s="26">
        <f t="shared" si="22"/>
        <v>0</v>
      </c>
      <c r="H608" s="120"/>
    </row>
    <row r="609" spans="1:12" x14ac:dyDescent="0.3">
      <c r="A609" s="22">
        <v>199</v>
      </c>
      <c r="B609" s="22" t="s">
        <v>1147</v>
      </c>
      <c r="C609" s="23" t="s">
        <v>2548</v>
      </c>
      <c r="D609" s="24" t="s">
        <v>135</v>
      </c>
      <c r="E609" s="36">
        <v>1</v>
      </c>
      <c r="F609" s="9"/>
      <c r="G609" s="26">
        <f t="shared" si="22"/>
        <v>0</v>
      </c>
      <c r="H609" s="120"/>
    </row>
    <row r="610" spans="1:12" x14ac:dyDescent="0.3">
      <c r="A610" s="22">
        <v>199</v>
      </c>
      <c r="B610" s="22" t="s">
        <v>50</v>
      </c>
      <c r="C610" s="23" t="s">
        <v>2549</v>
      </c>
      <c r="D610" s="24" t="s">
        <v>135</v>
      </c>
      <c r="E610" s="36">
        <v>5</v>
      </c>
      <c r="F610" s="9"/>
      <c r="G610" s="26">
        <f t="shared" si="22"/>
        <v>0</v>
      </c>
      <c r="H610" s="120"/>
    </row>
    <row r="611" spans="1:12" x14ac:dyDescent="0.3">
      <c r="A611" s="22">
        <v>199</v>
      </c>
      <c r="B611" s="22" t="s">
        <v>1149</v>
      </c>
      <c r="C611" s="23" t="s">
        <v>2550</v>
      </c>
      <c r="D611" s="24" t="s">
        <v>135</v>
      </c>
      <c r="E611" s="36">
        <v>5</v>
      </c>
      <c r="F611" s="9"/>
      <c r="G611" s="26">
        <f t="shared" si="22"/>
        <v>0</v>
      </c>
      <c r="H611" s="120"/>
    </row>
    <row r="612" spans="1:12" x14ac:dyDescent="0.3">
      <c r="A612" s="22">
        <v>199</v>
      </c>
      <c r="B612" s="22" t="s">
        <v>1150</v>
      </c>
      <c r="C612" s="23" t="s">
        <v>2551</v>
      </c>
      <c r="D612" s="24" t="s">
        <v>135</v>
      </c>
      <c r="E612" s="36">
        <v>1</v>
      </c>
      <c r="F612" s="9"/>
      <c r="G612" s="26">
        <f t="shared" ref="G612:G675" si="23">+E612*F612</f>
        <v>0</v>
      </c>
      <c r="H612" s="120"/>
    </row>
    <row r="613" spans="1:12" x14ac:dyDescent="0.3">
      <c r="A613" s="22">
        <v>199</v>
      </c>
      <c r="B613" s="22" t="s">
        <v>1151</v>
      </c>
      <c r="C613" s="23" t="s">
        <v>2552</v>
      </c>
      <c r="D613" s="24" t="s">
        <v>135</v>
      </c>
      <c r="E613" s="36">
        <v>5</v>
      </c>
      <c r="F613" s="9"/>
      <c r="G613" s="26">
        <f t="shared" si="23"/>
        <v>0</v>
      </c>
      <c r="H613" s="120"/>
    </row>
    <row r="614" spans="1:12" x14ac:dyDescent="0.3">
      <c r="A614" s="22">
        <v>199</v>
      </c>
      <c r="B614" s="22" t="s">
        <v>1152</v>
      </c>
      <c r="C614" s="23" t="s">
        <v>2553</v>
      </c>
      <c r="D614" s="24" t="s">
        <v>135</v>
      </c>
      <c r="E614" s="36">
        <v>1</v>
      </c>
      <c r="F614" s="9"/>
      <c r="G614" s="26">
        <f t="shared" si="23"/>
        <v>0</v>
      </c>
      <c r="H614" s="120"/>
    </row>
    <row r="615" spans="1:12" x14ac:dyDescent="0.3">
      <c r="A615" s="22">
        <v>199</v>
      </c>
      <c r="B615" s="22" t="s">
        <v>1153</v>
      </c>
      <c r="C615" s="23" t="s">
        <v>2554</v>
      </c>
      <c r="D615" s="24" t="s">
        <v>135</v>
      </c>
      <c r="E615" s="36">
        <v>5</v>
      </c>
      <c r="F615" s="9"/>
      <c r="G615" s="26">
        <f t="shared" si="23"/>
        <v>0</v>
      </c>
      <c r="H615" s="120"/>
    </row>
    <row r="616" spans="1:12" x14ac:dyDescent="0.3">
      <c r="A616" s="22">
        <v>199</v>
      </c>
      <c r="B616" s="22" t="s">
        <v>1154</v>
      </c>
      <c r="C616" s="23" t="s">
        <v>2555</v>
      </c>
      <c r="D616" s="24" t="s">
        <v>135</v>
      </c>
      <c r="E616" s="36">
        <v>1</v>
      </c>
      <c r="F616" s="9"/>
      <c r="G616" s="26">
        <f t="shared" si="23"/>
        <v>0</v>
      </c>
      <c r="H616" s="120"/>
    </row>
    <row r="617" spans="1:12" x14ac:dyDescent="0.3">
      <c r="A617" s="22">
        <v>199</v>
      </c>
      <c r="B617" s="22" t="s">
        <v>1155</v>
      </c>
      <c r="C617" s="23" t="s">
        <v>2556</v>
      </c>
      <c r="D617" s="24" t="s">
        <v>135</v>
      </c>
      <c r="E617" s="36">
        <v>5</v>
      </c>
      <c r="F617" s="9"/>
      <c r="G617" s="26">
        <f t="shared" si="23"/>
        <v>0</v>
      </c>
      <c r="H617" s="120"/>
    </row>
    <row r="618" spans="1:12" x14ac:dyDescent="0.3">
      <c r="A618" s="22">
        <v>199</v>
      </c>
      <c r="B618" s="22" t="s">
        <v>1156</v>
      </c>
      <c r="C618" s="23" t="s">
        <v>2557</v>
      </c>
      <c r="D618" s="24" t="s">
        <v>135</v>
      </c>
      <c r="E618" s="36">
        <v>1</v>
      </c>
      <c r="F618" s="9"/>
      <c r="G618" s="26">
        <f t="shared" si="23"/>
        <v>0</v>
      </c>
      <c r="H618" s="120"/>
    </row>
    <row r="619" spans="1:12" ht="55.2" x14ac:dyDescent="0.3">
      <c r="A619" s="22"/>
      <c r="B619" s="22" t="s">
        <v>6</v>
      </c>
      <c r="C619" s="20" t="s">
        <v>2562</v>
      </c>
      <c r="D619" s="24"/>
      <c r="E619" s="37"/>
      <c r="F619" s="2"/>
      <c r="G619" s="37"/>
      <c r="H619" s="120"/>
      <c r="I619" s="47"/>
      <c r="J619" s="47"/>
      <c r="K619" s="47"/>
      <c r="L619" s="47"/>
    </row>
    <row r="620" spans="1:12" x14ac:dyDescent="0.3">
      <c r="A620" s="22">
        <v>199</v>
      </c>
      <c r="B620" s="22" t="s">
        <v>1157</v>
      </c>
      <c r="C620" s="23" t="s">
        <v>2453</v>
      </c>
      <c r="D620" s="24" t="s">
        <v>132</v>
      </c>
      <c r="E620" s="36">
        <v>100</v>
      </c>
      <c r="F620" s="9"/>
      <c r="G620" s="26">
        <f t="shared" si="23"/>
        <v>0</v>
      </c>
      <c r="H620" s="120"/>
    </row>
    <row r="621" spans="1:12" x14ac:dyDescent="0.3">
      <c r="A621" s="22">
        <v>199</v>
      </c>
      <c r="B621" s="22" t="s">
        <v>1158</v>
      </c>
      <c r="C621" s="23" t="s">
        <v>2454</v>
      </c>
      <c r="D621" s="24" t="s">
        <v>132</v>
      </c>
      <c r="E621" s="36">
        <v>100</v>
      </c>
      <c r="F621" s="9"/>
      <c r="G621" s="26">
        <f t="shared" si="23"/>
        <v>0</v>
      </c>
      <c r="H621" s="121"/>
    </row>
    <row r="622" spans="1:12" x14ac:dyDescent="0.3">
      <c r="A622" s="22">
        <v>200</v>
      </c>
      <c r="B622" s="22" t="s">
        <v>1159</v>
      </c>
      <c r="C622" s="23" t="s">
        <v>2478</v>
      </c>
      <c r="D622" s="24" t="s">
        <v>132</v>
      </c>
      <c r="E622" s="36">
        <v>5</v>
      </c>
      <c r="F622" s="9"/>
      <c r="G622" s="26">
        <f t="shared" si="23"/>
        <v>0</v>
      </c>
      <c r="H622" s="119">
        <f>SUM(G622:G645)</f>
        <v>0</v>
      </c>
    </row>
    <row r="623" spans="1:12" x14ac:dyDescent="0.3">
      <c r="A623" s="22">
        <v>200</v>
      </c>
      <c r="B623" s="22" t="s">
        <v>1160</v>
      </c>
      <c r="C623" s="23" t="s">
        <v>2479</v>
      </c>
      <c r="D623" s="24" t="s">
        <v>132</v>
      </c>
      <c r="E623" s="36">
        <v>5</v>
      </c>
      <c r="F623" s="9"/>
      <c r="G623" s="26">
        <f t="shared" si="23"/>
        <v>0</v>
      </c>
      <c r="H623" s="120"/>
    </row>
    <row r="624" spans="1:12" ht="27.6" x14ac:dyDescent="0.3">
      <c r="A624" s="22">
        <v>200</v>
      </c>
      <c r="B624" s="22" t="s">
        <v>1161</v>
      </c>
      <c r="C624" s="23" t="s">
        <v>2529</v>
      </c>
      <c r="D624" s="24" t="s">
        <v>135</v>
      </c>
      <c r="E624" s="36">
        <v>5</v>
      </c>
      <c r="F624" s="9"/>
      <c r="G624" s="26">
        <f t="shared" si="23"/>
        <v>0</v>
      </c>
      <c r="H624" s="120"/>
    </row>
    <row r="625" spans="1:8" ht="27.6" x14ac:dyDescent="0.3">
      <c r="A625" s="22">
        <v>200</v>
      </c>
      <c r="B625" s="22" t="s">
        <v>1162</v>
      </c>
      <c r="C625" s="23" t="s">
        <v>2530</v>
      </c>
      <c r="D625" s="24" t="s">
        <v>135</v>
      </c>
      <c r="E625" s="36">
        <v>5</v>
      </c>
      <c r="F625" s="9"/>
      <c r="G625" s="26">
        <f t="shared" si="23"/>
        <v>0</v>
      </c>
      <c r="H625" s="120"/>
    </row>
    <row r="626" spans="1:8" ht="27.6" x14ac:dyDescent="0.3">
      <c r="A626" s="22">
        <v>200</v>
      </c>
      <c r="B626" s="22" t="s">
        <v>1163</v>
      </c>
      <c r="C626" s="23" t="s">
        <v>2531</v>
      </c>
      <c r="D626" s="24" t="s">
        <v>135</v>
      </c>
      <c r="E626" s="36">
        <v>5</v>
      </c>
      <c r="F626" s="9"/>
      <c r="G626" s="26">
        <f t="shared" si="23"/>
        <v>0</v>
      </c>
      <c r="H626" s="120"/>
    </row>
    <row r="627" spans="1:8" x14ac:dyDescent="0.3">
      <c r="A627" s="22">
        <v>200</v>
      </c>
      <c r="B627" s="22" t="s">
        <v>1164</v>
      </c>
      <c r="C627" s="23" t="s">
        <v>2532</v>
      </c>
      <c r="D627" s="24" t="s">
        <v>135</v>
      </c>
      <c r="E627" s="36">
        <v>5</v>
      </c>
      <c r="F627" s="9"/>
      <c r="G627" s="26">
        <f t="shared" si="23"/>
        <v>0</v>
      </c>
      <c r="H627" s="120"/>
    </row>
    <row r="628" spans="1:8" x14ac:dyDescent="0.3">
      <c r="A628" s="22">
        <v>200</v>
      </c>
      <c r="B628" s="22" t="s">
        <v>1165</v>
      </c>
      <c r="C628" s="23" t="s">
        <v>2484</v>
      </c>
      <c r="D628" s="24" t="s">
        <v>132</v>
      </c>
      <c r="E628" s="36">
        <v>20</v>
      </c>
      <c r="F628" s="9"/>
      <c r="G628" s="26">
        <f t="shared" si="23"/>
        <v>0</v>
      </c>
      <c r="H628" s="120"/>
    </row>
    <row r="629" spans="1:8" x14ac:dyDescent="0.3">
      <c r="A629" s="22">
        <v>200</v>
      </c>
      <c r="B629" s="22" t="s">
        <v>1166</v>
      </c>
      <c r="C629" s="23" t="s">
        <v>2485</v>
      </c>
      <c r="D629" s="24" t="s">
        <v>132</v>
      </c>
      <c r="E629" s="36">
        <v>5</v>
      </c>
      <c r="F629" s="9"/>
      <c r="G629" s="26">
        <f t="shared" si="23"/>
        <v>0</v>
      </c>
      <c r="H629" s="120"/>
    </row>
    <row r="630" spans="1:8" x14ac:dyDescent="0.3">
      <c r="A630" s="22">
        <v>200</v>
      </c>
      <c r="B630" s="22" t="s">
        <v>1167</v>
      </c>
      <c r="C630" s="23" t="s">
        <v>2533</v>
      </c>
      <c r="D630" s="24" t="s">
        <v>135</v>
      </c>
      <c r="E630" s="36">
        <v>10</v>
      </c>
      <c r="F630" s="9"/>
      <c r="G630" s="26">
        <f t="shared" si="23"/>
        <v>0</v>
      </c>
      <c r="H630" s="120"/>
    </row>
    <row r="631" spans="1:8" x14ac:dyDescent="0.3">
      <c r="A631" s="22">
        <v>200</v>
      </c>
      <c r="B631" s="22" t="s">
        <v>1169</v>
      </c>
      <c r="C631" s="23" t="s">
        <v>2534</v>
      </c>
      <c r="D631" s="24" t="s">
        <v>135</v>
      </c>
      <c r="E631" s="36">
        <v>2</v>
      </c>
      <c r="F631" s="9"/>
      <c r="G631" s="26">
        <f t="shared" si="23"/>
        <v>0</v>
      </c>
      <c r="H631" s="120"/>
    </row>
    <row r="632" spans="1:8" x14ac:dyDescent="0.3">
      <c r="A632" s="22">
        <v>200</v>
      </c>
      <c r="B632" s="22" t="s">
        <v>1170</v>
      </c>
      <c r="C632" s="23" t="s">
        <v>2535</v>
      </c>
      <c r="D632" s="24" t="s">
        <v>135</v>
      </c>
      <c r="E632" s="36">
        <v>5</v>
      </c>
      <c r="F632" s="9"/>
      <c r="G632" s="26">
        <f t="shared" si="23"/>
        <v>0</v>
      </c>
      <c r="H632" s="120"/>
    </row>
    <row r="633" spans="1:8" x14ac:dyDescent="0.3">
      <c r="A633" s="22">
        <v>200</v>
      </c>
      <c r="B633" s="22" t="s">
        <v>1171</v>
      </c>
      <c r="C633" s="23" t="s">
        <v>2536</v>
      </c>
      <c r="D633" s="24" t="s">
        <v>135</v>
      </c>
      <c r="E633" s="36">
        <v>1</v>
      </c>
      <c r="F633" s="9"/>
      <c r="G633" s="26">
        <f t="shared" si="23"/>
        <v>0</v>
      </c>
      <c r="H633" s="120"/>
    </row>
    <row r="634" spans="1:8" x14ac:dyDescent="0.3">
      <c r="A634" s="22">
        <v>200</v>
      </c>
      <c r="B634" s="22" t="s">
        <v>1172</v>
      </c>
      <c r="C634" s="23" t="s">
        <v>2537</v>
      </c>
      <c r="D634" s="24" t="s">
        <v>135</v>
      </c>
      <c r="E634" s="36">
        <v>5</v>
      </c>
      <c r="F634" s="9"/>
      <c r="G634" s="26">
        <f t="shared" si="23"/>
        <v>0</v>
      </c>
      <c r="H634" s="120"/>
    </row>
    <row r="635" spans="1:8" x14ac:dyDescent="0.3">
      <c r="A635" s="22">
        <v>200</v>
      </c>
      <c r="B635" s="22" t="s">
        <v>1173</v>
      </c>
      <c r="C635" s="23" t="s">
        <v>2538</v>
      </c>
      <c r="D635" s="24" t="s">
        <v>135</v>
      </c>
      <c r="E635" s="36">
        <v>1</v>
      </c>
      <c r="F635" s="9"/>
      <c r="G635" s="26">
        <f t="shared" si="23"/>
        <v>0</v>
      </c>
      <c r="H635" s="120"/>
    </row>
    <row r="636" spans="1:8" x14ac:dyDescent="0.3">
      <c r="A636" s="22">
        <v>200</v>
      </c>
      <c r="B636" s="22" t="s">
        <v>1174</v>
      </c>
      <c r="C636" s="23" t="s">
        <v>2539</v>
      </c>
      <c r="D636" s="24" t="s">
        <v>135</v>
      </c>
      <c r="E636" s="36">
        <v>5</v>
      </c>
      <c r="F636" s="9"/>
      <c r="G636" s="26">
        <f t="shared" si="23"/>
        <v>0</v>
      </c>
      <c r="H636" s="120"/>
    </row>
    <row r="637" spans="1:8" x14ac:dyDescent="0.3">
      <c r="A637" s="22">
        <v>200</v>
      </c>
      <c r="B637" s="22" t="s">
        <v>1175</v>
      </c>
      <c r="C637" s="23" t="s">
        <v>2540</v>
      </c>
      <c r="D637" s="24" t="s">
        <v>135</v>
      </c>
      <c r="E637" s="36">
        <v>1</v>
      </c>
      <c r="F637" s="9"/>
      <c r="G637" s="26">
        <f t="shared" si="23"/>
        <v>0</v>
      </c>
      <c r="H637" s="120"/>
    </row>
    <row r="638" spans="1:8" x14ac:dyDescent="0.3">
      <c r="A638" s="22">
        <v>200</v>
      </c>
      <c r="B638" s="22" t="s">
        <v>1176</v>
      </c>
      <c r="C638" s="23" t="s">
        <v>2541</v>
      </c>
      <c r="D638" s="24" t="s">
        <v>135</v>
      </c>
      <c r="E638" s="36">
        <v>5</v>
      </c>
      <c r="F638" s="9"/>
      <c r="G638" s="26">
        <f t="shared" si="23"/>
        <v>0</v>
      </c>
      <c r="H638" s="120"/>
    </row>
    <row r="639" spans="1:8" x14ac:dyDescent="0.3">
      <c r="A639" s="22">
        <v>200</v>
      </c>
      <c r="B639" s="22" t="s">
        <v>1177</v>
      </c>
      <c r="C639" s="23" t="s">
        <v>2542</v>
      </c>
      <c r="D639" s="24" t="s">
        <v>135</v>
      </c>
      <c r="E639" s="36">
        <v>1</v>
      </c>
      <c r="F639" s="9"/>
      <c r="G639" s="26">
        <f t="shared" si="23"/>
        <v>0</v>
      </c>
      <c r="H639" s="120"/>
    </row>
    <row r="640" spans="1:8" x14ac:dyDescent="0.3">
      <c r="A640" s="22">
        <v>200</v>
      </c>
      <c r="B640" s="22" t="s">
        <v>1178</v>
      </c>
      <c r="C640" s="23" t="s">
        <v>2543</v>
      </c>
      <c r="D640" s="24" t="s">
        <v>135</v>
      </c>
      <c r="E640" s="36">
        <v>5</v>
      </c>
      <c r="F640" s="9"/>
      <c r="G640" s="26">
        <f t="shared" si="23"/>
        <v>0</v>
      </c>
      <c r="H640" s="120"/>
    </row>
    <row r="641" spans="1:11" x14ac:dyDescent="0.3">
      <c r="A641" s="22">
        <v>200</v>
      </c>
      <c r="B641" s="22" t="s">
        <v>1179</v>
      </c>
      <c r="C641" s="23" t="s">
        <v>2544</v>
      </c>
      <c r="D641" s="24" t="s">
        <v>135</v>
      </c>
      <c r="E641" s="36">
        <v>1</v>
      </c>
      <c r="F641" s="9"/>
      <c r="G641" s="26">
        <f t="shared" si="23"/>
        <v>0</v>
      </c>
      <c r="H641" s="120"/>
    </row>
    <row r="642" spans="1:11" x14ac:dyDescent="0.3">
      <c r="A642" s="22">
        <v>200</v>
      </c>
      <c r="B642" s="22" t="s">
        <v>1180</v>
      </c>
      <c r="C642" s="23" t="s">
        <v>2545</v>
      </c>
      <c r="D642" s="24" t="s">
        <v>135</v>
      </c>
      <c r="E642" s="36">
        <v>5</v>
      </c>
      <c r="F642" s="9"/>
      <c r="G642" s="26">
        <f t="shared" si="23"/>
        <v>0</v>
      </c>
      <c r="H642" s="120"/>
    </row>
    <row r="643" spans="1:11" x14ac:dyDescent="0.3">
      <c r="A643" s="22">
        <v>200</v>
      </c>
      <c r="B643" s="22" t="s">
        <v>1182</v>
      </c>
      <c r="C643" s="23" t="s">
        <v>2546</v>
      </c>
      <c r="D643" s="24" t="s">
        <v>135</v>
      </c>
      <c r="E643" s="36">
        <v>1</v>
      </c>
      <c r="F643" s="9"/>
      <c r="G643" s="26">
        <f t="shared" si="23"/>
        <v>0</v>
      </c>
      <c r="H643" s="120"/>
    </row>
    <row r="644" spans="1:11" x14ac:dyDescent="0.3">
      <c r="A644" s="22">
        <v>200</v>
      </c>
      <c r="B644" s="22" t="s">
        <v>1183</v>
      </c>
      <c r="C644" s="23" t="s">
        <v>2547</v>
      </c>
      <c r="D644" s="24" t="s">
        <v>135</v>
      </c>
      <c r="E644" s="36">
        <v>5</v>
      </c>
      <c r="F644" s="9"/>
      <c r="G644" s="26">
        <f t="shared" si="23"/>
        <v>0</v>
      </c>
      <c r="H644" s="120"/>
    </row>
    <row r="645" spans="1:11" x14ac:dyDescent="0.3">
      <c r="A645" s="22">
        <v>200</v>
      </c>
      <c r="B645" s="22" t="s">
        <v>1184</v>
      </c>
      <c r="C645" s="23" t="s">
        <v>2548</v>
      </c>
      <c r="D645" s="24" t="s">
        <v>135</v>
      </c>
      <c r="E645" s="36">
        <v>1</v>
      </c>
      <c r="F645" s="9"/>
      <c r="G645" s="26">
        <f t="shared" si="23"/>
        <v>0</v>
      </c>
      <c r="H645" s="121"/>
    </row>
    <row r="646" spans="1:11" x14ac:dyDescent="0.3">
      <c r="A646" s="22">
        <v>201</v>
      </c>
      <c r="B646" s="22" t="s">
        <v>1185</v>
      </c>
      <c r="C646" s="23" t="s">
        <v>2549</v>
      </c>
      <c r="D646" s="24" t="s">
        <v>135</v>
      </c>
      <c r="E646" s="36">
        <v>5</v>
      </c>
      <c r="F646" s="9"/>
      <c r="G646" s="26">
        <f t="shared" si="23"/>
        <v>0</v>
      </c>
      <c r="H646" s="119">
        <f>SUM(G646:G668)</f>
        <v>0</v>
      </c>
    </row>
    <row r="647" spans="1:11" x14ac:dyDescent="0.3">
      <c r="A647" s="22">
        <v>201</v>
      </c>
      <c r="B647" s="22" t="s">
        <v>1186</v>
      </c>
      <c r="C647" s="23" t="s">
        <v>2550</v>
      </c>
      <c r="D647" s="24" t="s">
        <v>135</v>
      </c>
      <c r="E647" s="36">
        <v>5</v>
      </c>
      <c r="F647" s="9"/>
      <c r="G647" s="26">
        <f t="shared" si="23"/>
        <v>0</v>
      </c>
      <c r="H647" s="120"/>
    </row>
    <row r="648" spans="1:11" x14ac:dyDescent="0.3">
      <c r="A648" s="22">
        <v>201</v>
      </c>
      <c r="B648" s="22" t="s">
        <v>1188</v>
      </c>
      <c r="C648" s="23" t="s">
        <v>2551</v>
      </c>
      <c r="D648" s="24" t="s">
        <v>135</v>
      </c>
      <c r="E648" s="36">
        <v>1</v>
      </c>
      <c r="F648" s="9"/>
      <c r="G648" s="26">
        <f t="shared" si="23"/>
        <v>0</v>
      </c>
      <c r="H648" s="120"/>
    </row>
    <row r="649" spans="1:11" x14ac:dyDescent="0.3">
      <c r="A649" s="22">
        <v>201</v>
      </c>
      <c r="B649" s="22" t="s">
        <v>1189</v>
      </c>
      <c r="C649" s="23" t="s">
        <v>2552</v>
      </c>
      <c r="D649" s="24" t="s">
        <v>135</v>
      </c>
      <c r="E649" s="36">
        <v>5</v>
      </c>
      <c r="F649" s="9"/>
      <c r="G649" s="26">
        <f t="shared" si="23"/>
        <v>0</v>
      </c>
      <c r="H649" s="120"/>
    </row>
    <row r="650" spans="1:11" x14ac:dyDescent="0.3">
      <c r="A650" s="22">
        <v>201</v>
      </c>
      <c r="B650" s="22" t="s">
        <v>1190</v>
      </c>
      <c r="C650" s="23" t="s">
        <v>2553</v>
      </c>
      <c r="D650" s="24" t="s">
        <v>135</v>
      </c>
      <c r="E650" s="36">
        <v>1</v>
      </c>
      <c r="F650" s="9"/>
      <c r="G650" s="26">
        <f t="shared" si="23"/>
        <v>0</v>
      </c>
      <c r="H650" s="120"/>
    </row>
    <row r="651" spans="1:11" x14ac:dyDescent="0.3">
      <c r="A651" s="22">
        <v>201</v>
      </c>
      <c r="B651" s="22" t="s">
        <v>1191</v>
      </c>
      <c r="C651" s="23" t="s">
        <v>2554</v>
      </c>
      <c r="D651" s="24" t="s">
        <v>135</v>
      </c>
      <c r="E651" s="36">
        <v>5</v>
      </c>
      <c r="F651" s="9"/>
      <c r="G651" s="26">
        <f t="shared" si="23"/>
        <v>0</v>
      </c>
      <c r="H651" s="120"/>
    </row>
    <row r="652" spans="1:11" x14ac:dyDescent="0.3">
      <c r="A652" s="22">
        <v>201</v>
      </c>
      <c r="B652" s="22" t="s">
        <v>1192</v>
      </c>
      <c r="C652" s="23" t="s">
        <v>2555</v>
      </c>
      <c r="D652" s="24" t="s">
        <v>135</v>
      </c>
      <c r="E652" s="36">
        <v>1</v>
      </c>
      <c r="F652" s="9"/>
      <c r="G652" s="26">
        <f t="shared" si="23"/>
        <v>0</v>
      </c>
      <c r="H652" s="120"/>
    </row>
    <row r="653" spans="1:11" x14ac:dyDescent="0.3">
      <c r="A653" s="22">
        <v>201</v>
      </c>
      <c r="B653" s="22" t="s">
        <v>1193</v>
      </c>
      <c r="C653" s="23" t="s">
        <v>2556</v>
      </c>
      <c r="D653" s="24" t="s">
        <v>135</v>
      </c>
      <c r="E653" s="36">
        <v>5</v>
      </c>
      <c r="F653" s="9"/>
      <c r="G653" s="26">
        <f t="shared" si="23"/>
        <v>0</v>
      </c>
      <c r="H653" s="120"/>
    </row>
    <row r="654" spans="1:11" x14ac:dyDescent="0.3">
      <c r="A654" s="22">
        <v>201</v>
      </c>
      <c r="B654" s="22" t="s">
        <v>1194</v>
      </c>
      <c r="C654" s="23" t="s">
        <v>2557</v>
      </c>
      <c r="D654" s="24" t="s">
        <v>135</v>
      </c>
      <c r="E654" s="36">
        <v>1</v>
      </c>
      <c r="F654" s="9"/>
      <c r="G654" s="26">
        <f t="shared" si="23"/>
        <v>0</v>
      </c>
      <c r="H654" s="120"/>
    </row>
    <row r="655" spans="1:11" ht="55.2" x14ac:dyDescent="0.3">
      <c r="A655" s="22"/>
      <c r="B655" s="22" t="s">
        <v>6</v>
      </c>
      <c r="C655" s="20" t="s">
        <v>2563</v>
      </c>
      <c r="D655" s="24"/>
      <c r="E655" s="37"/>
      <c r="F655" s="2"/>
      <c r="G655" s="37"/>
      <c r="H655" s="120"/>
      <c r="I655" s="47"/>
      <c r="J655" s="47"/>
      <c r="K655" s="47"/>
    </row>
    <row r="656" spans="1:11" x14ac:dyDescent="0.3">
      <c r="A656" s="22">
        <v>201</v>
      </c>
      <c r="B656" s="22" t="s">
        <v>1195</v>
      </c>
      <c r="C656" s="23" t="s">
        <v>2453</v>
      </c>
      <c r="D656" s="24" t="s">
        <v>132</v>
      </c>
      <c r="E656" s="36">
        <v>100</v>
      </c>
      <c r="F656" s="9"/>
      <c r="G656" s="26">
        <f t="shared" si="23"/>
        <v>0</v>
      </c>
      <c r="H656" s="120"/>
    </row>
    <row r="657" spans="1:8" x14ac:dyDescent="0.3">
      <c r="A657" s="22">
        <v>201</v>
      </c>
      <c r="B657" s="22" t="s">
        <v>1196</v>
      </c>
      <c r="C657" s="23" t="s">
        <v>2454</v>
      </c>
      <c r="D657" s="24" t="s">
        <v>132</v>
      </c>
      <c r="E657" s="36">
        <v>100</v>
      </c>
      <c r="F657" s="9"/>
      <c r="G657" s="26">
        <f t="shared" si="23"/>
        <v>0</v>
      </c>
      <c r="H657" s="120"/>
    </row>
    <row r="658" spans="1:8" x14ac:dyDescent="0.3">
      <c r="A658" s="22">
        <v>201</v>
      </c>
      <c r="B658" s="22" t="s">
        <v>1197</v>
      </c>
      <c r="C658" s="23" t="s">
        <v>2478</v>
      </c>
      <c r="D658" s="24" t="s">
        <v>132</v>
      </c>
      <c r="E658" s="36">
        <v>5</v>
      </c>
      <c r="F658" s="9"/>
      <c r="G658" s="26">
        <f t="shared" si="23"/>
        <v>0</v>
      </c>
      <c r="H658" s="120"/>
    </row>
    <row r="659" spans="1:8" x14ac:dyDescent="0.3">
      <c r="A659" s="22">
        <v>201</v>
      </c>
      <c r="B659" s="22" t="s">
        <v>1198</v>
      </c>
      <c r="C659" s="23" t="s">
        <v>2479</v>
      </c>
      <c r="D659" s="24" t="s">
        <v>132</v>
      </c>
      <c r="E659" s="36">
        <v>5</v>
      </c>
      <c r="F659" s="9"/>
      <c r="G659" s="26">
        <f t="shared" si="23"/>
        <v>0</v>
      </c>
      <c r="H659" s="120"/>
    </row>
    <row r="660" spans="1:8" ht="27.6" x14ac:dyDescent="0.3">
      <c r="A660" s="22">
        <v>201</v>
      </c>
      <c r="B660" s="22" t="s">
        <v>1199</v>
      </c>
      <c r="C660" s="23" t="s">
        <v>2529</v>
      </c>
      <c r="D660" s="24" t="s">
        <v>135</v>
      </c>
      <c r="E660" s="36">
        <v>5</v>
      </c>
      <c r="F660" s="9"/>
      <c r="G660" s="26">
        <f t="shared" si="23"/>
        <v>0</v>
      </c>
      <c r="H660" s="120"/>
    </row>
    <row r="661" spans="1:8" ht="27.6" x14ac:dyDescent="0.3">
      <c r="A661" s="22">
        <v>201</v>
      </c>
      <c r="B661" s="22" t="s">
        <v>1200</v>
      </c>
      <c r="C661" s="23" t="s">
        <v>2530</v>
      </c>
      <c r="D661" s="24" t="s">
        <v>135</v>
      </c>
      <c r="E661" s="36">
        <v>5</v>
      </c>
      <c r="F661" s="9"/>
      <c r="G661" s="26">
        <f t="shared" si="23"/>
        <v>0</v>
      </c>
      <c r="H661" s="120"/>
    </row>
    <row r="662" spans="1:8" ht="27.6" x14ac:dyDescent="0.3">
      <c r="A662" s="22">
        <v>201</v>
      </c>
      <c r="B662" s="22" t="s">
        <v>1202</v>
      </c>
      <c r="C662" s="23" t="s">
        <v>2531</v>
      </c>
      <c r="D662" s="24" t="s">
        <v>135</v>
      </c>
      <c r="E662" s="36">
        <v>5</v>
      </c>
      <c r="F662" s="9"/>
      <c r="G662" s="26">
        <f t="shared" si="23"/>
        <v>0</v>
      </c>
      <c r="H662" s="120"/>
    </row>
    <row r="663" spans="1:8" x14ac:dyDescent="0.3">
      <c r="A663" s="22">
        <v>201</v>
      </c>
      <c r="B663" s="22" t="s">
        <v>1203</v>
      </c>
      <c r="C663" s="23" t="s">
        <v>2532</v>
      </c>
      <c r="D663" s="24" t="s">
        <v>135</v>
      </c>
      <c r="E663" s="36">
        <v>5</v>
      </c>
      <c r="F663" s="9"/>
      <c r="G663" s="26">
        <f t="shared" si="23"/>
        <v>0</v>
      </c>
      <c r="H663" s="120"/>
    </row>
    <row r="664" spans="1:8" x14ac:dyDescent="0.3">
      <c r="A664" s="22">
        <v>201</v>
      </c>
      <c r="B664" s="22" t="s">
        <v>1204</v>
      </c>
      <c r="C664" s="23" t="s">
        <v>2484</v>
      </c>
      <c r="D664" s="24" t="s">
        <v>132</v>
      </c>
      <c r="E664" s="36">
        <v>20</v>
      </c>
      <c r="F664" s="9"/>
      <c r="G664" s="26">
        <f t="shared" si="23"/>
        <v>0</v>
      </c>
      <c r="H664" s="120"/>
    </row>
    <row r="665" spans="1:8" x14ac:dyDescent="0.3">
      <c r="A665" s="22">
        <v>201</v>
      </c>
      <c r="B665" s="22" t="s">
        <v>1206</v>
      </c>
      <c r="C665" s="23" t="s">
        <v>2485</v>
      </c>
      <c r="D665" s="24" t="s">
        <v>132</v>
      </c>
      <c r="E665" s="36">
        <v>5</v>
      </c>
      <c r="F665" s="9"/>
      <c r="G665" s="26">
        <f t="shared" si="23"/>
        <v>0</v>
      </c>
      <c r="H665" s="120"/>
    </row>
    <row r="666" spans="1:8" x14ac:dyDescent="0.3">
      <c r="A666" s="22">
        <v>201</v>
      </c>
      <c r="B666" s="22" t="s">
        <v>1207</v>
      </c>
      <c r="C666" s="23" t="s">
        <v>2533</v>
      </c>
      <c r="D666" s="24" t="s">
        <v>135</v>
      </c>
      <c r="E666" s="36">
        <v>10</v>
      </c>
      <c r="F666" s="9"/>
      <c r="G666" s="26">
        <f t="shared" si="23"/>
        <v>0</v>
      </c>
      <c r="H666" s="120"/>
    </row>
    <row r="667" spans="1:8" x14ac:dyDescent="0.3">
      <c r="A667" s="22">
        <v>201</v>
      </c>
      <c r="B667" s="22" t="s">
        <v>1208</v>
      </c>
      <c r="C667" s="23" t="s">
        <v>2534</v>
      </c>
      <c r="D667" s="24" t="s">
        <v>135</v>
      </c>
      <c r="E667" s="36">
        <v>2</v>
      </c>
      <c r="F667" s="9"/>
      <c r="G667" s="26">
        <f t="shared" si="23"/>
        <v>0</v>
      </c>
      <c r="H667" s="120"/>
    </row>
    <row r="668" spans="1:8" x14ac:dyDescent="0.3">
      <c r="A668" s="22">
        <v>201</v>
      </c>
      <c r="B668" s="22" t="s">
        <v>1209</v>
      </c>
      <c r="C668" s="23" t="s">
        <v>2564</v>
      </c>
      <c r="D668" s="24" t="s">
        <v>135</v>
      </c>
      <c r="E668" s="36">
        <v>5</v>
      </c>
      <c r="F668" s="9"/>
      <c r="G668" s="26">
        <f t="shared" si="23"/>
        <v>0</v>
      </c>
      <c r="H668" s="121"/>
    </row>
    <row r="669" spans="1:8" x14ac:dyDescent="0.3">
      <c r="A669" s="22">
        <v>202</v>
      </c>
      <c r="B669" s="22" t="s">
        <v>1211</v>
      </c>
      <c r="C669" s="23" t="s">
        <v>2536</v>
      </c>
      <c r="D669" s="24" t="s">
        <v>135</v>
      </c>
      <c r="E669" s="36">
        <v>1</v>
      </c>
      <c r="F669" s="9"/>
      <c r="G669" s="26">
        <f t="shared" si="23"/>
        <v>0</v>
      </c>
      <c r="H669" s="119">
        <f>SUM(G669:G693)</f>
        <v>0</v>
      </c>
    </row>
    <row r="670" spans="1:8" x14ac:dyDescent="0.3">
      <c r="A670" s="22">
        <v>202</v>
      </c>
      <c r="B670" s="22" t="s">
        <v>1212</v>
      </c>
      <c r="C670" s="23" t="s">
        <v>2565</v>
      </c>
      <c r="D670" s="24" t="s">
        <v>135</v>
      </c>
      <c r="E670" s="36">
        <v>5</v>
      </c>
      <c r="F670" s="9"/>
      <c r="G670" s="26">
        <f t="shared" si="23"/>
        <v>0</v>
      </c>
      <c r="H670" s="120"/>
    </row>
    <row r="671" spans="1:8" x14ac:dyDescent="0.3">
      <c r="A671" s="22">
        <v>202</v>
      </c>
      <c r="B671" s="22" t="s">
        <v>1213</v>
      </c>
      <c r="C671" s="23" t="s">
        <v>2566</v>
      </c>
      <c r="D671" s="24" t="s">
        <v>135</v>
      </c>
      <c r="E671" s="36">
        <v>1</v>
      </c>
      <c r="F671" s="9"/>
      <c r="G671" s="26">
        <f t="shared" si="23"/>
        <v>0</v>
      </c>
      <c r="H671" s="120"/>
    </row>
    <row r="672" spans="1:8" x14ac:dyDescent="0.3">
      <c r="A672" s="22">
        <v>202</v>
      </c>
      <c r="B672" s="22" t="s">
        <v>1215</v>
      </c>
      <c r="C672" s="23" t="s">
        <v>2567</v>
      </c>
      <c r="D672" s="24" t="s">
        <v>135</v>
      </c>
      <c r="E672" s="36">
        <v>5</v>
      </c>
      <c r="F672" s="9"/>
      <c r="G672" s="26">
        <f t="shared" si="23"/>
        <v>0</v>
      </c>
      <c r="H672" s="120"/>
    </row>
    <row r="673" spans="1:8" x14ac:dyDescent="0.3">
      <c r="A673" s="22">
        <v>202</v>
      </c>
      <c r="B673" s="22" t="s">
        <v>1216</v>
      </c>
      <c r="C673" s="23" t="s">
        <v>2568</v>
      </c>
      <c r="D673" s="24" t="s">
        <v>135</v>
      </c>
      <c r="E673" s="36">
        <v>1</v>
      </c>
      <c r="F673" s="9"/>
      <c r="G673" s="26">
        <f t="shared" si="23"/>
        <v>0</v>
      </c>
      <c r="H673" s="120"/>
    </row>
    <row r="674" spans="1:8" x14ac:dyDescent="0.3">
      <c r="A674" s="22">
        <v>202</v>
      </c>
      <c r="B674" s="22" t="s">
        <v>1217</v>
      </c>
      <c r="C674" s="23" t="s">
        <v>2541</v>
      </c>
      <c r="D674" s="24" t="s">
        <v>135</v>
      </c>
      <c r="E674" s="36">
        <v>5</v>
      </c>
      <c r="F674" s="9"/>
      <c r="G674" s="26">
        <f t="shared" si="23"/>
        <v>0</v>
      </c>
      <c r="H674" s="120"/>
    </row>
    <row r="675" spans="1:8" x14ac:dyDescent="0.3">
      <c r="A675" s="22">
        <v>202</v>
      </c>
      <c r="B675" s="22" t="s">
        <v>1218</v>
      </c>
      <c r="C675" s="23" t="s">
        <v>2542</v>
      </c>
      <c r="D675" s="24" t="s">
        <v>135</v>
      </c>
      <c r="E675" s="36">
        <v>1</v>
      </c>
      <c r="F675" s="9"/>
      <c r="G675" s="26">
        <f t="shared" si="23"/>
        <v>0</v>
      </c>
      <c r="H675" s="120"/>
    </row>
    <row r="676" spans="1:8" x14ac:dyDescent="0.3">
      <c r="A676" s="22">
        <v>202</v>
      </c>
      <c r="B676" s="22" t="s">
        <v>1219</v>
      </c>
      <c r="C676" s="23" t="s">
        <v>2569</v>
      </c>
      <c r="D676" s="24" t="s">
        <v>135</v>
      </c>
      <c r="E676" s="36">
        <v>5</v>
      </c>
      <c r="F676" s="9"/>
      <c r="G676" s="26">
        <f t="shared" ref="G676:G690" si="24">+E676*F676</f>
        <v>0</v>
      </c>
      <c r="H676" s="120"/>
    </row>
    <row r="677" spans="1:8" x14ac:dyDescent="0.3">
      <c r="A677" s="22">
        <v>202</v>
      </c>
      <c r="B677" s="22" t="s">
        <v>1220</v>
      </c>
      <c r="C677" s="23" t="s">
        <v>2570</v>
      </c>
      <c r="D677" s="24" t="s">
        <v>135</v>
      </c>
      <c r="E677" s="36">
        <v>1</v>
      </c>
      <c r="F677" s="9"/>
      <c r="G677" s="26">
        <f t="shared" si="24"/>
        <v>0</v>
      </c>
      <c r="H677" s="120"/>
    </row>
    <row r="678" spans="1:8" x14ac:dyDescent="0.3">
      <c r="A678" s="22">
        <v>202</v>
      </c>
      <c r="B678" s="22" t="s">
        <v>1221</v>
      </c>
      <c r="C678" s="23" t="s">
        <v>2545</v>
      </c>
      <c r="D678" s="24" t="s">
        <v>135</v>
      </c>
      <c r="E678" s="36">
        <v>5</v>
      </c>
      <c r="F678" s="9"/>
      <c r="G678" s="26">
        <f t="shared" si="24"/>
        <v>0</v>
      </c>
      <c r="H678" s="120"/>
    </row>
    <row r="679" spans="1:8" x14ac:dyDescent="0.3">
      <c r="A679" s="22">
        <v>202</v>
      </c>
      <c r="B679" s="22" t="s">
        <v>1222</v>
      </c>
      <c r="C679" s="23" t="s">
        <v>2546</v>
      </c>
      <c r="D679" s="24" t="s">
        <v>135</v>
      </c>
      <c r="E679" s="36">
        <v>1</v>
      </c>
      <c r="F679" s="9"/>
      <c r="G679" s="26">
        <f t="shared" si="24"/>
        <v>0</v>
      </c>
      <c r="H679" s="120"/>
    </row>
    <row r="680" spans="1:8" x14ac:dyDescent="0.3">
      <c r="A680" s="22">
        <v>202</v>
      </c>
      <c r="B680" s="22" t="s">
        <v>1223</v>
      </c>
      <c r="C680" s="23" t="s">
        <v>2547</v>
      </c>
      <c r="D680" s="24" t="s">
        <v>135</v>
      </c>
      <c r="E680" s="36">
        <v>5</v>
      </c>
      <c r="F680" s="9"/>
      <c r="G680" s="26">
        <f t="shared" si="24"/>
        <v>0</v>
      </c>
      <c r="H680" s="120"/>
    </row>
    <row r="681" spans="1:8" x14ac:dyDescent="0.3">
      <c r="A681" s="22">
        <v>202</v>
      </c>
      <c r="B681" s="22" t="s">
        <v>1224</v>
      </c>
      <c r="C681" s="23" t="s">
        <v>2548</v>
      </c>
      <c r="D681" s="24" t="s">
        <v>135</v>
      </c>
      <c r="E681" s="36">
        <v>1</v>
      </c>
      <c r="F681" s="9"/>
      <c r="G681" s="26">
        <f t="shared" si="24"/>
        <v>0</v>
      </c>
      <c r="H681" s="120"/>
    </row>
    <row r="682" spans="1:8" x14ac:dyDescent="0.3">
      <c r="A682" s="22">
        <v>202</v>
      </c>
      <c r="B682" s="22" t="s">
        <v>1228</v>
      </c>
      <c r="C682" s="23" t="s">
        <v>2549</v>
      </c>
      <c r="D682" s="24" t="s">
        <v>135</v>
      </c>
      <c r="E682" s="36">
        <v>5</v>
      </c>
      <c r="F682" s="9"/>
      <c r="G682" s="26">
        <f t="shared" si="24"/>
        <v>0</v>
      </c>
      <c r="H682" s="120"/>
    </row>
    <row r="683" spans="1:8" x14ac:dyDescent="0.3">
      <c r="A683" s="22">
        <v>202</v>
      </c>
      <c r="B683" s="22" t="s">
        <v>1230</v>
      </c>
      <c r="C683" s="23" t="s">
        <v>2550</v>
      </c>
      <c r="D683" s="24" t="s">
        <v>135</v>
      </c>
      <c r="E683" s="36">
        <v>5</v>
      </c>
      <c r="F683" s="9"/>
      <c r="G683" s="26">
        <f t="shared" si="24"/>
        <v>0</v>
      </c>
      <c r="H683" s="120"/>
    </row>
    <row r="684" spans="1:8" x14ac:dyDescent="0.3">
      <c r="A684" s="22">
        <v>202</v>
      </c>
      <c r="B684" s="22" t="s">
        <v>1234</v>
      </c>
      <c r="C684" s="23" t="s">
        <v>2551</v>
      </c>
      <c r="D684" s="24" t="s">
        <v>135</v>
      </c>
      <c r="E684" s="36">
        <v>1</v>
      </c>
      <c r="F684" s="9"/>
      <c r="G684" s="26">
        <f t="shared" si="24"/>
        <v>0</v>
      </c>
      <c r="H684" s="120"/>
    </row>
    <row r="685" spans="1:8" x14ac:dyDescent="0.3">
      <c r="A685" s="22">
        <v>202</v>
      </c>
      <c r="B685" s="22" t="s">
        <v>1236</v>
      </c>
      <c r="C685" s="23" t="s">
        <v>2552</v>
      </c>
      <c r="D685" s="24" t="s">
        <v>135</v>
      </c>
      <c r="E685" s="36">
        <v>5</v>
      </c>
      <c r="F685" s="9"/>
      <c r="G685" s="26">
        <f t="shared" si="24"/>
        <v>0</v>
      </c>
      <c r="H685" s="120"/>
    </row>
    <row r="686" spans="1:8" x14ac:dyDescent="0.3">
      <c r="A686" s="22">
        <v>202</v>
      </c>
      <c r="B686" s="22" t="s">
        <v>1238</v>
      </c>
      <c r="C686" s="23" t="s">
        <v>2553</v>
      </c>
      <c r="D686" s="24" t="s">
        <v>135</v>
      </c>
      <c r="E686" s="36">
        <v>1</v>
      </c>
      <c r="F686" s="9"/>
      <c r="G686" s="26">
        <f t="shared" si="24"/>
        <v>0</v>
      </c>
      <c r="H686" s="120"/>
    </row>
    <row r="687" spans="1:8" x14ac:dyDescent="0.3">
      <c r="A687" s="22">
        <v>202</v>
      </c>
      <c r="B687" s="22" t="s">
        <v>1240</v>
      </c>
      <c r="C687" s="23" t="s">
        <v>2554</v>
      </c>
      <c r="D687" s="24" t="s">
        <v>135</v>
      </c>
      <c r="E687" s="36">
        <v>5</v>
      </c>
      <c r="F687" s="9"/>
      <c r="G687" s="26">
        <f t="shared" si="24"/>
        <v>0</v>
      </c>
      <c r="H687" s="120"/>
    </row>
    <row r="688" spans="1:8" x14ac:dyDescent="0.3">
      <c r="A688" s="22">
        <v>202</v>
      </c>
      <c r="B688" s="22" t="s">
        <v>1243</v>
      </c>
      <c r="C688" s="23" t="s">
        <v>2555</v>
      </c>
      <c r="D688" s="24" t="s">
        <v>135</v>
      </c>
      <c r="E688" s="36">
        <v>1</v>
      </c>
      <c r="F688" s="9"/>
      <c r="G688" s="26">
        <f t="shared" si="24"/>
        <v>0</v>
      </c>
      <c r="H688" s="120"/>
    </row>
    <row r="689" spans="1:8" x14ac:dyDescent="0.3">
      <c r="A689" s="22">
        <v>202</v>
      </c>
      <c r="B689" s="22" t="s">
        <v>1244</v>
      </c>
      <c r="C689" s="23" t="s">
        <v>2556</v>
      </c>
      <c r="D689" s="24" t="s">
        <v>135</v>
      </c>
      <c r="E689" s="36">
        <v>5</v>
      </c>
      <c r="F689" s="9"/>
      <c r="G689" s="26">
        <f t="shared" si="24"/>
        <v>0</v>
      </c>
      <c r="H689" s="120"/>
    </row>
    <row r="690" spans="1:8" x14ac:dyDescent="0.3">
      <c r="A690" s="22">
        <v>202</v>
      </c>
      <c r="B690" s="22" t="s">
        <v>1245</v>
      </c>
      <c r="C690" s="23" t="s">
        <v>2557</v>
      </c>
      <c r="D690" s="24" t="s">
        <v>135</v>
      </c>
      <c r="E690" s="36">
        <v>1</v>
      </c>
      <c r="F690" s="9"/>
      <c r="G690" s="26">
        <f t="shared" si="24"/>
        <v>0</v>
      </c>
      <c r="H690" s="120"/>
    </row>
    <row r="691" spans="1:8" ht="55.2" x14ac:dyDescent="0.3">
      <c r="A691" s="22"/>
      <c r="B691" s="22" t="s">
        <v>6</v>
      </c>
      <c r="C691" s="20" t="s">
        <v>2571</v>
      </c>
      <c r="D691" s="24"/>
      <c r="E691" s="37"/>
      <c r="F691" s="11" t="s">
        <v>6</v>
      </c>
      <c r="G691" s="26" t="s">
        <v>6</v>
      </c>
      <c r="H691" s="120"/>
    </row>
    <row r="692" spans="1:8" x14ac:dyDescent="0.3">
      <c r="A692" s="22">
        <v>202</v>
      </c>
      <c r="B692" s="22" t="s">
        <v>1246</v>
      </c>
      <c r="C692" s="23" t="s">
        <v>2453</v>
      </c>
      <c r="D692" s="24" t="s">
        <v>132</v>
      </c>
      <c r="E692" s="36">
        <v>100</v>
      </c>
      <c r="F692" s="9"/>
      <c r="G692" s="26">
        <f t="shared" ref="G692:G726" si="25">+E692*F692</f>
        <v>0</v>
      </c>
      <c r="H692" s="120"/>
    </row>
    <row r="693" spans="1:8" x14ac:dyDescent="0.3">
      <c r="A693" s="22">
        <v>202</v>
      </c>
      <c r="B693" s="22" t="s">
        <v>1248</v>
      </c>
      <c r="C693" s="23" t="s">
        <v>2454</v>
      </c>
      <c r="D693" s="24" t="s">
        <v>132</v>
      </c>
      <c r="E693" s="36">
        <v>100</v>
      </c>
      <c r="F693" s="9"/>
      <c r="G693" s="26">
        <f t="shared" si="25"/>
        <v>0</v>
      </c>
      <c r="H693" s="121"/>
    </row>
    <row r="694" spans="1:8" x14ac:dyDescent="0.3">
      <c r="A694" s="22">
        <v>203</v>
      </c>
      <c r="B694" s="22" t="s">
        <v>1249</v>
      </c>
      <c r="C694" s="23" t="s">
        <v>2478</v>
      </c>
      <c r="D694" s="24" t="s">
        <v>132</v>
      </c>
      <c r="E694" s="36">
        <v>5</v>
      </c>
      <c r="F694" s="9"/>
      <c r="G694" s="26">
        <f t="shared" si="25"/>
        <v>0</v>
      </c>
      <c r="H694" s="119">
        <f>SUM(G694:G717)</f>
        <v>0</v>
      </c>
    </row>
    <row r="695" spans="1:8" x14ac:dyDescent="0.3">
      <c r="A695" s="22">
        <v>203</v>
      </c>
      <c r="B695" s="22" t="s">
        <v>1250</v>
      </c>
      <c r="C695" s="23" t="s">
        <v>2479</v>
      </c>
      <c r="D695" s="24" t="s">
        <v>132</v>
      </c>
      <c r="E695" s="36">
        <v>5</v>
      </c>
      <c r="F695" s="9"/>
      <c r="G695" s="26">
        <f t="shared" si="25"/>
        <v>0</v>
      </c>
      <c r="H695" s="120"/>
    </row>
    <row r="696" spans="1:8" ht="27.6" x14ac:dyDescent="0.3">
      <c r="A696" s="22">
        <v>203</v>
      </c>
      <c r="B696" s="22" t="s">
        <v>1251</v>
      </c>
      <c r="C696" s="23" t="s">
        <v>2529</v>
      </c>
      <c r="D696" s="24" t="s">
        <v>135</v>
      </c>
      <c r="E696" s="36">
        <v>5</v>
      </c>
      <c r="F696" s="9"/>
      <c r="G696" s="26">
        <f t="shared" si="25"/>
        <v>0</v>
      </c>
      <c r="H696" s="120"/>
    </row>
    <row r="697" spans="1:8" ht="27.6" x14ac:dyDescent="0.3">
      <c r="A697" s="22">
        <v>203</v>
      </c>
      <c r="B697" s="22" t="s">
        <v>1253</v>
      </c>
      <c r="C697" s="23" t="s">
        <v>2530</v>
      </c>
      <c r="D697" s="24" t="s">
        <v>135</v>
      </c>
      <c r="E697" s="36">
        <v>5</v>
      </c>
      <c r="F697" s="9"/>
      <c r="G697" s="26">
        <f t="shared" si="25"/>
        <v>0</v>
      </c>
      <c r="H697" s="120"/>
    </row>
    <row r="698" spans="1:8" ht="27.6" x14ac:dyDescent="0.3">
      <c r="A698" s="22">
        <v>203</v>
      </c>
      <c r="B698" s="22" t="s">
        <v>1256</v>
      </c>
      <c r="C698" s="23" t="s">
        <v>2531</v>
      </c>
      <c r="D698" s="24" t="s">
        <v>135</v>
      </c>
      <c r="E698" s="36">
        <v>5</v>
      </c>
      <c r="F698" s="9"/>
      <c r="G698" s="26">
        <f t="shared" si="25"/>
        <v>0</v>
      </c>
      <c r="H698" s="120"/>
    </row>
    <row r="699" spans="1:8" x14ac:dyDescent="0.3">
      <c r="A699" s="22">
        <v>203</v>
      </c>
      <c r="B699" s="22" t="s">
        <v>1258</v>
      </c>
      <c r="C699" s="23" t="s">
        <v>2532</v>
      </c>
      <c r="D699" s="24" t="s">
        <v>135</v>
      </c>
      <c r="E699" s="36">
        <v>5</v>
      </c>
      <c r="F699" s="9"/>
      <c r="G699" s="26">
        <f t="shared" si="25"/>
        <v>0</v>
      </c>
      <c r="H699" s="120"/>
    </row>
    <row r="700" spans="1:8" x14ac:dyDescent="0.3">
      <c r="A700" s="22">
        <v>203</v>
      </c>
      <c r="B700" s="22" t="s">
        <v>1262</v>
      </c>
      <c r="C700" s="23" t="s">
        <v>2484</v>
      </c>
      <c r="D700" s="24" t="s">
        <v>132</v>
      </c>
      <c r="E700" s="36">
        <v>20</v>
      </c>
      <c r="F700" s="9"/>
      <c r="G700" s="26">
        <f t="shared" si="25"/>
        <v>0</v>
      </c>
      <c r="H700" s="120"/>
    </row>
    <row r="701" spans="1:8" x14ac:dyDescent="0.3">
      <c r="A701" s="22">
        <v>203</v>
      </c>
      <c r="B701" s="22" t="s">
        <v>1264</v>
      </c>
      <c r="C701" s="23" t="s">
        <v>2485</v>
      </c>
      <c r="D701" s="24" t="s">
        <v>132</v>
      </c>
      <c r="E701" s="36">
        <v>5</v>
      </c>
      <c r="F701" s="9"/>
      <c r="G701" s="26">
        <f t="shared" si="25"/>
        <v>0</v>
      </c>
      <c r="H701" s="120"/>
    </row>
    <row r="702" spans="1:8" x14ac:dyDescent="0.3">
      <c r="A702" s="22">
        <v>203</v>
      </c>
      <c r="B702" s="22" t="s">
        <v>1267</v>
      </c>
      <c r="C702" s="23" t="s">
        <v>2533</v>
      </c>
      <c r="D702" s="24" t="s">
        <v>135</v>
      </c>
      <c r="E702" s="36">
        <v>10</v>
      </c>
      <c r="F702" s="9"/>
      <c r="G702" s="26">
        <f t="shared" si="25"/>
        <v>0</v>
      </c>
      <c r="H702" s="120"/>
    </row>
    <row r="703" spans="1:8" x14ac:dyDescent="0.3">
      <c r="A703" s="22">
        <v>203</v>
      </c>
      <c r="B703" s="22" t="s">
        <v>1268</v>
      </c>
      <c r="C703" s="23" t="s">
        <v>2534</v>
      </c>
      <c r="D703" s="24" t="s">
        <v>135</v>
      </c>
      <c r="E703" s="36">
        <v>2</v>
      </c>
      <c r="F703" s="9"/>
      <c r="G703" s="26">
        <f t="shared" si="25"/>
        <v>0</v>
      </c>
      <c r="H703" s="120"/>
    </row>
    <row r="704" spans="1:8" x14ac:dyDescent="0.3">
      <c r="A704" s="22">
        <v>203</v>
      </c>
      <c r="B704" s="22" t="s">
        <v>1270</v>
      </c>
      <c r="C704" s="23" t="s">
        <v>2564</v>
      </c>
      <c r="D704" s="24" t="s">
        <v>135</v>
      </c>
      <c r="E704" s="36">
        <v>5</v>
      </c>
      <c r="F704" s="9"/>
      <c r="G704" s="26">
        <f t="shared" si="25"/>
        <v>0</v>
      </c>
      <c r="H704" s="120"/>
    </row>
    <row r="705" spans="1:8" x14ac:dyDescent="0.3">
      <c r="A705" s="22">
        <v>203</v>
      </c>
      <c r="B705" s="22" t="s">
        <v>1271</v>
      </c>
      <c r="C705" s="23" t="s">
        <v>2536</v>
      </c>
      <c r="D705" s="24" t="s">
        <v>135</v>
      </c>
      <c r="E705" s="36">
        <v>1</v>
      </c>
      <c r="F705" s="9"/>
      <c r="G705" s="26">
        <f t="shared" si="25"/>
        <v>0</v>
      </c>
      <c r="H705" s="120"/>
    </row>
    <row r="706" spans="1:8" x14ac:dyDescent="0.3">
      <c r="A706" s="22">
        <v>203</v>
      </c>
      <c r="B706" s="22" t="s">
        <v>1274</v>
      </c>
      <c r="C706" s="23" t="s">
        <v>2565</v>
      </c>
      <c r="D706" s="24" t="s">
        <v>135</v>
      </c>
      <c r="E706" s="36">
        <v>5</v>
      </c>
      <c r="F706" s="9"/>
      <c r="G706" s="26">
        <f t="shared" si="25"/>
        <v>0</v>
      </c>
      <c r="H706" s="120"/>
    </row>
    <row r="707" spans="1:8" x14ac:dyDescent="0.3">
      <c r="A707" s="22">
        <v>203</v>
      </c>
      <c r="B707" s="22" t="s">
        <v>1276</v>
      </c>
      <c r="C707" s="23" t="s">
        <v>2566</v>
      </c>
      <c r="D707" s="24" t="s">
        <v>135</v>
      </c>
      <c r="E707" s="36">
        <v>1</v>
      </c>
      <c r="F707" s="9"/>
      <c r="G707" s="26">
        <f t="shared" si="25"/>
        <v>0</v>
      </c>
      <c r="H707" s="120"/>
    </row>
    <row r="708" spans="1:8" x14ac:dyDescent="0.3">
      <c r="A708" s="22">
        <v>203</v>
      </c>
      <c r="B708" s="22" t="s">
        <v>1278</v>
      </c>
      <c r="C708" s="23" t="s">
        <v>2567</v>
      </c>
      <c r="D708" s="24" t="s">
        <v>135</v>
      </c>
      <c r="E708" s="36">
        <v>5</v>
      </c>
      <c r="F708" s="9"/>
      <c r="G708" s="26">
        <f t="shared" si="25"/>
        <v>0</v>
      </c>
      <c r="H708" s="120"/>
    </row>
    <row r="709" spans="1:8" x14ac:dyDescent="0.3">
      <c r="A709" s="22">
        <v>203</v>
      </c>
      <c r="B709" s="22" t="s">
        <v>1280</v>
      </c>
      <c r="C709" s="23" t="s">
        <v>2568</v>
      </c>
      <c r="D709" s="24" t="s">
        <v>135</v>
      </c>
      <c r="E709" s="36">
        <v>1</v>
      </c>
      <c r="F709" s="9"/>
      <c r="G709" s="26">
        <f t="shared" si="25"/>
        <v>0</v>
      </c>
      <c r="H709" s="120"/>
    </row>
    <row r="710" spans="1:8" x14ac:dyDescent="0.3">
      <c r="A710" s="22">
        <v>203</v>
      </c>
      <c r="B710" s="22" t="s">
        <v>1283</v>
      </c>
      <c r="C710" s="23" t="s">
        <v>2541</v>
      </c>
      <c r="D710" s="24" t="s">
        <v>135</v>
      </c>
      <c r="E710" s="36">
        <v>5</v>
      </c>
      <c r="F710" s="9"/>
      <c r="G710" s="26">
        <f t="shared" si="25"/>
        <v>0</v>
      </c>
      <c r="H710" s="120"/>
    </row>
    <row r="711" spans="1:8" x14ac:dyDescent="0.3">
      <c r="A711" s="22">
        <v>203</v>
      </c>
      <c r="B711" s="22" t="s">
        <v>1285</v>
      </c>
      <c r="C711" s="23" t="s">
        <v>2542</v>
      </c>
      <c r="D711" s="24" t="s">
        <v>135</v>
      </c>
      <c r="E711" s="36">
        <v>1</v>
      </c>
      <c r="F711" s="9"/>
      <c r="G711" s="26">
        <f t="shared" si="25"/>
        <v>0</v>
      </c>
      <c r="H711" s="120"/>
    </row>
    <row r="712" spans="1:8" x14ac:dyDescent="0.3">
      <c r="A712" s="22">
        <v>203</v>
      </c>
      <c r="B712" s="22" t="s">
        <v>1287</v>
      </c>
      <c r="C712" s="23" t="s">
        <v>2569</v>
      </c>
      <c r="D712" s="24" t="s">
        <v>135</v>
      </c>
      <c r="E712" s="36">
        <v>5</v>
      </c>
      <c r="F712" s="9"/>
      <c r="G712" s="26">
        <f t="shared" si="25"/>
        <v>0</v>
      </c>
      <c r="H712" s="120"/>
    </row>
    <row r="713" spans="1:8" x14ac:dyDescent="0.3">
      <c r="A713" s="22">
        <v>203</v>
      </c>
      <c r="B713" s="22" t="s">
        <v>1289</v>
      </c>
      <c r="C713" s="23" t="s">
        <v>2570</v>
      </c>
      <c r="D713" s="24" t="s">
        <v>135</v>
      </c>
      <c r="E713" s="36">
        <v>1</v>
      </c>
      <c r="F713" s="9"/>
      <c r="G713" s="26">
        <f t="shared" si="25"/>
        <v>0</v>
      </c>
      <c r="H713" s="120"/>
    </row>
    <row r="714" spans="1:8" x14ac:dyDescent="0.3">
      <c r="A714" s="22">
        <v>203</v>
      </c>
      <c r="B714" s="22" t="s">
        <v>1291</v>
      </c>
      <c r="C714" s="23" t="s">
        <v>2545</v>
      </c>
      <c r="D714" s="24" t="s">
        <v>135</v>
      </c>
      <c r="E714" s="36">
        <v>5</v>
      </c>
      <c r="F714" s="9"/>
      <c r="G714" s="26">
        <f t="shared" si="25"/>
        <v>0</v>
      </c>
      <c r="H714" s="120"/>
    </row>
    <row r="715" spans="1:8" x14ac:dyDescent="0.3">
      <c r="A715" s="22">
        <v>203</v>
      </c>
      <c r="B715" s="22" t="s">
        <v>1293</v>
      </c>
      <c r="C715" s="23" t="s">
        <v>2546</v>
      </c>
      <c r="D715" s="24" t="s">
        <v>135</v>
      </c>
      <c r="E715" s="36">
        <v>1</v>
      </c>
      <c r="F715" s="9"/>
      <c r="G715" s="26">
        <f t="shared" si="25"/>
        <v>0</v>
      </c>
      <c r="H715" s="120"/>
    </row>
    <row r="716" spans="1:8" x14ac:dyDescent="0.3">
      <c r="A716" s="22">
        <v>203</v>
      </c>
      <c r="B716" s="22" t="s">
        <v>1297</v>
      </c>
      <c r="C716" s="23" t="s">
        <v>2547</v>
      </c>
      <c r="D716" s="24" t="s">
        <v>135</v>
      </c>
      <c r="E716" s="36">
        <v>5</v>
      </c>
      <c r="F716" s="9"/>
      <c r="G716" s="26">
        <f t="shared" si="25"/>
        <v>0</v>
      </c>
      <c r="H716" s="120"/>
    </row>
    <row r="717" spans="1:8" x14ac:dyDescent="0.3">
      <c r="A717" s="22">
        <v>203</v>
      </c>
      <c r="B717" s="22" t="s">
        <v>1300</v>
      </c>
      <c r="C717" s="23" t="s">
        <v>2548</v>
      </c>
      <c r="D717" s="24" t="s">
        <v>135</v>
      </c>
      <c r="E717" s="36">
        <v>1</v>
      </c>
      <c r="F717" s="9"/>
      <c r="G717" s="26">
        <f t="shared" si="25"/>
        <v>0</v>
      </c>
      <c r="H717" s="121"/>
    </row>
    <row r="718" spans="1:8" x14ac:dyDescent="0.3">
      <c r="A718" s="22">
        <v>204</v>
      </c>
      <c r="B718" s="22" t="s">
        <v>1302</v>
      </c>
      <c r="C718" s="23" t="s">
        <v>2549</v>
      </c>
      <c r="D718" s="24" t="s">
        <v>135</v>
      </c>
      <c r="E718" s="36">
        <v>5</v>
      </c>
      <c r="F718" s="9"/>
      <c r="G718" s="26">
        <f t="shared" si="25"/>
        <v>0</v>
      </c>
      <c r="H718" s="119">
        <f>SUM(G718:G740)</f>
        <v>0</v>
      </c>
    </row>
    <row r="719" spans="1:8" x14ac:dyDescent="0.3">
      <c r="A719" s="22">
        <v>204</v>
      </c>
      <c r="B719" s="22" t="s">
        <v>1305</v>
      </c>
      <c r="C719" s="23" t="s">
        <v>2550</v>
      </c>
      <c r="D719" s="24" t="s">
        <v>135</v>
      </c>
      <c r="E719" s="36">
        <v>5</v>
      </c>
      <c r="F719" s="9"/>
      <c r="G719" s="26">
        <f t="shared" si="25"/>
        <v>0</v>
      </c>
      <c r="H719" s="120"/>
    </row>
    <row r="720" spans="1:8" x14ac:dyDescent="0.3">
      <c r="A720" s="22">
        <v>204</v>
      </c>
      <c r="B720" s="22" t="s">
        <v>1307</v>
      </c>
      <c r="C720" s="23" t="s">
        <v>2551</v>
      </c>
      <c r="D720" s="24" t="s">
        <v>135</v>
      </c>
      <c r="E720" s="36">
        <v>1</v>
      </c>
      <c r="F720" s="9"/>
      <c r="G720" s="26">
        <f t="shared" si="25"/>
        <v>0</v>
      </c>
      <c r="H720" s="120"/>
    </row>
    <row r="721" spans="1:8" x14ac:dyDescent="0.3">
      <c r="A721" s="22">
        <v>204</v>
      </c>
      <c r="B721" s="22" t="s">
        <v>1310</v>
      </c>
      <c r="C721" s="23" t="s">
        <v>2552</v>
      </c>
      <c r="D721" s="24" t="s">
        <v>135</v>
      </c>
      <c r="E721" s="36">
        <v>5</v>
      </c>
      <c r="F721" s="9"/>
      <c r="G721" s="26">
        <f t="shared" si="25"/>
        <v>0</v>
      </c>
      <c r="H721" s="120"/>
    </row>
    <row r="722" spans="1:8" x14ac:dyDescent="0.3">
      <c r="A722" s="22">
        <v>204</v>
      </c>
      <c r="B722" s="22" t="s">
        <v>1312</v>
      </c>
      <c r="C722" s="23" t="s">
        <v>2553</v>
      </c>
      <c r="D722" s="24" t="s">
        <v>135</v>
      </c>
      <c r="E722" s="36">
        <v>1</v>
      </c>
      <c r="F722" s="9"/>
      <c r="G722" s="26">
        <f t="shared" si="25"/>
        <v>0</v>
      </c>
      <c r="H722" s="120"/>
    </row>
    <row r="723" spans="1:8" x14ac:dyDescent="0.3">
      <c r="A723" s="22">
        <v>204</v>
      </c>
      <c r="B723" s="22" t="s">
        <v>1314</v>
      </c>
      <c r="C723" s="23" t="s">
        <v>2554</v>
      </c>
      <c r="D723" s="24" t="s">
        <v>135</v>
      </c>
      <c r="E723" s="36">
        <v>5</v>
      </c>
      <c r="F723" s="9"/>
      <c r="G723" s="26">
        <f t="shared" si="25"/>
        <v>0</v>
      </c>
      <c r="H723" s="120"/>
    </row>
    <row r="724" spans="1:8" x14ac:dyDescent="0.3">
      <c r="A724" s="22">
        <v>204</v>
      </c>
      <c r="B724" s="22" t="s">
        <v>1316</v>
      </c>
      <c r="C724" s="23" t="s">
        <v>2555</v>
      </c>
      <c r="D724" s="24" t="s">
        <v>135</v>
      </c>
      <c r="E724" s="36">
        <v>1</v>
      </c>
      <c r="F724" s="9"/>
      <c r="G724" s="26">
        <f t="shared" si="25"/>
        <v>0</v>
      </c>
      <c r="H724" s="120"/>
    </row>
    <row r="725" spans="1:8" x14ac:dyDescent="0.3">
      <c r="A725" s="22">
        <v>204</v>
      </c>
      <c r="B725" s="22" t="s">
        <v>1318</v>
      </c>
      <c r="C725" s="23" t="s">
        <v>2556</v>
      </c>
      <c r="D725" s="24" t="s">
        <v>135</v>
      </c>
      <c r="E725" s="36">
        <v>5</v>
      </c>
      <c r="F725" s="9"/>
      <c r="G725" s="26">
        <f t="shared" si="25"/>
        <v>0</v>
      </c>
      <c r="H725" s="120"/>
    </row>
    <row r="726" spans="1:8" x14ac:dyDescent="0.3">
      <c r="A726" s="22">
        <v>204</v>
      </c>
      <c r="B726" s="22" t="s">
        <v>1322</v>
      </c>
      <c r="C726" s="23" t="s">
        <v>2557</v>
      </c>
      <c r="D726" s="24" t="s">
        <v>135</v>
      </c>
      <c r="E726" s="36">
        <v>1</v>
      </c>
      <c r="F726" s="9"/>
      <c r="G726" s="26">
        <f t="shared" si="25"/>
        <v>0</v>
      </c>
      <c r="H726" s="120"/>
    </row>
    <row r="727" spans="1:8" ht="55.2" x14ac:dyDescent="0.3">
      <c r="A727" s="22"/>
      <c r="B727" s="22" t="s">
        <v>6</v>
      </c>
      <c r="C727" s="20" t="s">
        <v>2572</v>
      </c>
      <c r="D727" s="24"/>
      <c r="E727" s="37"/>
      <c r="F727" s="11" t="s">
        <v>6</v>
      </c>
      <c r="G727" s="26" t="s">
        <v>6</v>
      </c>
      <c r="H727" s="120"/>
    </row>
    <row r="728" spans="1:8" x14ac:dyDescent="0.3">
      <c r="A728" s="22">
        <v>204</v>
      </c>
      <c r="B728" s="22" t="s">
        <v>1324</v>
      </c>
      <c r="C728" s="23" t="s">
        <v>2453</v>
      </c>
      <c r="D728" s="24" t="s">
        <v>132</v>
      </c>
      <c r="E728" s="36">
        <v>100</v>
      </c>
      <c r="F728" s="9"/>
      <c r="G728" s="26">
        <f t="shared" ref="G728:G762" si="26">+E728*F728</f>
        <v>0</v>
      </c>
      <c r="H728" s="120"/>
    </row>
    <row r="729" spans="1:8" x14ac:dyDescent="0.3">
      <c r="A729" s="22">
        <v>204</v>
      </c>
      <c r="B729" s="22" t="s">
        <v>1329</v>
      </c>
      <c r="C729" s="23" t="s">
        <v>2454</v>
      </c>
      <c r="D729" s="24" t="s">
        <v>132</v>
      </c>
      <c r="E729" s="36">
        <v>100</v>
      </c>
      <c r="F729" s="9"/>
      <c r="G729" s="26">
        <f t="shared" si="26"/>
        <v>0</v>
      </c>
      <c r="H729" s="120"/>
    </row>
    <row r="730" spans="1:8" x14ac:dyDescent="0.3">
      <c r="A730" s="22">
        <v>204</v>
      </c>
      <c r="B730" s="22" t="s">
        <v>1331</v>
      </c>
      <c r="C730" s="23" t="s">
        <v>2478</v>
      </c>
      <c r="D730" s="24" t="s">
        <v>132</v>
      </c>
      <c r="E730" s="36">
        <v>5</v>
      </c>
      <c r="F730" s="9"/>
      <c r="G730" s="26">
        <f t="shared" si="26"/>
        <v>0</v>
      </c>
      <c r="H730" s="120"/>
    </row>
    <row r="731" spans="1:8" x14ac:dyDescent="0.3">
      <c r="A731" s="22">
        <v>204</v>
      </c>
      <c r="B731" s="22" t="s">
        <v>1334</v>
      </c>
      <c r="C731" s="23" t="s">
        <v>2479</v>
      </c>
      <c r="D731" s="24" t="s">
        <v>132</v>
      </c>
      <c r="E731" s="36">
        <v>5</v>
      </c>
      <c r="F731" s="9"/>
      <c r="G731" s="26">
        <f t="shared" si="26"/>
        <v>0</v>
      </c>
      <c r="H731" s="120"/>
    </row>
    <row r="732" spans="1:8" ht="27.6" x14ac:dyDescent="0.3">
      <c r="A732" s="22">
        <v>204</v>
      </c>
      <c r="B732" s="22" t="s">
        <v>1337</v>
      </c>
      <c r="C732" s="23" t="s">
        <v>2529</v>
      </c>
      <c r="D732" s="24" t="s">
        <v>135</v>
      </c>
      <c r="E732" s="36">
        <v>5</v>
      </c>
      <c r="F732" s="9"/>
      <c r="G732" s="26">
        <f t="shared" si="26"/>
        <v>0</v>
      </c>
      <c r="H732" s="120"/>
    </row>
    <row r="733" spans="1:8" ht="27.6" x14ac:dyDescent="0.3">
      <c r="A733" s="22">
        <v>204</v>
      </c>
      <c r="B733" s="22" t="s">
        <v>1339</v>
      </c>
      <c r="C733" s="23" t="s">
        <v>2530</v>
      </c>
      <c r="D733" s="24" t="s">
        <v>135</v>
      </c>
      <c r="E733" s="36">
        <v>5</v>
      </c>
      <c r="F733" s="9"/>
      <c r="G733" s="26">
        <f t="shared" si="26"/>
        <v>0</v>
      </c>
      <c r="H733" s="120"/>
    </row>
    <row r="734" spans="1:8" ht="27.6" x14ac:dyDescent="0.3">
      <c r="A734" s="22">
        <v>204</v>
      </c>
      <c r="B734" s="22" t="s">
        <v>1343</v>
      </c>
      <c r="C734" s="23" t="s">
        <v>2531</v>
      </c>
      <c r="D734" s="24" t="s">
        <v>135</v>
      </c>
      <c r="E734" s="36">
        <v>5</v>
      </c>
      <c r="F734" s="9"/>
      <c r="G734" s="26">
        <f t="shared" si="26"/>
        <v>0</v>
      </c>
      <c r="H734" s="120"/>
    </row>
    <row r="735" spans="1:8" x14ac:dyDescent="0.3">
      <c r="A735" s="22">
        <v>204</v>
      </c>
      <c r="B735" s="22" t="s">
        <v>1345</v>
      </c>
      <c r="C735" s="23" t="s">
        <v>2532</v>
      </c>
      <c r="D735" s="24" t="s">
        <v>135</v>
      </c>
      <c r="E735" s="36">
        <v>5</v>
      </c>
      <c r="F735" s="9"/>
      <c r="G735" s="26">
        <f t="shared" si="26"/>
        <v>0</v>
      </c>
      <c r="H735" s="120"/>
    </row>
    <row r="736" spans="1:8" x14ac:dyDescent="0.3">
      <c r="A736" s="22">
        <v>204</v>
      </c>
      <c r="B736" s="22" t="s">
        <v>1347</v>
      </c>
      <c r="C736" s="23" t="s">
        <v>2484</v>
      </c>
      <c r="D736" s="24" t="s">
        <v>132</v>
      </c>
      <c r="E736" s="36">
        <v>20</v>
      </c>
      <c r="F736" s="9"/>
      <c r="G736" s="26">
        <f t="shared" si="26"/>
        <v>0</v>
      </c>
      <c r="H736" s="120"/>
    </row>
    <row r="737" spans="1:8" x14ac:dyDescent="0.3">
      <c r="A737" s="22">
        <v>204</v>
      </c>
      <c r="B737" s="22" t="s">
        <v>1350</v>
      </c>
      <c r="C737" s="23" t="s">
        <v>2485</v>
      </c>
      <c r="D737" s="24" t="s">
        <v>132</v>
      </c>
      <c r="E737" s="36">
        <v>5</v>
      </c>
      <c r="F737" s="9"/>
      <c r="G737" s="26">
        <f t="shared" si="26"/>
        <v>0</v>
      </c>
      <c r="H737" s="120"/>
    </row>
    <row r="738" spans="1:8" x14ac:dyDescent="0.3">
      <c r="A738" s="22">
        <v>204</v>
      </c>
      <c r="B738" s="22" t="s">
        <v>1352</v>
      </c>
      <c r="C738" s="23" t="s">
        <v>2533</v>
      </c>
      <c r="D738" s="24" t="s">
        <v>135</v>
      </c>
      <c r="E738" s="36">
        <v>10</v>
      </c>
      <c r="F738" s="9"/>
      <c r="G738" s="26">
        <f t="shared" si="26"/>
        <v>0</v>
      </c>
      <c r="H738" s="120"/>
    </row>
    <row r="739" spans="1:8" x14ac:dyDescent="0.3">
      <c r="A739" s="22">
        <v>204</v>
      </c>
      <c r="B739" s="22" t="s">
        <v>1354</v>
      </c>
      <c r="C739" s="23" t="s">
        <v>2534</v>
      </c>
      <c r="D739" s="24" t="s">
        <v>135</v>
      </c>
      <c r="E739" s="36">
        <v>2</v>
      </c>
      <c r="F739" s="9"/>
      <c r="G739" s="26">
        <f t="shared" si="26"/>
        <v>0</v>
      </c>
      <c r="H739" s="120"/>
    </row>
    <row r="740" spans="1:8" x14ac:dyDescent="0.3">
      <c r="A740" s="22">
        <v>204</v>
      </c>
      <c r="B740" s="22" t="s">
        <v>1357</v>
      </c>
      <c r="C740" s="23" t="s">
        <v>2564</v>
      </c>
      <c r="D740" s="24" t="s">
        <v>135</v>
      </c>
      <c r="E740" s="36">
        <v>5</v>
      </c>
      <c r="F740" s="9"/>
      <c r="G740" s="26">
        <f t="shared" si="26"/>
        <v>0</v>
      </c>
      <c r="H740" s="121"/>
    </row>
    <row r="741" spans="1:8" x14ac:dyDescent="0.3">
      <c r="A741" s="22">
        <v>205</v>
      </c>
      <c r="B741" s="22" t="s">
        <v>1359</v>
      </c>
      <c r="C741" s="23" t="s">
        <v>2536</v>
      </c>
      <c r="D741" s="24" t="s">
        <v>135</v>
      </c>
      <c r="E741" s="36">
        <v>1</v>
      </c>
      <c r="F741" s="9"/>
      <c r="G741" s="26">
        <f t="shared" si="26"/>
        <v>0</v>
      </c>
      <c r="H741" s="119">
        <f>SUM(G741:G765)</f>
        <v>0</v>
      </c>
    </row>
    <row r="742" spans="1:8" x14ac:dyDescent="0.3">
      <c r="A742" s="22">
        <v>205</v>
      </c>
      <c r="B742" s="22" t="s">
        <v>1361</v>
      </c>
      <c r="C742" s="23" t="s">
        <v>2565</v>
      </c>
      <c r="D742" s="24" t="s">
        <v>135</v>
      </c>
      <c r="E742" s="36">
        <v>5</v>
      </c>
      <c r="F742" s="9"/>
      <c r="G742" s="26">
        <f t="shared" si="26"/>
        <v>0</v>
      </c>
      <c r="H742" s="120"/>
    </row>
    <row r="743" spans="1:8" x14ac:dyDescent="0.3">
      <c r="A743" s="22">
        <v>205</v>
      </c>
      <c r="B743" s="22" t="s">
        <v>1364</v>
      </c>
      <c r="C743" s="23" t="s">
        <v>2566</v>
      </c>
      <c r="D743" s="24" t="s">
        <v>135</v>
      </c>
      <c r="E743" s="36">
        <v>1</v>
      </c>
      <c r="F743" s="9"/>
      <c r="G743" s="26">
        <f t="shared" si="26"/>
        <v>0</v>
      </c>
      <c r="H743" s="120"/>
    </row>
    <row r="744" spans="1:8" x14ac:dyDescent="0.3">
      <c r="A744" s="22">
        <v>205</v>
      </c>
      <c r="B744" s="22" t="s">
        <v>1366</v>
      </c>
      <c r="C744" s="23" t="s">
        <v>2567</v>
      </c>
      <c r="D744" s="24" t="s">
        <v>135</v>
      </c>
      <c r="E744" s="36">
        <v>5</v>
      </c>
      <c r="F744" s="9"/>
      <c r="G744" s="26">
        <f t="shared" si="26"/>
        <v>0</v>
      </c>
      <c r="H744" s="120"/>
    </row>
    <row r="745" spans="1:8" x14ac:dyDescent="0.3">
      <c r="A745" s="22">
        <v>205</v>
      </c>
      <c r="B745" s="22" t="s">
        <v>1368</v>
      </c>
      <c r="C745" s="23" t="s">
        <v>2568</v>
      </c>
      <c r="D745" s="24" t="s">
        <v>135</v>
      </c>
      <c r="E745" s="36">
        <v>1</v>
      </c>
      <c r="F745" s="9"/>
      <c r="G745" s="26">
        <f t="shared" si="26"/>
        <v>0</v>
      </c>
      <c r="H745" s="120"/>
    </row>
    <row r="746" spans="1:8" x14ac:dyDescent="0.3">
      <c r="A746" s="22">
        <v>205</v>
      </c>
      <c r="B746" s="22" t="s">
        <v>1372</v>
      </c>
      <c r="C746" s="23" t="s">
        <v>2541</v>
      </c>
      <c r="D746" s="24" t="s">
        <v>135</v>
      </c>
      <c r="E746" s="36">
        <v>5</v>
      </c>
      <c r="F746" s="9"/>
      <c r="G746" s="26">
        <f t="shared" si="26"/>
        <v>0</v>
      </c>
      <c r="H746" s="120"/>
    </row>
    <row r="747" spans="1:8" x14ac:dyDescent="0.3">
      <c r="A747" s="22">
        <v>205</v>
      </c>
      <c r="B747" s="22" t="s">
        <v>1376</v>
      </c>
      <c r="C747" s="23" t="s">
        <v>2542</v>
      </c>
      <c r="D747" s="24" t="s">
        <v>135</v>
      </c>
      <c r="E747" s="36">
        <v>1</v>
      </c>
      <c r="F747" s="9"/>
      <c r="G747" s="26">
        <f t="shared" si="26"/>
        <v>0</v>
      </c>
      <c r="H747" s="120"/>
    </row>
    <row r="748" spans="1:8" x14ac:dyDescent="0.3">
      <c r="A748" s="22">
        <v>205</v>
      </c>
      <c r="B748" s="22" t="s">
        <v>1378</v>
      </c>
      <c r="C748" s="23" t="s">
        <v>2569</v>
      </c>
      <c r="D748" s="24" t="s">
        <v>135</v>
      </c>
      <c r="E748" s="36">
        <v>5</v>
      </c>
      <c r="F748" s="9"/>
      <c r="G748" s="26">
        <f t="shared" si="26"/>
        <v>0</v>
      </c>
      <c r="H748" s="120"/>
    </row>
    <row r="749" spans="1:8" x14ac:dyDescent="0.3">
      <c r="A749" s="22">
        <v>205</v>
      </c>
      <c r="B749" s="22" t="s">
        <v>1380</v>
      </c>
      <c r="C749" s="23" t="s">
        <v>2570</v>
      </c>
      <c r="D749" s="24" t="s">
        <v>135</v>
      </c>
      <c r="E749" s="36">
        <v>1</v>
      </c>
      <c r="F749" s="9"/>
      <c r="G749" s="26">
        <f t="shared" si="26"/>
        <v>0</v>
      </c>
      <c r="H749" s="120"/>
    </row>
    <row r="750" spans="1:8" x14ac:dyDescent="0.3">
      <c r="A750" s="22">
        <v>205</v>
      </c>
      <c r="B750" s="22" t="s">
        <v>1383</v>
      </c>
      <c r="C750" s="23" t="s">
        <v>2545</v>
      </c>
      <c r="D750" s="24" t="s">
        <v>135</v>
      </c>
      <c r="E750" s="36">
        <v>5</v>
      </c>
      <c r="F750" s="9"/>
      <c r="G750" s="26">
        <f t="shared" si="26"/>
        <v>0</v>
      </c>
      <c r="H750" s="120"/>
    </row>
    <row r="751" spans="1:8" x14ac:dyDescent="0.3">
      <c r="A751" s="22">
        <v>205</v>
      </c>
      <c r="B751" s="22" t="s">
        <v>1386</v>
      </c>
      <c r="C751" s="23" t="s">
        <v>2546</v>
      </c>
      <c r="D751" s="24" t="s">
        <v>135</v>
      </c>
      <c r="E751" s="36">
        <v>1</v>
      </c>
      <c r="F751" s="9"/>
      <c r="G751" s="26">
        <f t="shared" si="26"/>
        <v>0</v>
      </c>
      <c r="H751" s="120"/>
    </row>
    <row r="752" spans="1:8" x14ac:dyDescent="0.3">
      <c r="A752" s="22">
        <v>205</v>
      </c>
      <c r="B752" s="22" t="s">
        <v>1387</v>
      </c>
      <c r="C752" s="23" t="s">
        <v>2547</v>
      </c>
      <c r="D752" s="24" t="s">
        <v>135</v>
      </c>
      <c r="E752" s="36">
        <v>5</v>
      </c>
      <c r="F752" s="9"/>
      <c r="G752" s="26">
        <f t="shared" si="26"/>
        <v>0</v>
      </c>
      <c r="H752" s="120"/>
    </row>
    <row r="753" spans="1:8" x14ac:dyDescent="0.3">
      <c r="A753" s="22">
        <v>205</v>
      </c>
      <c r="B753" s="22" t="s">
        <v>1389</v>
      </c>
      <c r="C753" s="23" t="s">
        <v>2548</v>
      </c>
      <c r="D753" s="24" t="s">
        <v>135</v>
      </c>
      <c r="E753" s="36">
        <v>1</v>
      </c>
      <c r="F753" s="9"/>
      <c r="G753" s="26">
        <f t="shared" si="26"/>
        <v>0</v>
      </c>
      <c r="H753" s="120"/>
    </row>
    <row r="754" spans="1:8" x14ac:dyDescent="0.3">
      <c r="A754" s="22">
        <v>205</v>
      </c>
      <c r="B754" s="22" t="s">
        <v>1391</v>
      </c>
      <c r="C754" s="23" t="s">
        <v>2549</v>
      </c>
      <c r="D754" s="24" t="s">
        <v>135</v>
      </c>
      <c r="E754" s="36">
        <v>5</v>
      </c>
      <c r="F754" s="9"/>
      <c r="G754" s="26">
        <f t="shared" si="26"/>
        <v>0</v>
      </c>
      <c r="H754" s="120"/>
    </row>
    <row r="755" spans="1:8" x14ac:dyDescent="0.3">
      <c r="A755" s="22">
        <v>205</v>
      </c>
      <c r="B755" s="22" t="s">
        <v>1393</v>
      </c>
      <c r="C755" s="23" t="s">
        <v>2550</v>
      </c>
      <c r="D755" s="24" t="s">
        <v>135</v>
      </c>
      <c r="E755" s="36">
        <v>5</v>
      </c>
      <c r="F755" s="9"/>
      <c r="G755" s="26">
        <f t="shared" si="26"/>
        <v>0</v>
      </c>
      <c r="H755" s="120"/>
    </row>
    <row r="756" spans="1:8" x14ac:dyDescent="0.3">
      <c r="A756" s="22">
        <v>205</v>
      </c>
      <c r="B756" s="22" t="s">
        <v>1395</v>
      </c>
      <c r="C756" s="23" t="s">
        <v>2551</v>
      </c>
      <c r="D756" s="24" t="s">
        <v>135</v>
      </c>
      <c r="E756" s="36">
        <v>1</v>
      </c>
      <c r="F756" s="9"/>
      <c r="G756" s="26">
        <f t="shared" si="26"/>
        <v>0</v>
      </c>
      <c r="H756" s="120"/>
    </row>
    <row r="757" spans="1:8" x14ac:dyDescent="0.3">
      <c r="A757" s="22">
        <v>205</v>
      </c>
      <c r="B757" s="22" t="s">
        <v>1397</v>
      </c>
      <c r="C757" s="23" t="s">
        <v>2552</v>
      </c>
      <c r="D757" s="24" t="s">
        <v>135</v>
      </c>
      <c r="E757" s="36">
        <v>5</v>
      </c>
      <c r="F757" s="9"/>
      <c r="G757" s="26">
        <f t="shared" si="26"/>
        <v>0</v>
      </c>
      <c r="H757" s="120"/>
    </row>
    <row r="758" spans="1:8" x14ac:dyDescent="0.3">
      <c r="A758" s="22">
        <v>205</v>
      </c>
      <c r="B758" s="22" t="s">
        <v>1399</v>
      </c>
      <c r="C758" s="23" t="s">
        <v>2553</v>
      </c>
      <c r="D758" s="24" t="s">
        <v>135</v>
      </c>
      <c r="E758" s="36">
        <v>1</v>
      </c>
      <c r="F758" s="9"/>
      <c r="G758" s="26">
        <f t="shared" si="26"/>
        <v>0</v>
      </c>
      <c r="H758" s="120"/>
    </row>
    <row r="759" spans="1:8" x14ac:dyDescent="0.3">
      <c r="A759" s="22">
        <v>205</v>
      </c>
      <c r="B759" s="22" t="s">
        <v>1402</v>
      </c>
      <c r="C759" s="23" t="s">
        <v>2554</v>
      </c>
      <c r="D759" s="24" t="s">
        <v>135</v>
      </c>
      <c r="E759" s="36">
        <v>5</v>
      </c>
      <c r="F759" s="9"/>
      <c r="G759" s="26">
        <f t="shared" si="26"/>
        <v>0</v>
      </c>
      <c r="H759" s="120"/>
    </row>
    <row r="760" spans="1:8" x14ac:dyDescent="0.3">
      <c r="A760" s="22">
        <v>205</v>
      </c>
      <c r="B760" s="22" t="s">
        <v>1404</v>
      </c>
      <c r="C760" s="23" t="s">
        <v>2555</v>
      </c>
      <c r="D760" s="24" t="s">
        <v>135</v>
      </c>
      <c r="E760" s="36">
        <v>1</v>
      </c>
      <c r="F760" s="9"/>
      <c r="G760" s="26">
        <f t="shared" si="26"/>
        <v>0</v>
      </c>
      <c r="H760" s="120"/>
    </row>
    <row r="761" spans="1:8" x14ac:dyDescent="0.3">
      <c r="A761" s="22">
        <v>205</v>
      </c>
      <c r="B761" s="22" t="s">
        <v>1406</v>
      </c>
      <c r="C761" s="23" t="s">
        <v>2556</v>
      </c>
      <c r="D761" s="24" t="s">
        <v>135</v>
      </c>
      <c r="E761" s="36">
        <v>5</v>
      </c>
      <c r="F761" s="9"/>
      <c r="G761" s="26">
        <f t="shared" si="26"/>
        <v>0</v>
      </c>
      <c r="H761" s="120"/>
    </row>
    <row r="762" spans="1:8" x14ac:dyDescent="0.3">
      <c r="A762" s="22">
        <v>205</v>
      </c>
      <c r="B762" s="22" t="s">
        <v>1408</v>
      </c>
      <c r="C762" s="23" t="s">
        <v>2557</v>
      </c>
      <c r="D762" s="24" t="s">
        <v>135</v>
      </c>
      <c r="E762" s="36">
        <v>1</v>
      </c>
      <c r="F762" s="9"/>
      <c r="G762" s="26">
        <f t="shared" si="26"/>
        <v>0</v>
      </c>
      <c r="H762" s="120"/>
    </row>
    <row r="763" spans="1:8" ht="55.2" x14ac:dyDescent="0.3">
      <c r="A763" s="22"/>
      <c r="B763" s="22" t="s">
        <v>6</v>
      </c>
      <c r="C763" s="20" t="s">
        <v>2573</v>
      </c>
      <c r="D763" s="24"/>
      <c r="E763" s="37"/>
      <c r="F763" s="11" t="s">
        <v>6</v>
      </c>
      <c r="G763" s="26" t="s">
        <v>6</v>
      </c>
      <c r="H763" s="120"/>
    </row>
    <row r="764" spans="1:8" x14ac:dyDescent="0.3">
      <c r="A764" s="22">
        <v>205</v>
      </c>
      <c r="B764" s="22" t="s">
        <v>1410</v>
      </c>
      <c r="C764" s="23" t="s">
        <v>2453</v>
      </c>
      <c r="D764" s="24" t="s">
        <v>132</v>
      </c>
      <c r="E764" s="36">
        <v>100</v>
      </c>
      <c r="F764" s="9"/>
      <c r="G764" s="26">
        <f t="shared" ref="G764:G798" si="27">+E764*F764</f>
        <v>0</v>
      </c>
      <c r="H764" s="120"/>
    </row>
    <row r="765" spans="1:8" x14ac:dyDescent="0.3">
      <c r="A765" s="22">
        <v>205</v>
      </c>
      <c r="B765" s="22" t="s">
        <v>1412</v>
      </c>
      <c r="C765" s="23" t="s">
        <v>2454</v>
      </c>
      <c r="D765" s="24" t="s">
        <v>132</v>
      </c>
      <c r="E765" s="36">
        <v>100</v>
      </c>
      <c r="F765" s="9"/>
      <c r="G765" s="26">
        <f t="shared" si="27"/>
        <v>0</v>
      </c>
      <c r="H765" s="121"/>
    </row>
    <row r="766" spans="1:8" x14ac:dyDescent="0.3">
      <c r="A766" s="22">
        <v>206</v>
      </c>
      <c r="B766" s="22" t="s">
        <v>1414</v>
      </c>
      <c r="C766" s="23" t="s">
        <v>2478</v>
      </c>
      <c r="D766" s="24" t="s">
        <v>132</v>
      </c>
      <c r="E766" s="36">
        <v>5</v>
      </c>
      <c r="F766" s="9"/>
      <c r="G766" s="26">
        <f t="shared" si="27"/>
        <v>0</v>
      </c>
      <c r="H766" s="119">
        <f>SUM(G766:G789)</f>
        <v>0</v>
      </c>
    </row>
    <row r="767" spans="1:8" x14ac:dyDescent="0.3">
      <c r="A767" s="22">
        <v>206</v>
      </c>
      <c r="B767" s="22" t="s">
        <v>1416</v>
      </c>
      <c r="C767" s="23" t="s">
        <v>2479</v>
      </c>
      <c r="D767" s="24" t="s">
        <v>132</v>
      </c>
      <c r="E767" s="36">
        <v>5</v>
      </c>
      <c r="F767" s="9"/>
      <c r="G767" s="26">
        <f t="shared" si="27"/>
        <v>0</v>
      </c>
      <c r="H767" s="120"/>
    </row>
    <row r="768" spans="1:8" ht="27.6" x14ac:dyDescent="0.3">
      <c r="A768" s="22">
        <v>206</v>
      </c>
      <c r="B768" s="22" t="s">
        <v>1419</v>
      </c>
      <c r="C768" s="23" t="s">
        <v>2529</v>
      </c>
      <c r="D768" s="24" t="s">
        <v>135</v>
      </c>
      <c r="E768" s="36">
        <v>5</v>
      </c>
      <c r="F768" s="9"/>
      <c r="G768" s="26">
        <f t="shared" si="27"/>
        <v>0</v>
      </c>
      <c r="H768" s="120"/>
    </row>
    <row r="769" spans="1:8" ht="27.6" x14ac:dyDescent="0.3">
      <c r="A769" s="22">
        <v>206</v>
      </c>
      <c r="B769" s="22" t="s">
        <v>1421</v>
      </c>
      <c r="C769" s="23" t="s">
        <v>2530</v>
      </c>
      <c r="D769" s="24" t="s">
        <v>135</v>
      </c>
      <c r="E769" s="36">
        <v>5</v>
      </c>
      <c r="F769" s="9"/>
      <c r="G769" s="26">
        <f t="shared" si="27"/>
        <v>0</v>
      </c>
      <c r="H769" s="120"/>
    </row>
    <row r="770" spans="1:8" ht="27.6" x14ac:dyDescent="0.3">
      <c r="A770" s="22">
        <v>206</v>
      </c>
      <c r="B770" s="22" t="s">
        <v>1423</v>
      </c>
      <c r="C770" s="23" t="s">
        <v>2531</v>
      </c>
      <c r="D770" s="24" t="s">
        <v>135</v>
      </c>
      <c r="E770" s="36">
        <v>5</v>
      </c>
      <c r="F770" s="9"/>
      <c r="G770" s="26">
        <f t="shared" si="27"/>
        <v>0</v>
      </c>
      <c r="H770" s="120"/>
    </row>
    <row r="771" spans="1:8" x14ac:dyDescent="0.3">
      <c r="A771" s="22">
        <v>206</v>
      </c>
      <c r="B771" s="22" t="s">
        <v>1425</v>
      </c>
      <c r="C771" s="23" t="s">
        <v>2532</v>
      </c>
      <c r="D771" s="24" t="s">
        <v>135</v>
      </c>
      <c r="E771" s="36">
        <v>5</v>
      </c>
      <c r="F771" s="9"/>
      <c r="G771" s="26">
        <f t="shared" si="27"/>
        <v>0</v>
      </c>
      <c r="H771" s="120"/>
    </row>
    <row r="772" spans="1:8" x14ac:dyDescent="0.3">
      <c r="A772" s="22">
        <v>206</v>
      </c>
      <c r="B772" s="22" t="s">
        <v>52</v>
      </c>
      <c r="C772" s="23" t="s">
        <v>2484</v>
      </c>
      <c r="D772" s="24" t="s">
        <v>132</v>
      </c>
      <c r="E772" s="36">
        <v>20</v>
      </c>
      <c r="F772" s="9"/>
      <c r="G772" s="26">
        <f t="shared" si="27"/>
        <v>0</v>
      </c>
      <c r="H772" s="120"/>
    </row>
    <row r="773" spans="1:8" x14ac:dyDescent="0.3">
      <c r="A773" s="22">
        <v>206</v>
      </c>
      <c r="B773" s="22" t="s">
        <v>1429</v>
      </c>
      <c r="C773" s="23" t="s">
        <v>2485</v>
      </c>
      <c r="D773" s="24" t="s">
        <v>132</v>
      </c>
      <c r="E773" s="36">
        <v>5</v>
      </c>
      <c r="F773" s="9"/>
      <c r="G773" s="26">
        <f t="shared" si="27"/>
        <v>0</v>
      </c>
      <c r="H773" s="120"/>
    </row>
    <row r="774" spans="1:8" x14ac:dyDescent="0.3">
      <c r="A774" s="22">
        <v>206</v>
      </c>
      <c r="B774" s="22" t="s">
        <v>53</v>
      </c>
      <c r="C774" s="23" t="s">
        <v>2533</v>
      </c>
      <c r="D774" s="24" t="s">
        <v>135</v>
      </c>
      <c r="E774" s="36">
        <v>10</v>
      </c>
      <c r="F774" s="9"/>
      <c r="G774" s="26">
        <f t="shared" si="27"/>
        <v>0</v>
      </c>
      <c r="H774" s="120"/>
    </row>
    <row r="775" spans="1:8" x14ac:dyDescent="0.3">
      <c r="A775" s="22">
        <v>206</v>
      </c>
      <c r="B775" s="22" t="s">
        <v>1430</v>
      </c>
      <c r="C775" s="23" t="s">
        <v>2534</v>
      </c>
      <c r="D775" s="24" t="s">
        <v>135</v>
      </c>
      <c r="E775" s="36">
        <v>2</v>
      </c>
      <c r="F775" s="9"/>
      <c r="G775" s="26">
        <f t="shared" si="27"/>
        <v>0</v>
      </c>
      <c r="H775" s="120"/>
    </row>
    <row r="776" spans="1:8" x14ac:dyDescent="0.3">
      <c r="A776" s="22">
        <v>206</v>
      </c>
      <c r="B776" s="22" t="s">
        <v>55</v>
      </c>
      <c r="C776" s="23" t="s">
        <v>2564</v>
      </c>
      <c r="D776" s="24" t="s">
        <v>135</v>
      </c>
      <c r="E776" s="36">
        <v>5</v>
      </c>
      <c r="F776" s="9"/>
      <c r="G776" s="26">
        <f t="shared" si="27"/>
        <v>0</v>
      </c>
      <c r="H776" s="120"/>
    </row>
    <row r="777" spans="1:8" x14ac:dyDescent="0.3">
      <c r="A777" s="22">
        <v>206</v>
      </c>
      <c r="B777" s="22" t="s">
        <v>1431</v>
      </c>
      <c r="C777" s="23" t="s">
        <v>2536</v>
      </c>
      <c r="D777" s="24" t="s">
        <v>135</v>
      </c>
      <c r="E777" s="36">
        <v>1</v>
      </c>
      <c r="F777" s="9"/>
      <c r="G777" s="26">
        <f t="shared" si="27"/>
        <v>0</v>
      </c>
      <c r="H777" s="120"/>
    </row>
    <row r="778" spans="1:8" x14ac:dyDescent="0.3">
      <c r="A778" s="22">
        <v>206</v>
      </c>
      <c r="B778" s="22" t="s">
        <v>1433</v>
      </c>
      <c r="C778" s="23" t="s">
        <v>2565</v>
      </c>
      <c r="D778" s="24" t="s">
        <v>135</v>
      </c>
      <c r="E778" s="36">
        <v>5</v>
      </c>
      <c r="F778" s="9"/>
      <c r="G778" s="26">
        <f t="shared" si="27"/>
        <v>0</v>
      </c>
      <c r="H778" s="120"/>
    </row>
    <row r="779" spans="1:8" x14ac:dyDescent="0.3">
      <c r="A779" s="22">
        <v>206</v>
      </c>
      <c r="B779" s="22" t="s">
        <v>1434</v>
      </c>
      <c r="C779" s="23" t="s">
        <v>2566</v>
      </c>
      <c r="D779" s="24" t="s">
        <v>135</v>
      </c>
      <c r="E779" s="36">
        <v>1</v>
      </c>
      <c r="F779" s="9"/>
      <c r="G779" s="26">
        <f t="shared" si="27"/>
        <v>0</v>
      </c>
      <c r="H779" s="120"/>
    </row>
    <row r="780" spans="1:8" x14ac:dyDescent="0.3">
      <c r="A780" s="22">
        <v>206</v>
      </c>
      <c r="B780" s="22" t="s">
        <v>1435</v>
      </c>
      <c r="C780" s="23" t="s">
        <v>2567</v>
      </c>
      <c r="D780" s="24" t="s">
        <v>135</v>
      </c>
      <c r="E780" s="36">
        <v>5</v>
      </c>
      <c r="F780" s="9"/>
      <c r="G780" s="26">
        <f t="shared" si="27"/>
        <v>0</v>
      </c>
      <c r="H780" s="120"/>
    </row>
    <row r="781" spans="1:8" x14ac:dyDescent="0.3">
      <c r="A781" s="22">
        <v>206</v>
      </c>
      <c r="B781" s="22" t="s">
        <v>1436</v>
      </c>
      <c r="C781" s="23" t="s">
        <v>2568</v>
      </c>
      <c r="D781" s="24" t="s">
        <v>135</v>
      </c>
      <c r="E781" s="36">
        <v>1</v>
      </c>
      <c r="F781" s="9"/>
      <c r="G781" s="26">
        <f t="shared" si="27"/>
        <v>0</v>
      </c>
      <c r="H781" s="120"/>
    </row>
    <row r="782" spans="1:8" x14ac:dyDescent="0.3">
      <c r="A782" s="22">
        <v>206</v>
      </c>
      <c r="B782" s="22" t="s">
        <v>1437</v>
      </c>
      <c r="C782" s="23" t="s">
        <v>2541</v>
      </c>
      <c r="D782" s="24" t="s">
        <v>135</v>
      </c>
      <c r="E782" s="36">
        <v>5</v>
      </c>
      <c r="F782" s="9"/>
      <c r="G782" s="26">
        <f t="shared" si="27"/>
        <v>0</v>
      </c>
      <c r="H782" s="120"/>
    </row>
    <row r="783" spans="1:8" x14ac:dyDescent="0.3">
      <c r="A783" s="22">
        <v>206</v>
      </c>
      <c r="B783" s="22" t="s">
        <v>1440</v>
      </c>
      <c r="C783" s="23" t="s">
        <v>2542</v>
      </c>
      <c r="D783" s="24" t="s">
        <v>135</v>
      </c>
      <c r="E783" s="36">
        <v>1</v>
      </c>
      <c r="F783" s="9"/>
      <c r="G783" s="26">
        <f t="shared" si="27"/>
        <v>0</v>
      </c>
      <c r="H783" s="120"/>
    </row>
    <row r="784" spans="1:8" x14ac:dyDescent="0.3">
      <c r="A784" s="22">
        <v>206</v>
      </c>
      <c r="B784" s="22" t="s">
        <v>1442</v>
      </c>
      <c r="C784" s="23" t="s">
        <v>2569</v>
      </c>
      <c r="D784" s="24" t="s">
        <v>135</v>
      </c>
      <c r="E784" s="36">
        <v>5</v>
      </c>
      <c r="F784" s="9"/>
      <c r="G784" s="26">
        <f t="shared" si="27"/>
        <v>0</v>
      </c>
      <c r="H784" s="120"/>
    </row>
    <row r="785" spans="1:8" x14ac:dyDescent="0.3">
      <c r="A785" s="22">
        <v>206</v>
      </c>
      <c r="B785" s="22" t="s">
        <v>1444</v>
      </c>
      <c r="C785" s="23" t="s">
        <v>2570</v>
      </c>
      <c r="D785" s="24" t="s">
        <v>135</v>
      </c>
      <c r="E785" s="36">
        <v>1</v>
      </c>
      <c r="F785" s="9"/>
      <c r="G785" s="26">
        <f t="shared" si="27"/>
        <v>0</v>
      </c>
      <c r="H785" s="120"/>
    </row>
    <row r="786" spans="1:8" x14ac:dyDescent="0.3">
      <c r="A786" s="22">
        <v>206</v>
      </c>
      <c r="B786" s="22" t="s">
        <v>1447</v>
      </c>
      <c r="C786" s="23" t="s">
        <v>2545</v>
      </c>
      <c r="D786" s="24" t="s">
        <v>135</v>
      </c>
      <c r="E786" s="36">
        <v>5</v>
      </c>
      <c r="F786" s="9"/>
      <c r="G786" s="26">
        <f t="shared" si="27"/>
        <v>0</v>
      </c>
      <c r="H786" s="120"/>
    </row>
    <row r="787" spans="1:8" x14ac:dyDescent="0.3">
      <c r="A787" s="22">
        <v>206</v>
      </c>
      <c r="B787" s="22" t="s">
        <v>1448</v>
      </c>
      <c r="C787" s="23" t="s">
        <v>2546</v>
      </c>
      <c r="D787" s="24" t="s">
        <v>135</v>
      </c>
      <c r="E787" s="36">
        <v>1</v>
      </c>
      <c r="F787" s="9"/>
      <c r="G787" s="26">
        <f t="shared" si="27"/>
        <v>0</v>
      </c>
      <c r="H787" s="120"/>
    </row>
    <row r="788" spans="1:8" x14ac:dyDescent="0.3">
      <c r="A788" s="22">
        <v>206</v>
      </c>
      <c r="B788" s="22" t="s">
        <v>1449</v>
      </c>
      <c r="C788" s="23" t="s">
        <v>2547</v>
      </c>
      <c r="D788" s="24" t="s">
        <v>135</v>
      </c>
      <c r="E788" s="36">
        <v>5</v>
      </c>
      <c r="F788" s="9"/>
      <c r="G788" s="26">
        <f t="shared" si="27"/>
        <v>0</v>
      </c>
      <c r="H788" s="120"/>
    </row>
    <row r="789" spans="1:8" x14ac:dyDescent="0.3">
      <c r="A789" s="22">
        <v>206</v>
      </c>
      <c r="B789" s="22" t="s">
        <v>1450</v>
      </c>
      <c r="C789" s="23" t="s">
        <v>2548</v>
      </c>
      <c r="D789" s="24" t="s">
        <v>135</v>
      </c>
      <c r="E789" s="36">
        <v>1</v>
      </c>
      <c r="F789" s="9"/>
      <c r="G789" s="26">
        <f t="shared" si="27"/>
        <v>0</v>
      </c>
      <c r="H789" s="121"/>
    </row>
    <row r="790" spans="1:8" x14ac:dyDescent="0.3">
      <c r="A790" s="22">
        <v>207</v>
      </c>
      <c r="B790" s="22" t="s">
        <v>1452</v>
      </c>
      <c r="C790" s="23" t="s">
        <v>2549</v>
      </c>
      <c r="D790" s="24" t="s">
        <v>135</v>
      </c>
      <c r="E790" s="36">
        <v>5</v>
      </c>
      <c r="F790" s="9"/>
      <c r="G790" s="26">
        <f t="shared" si="27"/>
        <v>0</v>
      </c>
      <c r="H790" s="119">
        <f>SUM(G790:G812)</f>
        <v>0</v>
      </c>
    </row>
    <row r="791" spans="1:8" x14ac:dyDescent="0.3">
      <c r="A791" s="22">
        <v>207</v>
      </c>
      <c r="B791" s="22" t="s">
        <v>1453</v>
      </c>
      <c r="C791" s="23" t="s">
        <v>2550</v>
      </c>
      <c r="D791" s="24" t="s">
        <v>135</v>
      </c>
      <c r="E791" s="36">
        <v>5</v>
      </c>
      <c r="F791" s="9"/>
      <c r="G791" s="26">
        <f t="shared" si="27"/>
        <v>0</v>
      </c>
      <c r="H791" s="120"/>
    </row>
    <row r="792" spans="1:8" x14ac:dyDescent="0.3">
      <c r="A792" s="22">
        <v>207</v>
      </c>
      <c r="B792" s="22" t="s">
        <v>1454</v>
      </c>
      <c r="C792" s="23" t="s">
        <v>2551</v>
      </c>
      <c r="D792" s="24" t="s">
        <v>135</v>
      </c>
      <c r="E792" s="36">
        <v>1</v>
      </c>
      <c r="F792" s="9"/>
      <c r="G792" s="26">
        <f t="shared" si="27"/>
        <v>0</v>
      </c>
      <c r="H792" s="120"/>
    </row>
    <row r="793" spans="1:8" x14ac:dyDescent="0.3">
      <c r="A793" s="22">
        <v>207</v>
      </c>
      <c r="B793" s="22" t="s">
        <v>1455</v>
      </c>
      <c r="C793" s="23" t="s">
        <v>2552</v>
      </c>
      <c r="D793" s="24" t="s">
        <v>135</v>
      </c>
      <c r="E793" s="36">
        <v>5</v>
      </c>
      <c r="F793" s="9"/>
      <c r="G793" s="26">
        <f t="shared" si="27"/>
        <v>0</v>
      </c>
      <c r="H793" s="120"/>
    </row>
    <row r="794" spans="1:8" x14ac:dyDescent="0.3">
      <c r="A794" s="22">
        <v>207</v>
      </c>
      <c r="B794" s="22" t="s">
        <v>1457</v>
      </c>
      <c r="C794" s="23" t="s">
        <v>2553</v>
      </c>
      <c r="D794" s="24" t="s">
        <v>135</v>
      </c>
      <c r="E794" s="36">
        <v>1</v>
      </c>
      <c r="F794" s="9"/>
      <c r="G794" s="26">
        <f t="shared" si="27"/>
        <v>0</v>
      </c>
      <c r="H794" s="120"/>
    </row>
    <row r="795" spans="1:8" x14ac:dyDescent="0.3">
      <c r="A795" s="22">
        <v>207</v>
      </c>
      <c r="B795" s="22" t="s">
        <v>1458</v>
      </c>
      <c r="C795" s="23" t="s">
        <v>2554</v>
      </c>
      <c r="D795" s="24" t="s">
        <v>135</v>
      </c>
      <c r="E795" s="36">
        <v>5</v>
      </c>
      <c r="F795" s="9"/>
      <c r="G795" s="26">
        <f t="shared" si="27"/>
        <v>0</v>
      </c>
      <c r="H795" s="120"/>
    </row>
    <row r="796" spans="1:8" x14ac:dyDescent="0.3">
      <c r="A796" s="22">
        <v>207</v>
      </c>
      <c r="B796" s="22" t="s">
        <v>1459</v>
      </c>
      <c r="C796" s="23" t="s">
        <v>2555</v>
      </c>
      <c r="D796" s="24" t="s">
        <v>135</v>
      </c>
      <c r="E796" s="36">
        <v>1</v>
      </c>
      <c r="F796" s="9"/>
      <c r="G796" s="26">
        <f t="shared" si="27"/>
        <v>0</v>
      </c>
      <c r="H796" s="120"/>
    </row>
    <row r="797" spans="1:8" x14ac:dyDescent="0.3">
      <c r="A797" s="22">
        <v>207</v>
      </c>
      <c r="B797" s="22" t="s">
        <v>1461</v>
      </c>
      <c r="C797" s="23" t="s">
        <v>2556</v>
      </c>
      <c r="D797" s="24" t="s">
        <v>135</v>
      </c>
      <c r="E797" s="36">
        <v>5</v>
      </c>
      <c r="F797" s="9"/>
      <c r="G797" s="26">
        <f t="shared" si="27"/>
        <v>0</v>
      </c>
      <c r="H797" s="120"/>
    </row>
    <row r="798" spans="1:8" x14ac:dyDescent="0.3">
      <c r="A798" s="22">
        <v>207</v>
      </c>
      <c r="B798" s="22" t="s">
        <v>1462</v>
      </c>
      <c r="C798" s="23" t="s">
        <v>2557</v>
      </c>
      <c r="D798" s="24" t="s">
        <v>135</v>
      </c>
      <c r="E798" s="36">
        <v>1</v>
      </c>
      <c r="F798" s="9"/>
      <c r="G798" s="26">
        <f t="shared" si="27"/>
        <v>0</v>
      </c>
      <c r="H798" s="120"/>
    </row>
    <row r="799" spans="1:8" ht="55.2" x14ac:dyDescent="0.3">
      <c r="A799" s="22"/>
      <c r="B799" s="22" t="s">
        <v>6</v>
      </c>
      <c r="C799" s="20" t="s">
        <v>2574</v>
      </c>
      <c r="D799" s="24"/>
      <c r="E799" s="37"/>
      <c r="F799" s="11" t="s">
        <v>6</v>
      </c>
      <c r="G799" s="26" t="s">
        <v>6</v>
      </c>
      <c r="H799" s="120"/>
    </row>
    <row r="800" spans="1:8" x14ac:dyDescent="0.3">
      <c r="A800" s="22">
        <v>207</v>
      </c>
      <c r="B800" s="22" t="s">
        <v>1463</v>
      </c>
      <c r="C800" s="23" t="s">
        <v>2453</v>
      </c>
      <c r="D800" s="24" t="s">
        <v>132</v>
      </c>
      <c r="E800" s="36">
        <v>100</v>
      </c>
      <c r="F800" s="9"/>
      <c r="G800" s="26">
        <f t="shared" ref="G800:G834" si="28">+E800*F800</f>
        <v>0</v>
      </c>
      <c r="H800" s="120"/>
    </row>
    <row r="801" spans="1:8" x14ac:dyDescent="0.3">
      <c r="A801" s="22">
        <v>207</v>
      </c>
      <c r="B801" s="22" t="s">
        <v>1464</v>
      </c>
      <c r="C801" s="23" t="s">
        <v>2454</v>
      </c>
      <c r="D801" s="24" t="s">
        <v>132</v>
      </c>
      <c r="E801" s="36">
        <v>100</v>
      </c>
      <c r="F801" s="9"/>
      <c r="G801" s="26">
        <f t="shared" si="28"/>
        <v>0</v>
      </c>
      <c r="H801" s="120"/>
    </row>
    <row r="802" spans="1:8" x14ac:dyDescent="0.3">
      <c r="A802" s="22">
        <v>207</v>
      </c>
      <c r="B802" s="22" t="s">
        <v>1465</v>
      </c>
      <c r="C802" s="23" t="s">
        <v>2478</v>
      </c>
      <c r="D802" s="24" t="s">
        <v>132</v>
      </c>
      <c r="E802" s="36">
        <v>5</v>
      </c>
      <c r="F802" s="9"/>
      <c r="G802" s="26">
        <f t="shared" si="28"/>
        <v>0</v>
      </c>
      <c r="H802" s="120"/>
    </row>
    <row r="803" spans="1:8" x14ac:dyDescent="0.3">
      <c r="A803" s="22">
        <v>207</v>
      </c>
      <c r="B803" s="22" t="s">
        <v>1466</v>
      </c>
      <c r="C803" s="23" t="s">
        <v>2479</v>
      </c>
      <c r="D803" s="24" t="s">
        <v>132</v>
      </c>
      <c r="E803" s="36">
        <v>5</v>
      </c>
      <c r="F803" s="9"/>
      <c r="G803" s="26">
        <f t="shared" si="28"/>
        <v>0</v>
      </c>
      <c r="H803" s="120"/>
    </row>
    <row r="804" spans="1:8" ht="27.6" x14ac:dyDescent="0.3">
      <c r="A804" s="22">
        <v>207</v>
      </c>
      <c r="B804" s="22" t="s">
        <v>1467</v>
      </c>
      <c r="C804" s="23" t="s">
        <v>2529</v>
      </c>
      <c r="D804" s="24" t="s">
        <v>135</v>
      </c>
      <c r="E804" s="36">
        <v>5</v>
      </c>
      <c r="F804" s="9"/>
      <c r="G804" s="26">
        <f t="shared" si="28"/>
        <v>0</v>
      </c>
      <c r="H804" s="120"/>
    </row>
    <row r="805" spans="1:8" ht="27.6" x14ac:dyDescent="0.3">
      <c r="A805" s="22">
        <v>207</v>
      </c>
      <c r="B805" s="22" t="s">
        <v>1468</v>
      </c>
      <c r="C805" s="23" t="s">
        <v>2530</v>
      </c>
      <c r="D805" s="24" t="s">
        <v>135</v>
      </c>
      <c r="E805" s="36">
        <v>5</v>
      </c>
      <c r="F805" s="9"/>
      <c r="G805" s="26">
        <f t="shared" si="28"/>
        <v>0</v>
      </c>
      <c r="H805" s="120"/>
    </row>
    <row r="806" spans="1:8" ht="27.6" x14ac:dyDescent="0.3">
      <c r="A806" s="22">
        <v>207</v>
      </c>
      <c r="B806" s="22" t="s">
        <v>1469</v>
      </c>
      <c r="C806" s="23" t="s">
        <v>2531</v>
      </c>
      <c r="D806" s="24" t="s">
        <v>135</v>
      </c>
      <c r="E806" s="36">
        <v>5</v>
      </c>
      <c r="F806" s="9"/>
      <c r="G806" s="26">
        <f t="shared" si="28"/>
        <v>0</v>
      </c>
      <c r="H806" s="120"/>
    </row>
    <row r="807" spans="1:8" x14ac:dyDescent="0.3">
      <c r="A807" s="22">
        <v>207</v>
      </c>
      <c r="B807" s="22" t="s">
        <v>1470</v>
      </c>
      <c r="C807" s="23" t="s">
        <v>2532</v>
      </c>
      <c r="D807" s="24" t="s">
        <v>135</v>
      </c>
      <c r="E807" s="36">
        <v>5</v>
      </c>
      <c r="F807" s="9"/>
      <c r="G807" s="26">
        <f t="shared" si="28"/>
        <v>0</v>
      </c>
      <c r="H807" s="120"/>
    </row>
    <row r="808" spans="1:8" x14ac:dyDescent="0.3">
      <c r="A808" s="22">
        <v>207</v>
      </c>
      <c r="B808" s="22" t="s">
        <v>1471</v>
      </c>
      <c r="C808" s="23" t="s">
        <v>2484</v>
      </c>
      <c r="D808" s="24" t="s">
        <v>132</v>
      </c>
      <c r="E808" s="36">
        <v>20</v>
      </c>
      <c r="F808" s="9"/>
      <c r="G808" s="26">
        <f t="shared" si="28"/>
        <v>0</v>
      </c>
      <c r="H808" s="120"/>
    </row>
    <row r="809" spans="1:8" x14ac:dyDescent="0.3">
      <c r="A809" s="22">
        <v>207</v>
      </c>
      <c r="B809" s="22" t="s">
        <v>1472</v>
      </c>
      <c r="C809" s="23" t="s">
        <v>2485</v>
      </c>
      <c r="D809" s="24" t="s">
        <v>132</v>
      </c>
      <c r="E809" s="36">
        <v>5</v>
      </c>
      <c r="F809" s="9"/>
      <c r="G809" s="26">
        <f t="shared" si="28"/>
        <v>0</v>
      </c>
      <c r="H809" s="120"/>
    </row>
    <row r="810" spans="1:8" x14ac:dyDescent="0.3">
      <c r="A810" s="22">
        <v>207</v>
      </c>
      <c r="B810" s="22" t="s">
        <v>1474</v>
      </c>
      <c r="C810" s="23" t="s">
        <v>2533</v>
      </c>
      <c r="D810" s="24" t="s">
        <v>135</v>
      </c>
      <c r="E810" s="36">
        <v>10</v>
      </c>
      <c r="F810" s="9"/>
      <c r="G810" s="26">
        <f t="shared" si="28"/>
        <v>0</v>
      </c>
      <c r="H810" s="120"/>
    </row>
    <row r="811" spans="1:8" x14ac:dyDescent="0.3">
      <c r="A811" s="22">
        <v>207</v>
      </c>
      <c r="B811" s="22" t="s">
        <v>1476</v>
      </c>
      <c r="C811" s="23" t="s">
        <v>2534</v>
      </c>
      <c r="D811" s="24" t="s">
        <v>135</v>
      </c>
      <c r="E811" s="36">
        <v>2</v>
      </c>
      <c r="F811" s="9"/>
      <c r="G811" s="26">
        <f t="shared" si="28"/>
        <v>0</v>
      </c>
      <c r="H811" s="120"/>
    </row>
    <row r="812" spans="1:8" x14ac:dyDescent="0.3">
      <c r="A812" s="22">
        <v>207</v>
      </c>
      <c r="B812" s="22" t="s">
        <v>1478</v>
      </c>
      <c r="C812" s="23" t="s">
        <v>2564</v>
      </c>
      <c r="D812" s="24" t="s">
        <v>135</v>
      </c>
      <c r="E812" s="36">
        <v>5</v>
      </c>
      <c r="F812" s="9"/>
      <c r="G812" s="26">
        <f t="shared" si="28"/>
        <v>0</v>
      </c>
      <c r="H812" s="121"/>
    </row>
    <row r="813" spans="1:8" x14ac:dyDescent="0.3">
      <c r="A813" s="22">
        <v>208</v>
      </c>
      <c r="B813" s="22" t="s">
        <v>1480</v>
      </c>
      <c r="C813" s="23" t="s">
        <v>2536</v>
      </c>
      <c r="D813" s="24" t="s">
        <v>135</v>
      </c>
      <c r="E813" s="36">
        <v>1</v>
      </c>
      <c r="F813" s="9"/>
      <c r="G813" s="26">
        <f t="shared" si="28"/>
        <v>0</v>
      </c>
      <c r="H813" s="119">
        <f>SUM(G813:G837)</f>
        <v>0</v>
      </c>
    </row>
    <row r="814" spans="1:8" x14ac:dyDescent="0.3">
      <c r="A814" s="22">
        <v>208</v>
      </c>
      <c r="B814" s="22" t="s">
        <v>1482</v>
      </c>
      <c r="C814" s="23" t="s">
        <v>2565</v>
      </c>
      <c r="D814" s="24" t="s">
        <v>135</v>
      </c>
      <c r="E814" s="36">
        <v>5</v>
      </c>
      <c r="F814" s="9"/>
      <c r="G814" s="26">
        <f t="shared" si="28"/>
        <v>0</v>
      </c>
      <c r="H814" s="120"/>
    </row>
    <row r="815" spans="1:8" x14ac:dyDescent="0.3">
      <c r="A815" s="22">
        <v>208</v>
      </c>
      <c r="B815" s="22" t="s">
        <v>1484</v>
      </c>
      <c r="C815" s="23" t="s">
        <v>2566</v>
      </c>
      <c r="D815" s="24" t="s">
        <v>135</v>
      </c>
      <c r="E815" s="36">
        <v>1</v>
      </c>
      <c r="F815" s="9"/>
      <c r="G815" s="26">
        <f t="shared" si="28"/>
        <v>0</v>
      </c>
      <c r="H815" s="120"/>
    </row>
    <row r="816" spans="1:8" x14ac:dyDescent="0.3">
      <c r="A816" s="22">
        <v>208</v>
      </c>
      <c r="B816" s="22" t="s">
        <v>1486</v>
      </c>
      <c r="C816" s="23" t="s">
        <v>2567</v>
      </c>
      <c r="D816" s="24" t="s">
        <v>135</v>
      </c>
      <c r="E816" s="36">
        <v>5</v>
      </c>
      <c r="F816" s="9"/>
      <c r="G816" s="26">
        <f t="shared" si="28"/>
        <v>0</v>
      </c>
      <c r="H816" s="120"/>
    </row>
    <row r="817" spans="1:8" x14ac:dyDescent="0.3">
      <c r="A817" s="22">
        <v>208</v>
      </c>
      <c r="B817" s="22" t="s">
        <v>1488</v>
      </c>
      <c r="C817" s="23" t="s">
        <v>2568</v>
      </c>
      <c r="D817" s="24" t="s">
        <v>135</v>
      </c>
      <c r="E817" s="36">
        <v>1</v>
      </c>
      <c r="F817" s="9"/>
      <c r="G817" s="26">
        <f t="shared" si="28"/>
        <v>0</v>
      </c>
      <c r="H817" s="120"/>
    </row>
    <row r="818" spans="1:8" x14ac:dyDescent="0.3">
      <c r="A818" s="22">
        <v>208</v>
      </c>
      <c r="B818" s="22" t="s">
        <v>1490</v>
      </c>
      <c r="C818" s="23" t="s">
        <v>2541</v>
      </c>
      <c r="D818" s="24" t="s">
        <v>135</v>
      </c>
      <c r="E818" s="36">
        <v>5</v>
      </c>
      <c r="F818" s="9"/>
      <c r="G818" s="26">
        <f t="shared" si="28"/>
        <v>0</v>
      </c>
      <c r="H818" s="120"/>
    </row>
    <row r="819" spans="1:8" x14ac:dyDescent="0.3">
      <c r="A819" s="22">
        <v>208</v>
      </c>
      <c r="B819" s="22" t="s">
        <v>1492</v>
      </c>
      <c r="C819" s="23" t="s">
        <v>2542</v>
      </c>
      <c r="D819" s="24" t="s">
        <v>135</v>
      </c>
      <c r="E819" s="36">
        <v>1</v>
      </c>
      <c r="F819" s="9"/>
      <c r="G819" s="26">
        <f t="shared" si="28"/>
        <v>0</v>
      </c>
      <c r="H819" s="120"/>
    </row>
    <row r="820" spans="1:8" x14ac:dyDescent="0.3">
      <c r="A820" s="22">
        <v>208</v>
      </c>
      <c r="B820" s="22" t="s">
        <v>1495</v>
      </c>
      <c r="C820" s="23" t="s">
        <v>2569</v>
      </c>
      <c r="D820" s="24" t="s">
        <v>135</v>
      </c>
      <c r="E820" s="36">
        <v>5</v>
      </c>
      <c r="F820" s="9"/>
      <c r="G820" s="26">
        <f t="shared" si="28"/>
        <v>0</v>
      </c>
      <c r="H820" s="120"/>
    </row>
    <row r="821" spans="1:8" x14ac:dyDescent="0.3">
      <c r="A821" s="22">
        <v>208</v>
      </c>
      <c r="B821" s="22" t="s">
        <v>1496</v>
      </c>
      <c r="C821" s="23" t="s">
        <v>2570</v>
      </c>
      <c r="D821" s="24" t="s">
        <v>135</v>
      </c>
      <c r="E821" s="36">
        <v>1</v>
      </c>
      <c r="F821" s="9"/>
      <c r="G821" s="26">
        <f t="shared" si="28"/>
        <v>0</v>
      </c>
      <c r="H821" s="120"/>
    </row>
    <row r="822" spans="1:8" x14ac:dyDescent="0.3">
      <c r="A822" s="22">
        <v>208</v>
      </c>
      <c r="B822" s="22" t="s">
        <v>1497</v>
      </c>
      <c r="C822" s="23" t="s">
        <v>2545</v>
      </c>
      <c r="D822" s="24" t="s">
        <v>135</v>
      </c>
      <c r="E822" s="36">
        <v>5</v>
      </c>
      <c r="F822" s="9"/>
      <c r="G822" s="26">
        <f t="shared" si="28"/>
        <v>0</v>
      </c>
      <c r="H822" s="120"/>
    </row>
    <row r="823" spans="1:8" x14ac:dyDescent="0.3">
      <c r="A823" s="22">
        <v>208</v>
      </c>
      <c r="B823" s="22" t="s">
        <v>1499</v>
      </c>
      <c r="C823" s="23" t="s">
        <v>2546</v>
      </c>
      <c r="D823" s="24" t="s">
        <v>135</v>
      </c>
      <c r="E823" s="36">
        <v>1</v>
      </c>
      <c r="F823" s="9"/>
      <c r="G823" s="26">
        <f t="shared" si="28"/>
        <v>0</v>
      </c>
      <c r="H823" s="120"/>
    </row>
    <row r="824" spans="1:8" x14ac:dyDescent="0.3">
      <c r="A824" s="22">
        <v>208</v>
      </c>
      <c r="B824" s="22" t="s">
        <v>1500</v>
      </c>
      <c r="C824" s="23" t="s">
        <v>2547</v>
      </c>
      <c r="D824" s="24" t="s">
        <v>135</v>
      </c>
      <c r="E824" s="36">
        <v>5</v>
      </c>
      <c r="F824" s="9"/>
      <c r="G824" s="26">
        <f t="shared" si="28"/>
        <v>0</v>
      </c>
      <c r="H824" s="120"/>
    </row>
    <row r="825" spans="1:8" x14ac:dyDescent="0.3">
      <c r="A825" s="22">
        <v>208</v>
      </c>
      <c r="B825" s="22" t="s">
        <v>1501</v>
      </c>
      <c r="C825" s="23" t="s">
        <v>2548</v>
      </c>
      <c r="D825" s="24" t="s">
        <v>135</v>
      </c>
      <c r="E825" s="36">
        <v>1</v>
      </c>
      <c r="F825" s="9"/>
      <c r="G825" s="26">
        <f t="shared" si="28"/>
        <v>0</v>
      </c>
      <c r="H825" s="120"/>
    </row>
    <row r="826" spans="1:8" x14ac:dyDescent="0.3">
      <c r="A826" s="22">
        <v>208</v>
      </c>
      <c r="B826" s="22" t="s">
        <v>56</v>
      </c>
      <c r="C826" s="23" t="s">
        <v>2549</v>
      </c>
      <c r="D826" s="24" t="s">
        <v>135</v>
      </c>
      <c r="E826" s="36">
        <v>5</v>
      </c>
      <c r="F826" s="9"/>
      <c r="G826" s="26">
        <f t="shared" si="28"/>
        <v>0</v>
      </c>
      <c r="H826" s="120"/>
    </row>
    <row r="827" spans="1:8" x14ac:dyDescent="0.3">
      <c r="A827" s="22">
        <v>208</v>
      </c>
      <c r="B827" s="22" t="s">
        <v>1504</v>
      </c>
      <c r="C827" s="23" t="s">
        <v>2550</v>
      </c>
      <c r="D827" s="24" t="s">
        <v>135</v>
      </c>
      <c r="E827" s="36">
        <v>5</v>
      </c>
      <c r="F827" s="9"/>
      <c r="G827" s="26">
        <f t="shared" si="28"/>
        <v>0</v>
      </c>
      <c r="H827" s="120"/>
    </row>
    <row r="828" spans="1:8" x14ac:dyDescent="0.3">
      <c r="A828" s="22">
        <v>208</v>
      </c>
      <c r="B828" s="22" t="s">
        <v>1506</v>
      </c>
      <c r="C828" s="23" t="s">
        <v>2551</v>
      </c>
      <c r="D828" s="24" t="s">
        <v>135</v>
      </c>
      <c r="E828" s="36">
        <v>1</v>
      </c>
      <c r="F828" s="9"/>
      <c r="G828" s="26">
        <f t="shared" si="28"/>
        <v>0</v>
      </c>
      <c r="H828" s="120"/>
    </row>
    <row r="829" spans="1:8" x14ac:dyDescent="0.3">
      <c r="A829" s="22">
        <v>208</v>
      </c>
      <c r="B829" s="22" t="s">
        <v>1507</v>
      </c>
      <c r="C829" s="23" t="s">
        <v>2552</v>
      </c>
      <c r="D829" s="24" t="s">
        <v>135</v>
      </c>
      <c r="E829" s="36">
        <v>5</v>
      </c>
      <c r="F829" s="9"/>
      <c r="G829" s="26">
        <f t="shared" si="28"/>
        <v>0</v>
      </c>
      <c r="H829" s="120"/>
    </row>
    <row r="830" spans="1:8" x14ac:dyDescent="0.3">
      <c r="A830" s="22">
        <v>208</v>
      </c>
      <c r="B830" s="22" t="s">
        <v>1508</v>
      </c>
      <c r="C830" s="23" t="s">
        <v>2553</v>
      </c>
      <c r="D830" s="24" t="s">
        <v>135</v>
      </c>
      <c r="E830" s="36">
        <v>1</v>
      </c>
      <c r="F830" s="9"/>
      <c r="G830" s="26">
        <f t="shared" si="28"/>
        <v>0</v>
      </c>
      <c r="H830" s="120"/>
    </row>
    <row r="831" spans="1:8" x14ac:dyDescent="0.3">
      <c r="A831" s="22">
        <v>208</v>
      </c>
      <c r="B831" s="22" t="s">
        <v>1509</v>
      </c>
      <c r="C831" s="23" t="s">
        <v>2554</v>
      </c>
      <c r="D831" s="24" t="s">
        <v>135</v>
      </c>
      <c r="E831" s="36">
        <v>5</v>
      </c>
      <c r="F831" s="9"/>
      <c r="G831" s="26">
        <f t="shared" si="28"/>
        <v>0</v>
      </c>
      <c r="H831" s="120"/>
    </row>
    <row r="832" spans="1:8" x14ac:dyDescent="0.3">
      <c r="A832" s="22">
        <v>208</v>
      </c>
      <c r="B832" s="22" t="s">
        <v>1510</v>
      </c>
      <c r="C832" s="23" t="s">
        <v>2555</v>
      </c>
      <c r="D832" s="24" t="s">
        <v>135</v>
      </c>
      <c r="E832" s="36">
        <v>1</v>
      </c>
      <c r="F832" s="9"/>
      <c r="G832" s="26">
        <f t="shared" si="28"/>
        <v>0</v>
      </c>
      <c r="H832" s="120"/>
    </row>
    <row r="833" spans="1:8" x14ac:dyDescent="0.3">
      <c r="A833" s="22">
        <v>208</v>
      </c>
      <c r="B833" s="22" t="s">
        <v>1511</v>
      </c>
      <c r="C833" s="23" t="s">
        <v>2556</v>
      </c>
      <c r="D833" s="24" t="s">
        <v>135</v>
      </c>
      <c r="E833" s="36">
        <v>5</v>
      </c>
      <c r="F833" s="9"/>
      <c r="G833" s="26">
        <f t="shared" si="28"/>
        <v>0</v>
      </c>
      <c r="H833" s="120"/>
    </row>
    <row r="834" spans="1:8" x14ac:dyDescent="0.3">
      <c r="A834" s="22">
        <v>208</v>
      </c>
      <c r="B834" s="22" t="s">
        <v>1512</v>
      </c>
      <c r="C834" s="23" t="s">
        <v>2557</v>
      </c>
      <c r="D834" s="24" t="s">
        <v>135</v>
      </c>
      <c r="E834" s="36">
        <v>1</v>
      </c>
      <c r="F834" s="9"/>
      <c r="G834" s="26">
        <f t="shared" si="28"/>
        <v>0</v>
      </c>
      <c r="H834" s="120"/>
    </row>
    <row r="835" spans="1:8" ht="55.2" x14ac:dyDescent="0.3">
      <c r="A835" s="22"/>
      <c r="B835" s="22" t="s">
        <v>6</v>
      </c>
      <c r="C835" s="20" t="s">
        <v>2575</v>
      </c>
      <c r="D835" s="24"/>
      <c r="E835" s="37"/>
      <c r="F835" s="11" t="s">
        <v>6</v>
      </c>
      <c r="G835" s="26" t="s">
        <v>6</v>
      </c>
      <c r="H835" s="120"/>
    </row>
    <row r="836" spans="1:8" x14ac:dyDescent="0.3">
      <c r="A836" s="22">
        <v>208</v>
      </c>
      <c r="B836" s="22" t="s">
        <v>1513</v>
      </c>
      <c r="C836" s="23" t="s">
        <v>2453</v>
      </c>
      <c r="D836" s="24" t="s">
        <v>132</v>
      </c>
      <c r="E836" s="36">
        <v>100</v>
      </c>
      <c r="F836" s="9"/>
      <c r="G836" s="26">
        <f t="shared" ref="G836:G870" si="29">+E836*F836</f>
        <v>0</v>
      </c>
      <c r="H836" s="120"/>
    </row>
    <row r="837" spans="1:8" x14ac:dyDescent="0.3">
      <c r="A837" s="22">
        <v>208</v>
      </c>
      <c r="B837" s="22" t="s">
        <v>1514</v>
      </c>
      <c r="C837" s="23" t="s">
        <v>2454</v>
      </c>
      <c r="D837" s="24" t="s">
        <v>132</v>
      </c>
      <c r="E837" s="36">
        <v>100</v>
      </c>
      <c r="F837" s="9"/>
      <c r="G837" s="26">
        <f t="shared" si="29"/>
        <v>0</v>
      </c>
      <c r="H837" s="121"/>
    </row>
    <row r="838" spans="1:8" x14ac:dyDescent="0.3">
      <c r="A838" s="22">
        <v>209</v>
      </c>
      <c r="B838" s="22" t="s">
        <v>1517</v>
      </c>
      <c r="C838" s="23" t="s">
        <v>2478</v>
      </c>
      <c r="D838" s="24" t="s">
        <v>132</v>
      </c>
      <c r="E838" s="36">
        <v>5</v>
      </c>
      <c r="F838" s="9"/>
      <c r="G838" s="26">
        <f t="shared" si="29"/>
        <v>0</v>
      </c>
      <c r="H838" s="119">
        <f>SUM(G838:G861)</f>
        <v>0</v>
      </c>
    </row>
    <row r="839" spans="1:8" x14ac:dyDescent="0.3">
      <c r="A839" s="22">
        <v>209</v>
      </c>
      <c r="B839" s="22" t="s">
        <v>1521</v>
      </c>
      <c r="C839" s="23" t="s">
        <v>2479</v>
      </c>
      <c r="D839" s="24" t="s">
        <v>132</v>
      </c>
      <c r="E839" s="36">
        <v>5</v>
      </c>
      <c r="F839" s="9"/>
      <c r="G839" s="26">
        <f t="shared" si="29"/>
        <v>0</v>
      </c>
      <c r="H839" s="120"/>
    </row>
    <row r="840" spans="1:8" ht="27.6" x14ac:dyDescent="0.3">
      <c r="A840" s="22">
        <v>209</v>
      </c>
      <c r="B840" s="22" t="s">
        <v>1523</v>
      </c>
      <c r="C840" s="23" t="s">
        <v>2529</v>
      </c>
      <c r="D840" s="24" t="s">
        <v>135</v>
      </c>
      <c r="E840" s="36">
        <v>5</v>
      </c>
      <c r="F840" s="9"/>
      <c r="G840" s="26">
        <f t="shared" si="29"/>
        <v>0</v>
      </c>
      <c r="H840" s="120"/>
    </row>
    <row r="841" spans="1:8" ht="27.6" x14ac:dyDescent="0.3">
      <c r="A841" s="22">
        <v>209</v>
      </c>
      <c r="B841" s="22" t="s">
        <v>1527</v>
      </c>
      <c r="C841" s="23" t="s">
        <v>2530</v>
      </c>
      <c r="D841" s="24" t="s">
        <v>135</v>
      </c>
      <c r="E841" s="36">
        <v>5</v>
      </c>
      <c r="F841" s="9"/>
      <c r="G841" s="26">
        <f t="shared" si="29"/>
        <v>0</v>
      </c>
      <c r="H841" s="120"/>
    </row>
    <row r="842" spans="1:8" ht="27.6" x14ac:dyDescent="0.3">
      <c r="A842" s="22">
        <v>209</v>
      </c>
      <c r="B842" s="22" t="s">
        <v>1528</v>
      </c>
      <c r="C842" s="23" t="s">
        <v>2531</v>
      </c>
      <c r="D842" s="24" t="s">
        <v>135</v>
      </c>
      <c r="E842" s="36">
        <v>5</v>
      </c>
      <c r="F842" s="9"/>
      <c r="G842" s="26">
        <f t="shared" si="29"/>
        <v>0</v>
      </c>
      <c r="H842" s="120"/>
    </row>
    <row r="843" spans="1:8" x14ac:dyDescent="0.3">
      <c r="A843" s="22">
        <v>209</v>
      </c>
      <c r="B843" s="22" t="s">
        <v>58</v>
      </c>
      <c r="C843" s="23" t="s">
        <v>2532</v>
      </c>
      <c r="D843" s="24" t="s">
        <v>135</v>
      </c>
      <c r="E843" s="36">
        <v>5</v>
      </c>
      <c r="F843" s="9"/>
      <c r="G843" s="26">
        <f t="shared" si="29"/>
        <v>0</v>
      </c>
      <c r="H843" s="120"/>
    </row>
    <row r="844" spans="1:8" x14ac:dyDescent="0.3">
      <c r="A844" s="22">
        <v>209</v>
      </c>
      <c r="B844" s="22" t="s">
        <v>1529</v>
      </c>
      <c r="C844" s="23" t="s">
        <v>2484</v>
      </c>
      <c r="D844" s="24" t="s">
        <v>132</v>
      </c>
      <c r="E844" s="36">
        <v>20</v>
      </c>
      <c r="F844" s="9"/>
      <c r="G844" s="26">
        <f t="shared" si="29"/>
        <v>0</v>
      </c>
      <c r="H844" s="120"/>
    </row>
    <row r="845" spans="1:8" x14ac:dyDescent="0.3">
      <c r="A845" s="22">
        <v>209</v>
      </c>
      <c r="B845" s="22" t="s">
        <v>1530</v>
      </c>
      <c r="C845" s="23" t="s">
        <v>2485</v>
      </c>
      <c r="D845" s="24" t="s">
        <v>132</v>
      </c>
      <c r="E845" s="36">
        <v>5</v>
      </c>
      <c r="F845" s="9"/>
      <c r="G845" s="26">
        <f t="shared" si="29"/>
        <v>0</v>
      </c>
      <c r="H845" s="120"/>
    </row>
    <row r="846" spans="1:8" x14ac:dyDescent="0.3">
      <c r="A846" s="22">
        <v>209</v>
      </c>
      <c r="B846" s="22" t="s">
        <v>1531</v>
      </c>
      <c r="C846" s="23" t="s">
        <v>2533</v>
      </c>
      <c r="D846" s="24" t="s">
        <v>135</v>
      </c>
      <c r="E846" s="36">
        <v>10</v>
      </c>
      <c r="F846" s="9"/>
      <c r="G846" s="26">
        <f t="shared" si="29"/>
        <v>0</v>
      </c>
      <c r="H846" s="120"/>
    </row>
    <row r="847" spans="1:8" x14ac:dyDescent="0.3">
      <c r="A847" s="22">
        <v>209</v>
      </c>
      <c r="B847" s="22" t="s">
        <v>60</v>
      </c>
      <c r="C847" s="23" t="s">
        <v>2534</v>
      </c>
      <c r="D847" s="24" t="s">
        <v>135</v>
      </c>
      <c r="E847" s="36">
        <v>2</v>
      </c>
      <c r="F847" s="9"/>
      <c r="G847" s="26">
        <f t="shared" si="29"/>
        <v>0</v>
      </c>
      <c r="H847" s="120"/>
    </row>
    <row r="848" spans="1:8" x14ac:dyDescent="0.3">
      <c r="A848" s="22">
        <v>209</v>
      </c>
      <c r="B848" s="22" t="s">
        <v>1533</v>
      </c>
      <c r="C848" s="23" t="s">
        <v>2564</v>
      </c>
      <c r="D848" s="24" t="s">
        <v>135</v>
      </c>
      <c r="E848" s="36">
        <v>5</v>
      </c>
      <c r="F848" s="9"/>
      <c r="G848" s="26">
        <f t="shared" si="29"/>
        <v>0</v>
      </c>
      <c r="H848" s="120"/>
    </row>
    <row r="849" spans="1:8" x14ac:dyDescent="0.3">
      <c r="A849" s="22">
        <v>209</v>
      </c>
      <c r="B849" s="22" t="s">
        <v>1537</v>
      </c>
      <c r="C849" s="23" t="s">
        <v>2536</v>
      </c>
      <c r="D849" s="24" t="s">
        <v>135</v>
      </c>
      <c r="E849" s="36">
        <v>1</v>
      </c>
      <c r="F849" s="9"/>
      <c r="G849" s="26">
        <f t="shared" si="29"/>
        <v>0</v>
      </c>
      <c r="H849" s="120"/>
    </row>
    <row r="850" spans="1:8" x14ac:dyDescent="0.3">
      <c r="A850" s="22">
        <v>209</v>
      </c>
      <c r="B850" s="22" t="s">
        <v>1538</v>
      </c>
      <c r="C850" s="23" t="s">
        <v>2565</v>
      </c>
      <c r="D850" s="24" t="s">
        <v>135</v>
      </c>
      <c r="E850" s="36">
        <v>5</v>
      </c>
      <c r="F850" s="9"/>
      <c r="G850" s="26">
        <f t="shared" si="29"/>
        <v>0</v>
      </c>
      <c r="H850" s="120"/>
    </row>
    <row r="851" spans="1:8" x14ac:dyDescent="0.3">
      <c r="A851" s="22">
        <v>209</v>
      </c>
      <c r="B851" s="22" t="s">
        <v>1539</v>
      </c>
      <c r="C851" s="23" t="s">
        <v>2566</v>
      </c>
      <c r="D851" s="24" t="s">
        <v>135</v>
      </c>
      <c r="E851" s="36">
        <v>1</v>
      </c>
      <c r="F851" s="9"/>
      <c r="G851" s="26">
        <f t="shared" si="29"/>
        <v>0</v>
      </c>
      <c r="H851" s="120"/>
    </row>
    <row r="852" spans="1:8" x14ac:dyDescent="0.3">
      <c r="A852" s="22">
        <v>209</v>
      </c>
      <c r="B852" s="22" t="s">
        <v>1540</v>
      </c>
      <c r="C852" s="23" t="s">
        <v>2567</v>
      </c>
      <c r="D852" s="24" t="s">
        <v>135</v>
      </c>
      <c r="E852" s="36">
        <v>5</v>
      </c>
      <c r="F852" s="9"/>
      <c r="G852" s="26">
        <f t="shared" si="29"/>
        <v>0</v>
      </c>
      <c r="H852" s="120"/>
    </row>
    <row r="853" spans="1:8" x14ac:dyDescent="0.3">
      <c r="A853" s="22">
        <v>209</v>
      </c>
      <c r="B853" s="22" t="s">
        <v>1542</v>
      </c>
      <c r="C853" s="23" t="s">
        <v>2568</v>
      </c>
      <c r="D853" s="24" t="s">
        <v>135</v>
      </c>
      <c r="E853" s="36">
        <v>1</v>
      </c>
      <c r="F853" s="9"/>
      <c r="G853" s="26">
        <f t="shared" si="29"/>
        <v>0</v>
      </c>
      <c r="H853" s="120"/>
    </row>
    <row r="854" spans="1:8" x14ac:dyDescent="0.3">
      <c r="A854" s="22">
        <v>209</v>
      </c>
      <c r="B854" s="22" t="s">
        <v>1543</v>
      </c>
      <c r="C854" s="23" t="s">
        <v>2541</v>
      </c>
      <c r="D854" s="24" t="s">
        <v>135</v>
      </c>
      <c r="E854" s="36">
        <v>5</v>
      </c>
      <c r="F854" s="9"/>
      <c r="G854" s="26">
        <f t="shared" si="29"/>
        <v>0</v>
      </c>
      <c r="H854" s="120"/>
    </row>
    <row r="855" spans="1:8" x14ac:dyDescent="0.3">
      <c r="A855" s="22">
        <v>209</v>
      </c>
      <c r="B855" s="22" t="s">
        <v>61</v>
      </c>
      <c r="C855" s="23" t="s">
        <v>2542</v>
      </c>
      <c r="D855" s="24" t="s">
        <v>135</v>
      </c>
      <c r="E855" s="36">
        <v>1</v>
      </c>
      <c r="F855" s="9"/>
      <c r="G855" s="26">
        <f t="shared" si="29"/>
        <v>0</v>
      </c>
      <c r="H855" s="120"/>
    </row>
    <row r="856" spans="1:8" x14ac:dyDescent="0.3">
      <c r="A856" s="22">
        <v>209</v>
      </c>
      <c r="B856" s="22" t="s">
        <v>62</v>
      </c>
      <c r="C856" s="23" t="s">
        <v>2569</v>
      </c>
      <c r="D856" s="24" t="s">
        <v>135</v>
      </c>
      <c r="E856" s="36">
        <v>5</v>
      </c>
      <c r="F856" s="9"/>
      <c r="G856" s="26">
        <f t="shared" si="29"/>
        <v>0</v>
      </c>
      <c r="H856" s="120"/>
    </row>
    <row r="857" spans="1:8" x14ac:dyDescent="0.3">
      <c r="A857" s="22">
        <v>209</v>
      </c>
      <c r="B857" s="22" t="s">
        <v>1545</v>
      </c>
      <c r="C857" s="23" t="s">
        <v>2570</v>
      </c>
      <c r="D857" s="24" t="s">
        <v>135</v>
      </c>
      <c r="E857" s="36">
        <v>1</v>
      </c>
      <c r="F857" s="9"/>
      <c r="G857" s="26">
        <f t="shared" si="29"/>
        <v>0</v>
      </c>
      <c r="H857" s="120"/>
    </row>
    <row r="858" spans="1:8" x14ac:dyDescent="0.3">
      <c r="A858" s="22">
        <v>209</v>
      </c>
      <c r="B858" s="22" t="s">
        <v>1547</v>
      </c>
      <c r="C858" s="23" t="s">
        <v>2545</v>
      </c>
      <c r="D858" s="24" t="s">
        <v>135</v>
      </c>
      <c r="E858" s="36">
        <v>5</v>
      </c>
      <c r="F858" s="9"/>
      <c r="G858" s="26">
        <f t="shared" si="29"/>
        <v>0</v>
      </c>
      <c r="H858" s="120"/>
    </row>
    <row r="859" spans="1:8" x14ac:dyDescent="0.3">
      <c r="A859" s="22">
        <v>209</v>
      </c>
      <c r="B859" s="22" t="s">
        <v>1550</v>
      </c>
      <c r="C859" s="23" t="s">
        <v>2546</v>
      </c>
      <c r="D859" s="24" t="s">
        <v>135</v>
      </c>
      <c r="E859" s="36">
        <v>1</v>
      </c>
      <c r="F859" s="9"/>
      <c r="G859" s="26">
        <f t="shared" si="29"/>
        <v>0</v>
      </c>
      <c r="H859" s="120"/>
    </row>
    <row r="860" spans="1:8" x14ac:dyDescent="0.3">
      <c r="A860" s="22">
        <v>209</v>
      </c>
      <c r="B860" s="22" t="s">
        <v>1551</v>
      </c>
      <c r="C860" s="23" t="s">
        <v>2547</v>
      </c>
      <c r="D860" s="24" t="s">
        <v>135</v>
      </c>
      <c r="E860" s="36">
        <v>5</v>
      </c>
      <c r="F860" s="9"/>
      <c r="G860" s="26">
        <f t="shared" si="29"/>
        <v>0</v>
      </c>
      <c r="H860" s="120"/>
    </row>
    <row r="861" spans="1:8" x14ac:dyDescent="0.3">
      <c r="A861" s="22">
        <v>209</v>
      </c>
      <c r="B861" s="22" t="s">
        <v>1554</v>
      </c>
      <c r="C861" s="23" t="s">
        <v>2548</v>
      </c>
      <c r="D861" s="24" t="s">
        <v>135</v>
      </c>
      <c r="E861" s="36">
        <v>1</v>
      </c>
      <c r="F861" s="9"/>
      <c r="G861" s="26">
        <f t="shared" si="29"/>
        <v>0</v>
      </c>
      <c r="H861" s="121"/>
    </row>
    <row r="862" spans="1:8" x14ac:dyDescent="0.3">
      <c r="A862" s="22">
        <v>210</v>
      </c>
      <c r="B862" s="22" t="s">
        <v>1555</v>
      </c>
      <c r="C862" s="23" t="s">
        <v>2549</v>
      </c>
      <c r="D862" s="24" t="s">
        <v>135</v>
      </c>
      <c r="E862" s="36">
        <v>5</v>
      </c>
      <c r="F862" s="9"/>
      <c r="G862" s="26">
        <f t="shared" si="29"/>
        <v>0</v>
      </c>
      <c r="H862" s="119">
        <f>SUM(G862:G884)</f>
        <v>0</v>
      </c>
    </row>
    <row r="863" spans="1:8" x14ac:dyDescent="0.3">
      <c r="A863" s="22">
        <v>210</v>
      </c>
      <c r="B863" s="22" t="s">
        <v>63</v>
      </c>
      <c r="C863" s="23" t="s">
        <v>2550</v>
      </c>
      <c r="D863" s="24" t="s">
        <v>135</v>
      </c>
      <c r="E863" s="36">
        <v>5</v>
      </c>
      <c r="F863" s="9"/>
      <c r="G863" s="26">
        <f t="shared" si="29"/>
        <v>0</v>
      </c>
      <c r="H863" s="120"/>
    </row>
    <row r="864" spans="1:8" x14ac:dyDescent="0.3">
      <c r="A864" s="22">
        <v>210</v>
      </c>
      <c r="B864" s="22" t="s">
        <v>1557</v>
      </c>
      <c r="C864" s="23" t="s">
        <v>2551</v>
      </c>
      <c r="D864" s="24" t="s">
        <v>135</v>
      </c>
      <c r="E864" s="36">
        <v>1</v>
      </c>
      <c r="F864" s="9"/>
      <c r="G864" s="26">
        <f t="shared" si="29"/>
        <v>0</v>
      </c>
      <c r="H864" s="120"/>
    </row>
    <row r="865" spans="1:8" x14ac:dyDescent="0.3">
      <c r="A865" s="22">
        <v>210</v>
      </c>
      <c r="B865" s="22" t="s">
        <v>1560</v>
      </c>
      <c r="C865" s="23" t="s">
        <v>2552</v>
      </c>
      <c r="D865" s="24" t="s">
        <v>135</v>
      </c>
      <c r="E865" s="36">
        <v>5</v>
      </c>
      <c r="F865" s="9"/>
      <c r="G865" s="26">
        <f t="shared" si="29"/>
        <v>0</v>
      </c>
      <c r="H865" s="120"/>
    </row>
    <row r="866" spans="1:8" x14ac:dyDescent="0.3">
      <c r="A866" s="22">
        <v>210</v>
      </c>
      <c r="B866" s="22" t="s">
        <v>1561</v>
      </c>
      <c r="C866" s="23" t="s">
        <v>2553</v>
      </c>
      <c r="D866" s="24" t="s">
        <v>135</v>
      </c>
      <c r="E866" s="36">
        <v>1</v>
      </c>
      <c r="F866" s="9"/>
      <c r="G866" s="26">
        <f t="shared" si="29"/>
        <v>0</v>
      </c>
      <c r="H866" s="120"/>
    </row>
    <row r="867" spans="1:8" x14ac:dyDescent="0.3">
      <c r="A867" s="22">
        <v>210</v>
      </c>
      <c r="B867" s="22" t="s">
        <v>1562</v>
      </c>
      <c r="C867" s="23" t="s">
        <v>2554</v>
      </c>
      <c r="D867" s="24" t="s">
        <v>135</v>
      </c>
      <c r="E867" s="36">
        <v>5</v>
      </c>
      <c r="F867" s="9"/>
      <c r="G867" s="26">
        <f t="shared" si="29"/>
        <v>0</v>
      </c>
      <c r="H867" s="120"/>
    </row>
    <row r="868" spans="1:8" x14ac:dyDescent="0.3">
      <c r="A868" s="22">
        <v>210</v>
      </c>
      <c r="B868" s="22" t="s">
        <v>1563</v>
      </c>
      <c r="C868" s="23" t="s">
        <v>2555</v>
      </c>
      <c r="D868" s="24" t="s">
        <v>135</v>
      </c>
      <c r="E868" s="36">
        <v>1</v>
      </c>
      <c r="F868" s="9"/>
      <c r="G868" s="26">
        <f t="shared" si="29"/>
        <v>0</v>
      </c>
      <c r="H868" s="120"/>
    </row>
    <row r="869" spans="1:8" x14ac:dyDescent="0.3">
      <c r="A869" s="22">
        <v>210</v>
      </c>
      <c r="B869" s="22" t="s">
        <v>1564</v>
      </c>
      <c r="C869" s="23" t="s">
        <v>2556</v>
      </c>
      <c r="D869" s="24" t="s">
        <v>135</v>
      </c>
      <c r="E869" s="36">
        <v>5</v>
      </c>
      <c r="F869" s="9"/>
      <c r="G869" s="26">
        <f t="shared" si="29"/>
        <v>0</v>
      </c>
      <c r="H869" s="120"/>
    </row>
    <row r="870" spans="1:8" x14ac:dyDescent="0.3">
      <c r="A870" s="22">
        <v>210</v>
      </c>
      <c r="B870" s="22" t="s">
        <v>1565</v>
      </c>
      <c r="C870" s="23" t="s">
        <v>2557</v>
      </c>
      <c r="D870" s="24" t="s">
        <v>135</v>
      </c>
      <c r="E870" s="36">
        <v>1</v>
      </c>
      <c r="F870" s="9"/>
      <c r="G870" s="26">
        <f t="shared" si="29"/>
        <v>0</v>
      </c>
      <c r="H870" s="120"/>
    </row>
    <row r="871" spans="1:8" ht="55.2" x14ac:dyDescent="0.3">
      <c r="A871" s="22"/>
      <c r="B871" s="22" t="s">
        <v>6</v>
      </c>
      <c r="C871" s="20" t="s">
        <v>2576</v>
      </c>
      <c r="D871" s="24"/>
      <c r="E871" s="37"/>
      <c r="F871" s="11" t="s">
        <v>6</v>
      </c>
      <c r="G871" s="26" t="s">
        <v>6</v>
      </c>
      <c r="H871" s="120"/>
    </row>
    <row r="872" spans="1:8" x14ac:dyDescent="0.3">
      <c r="A872" s="22">
        <v>210</v>
      </c>
      <c r="B872" s="22" t="s">
        <v>1566</v>
      </c>
      <c r="C872" s="23" t="s">
        <v>2453</v>
      </c>
      <c r="D872" s="24" t="s">
        <v>132</v>
      </c>
      <c r="E872" s="36">
        <v>100</v>
      </c>
      <c r="F872" s="9"/>
      <c r="G872" s="26">
        <f t="shared" ref="G872:G906" si="30">+E872*F872</f>
        <v>0</v>
      </c>
      <c r="H872" s="120"/>
    </row>
    <row r="873" spans="1:8" x14ac:dyDescent="0.3">
      <c r="A873" s="22">
        <v>210</v>
      </c>
      <c r="B873" s="22" t="s">
        <v>1567</v>
      </c>
      <c r="C873" s="23" t="s">
        <v>2454</v>
      </c>
      <c r="D873" s="24" t="s">
        <v>132</v>
      </c>
      <c r="E873" s="36">
        <v>100</v>
      </c>
      <c r="F873" s="9"/>
      <c r="G873" s="26">
        <f t="shared" si="30"/>
        <v>0</v>
      </c>
      <c r="H873" s="120"/>
    </row>
    <row r="874" spans="1:8" x14ac:dyDescent="0.3">
      <c r="A874" s="22">
        <v>210</v>
      </c>
      <c r="B874" s="22" t="s">
        <v>1568</v>
      </c>
      <c r="C874" s="23" t="s">
        <v>2478</v>
      </c>
      <c r="D874" s="24" t="s">
        <v>132</v>
      </c>
      <c r="E874" s="36">
        <v>5</v>
      </c>
      <c r="F874" s="9"/>
      <c r="G874" s="26">
        <f t="shared" si="30"/>
        <v>0</v>
      </c>
      <c r="H874" s="120"/>
    </row>
    <row r="875" spans="1:8" x14ac:dyDescent="0.3">
      <c r="A875" s="22">
        <v>210</v>
      </c>
      <c r="B875" s="22" t="s">
        <v>1572</v>
      </c>
      <c r="C875" s="23" t="s">
        <v>2479</v>
      </c>
      <c r="D875" s="24" t="s">
        <v>132</v>
      </c>
      <c r="E875" s="36">
        <v>5</v>
      </c>
      <c r="F875" s="9"/>
      <c r="G875" s="26">
        <f t="shared" si="30"/>
        <v>0</v>
      </c>
      <c r="H875" s="120"/>
    </row>
    <row r="876" spans="1:8" ht="27.6" x14ac:dyDescent="0.3">
      <c r="A876" s="22">
        <v>210</v>
      </c>
      <c r="B876" s="22" t="s">
        <v>1573</v>
      </c>
      <c r="C876" s="23" t="s">
        <v>2529</v>
      </c>
      <c r="D876" s="24" t="s">
        <v>135</v>
      </c>
      <c r="E876" s="36">
        <v>5</v>
      </c>
      <c r="F876" s="9"/>
      <c r="G876" s="26">
        <f t="shared" si="30"/>
        <v>0</v>
      </c>
      <c r="H876" s="120"/>
    </row>
    <row r="877" spans="1:8" ht="27.6" x14ac:dyDescent="0.3">
      <c r="A877" s="22">
        <v>210</v>
      </c>
      <c r="B877" s="22" t="s">
        <v>1574</v>
      </c>
      <c r="C877" s="23" t="s">
        <v>2530</v>
      </c>
      <c r="D877" s="24" t="s">
        <v>135</v>
      </c>
      <c r="E877" s="36">
        <v>5</v>
      </c>
      <c r="F877" s="9"/>
      <c r="G877" s="26">
        <f t="shared" si="30"/>
        <v>0</v>
      </c>
      <c r="H877" s="120"/>
    </row>
    <row r="878" spans="1:8" ht="27.6" x14ac:dyDescent="0.3">
      <c r="A878" s="22">
        <v>210</v>
      </c>
      <c r="B878" s="22" t="s">
        <v>1575</v>
      </c>
      <c r="C878" s="23" t="s">
        <v>2531</v>
      </c>
      <c r="D878" s="24" t="s">
        <v>135</v>
      </c>
      <c r="E878" s="36">
        <v>5</v>
      </c>
      <c r="F878" s="9"/>
      <c r="G878" s="26">
        <f t="shared" si="30"/>
        <v>0</v>
      </c>
      <c r="H878" s="120"/>
    </row>
    <row r="879" spans="1:8" x14ac:dyDescent="0.3">
      <c r="A879" s="22">
        <v>210</v>
      </c>
      <c r="B879" s="22" t="s">
        <v>1576</v>
      </c>
      <c r="C879" s="23" t="s">
        <v>2532</v>
      </c>
      <c r="D879" s="24" t="s">
        <v>135</v>
      </c>
      <c r="E879" s="36">
        <v>5</v>
      </c>
      <c r="F879" s="9"/>
      <c r="G879" s="26">
        <f t="shared" si="30"/>
        <v>0</v>
      </c>
      <c r="H879" s="120"/>
    </row>
    <row r="880" spans="1:8" x14ac:dyDescent="0.3">
      <c r="A880" s="22">
        <v>210</v>
      </c>
      <c r="B880" s="22" t="s">
        <v>1577</v>
      </c>
      <c r="C880" s="23" t="s">
        <v>2484</v>
      </c>
      <c r="D880" s="24" t="s">
        <v>132</v>
      </c>
      <c r="E880" s="36">
        <v>20</v>
      </c>
      <c r="F880" s="9"/>
      <c r="G880" s="26">
        <f t="shared" si="30"/>
        <v>0</v>
      </c>
      <c r="H880" s="120"/>
    </row>
    <row r="881" spans="1:8" x14ac:dyDescent="0.3">
      <c r="A881" s="22">
        <v>210</v>
      </c>
      <c r="B881" s="22" t="s">
        <v>1578</v>
      </c>
      <c r="C881" s="23" t="s">
        <v>2485</v>
      </c>
      <c r="D881" s="24" t="s">
        <v>132</v>
      </c>
      <c r="E881" s="36">
        <v>5</v>
      </c>
      <c r="F881" s="9"/>
      <c r="G881" s="26">
        <f t="shared" si="30"/>
        <v>0</v>
      </c>
      <c r="H881" s="120"/>
    </row>
    <row r="882" spans="1:8" x14ac:dyDescent="0.3">
      <c r="A882" s="22">
        <v>210</v>
      </c>
      <c r="B882" s="22" t="s">
        <v>1581</v>
      </c>
      <c r="C882" s="23" t="s">
        <v>2533</v>
      </c>
      <c r="D882" s="24" t="s">
        <v>135</v>
      </c>
      <c r="E882" s="36">
        <v>10</v>
      </c>
      <c r="F882" s="9"/>
      <c r="G882" s="26">
        <f t="shared" si="30"/>
        <v>0</v>
      </c>
      <c r="H882" s="120"/>
    </row>
    <row r="883" spans="1:8" x14ac:dyDescent="0.3">
      <c r="A883" s="22">
        <v>210</v>
      </c>
      <c r="B883" s="22" t="s">
        <v>1582</v>
      </c>
      <c r="C883" s="23" t="s">
        <v>2534</v>
      </c>
      <c r="D883" s="24" t="s">
        <v>135</v>
      </c>
      <c r="E883" s="36">
        <v>2</v>
      </c>
      <c r="F883" s="9"/>
      <c r="G883" s="26">
        <f t="shared" si="30"/>
        <v>0</v>
      </c>
      <c r="H883" s="120"/>
    </row>
    <row r="884" spans="1:8" x14ac:dyDescent="0.3">
      <c r="A884" s="22">
        <v>210</v>
      </c>
      <c r="B884" s="22" t="s">
        <v>1583</v>
      </c>
      <c r="C884" s="23" t="s">
        <v>2535</v>
      </c>
      <c r="D884" s="24" t="s">
        <v>135</v>
      </c>
      <c r="E884" s="36">
        <v>5</v>
      </c>
      <c r="F884" s="9"/>
      <c r="G884" s="26">
        <f t="shared" si="30"/>
        <v>0</v>
      </c>
      <c r="H884" s="121"/>
    </row>
    <row r="885" spans="1:8" x14ac:dyDescent="0.3">
      <c r="A885" s="22">
        <v>211</v>
      </c>
      <c r="B885" s="22" t="s">
        <v>1584</v>
      </c>
      <c r="C885" s="23" t="s">
        <v>2536</v>
      </c>
      <c r="D885" s="24" t="s">
        <v>135</v>
      </c>
      <c r="E885" s="36">
        <v>1</v>
      </c>
      <c r="F885" s="9"/>
      <c r="G885" s="26">
        <f t="shared" si="30"/>
        <v>0</v>
      </c>
      <c r="H885" s="119">
        <f>SUM(G885:G909)</f>
        <v>0</v>
      </c>
    </row>
    <row r="886" spans="1:8" x14ac:dyDescent="0.3">
      <c r="A886" s="22">
        <v>211</v>
      </c>
      <c r="B886" s="22" t="s">
        <v>1585</v>
      </c>
      <c r="C886" s="23" t="s">
        <v>2537</v>
      </c>
      <c r="D886" s="24" t="s">
        <v>135</v>
      </c>
      <c r="E886" s="36">
        <v>5</v>
      </c>
      <c r="F886" s="9"/>
      <c r="G886" s="26">
        <f t="shared" si="30"/>
        <v>0</v>
      </c>
      <c r="H886" s="120"/>
    </row>
    <row r="887" spans="1:8" x14ac:dyDescent="0.3">
      <c r="A887" s="22">
        <v>211</v>
      </c>
      <c r="B887" s="22" t="s">
        <v>1586</v>
      </c>
      <c r="C887" s="23" t="s">
        <v>2538</v>
      </c>
      <c r="D887" s="24" t="s">
        <v>135</v>
      </c>
      <c r="E887" s="36">
        <v>1</v>
      </c>
      <c r="F887" s="9"/>
      <c r="G887" s="26">
        <f t="shared" si="30"/>
        <v>0</v>
      </c>
      <c r="H887" s="120"/>
    </row>
    <row r="888" spans="1:8" x14ac:dyDescent="0.3">
      <c r="A888" s="22">
        <v>211</v>
      </c>
      <c r="B888" s="22" t="s">
        <v>1587</v>
      </c>
      <c r="C888" s="23" t="s">
        <v>2539</v>
      </c>
      <c r="D888" s="24" t="s">
        <v>135</v>
      </c>
      <c r="E888" s="36">
        <v>5</v>
      </c>
      <c r="F888" s="9"/>
      <c r="G888" s="26">
        <f t="shared" si="30"/>
        <v>0</v>
      </c>
      <c r="H888" s="120"/>
    </row>
    <row r="889" spans="1:8" x14ac:dyDescent="0.3">
      <c r="A889" s="22">
        <v>211</v>
      </c>
      <c r="B889" s="22" t="s">
        <v>1588</v>
      </c>
      <c r="C889" s="23" t="s">
        <v>2540</v>
      </c>
      <c r="D889" s="24" t="s">
        <v>135</v>
      </c>
      <c r="E889" s="36">
        <v>1</v>
      </c>
      <c r="F889" s="9"/>
      <c r="G889" s="26">
        <f t="shared" si="30"/>
        <v>0</v>
      </c>
      <c r="H889" s="120"/>
    </row>
    <row r="890" spans="1:8" x14ac:dyDescent="0.3">
      <c r="A890" s="22">
        <v>211</v>
      </c>
      <c r="B890" s="22" t="s">
        <v>1589</v>
      </c>
      <c r="C890" s="23" t="s">
        <v>2541</v>
      </c>
      <c r="D890" s="24" t="s">
        <v>135</v>
      </c>
      <c r="E890" s="36">
        <v>5</v>
      </c>
      <c r="F890" s="9"/>
      <c r="G890" s="26">
        <f t="shared" si="30"/>
        <v>0</v>
      </c>
      <c r="H890" s="120"/>
    </row>
    <row r="891" spans="1:8" x14ac:dyDescent="0.3">
      <c r="A891" s="22">
        <v>211</v>
      </c>
      <c r="B891" s="22" t="s">
        <v>1593</v>
      </c>
      <c r="C891" s="23" t="s">
        <v>2542</v>
      </c>
      <c r="D891" s="24" t="s">
        <v>135</v>
      </c>
      <c r="E891" s="36">
        <v>1</v>
      </c>
      <c r="F891" s="9"/>
      <c r="G891" s="26">
        <f t="shared" si="30"/>
        <v>0</v>
      </c>
      <c r="H891" s="120"/>
    </row>
    <row r="892" spans="1:8" x14ac:dyDescent="0.3">
      <c r="A892" s="22">
        <v>211</v>
      </c>
      <c r="B892" s="22" t="s">
        <v>1594</v>
      </c>
      <c r="C892" s="23" t="s">
        <v>2543</v>
      </c>
      <c r="D892" s="24" t="s">
        <v>135</v>
      </c>
      <c r="E892" s="36">
        <v>5</v>
      </c>
      <c r="F892" s="9"/>
      <c r="G892" s="26">
        <f t="shared" si="30"/>
        <v>0</v>
      </c>
      <c r="H892" s="120"/>
    </row>
    <row r="893" spans="1:8" x14ac:dyDescent="0.3">
      <c r="A893" s="22">
        <v>211</v>
      </c>
      <c r="B893" s="22" t="s">
        <v>1595</v>
      </c>
      <c r="C893" s="23" t="s">
        <v>2544</v>
      </c>
      <c r="D893" s="24" t="s">
        <v>135</v>
      </c>
      <c r="E893" s="36">
        <v>1</v>
      </c>
      <c r="F893" s="9"/>
      <c r="G893" s="26">
        <f t="shared" si="30"/>
        <v>0</v>
      </c>
      <c r="H893" s="120"/>
    </row>
    <row r="894" spans="1:8" x14ac:dyDescent="0.3">
      <c r="A894" s="22">
        <v>211</v>
      </c>
      <c r="B894" s="22" t="s">
        <v>1598</v>
      </c>
      <c r="C894" s="23" t="s">
        <v>2545</v>
      </c>
      <c r="D894" s="24" t="s">
        <v>135</v>
      </c>
      <c r="E894" s="36">
        <v>5</v>
      </c>
      <c r="F894" s="9"/>
      <c r="G894" s="26">
        <f t="shared" si="30"/>
        <v>0</v>
      </c>
      <c r="H894" s="120"/>
    </row>
    <row r="895" spans="1:8" x14ac:dyDescent="0.3">
      <c r="A895" s="22">
        <v>211</v>
      </c>
      <c r="B895" s="22" t="s">
        <v>1599</v>
      </c>
      <c r="C895" s="23" t="s">
        <v>2546</v>
      </c>
      <c r="D895" s="24" t="s">
        <v>135</v>
      </c>
      <c r="E895" s="36">
        <v>1</v>
      </c>
      <c r="F895" s="9"/>
      <c r="G895" s="26">
        <f t="shared" si="30"/>
        <v>0</v>
      </c>
      <c r="H895" s="120"/>
    </row>
    <row r="896" spans="1:8" x14ac:dyDescent="0.3">
      <c r="A896" s="22">
        <v>211</v>
      </c>
      <c r="B896" s="22" t="s">
        <v>1600</v>
      </c>
      <c r="C896" s="23" t="s">
        <v>2547</v>
      </c>
      <c r="D896" s="24" t="s">
        <v>135</v>
      </c>
      <c r="E896" s="36">
        <v>5</v>
      </c>
      <c r="F896" s="9"/>
      <c r="G896" s="26">
        <f t="shared" si="30"/>
        <v>0</v>
      </c>
      <c r="H896" s="120"/>
    </row>
    <row r="897" spans="1:8" x14ac:dyDescent="0.3">
      <c r="A897" s="22">
        <v>211</v>
      </c>
      <c r="B897" s="22" t="s">
        <v>1604</v>
      </c>
      <c r="C897" s="23" t="s">
        <v>2548</v>
      </c>
      <c r="D897" s="24" t="s">
        <v>135</v>
      </c>
      <c r="E897" s="36">
        <v>1</v>
      </c>
      <c r="F897" s="9"/>
      <c r="G897" s="26">
        <f t="shared" si="30"/>
        <v>0</v>
      </c>
      <c r="H897" s="120"/>
    </row>
    <row r="898" spans="1:8" x14ac:dyDescent="0.3">
      <c r="A898" s="22">
        <v>211</v>
      </c>
      <c r="B898" s="22" t="s">
        <v>1606</v>
      </c>
      <c r="C898" s="23" t="s">
        <v>2549</v>
      </c>
      <c r="D898" s="24" t="s">
        <v>135</v>
      </c>
      <c r="E898" s="36">
        <v>5</v>
      </c>
      <c r="F898" s="9"/>
      <c r="G898" s="26">
        <f t="shared" si="30"/>
        <v>0</v>
      </c>
      <c r="H898" s="120"/>
    </row>
    <row r="899" spans="1:8" x14ac:dyDescent="0.3">
      <c r="A899" s="22">
        <v>211</v>
      </c>
      <c r="B899" s="22" t="s">
        <v>1607</v>
      </c>
      <c r="C899" s="23" t="s">
        <v>2550</v>
      </c>
      <c r="D899" s="24" t="s">
        <v>135</v>
      </c>
      <c r="E899" s="36">
        <v>5</v>
      </c>
      <c r="F899" s="9"/>
      <c r="G899" s="26">
        <f t="shared" si="30"/>
        <v>0</v>
      </c>
      <c r="H899" s="120"/>
    </row>
    <row r="900" spans="1:8" x14ac:dyDescent="0.3">
      <c r="A900" s="22">
        <v>211</v>
      </c>
      <c r="B900" s="22" t="s">
        <v>1609</v>
      </c>
      <c r="C900" s="23" t="s">
        <v>2551</v>
      </c>
      <c r="D900" s="24" t="s">
        <v>135</v>
      </c>
      <c r="E900" s="36">
        <v>1</v>
      </c>
      <c r="F900" s="9"/>
      <c r="G900" s="26">
        <f t="shared" si="30"/>
        <v>0</v>
      </c>
      <c r="H900" s="120"/>
    </row>
    <row r="901" spans="1:8" x14ac:dyDescent="0.3">
      <c r="A901" s="22">
        <v>211</v>
      </c>
      <c r="B901" s="22" t="s">
        <v>1611</v>
      </c>
      <c r="C901" s="23" t="s">
        <v>2552</v>
      </c>
      <c r="D901" s="24" t="s">
        <v>135</v>
      </c>
      <c r="E901" s="36">
        <v>5</v>
      </c>
      <c r="F901" s="9"/>
      <c r="G901" s="26">
        <f t="shared" si="30"/>
        <v>0</v>
      </c>
      <c r="H901" s="120"/>
    </row>
    <row r="902" spans="1:8" x14ac:dyDescent="0.3">
      <c r="A902" s="22">
        <v>211</v>
      </c>
      <c r="B902" s="22" t="s">
        <v>1613</v>
      </c>
      <c r="C902" s="23" t="s">
        <v>2553</v>
      </c>
      <c r="D902" s="24" t="s">
        <v>135</v>
      </c>
      <c r="E902" s="36">
        <v>1</v>
      </c>
      <c r="F902" s="9"/>
      <c r="G902" s="26">
        <f t="shared" si="30"/>
        <v>0</v>
      </c>
      <c r="H902" s="120"/>
    </row>
    <row r="903" spans="1:8" x14ac:dyDescent="0.3">
      <c r="A903" s="22">
        <v>211</v>
      </c>
      <c r="B903" s="22" t="s">
        <v>1615</v>
      </c>
      <c r="C903" s="23" t="s">
        <v>2554</v>
      </c>
      <c r="D903" s="24" t="s">
        <v>135</v>
      </c>
      <c r="E903" s="36">
        <v>5</v>
      </c>
      <c r="F903" s="9"/>
      <c r="G903" s="26">
        <f t="shared" si="30"/>
        <v>0</v>
      </c>
      <c r="H903" s="120"/>
    </row>
    <row r="904" spans="1:8" x14ac:dyDescent="0.3">
      <c r="A904" s="22">
        <v>211</v>
      </c>
      <c r="B904" s="22" t="s">
        <v>1616</v>
      </c>
      <c r="C904" s="23" t="s">
        <v>2555</v>
      </c>
      <c r="D904" s="24" t="s">
        <v>135</v>
      </c>
      <c r="E904" s="36">
        <v>1</v>
      </c>
      <c r="F904" s="9"/>
      <c r="G904" s="26">
        <f t="shared" si="30"/>
        <v>0</v>
      </c>
      <c r="H904" s="120"/>
    </row>
    <row r="905" spans="1:8" x14ac:dyDescent="0.3">
      <c r="A905" s="22">
        <v>211</v>
      </c>
      <c r="B905" s="22" t="s">
        <v>1618</v>
      </c>
      <c r="C905" s="23" t="s">
        <v>2556</v>
      </c>
      <c r="D905" s="24" t="s">
        <v>135</v>
      </c>
      <c r="E905" s="36">
        <v>5</v>
      </c>
      <c r="F905" s="9"/>
      <c r="G905" s="26">
        <f t="shared" si="30"/>
        <v>0</v>
      </c>
      <c r="H905" s="120"/>
    </row>
    <row r="906" spans="1:8" x14ac:dyDescent="0.3">
      <c r="A906" s="22">
        <v>211</v>
      </c>
      <c r="B906" s="22" t="s">
        <v>1620</v>
      </c>
      <c r="C906" s="23" t="s">
        <v>2557</v>
      </c>
      <c r="D906" s="24" t="s">
        <v>135</v>
      </c>
      <c r="E906" s="36">
        <v>1</v>
      </c>
      <c r="F906" s="9"/>
      <c r="G906" s="26">
        <f t="shared" si="30"/>
        <v>0</v>
      </c>
      <c r="H906" s="120"/>
    </row>
    <row r="907" spans="1:8" ht="55.2" x14ac:dyDescent="0.3">
      <c r="A907" s="22"/>
      <c r="B907" s="22" t="s">
        <v>6</v>
      </c>
      <c r="C907" s="20" t="s">
        <v>2577</v>
      </c>
      <c r="D907" s="24"/>
      <c r="E907" s="37"/>
      <c r="F907" s="11" t="s">
        <v>6</v>
      </c>
      <c r="G907" s="26" t="s">
        <v>6</v>
      </c>
      <c r="H907" s="120"/>
    </row>
    <row r="908" spans="1:8" x14ac:dyDescent="0.3">
      <c r="A908" s="22">
        <v>211</v>
      </c>
      <c r="B908" s="22" t="s">
        <v>1622</v>
      </c>
      <c r="C908" s="23" t="s">
        <v>2453</v>
      </c>
      <c r="D908" s="24" t="s">
        <v>132</v>
      </c>
      <c r="E908" s="36">
        <v>100</v>
      </c>
      <c r="F908" s="9"/>
      <c r="G908" s="26">
        <f t="shared" ref="G908:G942" si="31">+E908*F908</f>
        <v>0</v>
      </c>
      <c r="H908" s="120"/>
    </row>
    <row r="909" spans="1:8" x14ac:dyDescent="0.3">
      <c r="A909" s="22">
        <v>211</v>
      </c>
      <c r="B909" s="22" t="s">
        <v>1624</v>
      </c>
      <c r="C909" s="23" t="s">
        <v>2454</v>
      </c>
      <c r="D909" s="24" t="s">
        <v>132</v>
      </c>
      <c r="E909" s="36">
        <v>100</v>
      </c>
      <c r="F909" s="9"/>
      <c r="G909" s="26">
        <f t="shared" si="31"/>
        <v>0</v>
      </c>
      <c r="H909" s="121"/>
    </row>
    <row r="910" spans="1:8" x14ac:dyDescent="0.3">
      <c r="A910" s="22">
        <v>212</v>
      </c>
      <c r="B910" s="22" t="s">
        <v>1626</v>
      </c>
      <c r="C910" s="23" t="s">
        <v>2478</v>
      </c>
      <c r="D910" s="24" t="s">
        <v>132</v>
      </c>
      <c r="E910" s="36">
        <v>5</v>
      </c>
      <c r="F910" s="9"/>
      <c r="G910" s="26">
        <f t="shared" si="31"/>
        <v>0</v>
      </c>
      <c r="H910" s="119">
        <f>SUM(G910:G933)</f>
        <v>0</v>
      </c>
    </row>
    <row r="911" spans="1:8" x14ac:dyDescent="0.3">
      <c r="A911" s="22">
        <v>212</v>
      </c>
      <c r="B911" s="22" t="s">
        <v>1628</v>
      </c>
      <c r="C911" s="23" t="s">
        <v>2479</v>
      </c>
      <c r="D911" s="24" t="s">
        <v>132</v>
      </c>
      <c r="E911" s="36">
        <v>5</v>
      </c>
      <c r="F911" s="9"/>
      <c r="G911" s="26">
        <f t="shared" si="31"/>
        <v>0</v>
      </c>
      <c r="H911" s="120"/>
    </row>
    <row r="912" spans="1:8" ht="27.6" x14ac:dyDescent="0.3">
      <c r="A912" s="22">
        <v>212</v>
      </c>
      <c r="B912" s="22" t="s">
        <v>1631</v>
      </c>
      <c r="C912" s="23" t="s">
        <v>2529</v>
      </c>
      <c r="D912" s="24" t="s">
        <v>135</v>
      </c>
      <c r="E912" s="36">
        <v>5</v>
      </c>
      <c r="F912" s="9"/>
      <c r="G912" s="26">
        <f t="shared" si="31"/>
        <v>0</v>
      </c>
      <c r="H912" s="120"/>
    </row>
    <row r="913" spans="1:8" ht="27.6" x14ac:dyDescent="0.3">
      <c r="A913" s="22">
        <v>212</v>
      </c>
      <c r="B913" s="22" t="s">
        <v>1632</v>
      </c>
      <c r="C913" s="23" t="s">
        <v>2530</v>
      </c>
      <c r="D913" s="24" t="s">
        <v>135</v>
      </c>
      <c r="E913" s="36">
        <v>5</v>
      </c>
      <c r="F913" s="9"/>
      <c r="G913" s="26">
        <f t="shared" si="31"/>
        <v>0</v>
      </c>
      <c r="H913" s="120"/>
    </row>
    <row r="914" spans="1:8" ht="27.6" x14ac:dyDescent="0.3">
      <c r="A914" s="22">
        <v>212</v>
      </c>
      <c r="B914" s="22" t="s">
        <v>1633</v>
      </c>
      <c r="C914" s="23" t="s">
        <v>2531</v>
      </c>
      <c r="D914" s="24" t="s">
        <v>135</v>
      </c>
      <c r="E914" s="36">
        <v>5</v>
      </c>
      <c r="F914" s="9"/>
      <c r="G914" s="26">
        <f t="shared" si="31"/>
        <v>0</v>
      </c>
      <c r="H914" s="120"/>
    </row>
    <row r="915" spans="1:8" x14ac:dyDescent="0.3">
      <c r="A915" s="22">
        <v>212</v>
      </c>
      <c r="B915" s="22" t="s">
        <v>1634</v>
      </c>
      <c r="C915" s="23" t="s">
        <v>2532</v>
      </c>
      <c r="D915" s="24" t="s">
        <v>135</v>
      </c>
      <c r="E915" s="36">
        <v>5</v>
      </c>
      <c r="F915" s="9"/>
      <c r="G915" s="26">
        <f t="shared" si="31"/>
        <v>0</v>
      </c>
      <c r="H915" s="120"/>
    </row>
    <row r="916" spans="1:8" x14ac:dyDescent="0.3">
      <c r="A916" s="22">
        <v>212</v>
      </c>
      <c r="B916" s="22" t="s">
        <v>1635</v>
      </c>
      <c r="C916" s="23" t="s">
        <v>2484</v>
      </c>
      <c r="D916" s="24" t="s">
        <v>132</v>
      </c>
      <c r="E916" s="36">
        <v>20</v>
      </c>
      <c r="F916" s="9"/>
      <c r="G916" s="26">
        <f t="shared" si="31"/>
        <v>0</v>
      </c>
      <c r="H916" s="120"/>
    </row>
    <row r="917" spans="1:8" x14ac:dyDescent="0.3">
      <c r="A917" s="22">
        <v>212</v>
      </c>
      <c r="B917" s="22" t="s">
        <v>1636</v>
      </c>
      <c r="C917" s="23" t="s">
        <v>2485</v>
      </c>
      <c r="D917" s="24" t="s">
        <v>132</v>
      </c>
      <c r="E917" s="36">
        <v>5</v>
      </c>
      <c r="F917" s="9"/>
      <c r="G917" s="26">
        <f t="shared" si="31"/>
        <v>0</v>
      </c>
      <c r="H917" s="120"/>
    </row>
    <row r="918" spans="1:8" x14ac:dyDescent="0.3">
      <c r="A918" s="22">
        <v>212</v>
      </c>
      <c r="B918" s="22" t="s">
        <v>1637</v>
      </c>
      <c r="C918" s="23" t="s">
        <v>2533</v>
      </c>
      <c r="D918" s="24" t="s">
        <v>135</v>
      </c>
      <c r="E918" s="36">
        <v>10</v>
      </c>
      <c r="F918" s="9"/>
      <c r="G918" s="26">
        <f t="shared" si="31"/>
        <v>0</v>
      </c>
      <c r="H918" s="120"/>
    </row>
    <row r="919" spans="1:8" x14ac:dyDescent="0.3">
      <c r="A919" s="22">
        <v>212</v>
      </c>
      <c r="B919" s="22" t="s">
        <v>1638</v>
      </c>
      <c r="C919" s="23" t="s">
        <v>2534</v>
      </c>
      <c r="D919" s="24" t="s">
        <v>135</v>
      </c>
      <c r="E919" s="36">
        <v>2</v>
      </c>
      <c r="F919" s="9"/>
      <c r="G919" s="26">
        <f t="shared" si="31"/>
        <v>0</v>
      </c>
      <c r="H919" s="120"/>
    </row>
    <row r="920" spans="1:8" x14ac:dyDescent="0.3">
      <c r="A920" s="22">
        <v>212</v>
      </c>
      <c r="B920" s="22" t="s">
        <v>1639</v>
      </c>
      <c r="C920" s="23" t="s">
        <v>2535</v>
      </c>
      <c r="D920" s="24" t="s">
        <v>135</v>
      </c>
      <c r="E920" s="36">
        <v>5</v>
      </c>
      <c r="F920" s="9"/>
      <c r="G920" s="26">
        <f t="shared" si="31"/>
        <v>0</v>
      </c>
      <c r="H920" s="120"/>
    </row>
    <row r="921" spans="1:8" x14ac:dyDescent="0.3">
      <c r="A921" s="22">
        <v>212</v>
      </c>
      <c r="B921" s="22" t="s">
        <v>1640</v>
      </c>
      <c r="C921" s="23" t="s">
        <v>2536</v>
      </c>
      <c r="D921" s="24" t="s">
        <v>135</v>
      </c>
      <c r="E921" s="36">
        <v>1</v>
      </c>
      <c r="F921" s="9"/>
      <c r="G921" s="26">
        <f t="shared" si="31"/>
        <v>0</v>
      </c>
      <c r="H921" s="120"/>
    </row>
    <row r="922" spans="1:8" x14ac:dyDescent="0.3">
      <c r="A922" s="22">
        <v>212</v>
      </c>
      <c r="B922" s="22" t="s">
        <v>1641</v>
      </c>
      <c r="C922" s="23" t="s">
        <v>2537</v>
      </c>
      <c r="D922" s="24" t="s">
        <v>135</v>
      </c>
      <c r="E922" s="36">
        <v>5</v>
      </c>
      <c r="F922" s="9"/>
      <c r="G922" s="26">
        <f t="shared" si="31"/>
        <v>0</v>
      </c>
      <c r="H922" s="120"/>
    </row>
    <row r="923" spans="1:8" x14ac:dyDescent="0.3">
      <c r="A923" s="22">
        <v>212</v>
      </c>
      <c r="B923" s="22" t="s">
        <v>1642</v>
      </c>
      <c r="C923" s="23" t="s">
        <v>2538</v>
      </c>
      <c r="D923" s="24" t="s">
        <v>135</v>
      </c>
      <c r="E923" s="36">
        <v>1</v>
      </c>
      <c r="F923" s="9"/>
      <c r="G923" s="26">
        <f t="shared" si="31"/>
        <v>0</v>
      </c>
      <c r="H923" s="120"/>
    </row>
    <row r="924" spans="1:8" x14ac:dyDescent="0.3">
      <c r="A924" s="22">
        <v>212</v>
      </c>
      <c r="B924" s="22" t="s">
        <v>1643</v>
      </c>
      <c r="C924" s="23" t="s">
        <v>2539</v>
      </c>
      <c r="D924" s="24" t="s">
        <v>135</v>
      </c>
      <c r="E924" s="36">
        <v>5</v>
      </c>
      <c r="F924" s="9"/>
      <c r="G924" s="26">
        <f t="shared" si="31"/>
        <v>0</v>
      </c>
      <c r="H924" s="120"/>
    </row>
    <row r="925" spans="1:8" x14ac:dyDescent="0.3">
      <c r="A925" s="22">
        <v>212</v>
      </c>
      <c r="B925" s="22" t="s">
        <v>1644</v>
      </c>
      <c r="C925" s="23" t="s">
        <v>2540</v>
      </c>
      <c r="D925" s="24" t="s">
        <v>135</v>
      </c>
      <c r="E925" s="36">
        <v>1</v>
      </c>
      <c r="F925" s="9"/>
      <c r="G925" s="26">
        <f t="shared" si="31"/>
        <v>0</v>
      </c>
      <c r="H925" s="120"/>
    </row>
    <row r="926" spans="1:8" x14ac:dyDescent="0.3">
      <c r="A926" s="22">
        <v>212</v>
      </c>
      <c r="B926" s="22" t="s">
        <v>1646</v>
      </c>
      <c r="C926" s="23" t="s">
        <v>2541</v>
      </c>
      <c r="D926" s="24" t="s">
        <v>135</v>
      </c>
      <c r="E926" s="36">
        <v>5</v>
      </c>
      <c r="F926" s="9"/>
      <c r="G926" s="26">
        <f t="shared" si="31"/>
        <v>0</v>
      </c>
      <c r="H926" s="120"/>
    </row>
    <row r="927" spans="1:8" x14ac:dyDescent="0.3">
      <c r="A927" s="22">
        <v>212</v>
      </c>
      <c r="B927" s="22" t="s">
        <v>1647</v>
      </c>
      <c r="C927" s="23" t="s">
        <v>2542</v>
      </c>
      <c r="D927" s="24" t="s">
        <v>135</v>
      </c>
      <c r="E927" s="36">
        <v>1</v>
      </c>
      <c r="F927" s="9"/>
      <c r="G927" s="26">
        <f t="shared" si="31"/>
        <v>0</v>
      </c>
      <c r="H927" s="120"/>
    </row>
    <row r="928" spans="1:8" x14ac:dyDescent="0.3">
      <c r="A928" s="22">
        <v>212</v>
      </c>
      <c r="B928" s="22" t="s">
        <v>1648</v>
      </c>
      <c r="C928" s="23" t="s">
        <v>2543</v>
      </c>
      <c r="D928" s="24" t="s">
        <v>135</v>
      </c>
      <c r="E928" s="36">
        <v>5</v>
      </c>
      <c r="F928" s="9"/>
      <c r="G928" s="26">
        <f t="shared" si="31"/>
        <v>0</v>
      </c>
      <c r="H928" s="120"/>
    </row>
    <row r="929" spans="1:8" x14ac:dyDescent="0.3">
      <c r="A929" s="22">
        <v>212</v>
      </c>
      <c r="B929" s="22" t="s">
        <v>1649</v>
      </c>
      <c r="C929" s="23" t="s">
        <v>2544</v>
      </c>
      <c r="D929" s="24" t="s">
        <v>135</v>
      </c>
      <c r="E929" s="36">
        <v>1</v>
      </c>
      <c r="F929" s="9"/>
      <c r="G929" s="26">
        <f t="shared" si="31"/>
        <v>0</v>
      </c>
      <c r="H929" s="120"/>
    </row>
    <row r="930" spans="1:8" x14ac:dyDescent="0.3">
      <c r="A930" s="22">
        <v>212</v>
      </c>
      <c r="B930" s="22" t="s">
        <v>1650</v>
      </c>
      <c r="C930" s="23" t="s">
        <v>2545</v>
      </c>
      <c r="D930" s="24" t="s">
        <v>135</v>
      </c>
      <c r="E930" s="36">
        <v>5</v>
      </c>
      <c r="F930" s="9"/>
      <c r="G930" s="26">
        <f t="shared" si="31"/>
        <v>0</v>
      </c>
      <c r="H930" s="120"/>
    </row>
    <row r="931" spans="1:8" x14ac:dyDescent="0.3">
      <c r="A931" s="22">
        <v>212</v>
      </c>
      <c r="B931" s="22" t="s">
        <v>1651</v>
      </c>
      <c r="C931" s="23" t="s">
        <v>2546</v>
      </c>
      <c r="D931" s="24" t="s">
        <v>135</v>
      </c>
      <c r="E931" s="36">
        <v>1</v>
      </c>
      <c r="F931" s="9"/>
      <c r="G931" s="26">
        <f t="shared" si="31"/>
        <v>0</v>
      </c>
      <c r="H931" s="120"/>
    </row>
    <row r="932" spans="1:8" x14ac:dyDescent="0.3">
      <c r="A932" s="22">
        <v>212</v>
      </c>
      <c r="B932" s="22" t="s">
        <v>1652</v>
      </c>
      <c r="C932" s="23" t="s">
        <v>2547</v>
      </c>
      <c r="D932" s="24" t="s">
        <v>135</v>
      </c>
      <c r="E932" s="36">
        <v>5</v>
      </c>
      <c r="F932" s="9"/>
      <c r="G932" s="26">
        <f t="shared" si="31"/>
        <v>0</v>
      </c>
      <c r="H932" s="120"/>
    </row>
    <row r="933" spans="1:8" x14ac:dyDescent="0.3">
      <c r="A933" s="22">
        <v>212</v>
      </c>
      <c r="B933" s="22" t="s">
        <v>1653</v>
      </c>
      <c r="C933" s="23" t="s">
        <v>2548</v>
      </c>
      <c r="D933" s="24" t="s">
        <v>135</v>
      </c>
      <c r="E933" s="36">
        <v>1</v>
      </c>
      <c r="F933" s="9"/>
      <c r="G933" s="26">
        <f t="shared" si="31"/>
        <v>0</v>
      </c>
      <c r="H933" s="121"/>
    </row>
    <row r="934" spans="1:8" x14ac:dyDescent="0.3">
      <c r="A934" s="22">
        <v>213</v>
      </c>
      <c r="B934" s="22" t="s">
        <v>1654</v>
      </c>
      <c r="C934" s="23" t="s">
        <v>2549</v>
      </c>
      <c r="D934" s="24" t="s">
        <v>135</v>
      </c>
      <c r="E934" s="36">
        <v>5</v>
      </c>
      <c r="F934" s="9"/>
      <c r="G934" s="26">
        <f t="shared" si="31"/>
        <v>0</v>
      </c>
      <c r="H934" s="119">
        <f>SUM(G934:G956)</f>
        <v>0</v>
      </c>
    </row>
    <row r="935" spans="1:8" x14ac:dyDescent="0.3">
      <c r="A935" s="22">
        <v>213</v>
      </c>
      <c r="B935" s="22" t="s">
        <v>1655</v>
      </c>
      <c r="C935" s="23" t="s">
        <v>2550</v>
      </c>
      <c r="D935" s="24" t="s">
        <v>135</v>
      </c>
      <c r="E935" s="36">
        <v>5</v>
      </c>
      <c r="F935" s="9"/>
      <c r="G935" s="26">
        <f t="shared" si="31"/>
        <v>0</v>
      </c>
      <c r="H935" s="120"/>
    </row>
    <row r="936" spans="1:8" x14ac:dyDescent="0.3">
      <c r="A936" s="22">
        <v>213</v>
      </c>
      <c r="B936" s="22" t="s">
        <v>1656</v>
      </c>
      <c r="C936" s="23" t="s">
        <v>2551</v>
      </c>
      <c r="D936" s="24" t="s">
        <v>135</v>
      </c>
      <c r="E936" s="36">
        <v>1</v>
      </c>
      <c r="F936" s="9"/>
      <c r="G936" s="26">
        <f t="shared" si="31"/>
        <v>0</v>
      </c>
      <c r="H936" s="120"/>
    </row>
    <row r="937" spans="1:8" x14ac:dyDescent="0.3">
      <c r="A937" s="22">
        <v>213</v>
      </c>
      <c r="B937" s="22" t="s">
        <v>1657</v>
      </c>
      <c r="C937" s="23" t="s">
        <v>2552</v>
      </c>
      <c r="D937" s="24" t="s">
        <v>135</v>
      </c>
      <c r="E937" s="36">
        <v>5</v>
      </c>
      <c r="F937" s="9"/>
      <c r="G937" s="26">
        <f t="shared" si="31"/>
        <v>0</v>
      </c>
      <c r="H937" s="120"/>
    </row>
    <row r="938" spans="1:8" x14ac:dyDescent="0.3">
      <c r="A938" s="22">
        <v>213</v>
      </c>
      <c r="B938" s="22" t="s">
        <v>1658</v>
      </c>
      <c r="C938" s="23" t="s">
        <v>2553</v>
      </c>
      <c r="D938" s="24" t="s">
        <v>135</v>
      </c>
      <c r="E938" s="36">
        <v>1</v>
      </c>
      <c r="F938" s="9"/>
      <c r="G938" s="26">
        <f t="shared" si="31"/>
        <v>0</v>
      </c>
      <c r="H938" s="120"/>
    </row>
    <row r="939" spans="1:8" x14ac:dyDescent="0.3">
      <c r="A939" s="22">
        <v>213</v>
      </c>
      <c r="B939" s="22" t="s">
        <v>1659</v>
      </c>
      <c r="C939" s="23" t="s">
        <v>2554</v>
      </c>
      <c r="D939" s="24" t="s">
        <v>135</v>
      </c>
      <c r="E939" s="36">
        <v>5</v>
      </c>
      <c r="F939" s="9"/>
      <c r="G939" s="26">
        <f t="shared" si="31"/>
        <v>0</v>
      </c>
      <c r="H939" s="120"/>
    </row>
    <row r="940" spans="1:8" x14ac:dyDescent="0.3">
      <c r="A940" s="22">
        <v>213</v>
      </c>
      <c r="B940" s="22" t="s">
        <v>1661</v>
      </c>
      <c r="C940" s="23" t="s">
        <v>2555</v>
      </c>
      <c r="D940" s="24" t="s">
        <v>135</v>
      </c>
      <c r="E940" s="36">
        <v>1</v>
      </c>
      <c r="F940" s="9"/>
      <c r="G940" s="26">
        <f t="shared" si="31"/>
        <v>0</v>
      </c>
      <c r="H940" s="120"/>
    </row>
    <row r="941" spans="1:8" x14ac:dyDescent="0.3">
      <c r="A941" s="22">
        <v>213</v>
      </c>
      <c r="B941" s="22" t="s">
        <v>1662</v>
      </c>
      <c r="C941" s="23" t="s">
        <v>2556</v>
      </c>
      <c r="D941" s="24" t="s">
        <v>135</v>
      </c>
      <c r="E941" s="36">
        <v>5</v>
      </c>
      <c r="F941" s="9"/>
      <c r="G941" s="26">
        <f t="shared" si="31"/>
        <v>0</v>
      </c>
      <c r="H941" s="120"/>
    </row>
    <row r="942" spans="1:8" x14ac:dyDescent="0.3">
      <c r="A942" s="22">
        <v>213</v>
      </c>
      <c r="B942" s="22" t="s">
        <v>1663</v>
      </c>
      <c r="C942" s="23" t="s">
        <v>2557</v>
      </c>
      <c r="D942" s="24" t="s">
        <v>135</v>
      </c>
      <c r="E942" s="36">
        <v>1</v>
      </c>
      <c r="F942" s="9"/>
      <c r="G942" s="26">
        <f t="shared" si="31"/>
        <v>0</v>
      </c>
      <c r="H942" s="120"/>
    </row>
    <row r="943" spans="1:8" ht="55.2" x14ac:dyDescent="0.3">
      <c r="A943" s="22"/>
      <c r="B943" s="22" t="s">
        <v>6</v>
      </c>
      <c r="C943" s="20" t="s">
        <v>2578</v>
      </c>
      <c r="D943" s="24"/>
      <c r="E943" s="37"/>
      <c r="F943" s="11" t="s">
        <v>6</v>
      </c>
      <c r="G943" s="26" t="s">
        <v>6</v>
      </c>
      <c r="H943" s="120"/>
    </row>
    <row r="944" spans="1:8" x14ac:dyDescent="0.3">
      <c r="A944" s="22">
        <v>213</v>
      </c>
      <c r="B944" s="22" t="s">
        <v>1664</v>
      </c>
      <c r="C944" s="23" t="s">
        <v>2453</v>
      </c>
      <c r="D944" s="24" t="s">
        <v>132</v>
      </c>
      <c r="E944" s="36">
        <v>100</v>
      </c>
      <c r="F944" s="9"/>
      <c r="G944" s="26">
        <f t="shared" ref="G944:G978" si="32">+E944*F944</f>
        <v>0</v>
      </c>
      <c r="H944" s="120"/>
    </row>
    <row r="945" spans="1:8" x14ac:dyDescent="0.3">
      <c r="A945" s="22">
        <v>213</v>
      </c>
      <c r="B945" s="22" t="s">
        <v>1665</v>
      </c>
      <c r="C945" s="23" t="s">
        <v>2454</v>
      </c>
      <c r="D945" s="24" t="s">
        <v>132</v>
      </c>
      <c r="E945" s="36">
        <v>100</v>
      </c>
      <c r="F945" s="9"/>
      <c r="G945" s="26">
        <f t="shared" si="32"/>
        <v>0</v>
      </c>
      <c r="H945" s="120"/>
    </row>
    <row r="946" spans="1:8" x14ac:dyDescent="0.3">
      <c r="A946" s="22">
        <v>213</v>
      </c>
      <c r="B946" s="22" t="s">
        <v>1666</v>
      </c>
      <c r="C946" s="23" t="s">
        <v>2478</v>
      </c>
      <c r="D946" s="24" t="s">
        <v>132</v>
      </c>
      <c r="E946" s="36">
        <v>5</v>
      </c>
      <c r="F946" s="9"/>
      <c r="G946" s="26">
        <f t="shared" si="32"/>
        <v>0</v>
      </c>
      <c r="H946" s="120"/>
    </row>
    <row r="947" spans="1:8" x14ac:dyDescent="0.3">
      <c r="A947" s="22">
        <v>213</v>
      </c>
      <c r="B947" s="22" t="s">
        <v>1667</v>
      </c>
      <c r="C947" s="23" t="s">
        <v>2479</v>
      </c>
      <c r="D947" s="24" t="s">
        <v>132</v>
      </c>
      <c r="E947" s="36">
        <v>5</v>
      </c>
      <c r="F947" s="9"/>
      <c r="G947" s="26">
        <f t="shared" si="32"/>
        <v>0</v>
      </c>
      <c r="H947" s="120"/>
    </row>
    <row r="948" spans="1:8" ht="27.6" x14ac:dyDescent="0.3">
      <c r="A948" s="22">
        <v>213</v>
      </c>
      <c r="B948" s="22" t="s">
        <v>1668</v>
      </c>
      <c r="C948" s="23" t="s">
        <v>2529</v>
      </c>
      <c r="D948" s="24" t="s">
        <v>135</v>
      </c>
      <c r="E948" s="36">
        <v>5</v>
      </c>
      <c r="F948" s="9"/>
      <c r="G948" s="26">
        <f t="shared" si="32"/>
        <v>0</v>
      </c>
      <c r="H948" s="120"/>
    </row>
    <row r="949" spans="1:8" ht="27.6" x14ac:dyDescent="0.3">
      <c r="A949" s="22">
        <v>213</v>
      </c>
      <c r="B949" s="22" t="s">
        <v>1669</v>
      </c>
      <c r="C949" s="23" t="s">
        <v>2530</v>
      </c>
      <c r="D949" s="24" t="s">
        <v>135</v>
      </c>
      <c r="E949" s="36">
        <v>5</v>
      </c>
      <c r="F949" s="9"/>
      <c r="G949" s="26">
        <f t="shared" si="32"/>
        <v>0</v>
      </c>
      <c r="H949" s="120"/>
    </row>
    <row r="950" spans="1:8" ht="27.6" x14ac:dyDescent="0.3">
      <c r="A950" s="22">
        <v>213</v>
      </c>
      <c r="B950" s="22" t="s">
        <v>1670</v>
      </c>
      <c r="C950" s="23" t="s">
        <v>2531</v>
      </c>
      <c r="D950" s="24" t="s">
        <v>135</v>
      </c>
      <c r="E950" s="36">
        <v>5</v>
      </c>
      <c r="F950" s="9"/>
      <c r="G950" s="26">
        <f t="shared" si="32"/>
        <v>0</v>
      </c>
      <c r="H950" s="120"/>
    </row>
    <row r="951" spans="1:8" x14ac:dyDescent="0.3">
      <c r="A951" s="22">
        <v>213</v>
      </c>
      <c r="B951" s="22" t="s">
        <v>1671</v>
      </c>
      <c r="C951" s="23" t="s">
        <v>2532</v>
      </c>
      <c r="D951" s="24" t="s">
        <v>135</v>
      </c>
      <c r="E951" s="36">
        <v>5</v>
      </c>
      <c r="F951" s="9"/>
      <c r="G951" s="26">
        <f t="shared" si="32"/>
        <v>0</v>
      </c>
      <c r="H951" s="120"/>
    </row>
    <row r="952" spans="1:8" x14ac:dyDescent="0.3">
      <c r="A952" s="22">
        <v>213</v>
      </c>
      <c r="B952" s="22" t="s">
        <v>1672</v>
      </c>
      <c r="C952" s="23" t="s">
        <v>2484</v>
      </c>
      <c r="D952" s="24" t="s">
        <v>132</v>
      </c>
      <c r="E952" s="36">
        <v>20</v>
      </c>
      <c r="F952" s="9"/>
      <c r="G952" s="26">
        <f t="shared" si="32"/>
        <v>0</v>
      </c>
      <c r="H952" s="120"/>
    </row>
    <row r="953" spans="1:8" x14ac:dyDescent="0.3">
      <c r="A953" s="22">
        <v>213</v>
      </c>
      <c r="B953" s="22" t="s">
        <v>1673</v>
      </c>
      <c r="C953" s="23" t="s">
        <v>2485</v>
      </c>
      <c r="D953" s="24" t="s">
        <v>132</v>
      </c>
      <c r="E953" s="36">
        <v>5</v>
      </c>
      <c r="F953" s="9"/>
      <c r="G953" s="26">
        <f t="shared" si="32"/>
        <v>0</v>
      </c>
      <c r="H953" s="120"/>
    </row>
    <row r="954" spans="1:8" x14ac:dyDescent="0.3">
      <c r="A954" s="22">
        <v>213</v>
      </c>
      <c r="B954" s="22" t="s">
        <v>1674</v>
      </c>
      <c r="C954" s="23" t="s">
        <v>2533</v>
      </c>
      <c r="D954" s="24" t="s">
        <v>135</v>
      </c>
      <c r="E954" s="36">
        <v>10</v>
      </c>
      <c r="F954" s="9"/>
      <c r="G954" s="26">
        <f t="shared" si="32"/>
        <v>0</v>
      </c>
      <c r="H954" s="120"/>
    </row>
    <row r="955" spans="1:8" x14ac:dyDescent="0.3">
      <c r="A955" s="22">
        <v>213</v>
      </c>
      <c r="B955" s="22" t="s">
        <v>1676</v>
      </c>
      <c r="C955" s="23" t="s">
        <v>2534</v>
      </c>
      <c r="D955" s="24" t="s">
        <v>135</v>
      </c>
      <c r="E955" s="36">
        <v>2</v>
      </c>
      <c r="F955" s="9"/>
      <c r="G955" s="26">
        <f t="shared" si="32"/>
        <v>0</v>
      </c>
      <c r="H955" s="120"/>
    </row>
    <row r="956" spans="1:8" x14ac:dyDescent="0.3">
      <c r="A956" s="22">
        <v>213</v>
      </c>
      <c r="B956" s="22" t="s">
        <v>1677</v>
      </c>
      <c r="C956" s="23" t="s">
        <v>2535</v>
      </c>
      <c r="D956" s="24" t="s">
        <v>135</v>
      </c>
      <c r="E956" s="36">
        <v>5</v>
      </c>
      <c r="F956" s="9"/>
      <c r="G956" s="26">
        <f t="shared" si="32"/>
        <v>0</v>
      </c>
      <c r="H956" s="121"/>
    </row>
    <row r="957" spans="1:8" x14ac:dyDescent="0.3">
      <c r="A957" s="22">
        <v>214</v>
      </c>
      <c r="B957" s="22" t="s">
        <v>1678</v>
      </c>
      <c r="C957" s="23" t="s">
        <v>2536</v>
      </c>
      <c r="D957" s="24" t="s">
        <v>135</v>
      </c>
      <c r="E957" s="36">
        <v>1</v>
      </c>
      <c r="F957" s="9"/>
      <c r="G957" s="26">
        <f t="shared" si="32"/>
        <v>0</v>
      </c>
      <c r="H957" s="119">
        <f>SUM(G957:G981)</f>
        <v>0</v>
      </c>
    </row>
    <row r="958" spans="1:8" x14ac:dyDescent="0.3">
      <c r="A958" s="22">
        <v>214</v>
      </c>
      <c r="B958" s="22" t="s">
        <v>1679</v>
      </c>
      <c r="C958" s="23" t="s">
        <v>2537</v>
      </c>
      <c r="D958" s="24" t="s">
        <v>135</v>
      </c>
      <c r="E958" s="36">
        <v>5</v>
      </c>
      <c r="F958" s="9"/>
      <c r="G958" s="26">
        <f t="shared" si="32"/>
        <v>0</v>
      </c>
      <c r="H958" s="120"/>
    </row>
    <row r="959" spans="1:8" x14ac:dyDescent="0.3">
      <c r="A959" s="22">
        <v>214</v>
      </c>
      <c r="B959" s="22" t="s">
        <v>1680</v>
      </c>
      <c r="C959" s="23" t="s">
        <v>2538</v>
      </c>
      <c r="D959" s="24" t="s">
        <v>135</v>
      </c>
      <c r="E959" s="36">
        <v>1</v>
      </c>
      <c r="F959" s="9"/>
      <c r="G959" s="26">
        <f t="shared" si="32"/>
        <v>0</v>
      </c>
      <c r="H959" s="120"/>
    </row>
    <row r="960" spans="1:8" x14ac:dyDescent="0.3">
      <c r="A960" s="22">
        <v>214</v>
      </c>
      <c r="B960" s="22" t="s">
        <v>1681</v>
      </c>
      <c r="C960" s="23" t="s">
        <v>2539</v>
      </c>
      <c r="D960" s="24" t="s">
        <v>135</v>
      </c>
      <c r="E960" s="36">
        <v>5</v>
      </c>
      <c r="F960" s="9"/>
      <c r="G960" s="26">
        <f t="shared" si="32"/>
        <v>0</v>
      </c>
      <c r="H960" s="120"/>
    </row>
    <row r="961" spans="1:8" x14ac:dyDescent="0.3">
      <c r="A961" s="22">
        <v>214</v>
      </c>
      <c r="B961" s="22" t="s">
        <v>1682</v>
      </c>
      <c r="C961" s="23" t="s">
        <v>2540</v>
      </c>
      <c r="D961" s="24" t="s">
        <v>135</v>
      </c>
      <c r="E961" s="36">
        <v>1</v>
      </c>
      <c r="F961" s="9"/>
      <c r="G961" s="26">
        <f t="shared" si="32"/>
        <v>0</v>
      </c>
      <c r="H961" s="120"/>
    </row>
    <row r="962" spans="1:8" x14ac:dyDescent="0.3">
      <c r="A962" s="22">
        <v>214</v>
      </c>
      <c r="B962" s="22" t="s">
        <v>1683</v>
      </c>
      <c r="C962" s="23" t="s">
        <v>2541</v>
      </c>
      <c r="D962" s="24" t="s">
        <v>135</v>
      </c>
      <c r="E962" s="36">
        <v>5</v>
      </c>
      <c r="F962" s="9"/>
      <c r="G962" s="26">
        <f t="shared" si="32"/>
        <v>0</v>
      </c>
      <c r="H962" s="120"/>
    </row>
    <row r="963" spans="1:8" x14ac:dyDescent="0.3">
      <c r="A963" s="22">
        <v>214</v>
      </c>
      <c r="B963" s="22" t="s">
        <v>1684</v>
      </c>
      <c r="C963" s="23" t="s">
        <v>2542</v>
      </c>
      <c r="D963" s="24" t="s">
        <v>135</v>
      </c>
      <c r="E963" s="36">
        <v>1</v>
      </c>
      <c r="F963" s="9"/>
      <c r="G963" s="26">
        <f t="shared" si="32"/>
        <v>0</v>
      </c>
      <c r="H963" s="120"/>
    </row>
    <row r="964" spans="1:8" x14ac:dyDescent="0.3">
      <c r="A964" s="22">
        <v>214</v>
      </c>
      <c r="B964" s="22" t="s">
        <v>1685</v>
      </c>
      <c r="C964" s="23" t="s">
        <v>2543</v>
      </c>
      <c r="D964" s="24" t="s">
        <v>135</v>
      </c>
      <c r="E964" s="36">
        <v>5</v>
      </c>
      <c r="F964" s="9"/>
      <c r="G964" s="26">
        <f t="shared" si="32"/>
        <v>0</v>
      </c>
      <c r="H964" s="120"/>
    </row>
    <row r="965" spans="1:8" x14ac:dyDescent="0.3">
      <c r="A965" s="22">
        <v>214</v>
      </c>
      <c r="B965" s="22" t="s">
        <v>1686</v>
      </c>
      <c r="C965" s="23" t="s">
        <v>2544</v>
      </c>
      <c r="D965" s="24" t="s">
        <v>135</v>
      </c>
      <c r="E965" s="36">
        <v>1</v>
      </c>
      <c r="F965" s="9"/>
      <c r="G965" s="26">
        <f t="shared" si="32"/>
        <v>0</v>
      </c>
      <c r="H965" s="120"/>
    </row>
    <row r="966" spans="1:8" x14ac:dyDescent="0.3">
      <c r="A966" s="22">
        <v>214</v>
      </c>
      <c r="B966" s="22" t="s">
        <v>1687</v>
      </c>
      <c r="C966" s="23" t="s">
        <v>2545</v>
      </c>
      <c r="D966" s="24" t="s">
        <v>135</v>
      </c>
      <c r="E966" s="36">
        <v>5</v>
      </c>
      <c r="F966" s="9"/>
      <c r="G966" s="26">
        <f t="shared" si="32"/>
        <v>0</v>
      </c>
      <c r="H966" s="120"/>
    </row>
    <row r="967" spans="1:8" x14ac:dyDescent="0.3">
      <c r="A967" s="22">
        <v>214</v>
      </c>
      <c r="B967" s="22" t="s">
        <v>1688</v>
      </c>
      <c r="C967" s="23" t="s">
        <v>2546</v>
      </c>
      <c r="D967" s="24" t="s">
        <v>135</v>
      </c>
      <c r="E967" s="36">
        <v>1</v>
      </c>
      <c r="F967" s="9"/>
      <c r="G967" s="26">
        <f t="shared" si="32"/>
        <v>0</v>
      </c>
      <c r="H967" s="120"/>
    </row>
    <row r="968" spans="1:8" x14ac:dyDescent="0.3">
      <c r="A968" s="22">
        <v>214</v>
      </c>
      <c r="B968" s="22" t="s">
        <v>1689</v>
      </c>
      <c r="C968" s="23" t="s">
        <v>2547</v>
      </c>
      <c r="D968" s="24" t="s">
        <v>135</v>
      </c>
      <c r="E968" s="36">
        <v>5</v>
      </c>
      <c r="F968" s="9"/>
      <c r="G968" s="26">
        <f t="shared" si="32"/>
        <v>0</v>
      </c>
      <c r="H968" s="120"/>
    </row>
    <row r="969" spans="1:8" x14ac:dyDescent="0.3">
      <c r="A969" s="22">
        <v>214</v>
      </c>
      <c r="B969" s="22" t="s">
        <v>1691</v>
      </c>
      <c r="C969" s="23" t="s">
        <v>2548</v>
      </c>
      <c r="D969" s="24" t="s">
        <v>135</v>
      </c>
      <c r="E969" s="36">
        <v>1</v>
      </c>
      <c r="F969" s="9"/>
      <c r="G969" s="26">
        <f t="shared" si="32"/>
        <v>0</v>
      </c>
      <c r="H969" s="120"/>
    </row>
    <row r="970" spans="1:8" x14ac:dyDescent="0.3">
      <c r="A970" s="22">
        <v>214</v>
      </c>
      <c r="B970" s="22" t="s">
        <v>1692</v>
      </c>
      <c r="C970" s="23" t="s">
        <v>2549</v>
      </c>
      <c r="D970" s="24" t="s">
        <v>135</v>
      </c>
      <c r="E970" s="36">
        <v>5</v>
      </c>
      <c r="F970" s="9"/>
      <c r="G970" s="26">
        <f t="shared" si="32"/>
        <v>0</v>
      </c>
      <c r="H970" s="120"/>
    </row>
    <row r="971" spans="1:8" x14ac:dyDescent="0.3">
      <c r="A971" s="22">
        <v>214</v>
      </c>
      <c r="B971" s="22" t="s">
        <v>1693</v>
      </c>
      <c r="C971" s="23" t="s">
        <v>2550</v>
      </c>
      <c r="D971" s="24" t="s">
        <v>135</v>
      </c>
      <c r="E971" s="36">
        <v>5</v>
      </c>
      <c r="F971" s="9"/>
      <c r="G971" s="26">
        <f t="shared" si="32"/>
        <v>0</v>
      </c>
      <c r="H971" s="120"/>
    </row>
    <row r="972" spans="1:8" x14ac:dyDescent="0.3">
      <c r="A972" s="22">
        <v>214</v>
      </c>
      <c r="B972" s="22" t="s">
        <v>1694</v>
      </c>
      <c r="C972" s="23" t="s">
        <v>2551</v>
      </c>
      <c r="D972" s="24" t="s">
        <v>135</v>
      </c>
      <c r="E972" s="36">
        <v>1</v>
      </c>
      <c r="F972" s="9"/>
      <c r="G972" s="26">
        <f t="shared" si="32"/>
        <v>0</v>
      </c>
      <c r="H972" s="120"/>
    </row>
    <row r="973" spans="1:8" x14ac:dyDescent="0.3">
      <c r="A973" s="22">
        <v>214</v>
      </c>
      <c r="B973" s="22" t="s">
        <v>1695</v>
      </c>
      <c r="C973" s="23" t="s">
        <v>2552</v>
      </c>
      <c r="D973" s="24" t="s">
        <v>135</v>
      </c>
      <c r="E973" s="36">
        <v>5</v>
      </c>
      <c r="F973" s="9"/>
      <c r="G973" s="26">
        <f t="shared" si="32"/>
        <v>0</v>
      </c>
      <c r="H973" s="120"/>
    </row>
    <row r="974" spans="1:8" x14ac:dyDescent="0.3">
      <c r="A974" s="22">
        <v>214</v>
      </c>
      <c r="B974" s="22" t="s">
        <v>1696</v>
      </c>
      <c r="C974" s="23" t="s">
        <v>2553</v>
      </c>
      <c r="D974" s="24" t="s">
        <v>135</v>
      </c>
      <c r="E974" s="36">
        <v>1</v>
      </c>
      <c r="F974" s="9"/>
      <c r="G974" s="26">
        <f t="shared" si="32"/>
        <v>0</v>
      </c>
      <c r="H974" s="120"/>
    </row>
    <row r="975" spans="1:8" x14ac:dyDescent="0.3">
      <c r="A975" s="22">
        <v>214</v>
      </c>
      <c r="B975" s="22" t="s">
        <v>1697</v>
      </c>
      <c r="C975" s="23" t="s">
        <v>2554</v>
      </c>
      <c r="D975" s="24" t="s">
        <v>135</v>
      </c>
      <c r="E975" s="36">
        <v>5</v>
      </c>
      <c r="F975" s="9"/>
      <c r="G975" s="26">
        <f t="shared" si="32"/>
        <v>0</v>
      </c>
      <c r="H975" s="120"/>
    </row>
    <row r="976" spans="1:8" x14ac:dyDescent="0.3">
      <c r="A976" s="22">
        <v>214</v>
      </c>
      <c r="B976" s="22" t="s">
        <v>1698</v>
      </c>
      <c r="C976" s="23" t="s">
        <v>2555</v>
      </c>
      <c r="D976" s="24" t="s">
        <v>135</v>
      </c>
      <c r="E976" s="36">
        <v>1</v>
      </c>
      <c r="F976" s="9"/>
      <c r="G976" s="26">
        <f t="shared" si="32"/>
        <v>0</v>
      </c>
      <c r="H976" s="120"/>
    </row>
    <row r="977" spans="1:8" x14ac:dyDescent="0.3">
      <c r="A977" s="22">
        <v>214</v>
      </c>
      <c r="B977" s="22" t="s">
        <v>1699</v>
      </c>
      <c r="C977" s="23" t="s">
        <v>2556</v>
      </c>
      <c r="D977" s="24" t="s">
        <v>135</v>
      </c>
      <c r="E977" s="36">
        <v>5</v>
      </c>
      <c r="F977" s="9"/>
      <c r="G977" s="26">
        <f t="shared" si="32"/>
        <v>0</v>
      </c>
      <c r="H977" s="120"/>
    </row>
    <row r="978" spans="1:8" x14ac:dyDescent="0.3">
      <c r="A978" s="22">
        <v>214</v>
      </c>
      <c r="B978" s="22" t="s">
        <v>1700</v>
      </c>
      <c r="C978" s="23" t="s">
        <v>2557</v>
      </c>
      <c r="D978" s="24" t="s">
        <v>135</v>
      </c>
      <c r="E978" s="36">
        <v>1</v>
      </c>
      <c r="F978" s="9"/>
      <c r="G978" s="26">
        <f t="shared" si="32"/>
        <v>0</v>
      </c>
      <c r="H978" s="120"/>
    </row>
    <row r="979" spans="1:8" ht="55.2" x14ac:dyDescent="0.3">
      <c r="A979" s="22"/>
      <c r="B979" s="22" t="s">
        <v>6</v>
      </c>
      <c r="C979" s="20" t="s">
        <v>2579</v>
      </c>
      <c r="D979" s="24"/>
      <c r="E979" s="37"/>
      <c r="F979" s="11" t="s">
        <v>6</v>
      </c>
      <c r="G979" s="26" t="s">
        <v>6</v>
      </c>
      <c r="H979" s="120"/>
    </row>
    <row r="980" spans="1:8" x14ac:dyDescent="0.3">
      <c r="A980" s="22">
        <v>214</v>
      </c>
      <c r="B980" s="22" t="s">
        <v>1701</v>
      </c>
      <c r="C980" s="23" t="s">
        <v>2453</v>
      </c>
      <c r="D980" s="24" t="s">
        <v>132</v>
      </c>
      <c r="E980" s="36">
        <v>100</v>
      </c>
      <c r="F980" s="9"/>
      <c r="G980" s="26">
        <f t="shared" ref="G980:G1014" si="33">+E980*F980</f>
        <v>0</v>
      </c>
      <c r="H980" s="120"/>
    </row>
    <row r="981" spans="1:8" x14ac:dyDescent="0.3">
      <c r="A981" s="22">
        <v>214</v>
      </c>
      <c r="B981" s="22" t="s">
        <v>1702</v>
      </c>
      <c r="C981" s="23" t="s">
        <v>2454</v>
      </c>
      <c r="D981" s="24" t="s">
        <v>132</v>
      </c>
      <c r="E981" s="36">
        <v>100</v>
      </c>
      <c r="F981" s="9"/>
      <c r="G981" s="26">
        <f t="shared" si="33"/>
        <v>0</v>
      </c>
      <c r="H981" s="121"/>
    </row>
    <row r="982" spans="1:8" x14ac:dyDescent="0.3">
      <c r="A982" s="22">
        <v>215</v>
      </c>
      <c r="B982" s="22" t="s">
        <v>1703</v>
      </c>
      <c r="C982" s="23" t="s">
        <v>2478</v>
      </c>
      <c r="D982" s="24" t="s">
        <v>132</v>
      </c>
      <c r="E982" s="36">
        <v>5</v>
      </c>
      <c r="F982" s="9"/>
      <c r="G982" s="26">
        <f t="shared" si="33"/>
        <v>0</v>
      </c>
      <c r="H982" s="119">
        <f>SUM(G982:G1005)</f>
        <v>0</v>
      </c>
    </row>
    <row r="983" spans="1:8" x14ac:dyDescent="0.3">
      <c r="A983" s="22">
        <v>215</v>
      </c>
      <c r="B983" s="22" t="s">
        <v>1704</v>
      </c>
      <c r="C983" s="23" t="s">
        <v>2479</v>
      </c>
      <c r="D983" s="24" t="s">
        <v>132</v>
      </c>
      <c r="E983" s="36">
        <v>5</v>
      </c>
      <c r="F983" s="9"/>
      <c r="G983" s="26">
        <f t="shared" si="33"/>
        <v>0</v>
      </c>
      <c r="H983" s="120"/>
    </row>
    <row r="984" spans="1:8" ht="27.6" x14ac:dyDescent="0.3">
      <c r="A984" s="22">
        <v>215</v>
      </c>
      <c r="B984" s="22" t="s">
        <v>1706</v>
      </c>
      <c r="C984" s="23" t="s">
        <v>2529</v>
      </c>
      <c r="D984" s="24" t="s">
        <v>135</v>
      </c>
      <c r="E984" s="36">
        <v>5</v>
      </c>
      <c r="F984" s="9"/>
      <c r="G984" s="26">
        <f t="shared" si="33"/>
        <v>0</v>
      </c>
      <c r="H984" s="120"/>
    </row>
    <row r="985" spans="1:8" ht="27.6" x14ac:dyDescent="0.3">
      <c r="A985" s="22">
        <v>215</v>
      </c>
      <c r="B985" s="22" t="s">
        <v>1707</v>
      </c>
      <c r="C985" s="23" t="s">
        <v>2530</v>
      </c>
      <c r="D985" s="24" t="s">
        <v>135</v>
      </c>
      <c r="E985" s="36">
        <v>5</v>
      </c>
      <c r="F985" s="9"/>
      <c r="G985" s="26">
        <f t="shared" si="33"/>
        <v>0</v>
      </c>
      <c r="H985" s="120"/>
    </row>
    <row r="986" spans="1:8" ht="27.6" x14ac:dyDescent="0.3">
      <c r="A986" s="22">
        <v>215</v>
      </c>
      <c r="B986" s="22" t="s">
        <v>1708</v>
      </c>
      <c r="C986" s="23" t="s">
        <v>2531</v>
      </c>
      <c r="D986" s="24" t="s">
        <v>135</v>
      </c>
      <c r="E986" s="36">
        <v>5</v>
      </c>
      <c r="F986" s="9"/>
      <c r="G986" s="26">
        <f t="shared" si="33"/>
        <v>0</v>
      </c>
      <c r="H986" s="120"/>
    </row>
    <row r="987" spans="1:8" x14ac:dyDescent="0.3">
      <c r="A987" s="22">
        <v>215</v>
      </c>
      <c r="B987" s="22" t="s">
        <v>1709</v>
      </c>
      <c r="C987" s="23" t="s">
        <v>2532</v>
      </c>
      <c r="D987" s="24" t="s">
        <v>135</v>
      </c>
      <c r="E987" s="36">
        <v>5</v>
      </c>
      <c r="F987" s="9"/>
      <c r="G987" s="26">
        <f t="shared" si="33"/>
        <v>0</v>
      </c>
      <c r="H987" s="120"/>
    </row>
    <row r="988" spans="1:8" x14ac:dyDescent="0.3">
      <c r="A988" s="22">
        <v>215</v>
      </c>
      <c r="B988" s="22" t="s">
        <v>1710</v>
      </c>
      <c r="C988" s="23" t="s">
        <v>2484</v>
      </c>
      <c r="D988" s="24" t="s">
        <v>132</v>
      </c>
      <c r="E988" s="36">
        <v>20</v>
      </c>
      <c r="F988" s="9"/>
      <c r="G988" s="26">
        <f t="shared" si="33"/>
        <v>0</v>
      </c>
      <c r="H988" s="120"/>
    </row>
    <row r="989" spans="1:8" x14ac:dyDescent="0.3">
      <c r="A989" s="22">
        <v>215</v>
      </c>
      <c r="B989" s="22" t="s">
        <v>1711</v>
      </c>
      <c r="C989" s="23" t="s">
        <v>2485</v>
      </c>
      <c r="D989" s="24" t="s">
        <v>132</v>
      </c>
      <c r="E989" s="36">
        <v>5</v>
      </c>
      <c r="F989" s="9"/>
      <c r="G989" s="26">
        <f t="shared" si="33"/>
        <v>0</v>
      </c>
      <c r="H989" s="120"/>
    </row>
    <row r="990" spans="1:8" x14ac:dyDescent="0.3">
      <c r="A990" s="22">
        <v>215</v>
      </c>
      <c r="B990" s="22" t="s">
        <v>1712</v>
      </c>
      <c r="C990" s="23" t="s">
        <v>2533</v>
      </c>
      <c r="D990" s="24" t="s">
        <v>135</v>
      </c>
      <c r="E990" s="36">
        <v>10</v>
      </c>
      <c r="F990" s="9"/>
      <c r="G990" s="26">
        <f t="shared" si="33"/>
        <v>0</v>
      </c>
      <c r="H990" s="120"/>
    </row>
    <row r="991" spans="1:8" x14ac:dyDescent="0.3">
      <c r="A991" s="22">
        <v>215</v>
      </c>
      <c r="B991" s="22" t="s">
        <v>1713</v>
      </c>
      <c r="C991" s="23" t="s">
        <v>2534</v>
      </c>
      <c r="D991" s="24" t="s">
        <v>135</v>
      </c>
      <c r="E991" s="36">
        <v>2</v>
      </c>
      <c r="F991" s="9"/>
      <c r="G991" s="26">
        <f t="shared" si="33"/>
        <v>0</v>
      </c>
      <c r="H991" s="120"/>
    </row>
    <row r="992" spans="1:8" x14ac:dyDescent="0.3">
      <c r="A992" s="22">
        <v>215</v>
      </c>
      <c r="B992" s="22" t="s">
        <v>1714</v>
      </c>
      <c r="C992" s="23" t="s">
        <v>2535</v>
      </c>
      <c r="D992" s="24" t="s">
        <v>135</v>
      </c>
      <c r="E992" s="36">
        <v>5</v>
      </c>
      <c r="F992" s="9"/>
      <c r="G992" s="26">
        <f t="shared" si="33"/>
        <v>0</v>
      </c>
      <c r="H992" s="120"/>
    </row>
    <row r="993" spans="1:8" x14ac:dyDescent="0.3">
      <c r="A993" s="22">
        <v>215</v>
      </c>
      <c r="B993" s="22" t="s">
        <v>1715</v>
      </c>
      <c r="C993" s="23" t="s">
        <v>2536</v>
      </c>
      <c r="D993" s="24" t="s">
        <v>135</v>
      </c>
      <c r="E993" s="36">
        <v>1</v>
      </c>
      <c r="F993" s="9"/>
      <c r="G993" s="26">
        <f t="shared" si="33"/>
        <v>0</v>
      </c>
      <c r="H993" s="120"/>
    </row>
    <row r="994" spans="1:8" x14ac:dyDescent="0.3">
      <c r="A994" s="22">
        <v>215</v>
      </c>
      <c r="B994" s="22" t="s">
        <v>1716</v>
      </c>
      <c r="C994" s="23" t="s">
        <v>2537</v>
      </c>
      <c r="D994" s="24" t="s">
        <v>135</v>
      </c>
      <c r="E994" s="36">
        <v>5</v>
      </c>
      <c r="F994" s="9"/>
      <c r="G994" s="26">
        <f t="shared" si="33"/>
        <v>0</v>
      </c>
      <c r="H994" s="120"/>
    </row>
    <row r="995" spans="1:8" x14ac:dyDescent="0.3">
      <c r="A995" s="22">
        <v>215</v>
      </c>
      <c r="B995" s="22" t="s">
        <v>1717</v>
      </c>
      <c r="C995" s="23" t="s">
        <v>2538</v>
      </c>
      <c r="D995" s="24" t="s">
        <v>135</v>
      </c>
      <c r="E995" s="36">
        <v>1</v>
      </c>
      <c r="F995" s="9"/>
      <c r="G995" s="26">
        <f t="shared" si="33"/>
        <v>0</v>
      </c>
      <c r="H995" s="120"/>
    </row>
    <row r="996" spans="1:8" x14ac:dyDescent="0.3">
      <c r="A996" s="22">
        <v>215</v>
      </c>
      <c r="B996" s="22" t="s">
        <v>1718</v>
      </c>
      <c r="C996" s="23" t="s">
        <v>2539</v>
      </c>
      <c r="D996" s="24" t="s">
        <v>135</v>
      </c>
      <c r="E996" s="36">
        <v>5</v>
      </c>
      <c r="F996" s="9"/>
      <c r="G996" s="26">
        <f t="shared" si="33"/>
        <v>0</v>
      </c>
      <c r="H996" s="120"/>
    </row>
    <row r="997" spans="1:8" x14ac:dyDescent="0.3">
      <c r="A997" s="22">
        <v>215</v>
      </c>
      <c r="B997" s="22" t="s">
        <v>1719</v>
      </c>
      <c r="C997" s="23" t="s">
        <v>2540</v>
      </c>
      <c r="D997" s="24" t="s">
        <v>135</v>
      </c>
      <c r="E997" s="36">
        <v>1</v>
      </c>
      <c r="F997" s="9"/>
      <c r="G997" s="26">
        <f t="shared" si="33"/>
        <v>0</v>
      </c>
      <c r="H997" s="120"/>
    </row>
    <row r="998" spans="1:8" x14ac:dyDescent="0.3">
      <c r="A998" s="22">
        <v>215</v>
      </c>
      <c r="B998" s="22" t="s">
        <v>1721</v>
      </c>
      <c r="C998" s="23" t="s">
        <v>2541</v>
      </c>
      <c r="D998" s="24" t="s">
        <v>135</v>
      </c>
      <c r="E998" s="36">
        <v>5</v>
      </c>
      <c r="F998" s="9"/>
      <c r="G998" s="26">
        <f t="shared" si="33"/>
        <v>0</v>
      </c>
      <c r="H998" s="120"/>
    </row>
    <row r="999" spans="1:8" x14ac:dyDescent="0.3">
      <c r="A999" s="22">
        <v>215</v>
      </c>
      <c r="B999" s="22" t="s">
        <v>1722</v>
      </c>
      <c r="C999" s="23" t="s">
        <v>2542</v>
      </c>
      <c r="D999" s="24" t="s">
        <v>135</v>
      </c>
      <c r="E999" s="36">
        <v>1</v>
      </c>
      <c r="F999" s="9"/>
      <c r="G999" s="26">
        <f t="shared" si="33"/>
        <v>0</v>
      </c>
      <c r="H999" s="120"/>
    </row>
    <row r="1000" spans="1:8" x14ac:dyDescent="0.3">
      <c r="A1000" s="22">
        <v>215</v>
      </c>
      <c r="B1000" s="22" t="s">
        <v>1723</v>
      </c>
      <c r="C1000" s="23" t="s">
        <v>2543</v>
      </c>
      <c r="D1000" s="24" t="s">
        <v>135</v>
      </c>
      <c r="E1000" s="36">
        <v>5</v>
      </c>
      <c r="F1000" s="9"/>
      <c r="G1000" s="26">
        <f t="shared" si="33"/>
        <v>0</v>
      </c>
      <c r="H1000" s="120"/>
    </row>
    <row r="1001" spans="1:8" x14ac:dyDescent="0.3">
      <c r="A1001" s="22">
        <v>215</v>
      </c>
      <c r="B1001" s="22" t="s">
        <v>1724</v>
      </c>
      <c r="C1001" s="23" t="s">
        <v>2544</v>
      </c>
      <c r="D1001" s="24" t="s">
        <v>135</v>
      </c>
      <c r="E1001" s="36">
        <v>1</v>
      </c>
      <c r="F1001" s="9"/>
      <c r="G1001" s="26">
        <f t="shared" si="33"/>
        <v>0</v>
      </c>
      <c r="H1001" s="120"/>
    </row>
    <row r="1002" spans="1:8" x14ac:dyDescent="0.3">
      <c r="A1002" s="22">
        <v>215</v>
      </c>
      <c r="B1002" s="22" t="s">
        <v>1725</v>
      </c>
      <c r="C1002" s="23" t="s">
        <v>2545</v>
      </c>
      <c r="D1002" s="24" t="s">
        <v>135</v>
      </c>
      <c r="E1002" s="36">
        <v>5</v>
      </c>
      <c r="F1002" s="9"/>
      <c r="G1002" s="26">
        <f t="shared" si="33"/>
        <v>0</v>
      </c>
      <c r="H1002" s="120"/>
    </row>
    <row r="1003" spans="1:8" x14ac:dyDescent="0.3">
      <c r="A1003" s="22">
        <v>215</v>
      </c>
      <c r="B1003" s="22" t="s">
        <v>1726</v>
      </c>
      <c r="C1003" s="23" t="s">
        <v>2546</v>
      </c>
      <c r="D1003" s="24" t="s">
        <v>135</v>
      </c>
      <c r="E1003" s="36">
        <v>1</v>
      </c>
      <c r="F1003" s="9"/>
      <c r="G1003" s="26">
        <f t="shared" si="33"/>
        <v>0</v>
      </c>
      <c r="H1003" s="120"/>
    </row>
    <row r="1004" spans="1:8" x14ac:dyDescent="0.3">
      <c r="A1004" s="22">
        <v>215</v>
      </c>
      <c r="B1004" s="22" t="s">
        <v>1727</v>
      </c>
      <c r="C1004" s="23" t="s">
        <v>2547</v>
      </c>
      <c r="D1004" s="24" t="s">
        <v>135</v>
      </c>
      <c r="E1004" s="36">
        <v>5</v>
      </c>
      <c r="F1004" s="9"/>
      <c r="G1004" s="26">
        <f t="shared" si="33"/>
        <v>0</v>
      </c>
      <c r="H1004" s="120"/>
    </row>
    <row r="1005" spans="1:8" x14ac:dyDescent="0.3">
      <c r="A1005" s="22">
        <v>215</v>
      </c>
      <c r="B1005" s="22" t="s">
        <v>1728</v>
      </c>
      <c r="C1005" s="23" t="s">
        <v>2548</v>
      </c>
      <c r="D1005" s="24" t="s">
        <v>135</v>
      </c>
      <c r="E1005" s="36">
        <v>1</v>
      </c>
      <c r="F1005" s="9"/>
      <c r="G1005" s="26">
        <f t="shared" si="33"/>
        <v>0</v>
      </c>
      <c r="H1005" s="121"/>
    </row>
    <row r="1006" spans="1:8" x14ac:dyDescent="0.3">
      <c r="A1006" s="22">
        <v>216</v>
      </c>
      <c r="B1006" s="22" t="s">
        <v>1729</v>
      </c>
      <c r="C1006" s="23" t="s">
        <v>2549</v>
      </c>
      <c r="D1006" s="24" t="s">
        <v>135</v>
      </c>
      <c r="E1006" s="36">
        <v>5</v>
      </c>
      <c r="F1006" s="9"/>
      <c r="G1006" s="26">
        <f t="shared" si="33"/>
        <v>0</v>
      </c>
      <c r="H1006" s="119">
        <f>SUM(G1006:G1028)</f>
        <v>0</v>
      </c>
    </row>
    <row r="1007" spans="1:8" x14ac:dyDescent="0.3">
      <c r="A1007" s="22">
        <v>216</v>
      </c>
      <c r="B1007" s="22" t="s">
        <v>1730</v>
      </c>
      <c r="C1007" s="23" t="s">
        <v>2550</v>
      </c>
      <c r="D1007" s="24" t="s">
        <v>135</v>
      </c>
      <c r="E1007" s="36">
        <v>5</v>
      </c>
      <c r="F1007" s="9"/>
      <c r="G1007" s="26">
        <f t="shared" si="33"/>
        <v>0</v>
      </c>
      <c r="H1007" s="120"/>
    </row>
    <row r="1008" spans="1:8" x14ac:dyDescent="0.3">
      <c r="A1008" s="22">
        <v>216</v>
      </c>
      <c r="B1008" s="22" t="s">
        <v>1731</v>
      </c>
      <c r="C1008" s="23" t="s">
        <v>2551</v>
      </c>
      <c r="D1008" s="24" t="s">
        <v>135</v>
      </c>
      <c r="E1008" s="36">
        <v>1</v>
      </c>
      <c r="F1008" s="9"/>
      <c r="G1008" s="26">
        <f t="shared" si="33"/>
        <v>0</v>
      </c>
      <c r="H1008" s="120"/>
    </row>
    <row r="1009" spans="1:8" x14ac:dyDescent="0.3">
      <c r="A1009" s="22">
        <v>216</v>
      </c>
      <c r="B1009" s="22" t="s">
        <v>1732</v>
      </c>
      <c r="C1009" s="23" t="s">
        <v>2552</v>
      </c>
      <c r="D1009" s="24" t="s">
        <v>135</v>
      </c>
      <c r="E1009" s="36">
        <v>5</v>
      </c>
      <c r="F1009" s="9"/>
      <c r="G1009" s="26">
        <f t="shared" si="33"/>
        <v>0</v>
      </c>
      <c r="H1009" s="120"/>
    </row>
    <row r="1010" spans="1:8" x14ac:dyDescent="0.3">
      <c r="A1010" s="22">
        <v>216</v>
      </c>
      <c r="B1010" s="22" t="s">
        <v>1733</v>
      </c>
      <c r="C1010" s="23" t="s">
        <v>2553</v>
      </c>
      <c r="D1010" s="24" t="s">
        <v>135</v>
      </c>
      <c r="E1010" s="36">
        <v>1</v>
      </c>
      <c r="F1010" s="9"/>
      <c r="G1010" s="26">
        <f t="shared" si="33"/>
        <v>0</v>
      </c>
      <c r="H1010" s="120"/>
    </row>
    <row r="1011" spans="1:8" x14ac:dyDescent="0.3">
      <c r="A1011" s="22">
        <v>216</v>
      </c>
      <c r="B1011" s="22" t="s">
        <v>1734</v>
      </c>
      <c r="C1011" s="23" t="s">
        <v>2554</v>
      </c>
      <c r="D1011" s="24" t="s">
        <v>135</v>
      </c>
      <c r="E1011" s="36">
        <v>5</v>
      </c>
      <c r="F1011" s="9"/>
      <c r="G1011" s="26">
        <f t="shared" si="33"/>
        <v>0</v>
      </c>
      <c r="H1011" s="120"/>
    </row>
    <row r="1012" spans="1:8" x14ac:dyDescent="0.3">
      <c r="A1012" s="22">
        <v>216</v>
      </c>
      <c r="B1012" s="22" t="s">
        <v>1736</v>
      </c>
      <c r="C1012" s="23" t="s">
        <v>2555</v>
      </c>
      <c r="D1012" s="24" t="s">
        <v>135</v>
      </c>
      <c r="E1012" s="36">
        <v>1</v>
      </c>
      <c r="F1012" s="9"/>
      <c r="G1012" s="26">
        <f t="shared" si="33"/>
        <v>0</v>
      </c>
      <c r="H1012" s="120"/>
    </row>
    <row r="1013" spans="1:8" x14ac:dyDescent="0.3">
      <c r="A1013" s="22">
        <v>216</v>
      </c>
      <c r="B1013" s="22" t="s">
        <v>1737</v>
      </c>
      <c r="C1013" s="23" t="s">
        <v>2556</v>
      </c>
      <c r="D1013" s="24" t="s">
        <v>135</v>
      </c>
      <c r="E1013" s="36">
        <v>5</v>
      </c>
      <c r="F1013" s="9"/>
      <c r="G1013" s="26">
        <f t="shared" si="33"/>
        <v>0</v>
      </c>
      <c r="H1013" s="120"/>
    </row>
    <row r="1014" spans="1:8" x14ac:dyDescent="0.3">
      <c r="A1014" s="22">
        <v>216</v>
      </c>
      <c r="B1014" s="22" t="s">
        <v>1738</v>
      </c>
      <c r="C1014" s="23" t="s">
        <v>2557</v>
      </c>
      <c r="D1014" s="24" t="s">
        <v>135</v>
      </c>
      <c r="E1014" s="36">
        <v>1</v>
      </c>
      <c r="F1014" s="9"/>
      <c r="G1014" s="26">
        <f t="shared" si="33"/>
        <v>0</v>
      </c>
      <c r="H1014" s="120"/>
    </row>
    <row r="1015" spans="1:8" ht="55.2" x14ac:dyDescent="0.3">
      <c r="A1015" s="22"/>
      <c r="B1015" s="22" t="s">
        <v>6</v>
      </c>
      <c r="C1015" s="20" t="s">
        <v>2580</v>
      </c>
      <c r="D1015" s="24"/>
      <c r="E1015" s="37"/>
      <c r="F1015" s="11" t="s">
        <v>6</v>
      </c>
      <c r="G1015" s="26" t="s">
        <v>6</v>
      </c>
      <c r="H1015" s="120"/>
    </row>
    <row r="1016" spans="1:8" x14ac:dyDescent="0.3">
      <c r="A1016" s="22">
        <v>216</v>
      </c>
      <c r="B1016" s="22" t="s">
        <v>1739</v>
      </c>
      <c r="C1016" s="23" t="s">
        <v>2453</v>
      </c>
      <c r="D1016" s="24" t="s">
        <v>132</v>
      </c>
      <c r="E1016" s="36">
        <v>100</v>
      </c>
      <c r="F1016" s="9"/>
      <c r="G1016" s="26">
        <f t="shared" ref="G1016:G1050" si="34">+E1016*F1016</f>
        <v>0</v>
      </c>
      <c r="H1016" s="120"/>
    </row>
    <row r="1017" spans="1:8" x14ac:dyDescent="0.3">
      <c r="A1017" s="22">
        <v>216</v>
      </c>
      <c r="B1017" s="22" t="s">
        <v>1740</v>
      </c>
      <c r="C1017" s="23" t="s">
        <v>2454</v>
      </c>
      <c r="D1017" s="24" t="s">
        <v>132</v>
      </c>
      <c r="E1017" s="36">
        <v>100</v>
      </c>
      <c r="F1017" s="9"/>
      <c r="G1017" s="26">
        <f t="shared" si="34"/>
        <v>0</v>
      </c>
      <c r="H1017" s="120"/>
    </row>
    <row r="1018" spans="1:8" x14ac:dyDescent="0.3">
      <c r="A1018" s="22">
        <v>216</v>
      </c>
      <c r="B1018" s="22" t="s">
        <v>1741</v>
      </c>
      <c r="C1018" s="23" t="s">
        <v>2478</v>
      </c>
      <c r="D1018" s="24" t="s">
        <v>132</v>
      </c>
      <c r="E1018" s="36">
        <v>5</v>
      </c>
      <c r="F1018" s="9"/>
      <c r="G1018" s="26">
        <f t="shared" si="34"/>
        <v>0</v>
      </c>
      <c r="H1018" s="120"/>
    </row>
    <row r="1019" spans="1:8" x14ac:dyDescent="0.3">
      <c r="A1019" s="22">
        <v>216</v>
      </c>
      <c r="B1019" s="22" t="s">
        <v>1742</v>
      </c>
      <c r="C1019" s="23" t="s">
        <v>2479</v>
      </c>
      <c r="D1019" s="24" t="s">
        <v>132</v>
      </c>
      <c r="E1019" s="36">
        <v>5</v>
      </c>
      <c r="F1019" s="9"/>
      <c r="G1019" s="26">
        <f t="shared" si="34"/>
        <v>0</v>
      </c>
      <c r="H1019" s="120"/>
    </row>
    <row r="1020" spans="1:8" ht="27.6" x14ac:dyDescent="0.3">
      <c r="A1020" s="22">
        <v>216</v>
      </c>
      <c r="B1020" s="22" t="s">
        <v>1743</v>
      </c>
      <c r="C1020" s="23" t="s">
        <v>2529</v>
      </c>
      <c r="D1020" s="24" t="s">
        <v>135</v>
      </c>
      <c r="E1020" s="36">
        <v>5</v>
      </c>
      <c r="F1020" s="9"/>
      <c r="G1020" s="26">
        <f t="shared" si="34"/>
        <v>0</v>
      </c>
      <c r="H1020" s="120"/>
    </row>
    <row r="1021" spans="1:8" ht="27.6" x14ac:dyDescent="0.3">
      <c r="A1021" s="22">
        <v>216</v>
      </c>
      <c r="B1021" s="22" t="s">
        <v>1744</v>
      </c>
      <c r="C1021" s="23" t="s">
        <v>2530</v>
      </c>
      <c r="D1021" s="24" t="s">
        <v>135</v>
      </c>
      <c r="E1021" s="36">
        <v>5</v>
      </c>
      <c r="F1021" s="9"/>
      <c r="G1021" s="26">
        <f t="shared" si="34"/>
        <v>0</v>
      </c>
      <c r="H1021" s="120"/>
    </row>
    <row r="1022" spans="1:8" ht="27.6" x14ac:dyDescent="0.3">
      <c r="A1022" s="22">
        <v>216</v>
      </c>
      <c r="B1022" s="22" t="s">
        <v>1745</v>
      </c>
      <c r="C1022" s="23" t="s">
        <v>2531</v>
      </c>
      <c r="D1022" s="24" t="s">
        <v>135</v>
      </c>
      <c r="E1022" s="36">
        <v>5</v>
      </c>
      <c r="F1022" s="9"/>
      <c r="G1022" s="26">
        <f t="shared" si="34"/>
        <v>0</v>
      </c>
      <c r="H1022" s="120"/>
    </row>
    <row r="1023" spans="1:8" x14ac:dyDescent="0.3">
      <c r="A1023" s="22">
        <v>216</v>
      </c>
      <c r="B1023" s="22" t="s">
        <v>1746</v>
      </c>
      <c r="C1023" s="23" t="s">
        <v>2532</v>
      </c>
      <c r="D1023" s="24" t="s">
        <v>135</v>
      </c>
      <c r="E1023" s="36">
        <v>5</v>
      </c>
      <c r="F1023" s="9"/>
      <c r="G1023" s="26">
        <f t="shared" si="34"/>
        <v>0</v>
      </c>
      <c r="H1023" s="120"/>
    </row>
    <row r="1024" spans="1:8" x14ac:dyDescent="0.3">
      <c r="A1024" s="22">
        <v>216</v>
      </c>
      <c r="B1024" s="22" t="s">
        <v>1747</v>
      </c>
      <c r="C1024" s="23" t="s">
        <v>2484</v>
      </c>
      <c r="D1024" s="24" t="s">
        <v>132</v>
      </c>
      <c r="E1024" s="36">
        <v>20</v>
      </c>
      <c r="F1024" s="9"/>
      <c r="G1024" s="26">
        <f t="shared" si="34"/>
        <v>0</v>
      </c>
      <c r="H1024" s="120"/>
    </row>
    <row r="1025" spans="1:8" x14ac:dyDescent="0.3">
      <c r="A1025" s="22">
        <v>216</v>
      </c>
      <c r="B1025" s="22" t="s">
        <v>1748</v>
      </c>
      <c r="C1025" s="23" t="s">
        <v>2485</v>
      </c>
      <c r="D1025" s="24" t="s">
        <v>132</v>
      </c>
      <c r="E1025" s="36">
        <v>5</v>
      </c>
      <c r="F1025" s="9"/>
      <c r="G1025" s="26">
        <f t="shared" si="34"/>
        <v>0</v>
      </c>
      <c r="H1025" s="120"/>
    </row>
    <row r="1026" spans="1:8" x14ac:dyDescent="0.3">
      <c r="A1026" s="22">
        <v>216</v>
      </c>
      <c r="B1026" s="22" t="s">
        <v>1749</v>
      </c>
      <c r="C1026" s="23" t="s">
        <v>2533</v>
      </c>
      <c r="D1026" s="24" t="s">
        <v>135</v>
      </c>
      <c r="E1026" s="36">
        <v>10</v>
      </c>
      <c r="F1026" s="9"/>
      <c r="G1026" s="26">
        <f t="shared" si="34"/>
        <v>0</v>
      </c>
      <c r="H1026" s="120"/>
    </row>
    <row r="1027" spans="1:8" x14ac:dyDescent="0.3">
      <c r="A1027" s="22">
        <v>216</v>
      </c>
      <c r="B1027" s="22" t="s">
        <v>1752</v>
      </c>
      <c r="C1027" s="23" t="s">
        <v>2534</v>
      </c>
      <c r="D1027" s="24" t="s">
        <v>135</v>
      </c>
      <c r="E1027" s="36">
        <v>2</v>
      </c>
      <c r="F1027" s="9"/>
      <c r="G1027" s="26">
        <f t="shared" si="34"/>
        <v>0</v>
      </c>
      <c r="H1027" s="120"/>
    </row>
    <row r="1028" spans="1:8" x14ac:dyDescent="0.3">
      <c r="A1028" s="22">
        <v>216</v>
      </c>
      <c r="B1028" s="22" t="s">
        <v>1753</v>
      </c>
      <c r="C1028" s="23" t="s">
        <v>2535</v>
      </c>
      <c r="D1028" s="24" t="s">
        <v>135</v>
      </c>
      <c r="E1028" s="36">
        <v>5</v>
      </c>
      <c r="F1028" s="9"/>
      <c r="G1028" s="26">
        <f t="shared" si="34"/>
        <v>0</v>
      </c>
      <c r="H1028" s="121"/>
    </row>
    <row r="1029" spans="1:8" x14ac:dyDescent="0.3">
      <c r="A1029" s="22">
        <v>217</v>
      </c>
      <c r="B1029" s="22" t="s">
        <v>1754</v>
      </c>
      <c r="C1029" s="23" t="s">
        <v>2536</v>
      </c>
      <c r="D1029" s="24" t="s">
        <v>135</v>
      </c>
      <c r="E1029" s="36">
        <v>1</v>
      </c>
      <c r="F1029" s="9"/>
      <c r="G1029" s="26">
        <f t="shared" si="34"/>
        <v>0</v>
      </c>
      <c r="H1029" s="119">
        <f>SUM(G1029:G1053)</f>
        <v>0</v>
      </c>
    </row>
    <row r="1030" spans="1:8" x14ac:dyDescent="0.3">
      <c r="A1030" s="22">
        <v>217</v>
      </c>
      <c r="B1030" s="22" t="s">
        <v>1755</v>
      </c>
      <c r="C1030" s="23" t="s">
        <v>2537</v>
      </c>
      <c r="D1030" s="24" t="s">
        <v>135</v>
      </c>
      <c r="E1030" s="36">
        <v>5</v>
      </c>
      <c r="F1030" s="9"/>
      <c r="G1030" s="26">
        <f t="shared" si="34"/>
        <v>0</v>
      </c>
      <c r="H1030" s="120"/>
    </row>
    <row r="1031" spans="1:8" x14ac:dyDescent="0.3">
      <c r="A1031" s="22">
        <v>217</v>
      </c>
      <c r="B1031" s="22" t="s">
        <v>1756</v>
      </c>
      <c r="C1031" s="23" t="s">
        <v>2538</v>
      </c>
      <c r="D1031" s="24" t="s">
        <v>135</v>
      </c>
      <c r="E1031" s="36">
        <v>1</v>
      </c>
      <c r="F1031" s="9"/>
      <c r="G1031" s="26">
        <f t="shared" si="34"/>
        <v>0</v>
      </c>
      <c r="H1031" s="120"/>
    </row>
    <row r="1032" spans="1:8" x14ac:dyDescent="0.3">
      <c r="A1032" s="22">
        <v>217</v>
      </c>
      <c r="B1032" s="22" t="s">
        <v>1757</v>
      </c>
      <c r="C1032" s="23" t="s">
        <v>2539</v>
      </c>
      <c r="D1032" s="24" t="s">
        <v>135</v>
      </c>
      <c r="E1032" s="36">
        <v>5</v>
      </c>
      <c r="F1032" s="9"/>
      <c r="G1032" s="26">
        <f t="shared" si="34"/>
        <v>0</v>
      </c>
      <c r="H1032" s="120"/>
    </row>
    <row r="1033" spans="1:8" x14ac:dyDescent="0.3">
      <c r="A1033" s="22">
        <v>217</v>
      </c>
      <c r="B1033" s="22" t="s">
        <v>1758</v>
      </c>
      <c r="C1033" s="23" t="s">
        <v>2540</v>
      </c>
      <c r="D1033" s="24" t="s">
        <v>135</v>
      </c>
      <c r="E1033" s="36">
        <v>1</v>
      </c>
      <c r="F1033" s="9"/>
      <c r="G1033" s="26">
        <f t="shared" si="34"/>
        <v>0</v>
      </c>
      <c r="H1033" s="120"/>
    </row>
    <row r="1034" spans="1:8" x14ac:dyDescent="0.3">
      <c r="A1034" s="22">
        <v>217</v>
      </c>
      <c r="B1034" s="22" t="s">
        <v>1759</v>
      </c>
      <c r="C1034" s="23" t="s">
        <v>2541</v>
      </c>
      <c r="D1034" s="24" t="s">
        <v>135</v>
      </c>
      <c r="E1034" s="36">
        <v>5</v>
      </c>
      <c r="F1034" s="9"/>
      <c r="G1034" s="26">
        <f t="shared" si="34"/>
        <v>0</v>
      </c>
      <c r="H1034" s="120"/>
    </row>
    <row r="1035" spans="1:8" x14ac:dyDescent="0.3">
      <c r="A1035" s="22">
        <v>217</v>
      </c>
      <c r="B1035" s="22" t="s">
        <v>1760</v>
      </c>
      <c r="C1035" s="23" t="s">
        <v>2542</v>
      </c>
      <c r="D1035" s="24" t="s">
        <v>135</v>
      </c>
      <c r="E1035" s="36">
        <v>1</v>
      </c>
      <c r="F1035" s="9"/>
      <c r="G1035" s="26">
        <f t="shared" si="34"/>
        <v>0</v>
      </c>
      <c r="H1035" s="120"/>
    </row>
    <row r="1036" spans="1:8" x14ac:dyDescent="0.3">
      <c r="A1036" s="22">
        <v>217</v>
      </c>
      <c r="B1036" s="22" t="s">
        <v>1761</v>
      </c>
      <c r="C1036" s="23" t="s">
        <v>2543</v>
      </c>
      <c r="D1036" s="24" t="s">
        <v>135</v>
      </c>
      <c r="E1036" s="36">
        <v>5</v>
      </c>
      <c r="F1036" s="9"/>
      <c r="G1036" s="26">
        <f t="shared" si="34"/>
        <v>0</v>
      </c>
      <c r="H1036" s="120"/>
    </row>
    <row r="1037" spans="1:8" x14ac:dyDescent="0.3">
      <c r="A1037" s="22">
        <v>217</v>
      </c>
      <c r="B1037" s="22" t="s">
        <v>1762</v>
      </c>
      <c r="C1037" s="23" t="s">
        <v>2544</v>
      </c>
      <c r="D1037" s="24" t="s">
        <v>135</v>
      </c>
      <c r="E1037" s="36">
        <v>1</v>
      </c>
      <c r="F1037" s="9"/>
      <c r="G1037" s="26">
        <f t="shared" si="34"/>
        <v>0</v>
      </c>
      <c r="H1037" s="120"/>
    </row>
    <row r="1038" spans="1:8" x14ac:dyDescent="0.3">
      <c r="A1038" s="22">
        <v>217</v>
      </c>
      <c r="B1038" s="22" t="s">
        <v>1763</v>
      </c>
      <c r="C1038" s="23" t="s">
        <v>2545</v>
      </c>
      <c r="D1038" s="24" t="s">
        <v>135</v>
      </c>
      <c r="E1038" s="36">
        <v>5</v>
      </c>
      <c r="F1038" s="9"/>
      <c r="G1038" s="26">
        <f t="shared" si="34"/>
        <v>0</v>
      </c>
      <c r="H1038" s="120"/>
    </row>
    <row r="1039" spans="1:8" x14ac:dyDescent="0.3">
      <c r="A1039" s="22">
        <v>217</v>
      </c>
      <c r="B1039" s="22" t="s">
        <v>1764</v>
      </c>
      <c r="C1039" s="23" t="s">
        <v>2546</v>
      </c>
      <c r="D1039" s="24" t="s">
        <v>135</v>
      </c>
      <c r="E1039" s="36">
        <v>1</v>
      </c>
      <c r="F1039" s="9"/>
      <c r="G1039" s="26">
        <f t="shared" si="34"/>
        <v>0</v>
      </c>
      <c r="H1039" s="120"/>
    </row>
    <row r="1040" spans="1:8" x14ac:dyDescent="0.3">
      <c r="A1040" s="22">
        <v>217</v>
      </c>
      <c r="B1040" s="22" t="s">
        <v>1765</v>
      </c>
      <c r="C1040" s="23" t="s">
        <v>2547</v>
      </c>
      <c r="D1040" s="24" t="s">
        <v>135</v>
      </c>
      <c r="E1040" s="36">
        <v>5</v>
      </c>
      <c r="F1040" s="9"/>
      <c r="G1040" s="26">
        <f t="shared" si="34"/>
        <v>0</v>
      </c>
      <c r="H1040" s="120"/>
    </row>
    <row r="1041" spans="1:8" x14ac:dyDescent="0.3">
      <c r="A1041" s="22">
        <v>217</v>
      </c>
      <c r="B1041" s="22" t="s">
        <v>1767</v>
      </c>
      <c r="C1041" s="23" t="s">
        <v>2548</v>
      </c>
      <c r="D1041" s="24" t="s">
        <v>135</v>
      </c>
      <c r="E1041" s="36">
        <v>1</v>
      </c>
      <c r="F1041" s="9"/>
      <c r="G1041" s="26">
        <f t="shared" si="34"/>
        <v>0</v>
      </c>
      <c r="H1041" s="120"/>
    </row>
    <row r="1042" spans="1:8" x14ac:dyDescent="0.3">
      <c r="A1042" s="22">
        <v>217</v>
      </c>
      <c r="B1042" s="22" t="s">
        <v>1768</v>
      </c>
      <c r="C1042" s="23" t="s">
        <v>2549</v>
      </c>
      <c r="D1042" s="24" t="s">
        <v>135</v>
      </c>
      <c r="E1042" s="36">
        <v>5</v>
      </c>
      <c r="F1042" s="9"/>
      <c r="G1042" s="26">
        <f t="shared" si="34"/>
        <v>0</v>
      </c>
      <c r="H1042" s="120"/>
    </row>
    <row r="1043" spans="1:8" x14ac:dyDescent="0.3">
      <c r="A1043" s="22">
        <v>217</v>
      </c>
      <c r="B1043" s="22" t="s">
        <v>1769</v>
      </c>
      <c r="C1043" s="23" t="s">
        <v>2550</v>
      </c>
      <c r="D1043" s="24" t="s">
        <v>135</v>
      </c>
      <c r="E1043" s="36">
        <v>5</v>
      </c>
      <c r="F1043" s="9"/>
      <c r="G1043" s="26">
        <f t="shared" si="34"/>
        <v>0</v>
      </c>
      <c r="H1043" s="120"/>
    </row>
    <row r="1044" spans="1:8" x14ac:dyDescent="0.3">
      <c r="A1044" s="22">
        <v>217</v>
      </c>
      <c r="B1044" s="22" t="s">
        <v>1770</v>
      </c>
      <c r="C1044" s="23" t="s">
        <v>2551</v>
      </c>
      <c r="D1044" s="24" t="s">
        <v>135</v>
      </c>
      <c r="E1044" s="36">
        <v>1</v>
      </c>
      <c r="F1044" s="9"/>
      <c r="G1044" s="26">
        <f t="shared" si="34"/>
        <v>0</v>
      </c>
      <c r="H1044" s="120"/>
    </row>
    <row r="1045" spans="1:8" x14ac:dyDescent="0.3">
      <c r="A1045" s="22">
        <v>217</v>
      </c>
      <c r="B1045" s="22" t="s">
        <v>1771</v>
      </c>
      <c r="C1045" s="23" t="s">
        <v>2552</v>
      </c>
      <c r="D1045" s="24" t="s">
        <v>135</v>
      </c>
      <c r="E1045" s="36">
        <v>5</v>
      </c>
      <c r="F1045" s="9"/>
      <c r="G1045" s="26">
        <f t="shared" si="34"/>
        <v>0</v>
      </c>
      <c r="H1045" s="120"/>
    </row>
    <row r="1046" spans="1:8" x14ac:dyDescent="0.3">
      <c r="A1046" s="22">
        <v>217</v>
      </c>
      <c r="B1046" s="22" t="s">
        <v>1772</v>
      </c>
      <c r="C1046" s="23" t="s">
        <v>2553</v>
      </c>
      <c r="D1046" s="24" t="s">
        <v>135</v>
      </c>
      <c r="E1046" s="36">
        <v>1</v>
      </c>
      <c r="F1046" s="9"/>
      <c r="G1046" s="26">
        <f t="shared" si="34"/>
        <v>0</v>
      </c>
      <c r="H1046" s="120"/>
    </row>
    <row r="1047" spans="1:8" x14ac:dyDescent="0.3">
      <c r="A1047" s="22">
        <v>217</v>
      </c>
      <c r="B1047" s="22" t="s">
        <v>1773</v>
      </c>
      <c r="C1047" s="23" t="s">
        <v>2554</v>
      </c>
      <c r="D1047" s="24" t="s">
        <v>135</v>
      </c>
      <c r="E1047" s="36">
        <v>5</v>
      </c>
      <c r="F1047" s="9"/>
      <c r="G1047" s="26">
        <f t="shared" si="34"/>
        <v>0</v>
      </c>
      <c r="H1047" s="120"/>
    </row>
    <row r="1048" spans="1:8" x14ac:dyDescent="0.3">
      <c r="A1048" s="22">
        <v>217</v>
      </c>
      <c r="B1048" s="22" t="s">
        <v>1774</v>
      </c>
      <c r="C1048" s="23" t="s">
        <v>2555</v>
      </c>
      <c r="D1048" s="24" t="s">
        <v>135</v>
      </c>
      <c r="E1048" s="36">
        <v>1</v>
      </c>
      <c r="F1048" s="9"/>
      <c r="G1048" s="26">
        <f t="shared" si="34"/>
        <v>0</v>
      </c>
      <c r="H1048" s="120"/>
    </row>
    <row r="1049" spans="1:8" x14ac:dyDescent="0.3">
      <c r="A1049" s="22">
        <v>217</v>
      </c>
      <c r="B1049" s="22" t="s">
        <v>1775</v>
      </c>
      <c r="C1049" s="23" t="s">
        <v>2556</v>
      </c>
      <c r="D1049" s="24" t="s">
        <v>135</v>
      </c>
      <c r="E1049" s="36">
        <v>5</v>
      </c>
      <c r="F1049" s="9"/>
      <c r="G1049" s="26">
        <f t="shared" si="34"/>
        <v>0</v>
      </c>
      <c r="H1049" s="120"/>
    </row>
    <row r="1050" spans="1:8" x14ac:dyDescent="0.3">
      <c r="A1050" s="22">
        <v>217</v>
      </c>
      <c r="B1050" s="22" t="s">
        <v>1776</v>
      </c>
      <c r="C1050" s="23" t="s">
        <v>2557</v>
      </c>
      <c r="D1050" s="24" t="s">
        <v>135</v>
      </c>
      <c r="E1050" s="36">
        <v>1</v>
      </c>
      <c r="F1050" s="9"/>
      <c r="G1050" s="26">
        <f t="shared" si="34"/>
        <v>0</v>
      </c>
      <c r="H1050" s="120"/>
    </row>
    <row r="1051" spans="1:8" ht="55.2" x14ac:dyDescent="0.3">
      <c r="A1051" s="22"/>
      <c r="B1051" s="22" t="s">
        <v>6</v>
      </c>
      <c r="C1051" s="20" t="s">
        <v>2581</v>
      </c>
      <c r="D1051" s="24"/>
      <c r="E1051" s="37"/>
      <c r="F1051" s="11" t="s">
        <v>6</v>
      </c>
      <c r="G1051" s="26" t="s">
        <v>6</v>
      </c>
      <c r="H1051" s="120"/>
    </row>
    <row r="1052" spans="1:8" x14ac:dyDescent="0.3">
      <c r="A1052" s="22">
        <v>217</v>
      </c>
      <c r="B1052" s="22" t="s">
        <v>1777</v>
      </c>
      <c r="C1052" s="23" t="s">
        <v>2453</v>
      </c>
      <c r="D1052" s="24" t="s">
        <v>132</v>
      </c>
      <c r="E1052" s="36">
        <v>100</v>
      </c>
      <c r="F1052" s="9"/>
      <c r="G1052" s="26">
        <f t="shared" ref="G1052:G1086" si="35">+E1052*F1052</f>
        <v>0</v>
      </c>
      <c r="H1052" s="120"/>
    </row>
    <row r="1053" spans="1:8" x14ac:dyDescent="0.3">
      <c r="A1053" s="22">
        <v>217</v>
      </c>
      <c r="B1053" s="22" t="s">
        <v>1778</v>
      </c>
      <c r="C1053" s="23" t="s">
        <v>2454</v>
      </c>
      <c r="D1053" s="24" t="s">
        <v>132</v>
      </c>
      <c r="E1053" s="36">
        <v>100</v>
      </c>
      <c r="F1053" s="9"/>
      <c r="G1053" s="26">
        <f t="shared" si="35"/>
        <v>0</v>
      </c>
      <c r="H1053" s="121"/>
    </row>
    <row r="1054" spans="1:8" x14ac:dyDescent="0.3">
      <c r="A1054" s="22">
        <v>218</v>
      </c>
      <c r="B1054" s="22" t="s">
        <v>1779</v>
      </c>
      <c r="C1054" s="23" t="s">
        <v>2478</v>
      </c>
      <c r="D1054" s="24" t="s">
        <v>132</v>
      </c>
      <c r="E1054" s="36">
        <v>5</v>
      </c>
      <c r="F1054" s="9"/>
      <c r="G1054" s="26">
        <f t="shared" si="35"/>
        <v>0</v>
      </c>
      <c r="H1054" s="119">
        <f>SUM(G1054:G1077)</f>
        <v>0</v>
      </c>
    </row>
    <row r="1055" spans="1:8" x14ac:dyDescent="0.3">
      <c r="A1055" s="22">
        <v>218</v>
      </c>
      <c r="B1055" s="22" t="s">
        <v>1780</v>
      </c>
      <c r="C1055" s="23" t="s">
        <v>2479</v>
      </c>
      <c r="D1055" s="24" t="s">
        <v>132</v>
      </c>
      <c r="E1055" s="36">
        <v>5</v>
      </c>
      <c r="F1055" s="9"/>
      <c r="G1055" s="26">
        <f t="shared" si="35"/>
        <v>0</v>
      </c>
      <c r="H1055" s="120"/>
    </row>
    <row r="1056" spans="1:8" ht="27.6" x14ac:dyDescent="0.3">
      <c r="A1056" s="22">
        <v>218</v>
      </c>
      <c r="B1056" s="22" t="s">
        <v>1782</v>
      </c>
      <c r="C1056" s="23" t="s">
        <v>2529</v>
      </c>
      <c r="D1056" s="24" t="s">
        <v>135</v>
      </c>
      <c r="E1056" s="36">
        <v>5</v>
      </c>
      <c r="F1056" s="9"/>
      <c r="G1056" s="26">
        <f t="shared" si="35"/>
        <v>0</v>
      </c>
      <c r="H1056" s="120"/>
    </row>
    <row r="1057" spans="1:8" ht="27.6" x14ac:dyDescent="0.3">
      <c r="A1057" s="22">
        <v>218</v>
      </c>
      <c r="B1057" s="22" t="s">
        <v>1783</v>
      </c>
      <c r="C1057" s="23" t="s">
        <v>2530</v>
      </c>
      <c r="D1057" s="24" t="s">
        <v>135</v>
      </c>
      <c r="E1057" s="36">
        <v>5</v>
      </c>
      <c r="F1057" s="9"/>
      <c r="G1057" s="26">
        <f t="shared" si="35"/>
        <v>0</v>
      </c>
      <c r="H1057" s="120"/>
    </row>
    <row r="1058" spans="1:8" ht="27.6" x14ac:dyDescent="0.3">
      <c r="A1058" s="22">
        <v>218</v>
      </c>
      <c r="B1058" s="22" t="s">
        <v>1784</v>
      </c>
      <c r="C1058" s="23" t="s">
        <v>2531</v>
      </c>
      <c r="D1058" s="24" t="s">
        <v>135</v>
      </c>
      <c r="E1058" s="36">
        <v>5</v>
      </c>
      <c r="F1058" s="9"/>
      <c r="G1058" s="26">
        <f t="shared" si="35"/>
        <v>0</v>
      </c>
      <c r="H1058" s="120"/>
    </row>
    <row r="1059" spans="1:8" x14ac:dyDescent="0.3">
      <c r="A1059" s="22">
        <v>218</v>
      </c>
      <c r="B1059" s="22" t="s">
        <v>1785</v>
      </c>
      <c r="C1059" s="23" t="s">
        <v>2532</v>
      </c>
      <c r="D1059" s="24" t="s">
        <v>135</v>
      </c>
      <c r="E1059" s="36">
        <v>5</v>
      </c>
      <c r="F1059" s="9"/>
      <c r="G1059" s="26">
        <f t="shared" si="35"/>
        <v>0</v>
      </c>
      <c r="H1059" s="120"/>
    </row>
    <row r="1060" spans="1:8" x14ac:dyDescent="0.3">
      <c r="A1060" s="22">
        <v>218</v>
      </c>
      <c r="B1060" s="22" t="s">
        <v>1786</v>
      </c>
      <c r="C1060" s="23" t="s">
        <v>2484</v>
      </c>
      <c r="D1060" s="24" t="s">
        <v>132</v>
      </c>
      <c r="E1060" s="36">
        <v>20</v>
      </c>
      <c r="F1060" s="9"/>
      <c r="G1060" s="26">
        <f t="shared" si="35"/>
        <v>0</v>
      </c>
      <c r="H1060" s="120"/>
    </row>
    <row r="1061" spans="1:8" x14ac:dyDescent="0.3">
      <c r="A1061" s="22">
        <v>218</v>
      </c>
      <c r="B1061" s="22" t="s">
        <v>1787</v>
      </c>
      <c r="C1061" s="23" t="s">
        <v>2485</v>
      </c>
      <c r="D1061" s="24" t="s">
        <v>132</v>
      </c>
      <c r="E1061" s="36">
        <v>5</v>
      </c>
      <c r="F1061" s="9"/>
      <c r="G1061" s="26">
        <f t="shared" si="35"/>
        <v>0</v>
      </c>
      <c r="H1061" s="120"/>
    </row>
    <row r="1062" spans="1:8" x14ac:dyDescent="0.3">
      <c r="A1062" s="22">
        <v>218</v>
      </c>
      <c r="B1062" s="22" t="s">
        <v>1788</v>
      </c>
      <c r="C1062" s="23" t="s">
        <v>2533</v>
      </c>
      <c r="D1062" s="24" t="s">
        <v>135</v>
      </c>
      <c r="E1062" s="36">
        <v>10</v>
      </c>
      <c r="F1062" s="9"/>
      <c r="G1062" s="26">
        <f t="shared" si="35"/>
        <v>0</v>
      </c>
      <c r="H1062" s="120"/>
    </row>
    <row r="1063" spans="1:8" x14ac:dyDescent="0.3">
      <c r="A1063" s="22">
        <v>218</v>
      </c>
      <c r="B1063" s="22" t="s">
        <v>1789</v>
      </c>
      <c r="C1063" s="23" t="s">
        <v>2534</v>
      </c>
      <c r="D1063" s="24" t="s">
        <v>135</v>
      </c>
      <c r="E1063" s="36">
        <v>2</v>
      </c>
      <c r="F1063" s="9"/>
      <c r="G1063" s="26">
        <f t="shared" si="35"/>
        <v>0</v>
      </c>
      <c r="H1063" s="120"/>
    </row>
    <row r="1064" spans="1:8" x14ac:dyDescent="0.3">
      <c r="A1064" s="22">
        <v>218</v>
      </c>
      <c r="B1064" s="22" t="s">
        <v>1790</v>
      </c>
      <c r="C1064" s="23" t="s">
        <v>2535</v>
      </c>
      <c r="D1064" s="24" t="s">
        <v>135</v>
      </c>
      <c r="E1064" s="36">
        <v>5</v>
      </c>
      <c r="F1064" s="9"/>
      <c r="G1064" s="26">
        <f t="shared" si="35"/>
        <v>0</v>
      </c>
      <c r="H1064" s="120"/>
    </row>
    <row r="1065" spans="1:8" x14ac:dyDescent="0.3">
      <c r="A1065" s="22">
        <v>218</v>
      </c>
      <c r="B1065" s="22" t="s">
        <v>1791</v>
      </c>
      <c r="C1065" s="23" t="s">
        <v>2536</v>
      </c>
      <c r="D1065" s="24" t="s">
        <v>135</v>
      </c>
      <c r="E1065" s="36">
        <v>1</v>
      </c>
      <c r="F1065" s="9"/>
      <c r="G1065" s="26">
        <f t="shared" si="35"/>
        <v>0</v>
      </c>
      <c r="H1065" s="120"/>
    </row>
    <row r="1066" spans="1:8" x14ac:dyDescent="0.3">
      <c r="A1066" s="22">
        <v>218</v>
      </c>
      <c r="B1066" s="22" t="s">
        <v>1792</v>
      </c>
      <c r="C1066" s="23" t="s">
        <v>2537</v>
      </c>
      <c r="D1066" s="24" t="s">
        <v>135</v>
      </c>
      <c r="E1066" s="36">
        <v>5</v>
      </c>
      <c r="F1066" s="9"/>
      <c r="G1066" s="26">
        <f t="shared" si="35"/>
        <v>0</v>
      </c>
      <c r="H1066" s="120"/>
    </row>
    <row r="1067" spans="1:8" x14ac:dyDescent="0.3">
      <c r="A1067" s="22">
        <v>218</v>
      </c>
      <c r="B1067" s="22" t="s">
        <v>1793</v>
      </c>
      <c r="C1067" s="23" t="s">
        <v>2538</v>
      </c>
      <c r="D1067" s="24" t="s">
        <v>135</v>
      </c>
      <c r="E1067" s="36">
        <v>1</v>
      </c>
      <c r="F1067" s="9"/>
      <c r="G1067" s="26">
        <f t="shared" si="35"/>
        <v>0</v>
      </c>
      <c r="H1067" s="120"/>
    </row>
    <row r="1068" spans="1:8" x14ac:dyDescent="0.3">
      <c r="A1068" s="22">
        <v>218</v>
      </c>
      <c r="B1068" s="22" t="s">
        <v>1794</v>
      </c>
      <c r="C1068" s="23" t="s">
        <v>2539</v>
      </c>
      <c r="D1068" s="24" t="s">
        <v>135</v>
      </c>
      <c r="E1068" s="36">
        <v>5</v>
      </c>
      <c r="F1068" s="9"/>
      <c r="G1068" s="26">
        <f t="shared" si="35"/>
        <v>0</v>
      </c>
      <c r="H1068" s="120"/>
    </row>
    <row r="1069" spans="1:8" x14ac:dyDescent="0.3">
      <c r="A1069" s="22">
        <v>218</v>
      </c>
      <c r="B1069" s="22" t="s">
        <v>1795</v>
      </c>
      <c r="C1069" s="23" t="s">
        <v>2540</v>
      </c>
      <c r="D1069" s="24" t="s">
        <v>135</v>
      </c>
      <c r="E1069" s="36">
        <v>1</v>
      </c>
      <c r="F1069" s="9"/>
      <c r="G1069" s="26">
        <f t="shared" si="35"/>
        <v>0</v>
      </c>
      <c r="H1069" s="120"/>
    </row>
    <row r="1070" spans="1:8" x14ac:dyDescent="0.3">
      <c r="A1070" s="22">
        <v>218</v>
      </c>
      <c r="B1070" s="22" t="s">
        <v>1797</v>
      </c>
      <c r="C1070" s="23" t="s">
        <v>2541</v>
      </c>
      <c r="D1070" s="24" t="s">
        <v>135</v>
      </c>
      <c r="E1070" s="36">
        <v>5</v>
      </c>
      <c r="F1070" s="9"/>
      <c r="G1070" s="26">
        <f t="shared" si="35"/>
        <v>0</v>
      </c>
      <c r="H1070" s="120"/>
    </row>
    <row r="1071" spans="1:8" x14ac:dyDescent="0.3">
      <c r="A1071" s="22">
        <v>218</v>
      </c>
      <c r="B1071" s="22" t="s">
        <v>1798</v>
      </c>
      <c r="C1071" s="23" t="s">
        <v>2542</v>
      </c>
      <c r="D1071" s="24" t="s">
        <v>135</v>
      </c>
      <c r="E1071" s="36">
        <v>1</v>
      </c>
      <c r="F1071" s="9"/>
      <c r="G1071" s="26">
        <f t="shared" si="35"/>
        <v>0</v>
      </c>
      <c r="H1071" s="120"/>
    </row>
    <row r="1072" spans="1:8" x14ac:dyDescent="0.3">
      <c r="A1072" s="22">
        <v>218</v>
      </c>
      <c r="B1072" s="22" t="s">
        <v>1799</v>
      </c>
      <c r="C1072" s="23" t="s">
        <v>2543</v>
      </c>
      <c r="D1072" s="24" t="s">
        <v>135</v>
      </c>
      <c r="E1072" s="36">
        <v>5</v>
      </c>
      <c r="F1072" s="9"/>
      <c r="G1072" s="26">
        <f t="shared" si="35"/>
        <v>0</v>
      </c>
      <c r="H1072" s="120"/>
    </row>
    <row r="1073" spans="1:8" x14ac:dyDescent="0.3">
      <c r="A1073" s="22">
        <v>218</v>
      </c>
      <c r="B1073" s="22" t="s">
        <v>1800</v>
      </c>
      <c r="C1073" s="23" t="s">
        <v>2544</v>
      </c>
      <c r="D1073" s="24" t="s">
        <v>135</v>
      </c>
      <c r="E1073" s="36">
        <v>1</v>
      </c>
      <c r="F1073" s="9"/>
      <c r="G1073" s="26">
        <f t="shared" si="35"/>
        <v>0</v>
      </c>
      <c r="H1073" s="120"/>
    </row>
    <row r="1074" spans="1:8" x14ac:dyDescent="0.3">
      <c r="A1074" s="22">
        <v>218</v>
      </c>
      <c r="B1074" s="22" t="s">
        <v>1801</v>
      </c>
      <c r="C1074" s="23" t="s">
        <v>2545</v>
      </c>
      <c r="D1074" s="24" t="s">
        <v>135</v>
      </c>
      <c r="E1074" s="36">
        <v>5</v>
      </c>
      <c r="F1074" s="9"/>
      <c r="G1074" s="26">
        <f t="shared" si="35"/>
        <v>0</v>
      </c>
      <c r="H1074" s="120"/>
    </row>
    <row r="1075" spans="1:8" x14ac:dyDescent="0.3">
      <c r="A1075" s="22">
        <v>218</v>
      </c>
      <c r="B1075" s="22" t="s">
        <v>1802</v>
      </c>
      <c r="C1075" s="23" t="s">
        <v>2546</v>
      </c>
      <c r="D1075" s="24" t="s">
        <v>135</v>
      </c>
      <c r="E1075" s="36">
        <v>1</v>
      </c>
      <c r="F1075" s="9"/>
      <c r="G1075" s="26">
        <f t="shared" si="35"/>
        <v>0</v>
      </c>
      <c r="H1075" s="120"/>
    </row>
    <row r="1076" spans="1:8" x14ac:dyDescent="0.3">
      <c r="A1076" s="22">
        <v>218</v>
      </c>
      <c r="B1076" s="22" t="s">
        <v>1803</v>
      </c>
      <c r="C1076" s="23" t="s">
        <v>2547</v>
      </c>
      <c r="D1076" s="24" t="s">
        <v>135</v>
      </c>
      <c r="E1076" s="36">
        <v>5</v>
      </c>
      <c r="F1076" s="9"/>
      <c r="G1076" s="26">
        <f t="shared" si="35"/>
        <v>0</v>
      </c>
      <c r="H1076" s="120"/>
    </row>
    <row r="1077" spans="1:8" x14ac:dyDescent="0.3">
      <c r="A1077" s="22">
        <v>218</v>
      </c>
      <c r="B1077" s="22" t="s">
        <v>1804</v>
      </c>
      <c r="C1077" s="23" t="s">
        <v>2548</v>
      </c>
      <c r="D1077" s="24" t="s">
        <v>135</v>
      </c>
      <c r="E1077" s="36">
        <v>1</v>
      </c>
      <c r="F1077" s="9"/>
      <c r="G1077" s="26">
        <f t="shared" si="35"/>
        <v>0</v>
      </c>
      <c r="H1077" s="121"/>
    </row>
    <row r="1078" spans="1:8" x14ac:dyDescent="0.3">
      <c r="A1078" s="22">
        <v>219</v>
      </c>
      <c r="B1078" s="22" t="s">
        <v>1805</v>
      </c>
      <c r="C1078" s="23" t="s">
        <v>2549</v>
      </c>
      <c r="D1078" s="24" t="s">
        <v>135</v>
      </c>
      <c r="E1078" s="36">
        <v>5</v>
      </c>
      <c r="F1078" s="9"/>
      <c r="G1078" s="26">
        <f t="shared" si="35"/>
        <v>0</v>
      </c>
      <c r="H1078" s="119">
        <f>SUM(G1078:G1095)</f>
        <v>0</v>
      </c>
    </row>
    <row r="1079" spans="1:8" x14ac:dyDescent="0.3">
      <c r="A1079" s="22">
        <v>219</v>
      </c>
      <c r="B1079" s="22" t="s">
        <v>1806</v>
      </c>
      <c r="C1079" s="23" t="s">
        <v>2550</v>
      </c>
      <c r="D1079" s="24" t="s">
        <v>135</v>
      </c>
      <c r="E1079" s="36">
        <v>5</v>
      </c>
      <c r="F1079" s="9"/>
      <c r="G1079" s="26">
        <f t="shared" si="35"/>
        <v>0</v>
      </c>
      <c r="H1079" s="120"/>
    </row>
    <row r="1080" spans="1:8" x14ac:dyDescent="0.3">
      <c r="A1080" s="22">
        <v>219</v>
      </c>
      <c r="B1080" s="22" t="s">
        <v>1807</v>
      </c>
      <c r="C1080" s="23" t="s">
        <v>2551</v>
      </c>
      <c r="D1080" s="24" t="s">
        <v>135</v>
      </c>
      <c r="E1080" s="36">
        <v>1</v>
      </c>
      <c r="F1080" s="9"/>
      <c r="G1080" s="26">
        <f t="shared" si="35"/>
        <v>0</v>
      </c>
      <c r="H1080" s="120"/>
    </row>
    <row r="1081" spans="1:8" x14ac:dyDescent="0.3">
      <c r="A1081" s="22">
        <v>219</v>
      </c>
      <c r="B1081" s="22" t="s">
        <v>1808</v>
      </c>
      <c r="C1081" s="23" t="s">
        <v>2552</v>
      </c>
      <c r="D1081" s="24" t="s">
        <v>135</v>
      </c>
      <c r="E1081" s="36">
        <v>5</v>
      </c>
      <c r="F1081" s="9"/>
      <c r="G1081" s="26">
        <f t="shared" si="35"/>
        <v>0</v>
      </c>
      <c r="H1081" s="120"/>
    </row>
    <row r="1082" spans="1:8" x14ac:dyDescent="0.3">
      <c r="A1082" s="22">
        <v>219</v>
      </c>
      <c r="B1082" s="22" t="s">
        <v>1809</v>
      </c>
      <c r="C1082" s="23" t="s">
        <v>2553</v>
      </c>
      <c r="D1082" s="24" t="s">
        <v>135</v>
      </c>
      <c r="E1082" s="36">
        <v>1</v>
      </c>
      <c r="F1082" s="9"/>
      <c r="G1082" s="26">
        <f t="shared" si="35"/>
        <v>0</v>
      </c>
      <c r="H1082" s="120"/>
    </row>
    <row r="1083" spans="1:8" x14ac:dyDescent="0.3">
      <c r="A1083" s="22">
        <v>219</v>
      </c>
      <c r="B1083" s="22" t="s">
        <v>1810</v>
      </c>
      <c r="C1083" s="23" t="s">
        <v>2554</v>
      </c>
      <c r="D1083" s="24" t="s">
        <v>135</v>
      </c>
      <c r="E1083" s="36">
        <v>5</v>
      </c>
      <c r="F1083" s="9"/>
      <c r="G1083" s="26">
        <f t="shared" si="35"/>
        <v>0</v>
      </c>
      <c r="H1083" s="120"/>
    </row>
    <row r="1084" spans="1:8" x14ac:dyDescent="0.3">
      <c r="A1084" s="22">
        <v>219</v>
      </c>
      <c r="B1084" s="22" t="s">
        <v>1812</v>
      </c>
      <c r="C1084" s="23" t="s">
        <v>2555</v>
      </c>
      <c r="D1084" s="24" t="s">
        <v>135</v>
      </c>
      <c r="E1084" s="36">
        <v>1</v>
      </c>
      <c r="F1084" s="9"/>
      <c r="G1084" s="26">
        <f t="shared" si="35"/>
        <v>0</v>
      </c>
      <c r="H1084" s="120"/>
    </row>
    <row r="1085" spans="1:8" x14ac:dyDescent="0.3">
      <c r="A1085" s="22">
        <v>219</v>
      </c>
      <c r="B1085" s="22" t="s">
        <v>1813</v>
      </c>
      <c r="C1085" s="23" t="s">
        <v>2556</v>
      </c>
      <c r="D1085" s="24" t="s">
        <v>135</v>
      </c>
      <c r="E1085" s="36">
        <v>5</v>
      </c>
      <c r="F1085" s="9"/>
      <c r="G1085" s="26">
        <f t="shared" si="35"/>
        <v>0</v>
      </c>
      <c r="H1085" s="120"/>
    </row>
    <row r="1086" spans="1:8" x14ac:dyDescent="0.3">
      <c r="A1086" s="22">
        <v>219</v>
      </c>
      <c r="B1086" s="22" t="s">
        <v>1814</v>
      </c>
      <c r="C1086" s="23" t="s">
        <v>2557</v>
      </c>
      <c r="D1086" s="24" t="s">
        <v>135</v>
      </c>
      <c r="E1086" s="36">
        <v>1</v>
      </c>
      <c r="F1086" s="9"/>
      <c r="G1086" s="26">
        <f t="shared" si="35"/>
        <v>0</v>
      </c>
      <c r="H1086" s="120"/>
    </row>
    <row r="1087" spans="1:8" x14ac:dyDescent="0.3">
      <c r="A1087" s="22"/>
      <c r="B1087" s="22" t="s">
        <v>6</v>
      </c>
      <c r="C1087" s="20" t="s">
        <v>2582</v>
      </c>
      <c r="D1087" s="24"/>
      <c r="E1087" s="37"/>
      <c r="F1087" s="11" t="s">
        <v>6</v>
      </c>
      <c r="G1087" s="26" t="s">
        <v>6</v>
      </c>
      <c r="H1087" s="120"/>
    </row>
    <row r="1088" spans="1:8" x14ac:dyDescent="0.3">
      <c r="A1088" s="22"/>
      <c r="B1088" s="22" t="s">
        <v>6</v>
      </c>
      <c r="C1088" s="20" t="s">
        <v>2583</v>
      </c>
      <c r="D1088" s="24"/>
      <c r="E1088" s="37"/>
      <c r="F1088" s="11" t="s">
        <v>6</v>
      </c>
      <c r="G1088" s="26" t="s">
        <v>6</v>
      </c>
      <c r="H1088" s="120"/>
    </row>
    <row r="1089" spans="1:8" ht="27.6" x14ac:dyDescent="0.3">
      <c r="A1089" s="22">
        <v>219</v>
      </c>
      <c r="B1089" s="22" t="s">
        <v>1815</v>
      </c>
      <c r="C1089" s="23" t="s">
        <v>2584</v>
      </c>
      <c r="D1089" s="24" t="s">
        <v>135</v>
      </c>
      <c r="E1089" s="36">
        <v>10</v>
      </c>
      <c r="F1089" s="9"/>
      <c r="G1089" s="26">
        <f t="shared" ref="G1089:G1091" si="36">+E1089*F1089</f>
        <v>0</v>
      </c>
      <c r="H1089" s="120"/>
    </row>
    <row r="1090" spans="1:8" ht="27.6" x14ac:dyDescent="0.3">
      <c r="A1090" s="22">
        <v>219</v>
      </c>
      <c r="B1090" s="22" t="s">
        <v>1816</v>
      </c>
      <c r="C1090" s="23" t="s">
        <v>2585</v>
      </c>
      <c r="D1090" s="24" t="s">
        <v>135</v>
      </c>
      <c r="E1090" s="36">
        <v>10</v>
      </c>
      <c r="F1090" s="9"/>
      <c r="G1090" s="26">
        <f t="shared" si="36"/>
        <v>0</v>
      </c>
      <c r="H1090" s="120"/>
    </row>
    <row r="1091" spans="1:8" ht="27.6" x14ac:dyDescent="0.3">
      <c r="A1091" s="22">
        <v>219</v>
      </c>
      <c r="B1091" s="22" t="s">
        <v>1817</v>
      </c>
      <c r="C1091" s="23" t="s">
        <v>2586</v>
      </c>
      <c r="D1091" s="24" t="s">
        <v>135</v>
      </c>
      <c r="E1091" s="36">
        <v>10</v>
      </c>
      <c r="F1091" s="9"/>
      <c r="G1091" s="26">
        <f t="shared" si="36"/>
        <v>0</v>
      </c>
      <c r="H1091" s="120"/>
    </row>
    <row r="1092" spans="1:8" ht="27.6" x14ac:dyDescent="0.3">
      <c r="A1092" s="22"/>
      <c r="B1092" s="22" t="s">
        <v>6</v>
      </c>
      <c r="C1092" s="20" t="s">
        <v>2587</v>
      </c>
      <c r="D1092" s="24"/>
      <c r="E1092" s="37"/>
      <c r="F1092" s="11" t="s">
        <v>6</v>
      </c>
      <c r="G1092" s="26" t="s">
        <v>6</v>
      </c>
      <c r="H1092" s="120"/>
    </row>
    <row r="1093" spans="1:8" x14ac:dyDescent="0.3">
      <c r="A1093" s="22">
        <v>219</v>
      </c>
      <c r="B1093" s="22" t="s">
        <v>1818</v>
      </c>
      <c r="C1093" s="23" t="s">
        <v>2588</v>
      </c>
      <c r="D1093" s="24" t="s">
        <v>135</v>
      </c>
      <c r="E1093" s="36">
        <v>10</v>
      </c>
      <c r="F1093" s="9"/>
      <c r="G1093" s="26">
        <f t="shared" ref="G1093:G1095" si="37">+E1093*F1093</f>
        <v>0</v>
      </c>
      <c r="H1093" s="120"/>
    </row>
    <row r="1094" spans="1:8" x14ac:dyDescent="0.3">
      <c r="A1094" s="22">
        <v>219</v>
      </c>
      <c r="B1094" s="22" t="s">
        <v>1819</v>
      </c>
      <c r="C1094" s="23" t="s">
        <v>2589</v>
      </c>
      <c r="D1094" s="24" t="s">
        <v>135</v>
      </c>
      <c r="E1094" s="36">
        <v>10</v>
      </c>
      <c r="F1094" s="9"/>
      <c r="G1094" s="26">
        <f t="shared" si="37"/>
        <v>0</v>
      </c>
      <c r="H1094" s="120"/>
    </row>
    <row r="1095" spans="1:8" x14ac:dyDescent="0.3">
      <c r="A1095" s="22">
        <v>219</v>
      </c>
      <c r="B1095" s="22" t="s">
        <v>1820</v>
      </c>
      <c r="C1095" s="23" t="s">
        <v>2590</v>
      </c>
      <c r="D1095" s="24" t="s">
        <v>135</v>
      </c>
      <c r="E1095" s="36">
        <v>10</v>
      </c>
      <c r="F1095" s="9"/>
      <c r="G1095" s="26">
        <f t="shared" si="37"/>
        <v>0</v>
      </c>
      <c r="H1095" s="121"/>
    </row>
    <row r="1096" spans="1:8" x14ac:dyDescent="0.3">
      <c r="A1096" s="22"/>
      <c r="B1096" s="22" t="s">
        <v>6</v>
      </c>
      <c r="C1096" s="20" t="s">
        <v>2591</v>
      </c>
      <c r="D1096" s="24"/>
      <c r="E1096" s="37"/>
      <c r="F1096" s="11" t="s">
        <v>6</v>
      </c>
      <c r="G1096" s="26" t="s">
        <v>6</v>
      </c>
      <c r="H1096" s="119">
        <f>SUM(G1096:G1114)</f>
        <v>0</v>
      </c>
    </row>
    <row r="1097" spans="1:8" ht="55.2" x14ac:dyDescent="0.3">
      <c r="A1097" s="22"/>
      <c r="B1097" s="22" t="s">
        <v>6</v>
      </c>
      <c r="C1097" s="20" t="s">
        <v>2592</v>
      </c>
      <c r="D1097" s="24"/>
      <c r="E1097" s="37"/>
      <c r="F1097" s="11" t="s">
        <v>6</v>
      </c>
      <c r="G1097" s="26" t="s">
        <v>6</v>
      </c>
      <c r="H1097" s="120"/>
    </row>
    <row r="1098" spans="1:8" x14ac:dyDescent="0.3">
      <c r="A1098" s="22">
        <v>220</v>
      </c>
      <c r="B1098" s="22" t="s">
        <v>1821</v>
      </c>
      <c r="C1098" s="23" t="s">
        <v>2453</v>
      </c>
      <c r="D1098" s="24" t="s">
        <v>132</v>
      </c>
      <c r="E1098" s="36">
        <v>100</v>
      </c>
      <c r="F1098" s="9"/>
      <c r="G1098" s="26">
        <f t="shared" ref="G1098:G1118" si="38">+E1098*F1098</f>
        <v>0</v>
      </c>
      <c r="H1098" s="120"/>
    </row>
    <row r="1099" spans="1:8" x14ac:dyDescent="0.3">
      <c r="A1099" s="22">
        <v>220</v>
      </c>
      <c r="B1099" s="22" t="s">
        <v>1822</v>
      </c>
      <c r="C1099" s="23" t="s">
        <v>2454</v>
      </c>
      <c r="D1099" s="24" t="s">
        <v>132</v>
      </c>
      <c r="E1099" s="36">
        <v>100</v>
      </c>
      <c r="F1099" s="9"/>
      <c r="G1099" s="26">
        <f t="shared" si="38"/>
        <v>0</v>
      </c>
      <c r="H1099" s="120"/>
    </row>
    <row r="1100" spans="1:8" x14ac:dyDescent="0.3">
      <c r="A1100" s="22">
        <v>220</v>
      </c>
      <c r="B1100" s="22" t="s">
        <v>1823</v>
      </c>
      <c r="C1100" s="23" t="s">
        <v>2478</v>
      </c>
      <c r="D1100" s="24" t="s">
        <v>132</v>
      </c>
      <c r="E1100" s="36">
        <v>5</v>
      </c>
      <c r="F1100" s="9"/>
      <c r="G1100" s="26">
        <f t="shared" si="38"/>
        <v>0</v>
      </c>
      <c r="H1100" s="120"/>
    </row>
    <row r="1101" spans="1:8" x14ac:dyDescent="0.3">
      <c r="A1101" s="22">
        <v>220</v>
      </c>
      <c r="B1101" s="22" t="s">
        <v>1824</v>
      </c>
      <c r="C1101" s="23" t="s">
        <v>2479</v>
      </c>
      <c r="D1101" s="24" t="s">
        <v>132</v>
      </c>
      <c r="E1101" s="36">
        <v>5</v>
      </c>
      <c r="F1101" s="9"/>
      <c r="G1101" s="26">
        <f t="shared" si="38"/>
        <v>0</v>
      </c>
      <c r="H1101" s="120"/>
    </row>
    <row r="1102" spans="1:8" x14ac:dyDescent="0.3">
      <c r="A1102" s="22">
        <v>220</v>
      </c>
      <c r="B1102" s="22" t="s">
        <v>1825</v>
      </c>
      <c r="C1102" s="23" t="s">
        <v>2484</v>
      </c>
      <c r="D1102" s="24" t="s">
        <v>132</v>
      </c>
      <c r="E1102" s="36">
        <v>20</v>
      </c>
      <c r="F1102" s="9"/>
      <c r="G1102" s="26">
        <f t="shared" si="38"/>
        <v>0</v>
      </c>
      <c r="H1102" s="120"/>
    </row>
    <row r="1103" spans="1:8" x14ac:dyDescent="0.3">
      <c r="A1103" s="22">
        <v>220</v>
      </c>
      <c r="B1103" s="22" t="s">
        <v>1827</v>
      </c>
      <c r="C1103" s="23" t="s">
        <v>2485</v>
      </c>
      <c r="D1103" s="24" t="s">
        <v>132</v>
      </c>
      <c r="E1103" s="36">
        <v>5</v>
      </c>
      <c r="F1103" s="9"/>
      <c r="G1103" s="26">
        <f t="shared" si="38"/>
        <v>0</v>
      </c>
      <c r="H1103" s="120"/>
    </row>
    <row r="1104" spans="1:8" ht="27.6" x14ac:dyDescent="0.3">
      <c r="A1104" s="22">
        <v>220</v>
      </c>
      <c r="B1104" s="22" t="s">
        <v>1828</v>
      </c>
      <c r="C1104" s="23" t="s">
        <v>2593</v>
      </c>
      <c r="D1104" s="24" t="s">
        <v>135</v>
      </c>
      <c r="E1104" s="36">
        <v>10</v>
      </c>
      <c r="F1104" s="9"/>
      <c r="G1104" s="26">
        <f t="shared" si="38"/>
        <v>0</v>
      </c>
      <c r="H1104" s="120"/>
    </row>
    <row r="1105" spans="1:8" ht="27.6" x14ac:dyDescent="0.3">
      <c r="A1105" s="22">
        <v>220</v>
      </c>
      <c r="B1105" s="22" t="s">
        <v>1829</v>
      </c>
      <c r="C1105" s="23" t="s">
        <v>2594</v>
      </c>
      <c r="D1105" s="24" t="s">
        <v>135</v>
      </c>
      <c r="E1105" s="36">
        <v>1</v>
      </c>
      <c r="F1105" s="9"/>
      <c r="G1105" s="26">
        <f t="shared" si="38"/>
        <v>0</v>
      </c>
      <c r="H1105" s="120"/>
    </row>
    <row r="1106" spans="1:8" ht="27.6" x14ac:dyDescent="0.3">
      <c r="A1106" s="22">
        <v>220</v>
      </c>
      <c r="B1106" s="22" t="s">
        <v>1830</v>
      </c>
      <c r="C1106" s="23" t="s">
        <v>2595</v>
      </c>
      <c r="D1106" s="24" t="s">
        <v>135</v>
      </c>
      <c r="E1106" s="36">
        <v>10</v>
      </c>
      <c r="F1106" s="9"/>
      <c r="G1106" s="26">
        <f t="shared" si="38"/>
        <v>0</v>
      </c>
      <c r="H1106" s="120"/>
    </row>
    <row r="1107" spans="1:8" ht="27.6" x14ac:dyDescent="0.3">
      <c r="A1107" s="22">
        <v>220</v>
      </c>
      <c r="B1107" s="22" t="s">
        <v>1831</v>
      </c>
      <c r="C1107" s="23" t="s">
        <v>2596</v>
      </c>
      <c r="D1107" s="24" t="s">
        <v>135</v>
      </c>
      <c r="E1107" s="36">
        <v>1</v>
      </c>
      <c r="F1107" s="9"/>
      <c r="G1107" s="26">
        <f t="shared" si="38"/>
        <v>0</v>
      </c>
      <c r="H1107" s="120"/>
    </row>
    <row r="1108" spans="1:8" ht="27.6" x14ac:dyDescent="0.3">
      <c r="A1108" s="22">
        <v>220</v>
      </c>
      <c r="B1108" s="22" t="s">
        <v>1832</v>
      </c>
      <c r="C1108" s="23" t="s">
        <v>2597</v>
      </c>
      <c r="D1108" s="24" t="s">
        <v>135</v>
      </c>
      <c r="E1108" s="36">
        <v>10</v>
      </c>
      <c r="F1108" s="9"/>
      <c r="G1108" s="26">
        <f t="shared" si="38"/>
        <v>0</v>
      </c>
      <c r="H1108" s="120"/>
    </row>
    <row r="1109" spans="1:8" ht="27.6" x14ac:dyDescent="0.3">
      <c r="A1109" s="22">
        <v>220</v>
      </c>
      <c r="B1109" s="22" t="s">
        <v>1833</v>
      </c>
      <c r="C1109" s="23" t="s">
        <v>2598</v>
      </c>
      <c r="D1109" s="24" t="s">
        <v>135</v>
      </c>
      <c r="E1109" s="36">
        <v>2</v>
      </c>
      <c r="F1109" s="9"/>
      <c r="G1109" s="26">
        <f t="shared" si="38"/>
        <v>0</v>
      </c>
      <c r="H1109" s="120"/>
    </row>
    <row r="1110" spans="1:8" ht="27.6" x14ac:dyDescent="0.3">
      <c r="A1110" s="22">
        <v>220</v>
      </c>
      <c r="B1110" s="22" t="s">
        <v>1834</v>
      </c>
      <c r="C1110" s="23" t="s">
        <v>2599</v>
      </c>
      <c r="D1110" s="24" t="s">
        <v>135</v>
      </c>
      <c r="E1110" s="36">
        <v>10</v>
      </c>
      <c r="F1110" s="9"/>
      <c r="G1110" s="26">
        <f t="shared" si="38"/>
        <v>0</v>
      </c>
      <c r="H1110" s="120"/>
    </row>
    <row r="1111" spans="1:8" ht="27.6" x14ac:dyDescent="0.3">
      <c r="A1111" s="22">
        <v>220</v>
      </c>
      <c r="B1111" s="22" t="s">
        <v>1835</v>
      </c>
      <c r="C1111" s="23" t="s">
        <v>2600</v>
      </c>
      <c r="D1111" s="24" t="s">
        <v>135</v>
      </c>
      <c r="E1111" s="36">
        <v>2</v>
      </c>
      <c r="F1111" s="9"/>
      <c r="G1111" s="26">
        <f t="shared" si="38"/>
        <v>0</v>
      </c>
      <c r="H1111" s="120"/>
    </row>
    <row r="1112" spans="1:8" ht="27.6" x14ac:dyDescent="0.3">
      <c r="A1112" s="22">
        <v>220</v>
      </c>
      <c r="B1112" s="22" t="s">
        <v>1836</v>
      </c>
      <c r="C1112" s="23" t="s">
        <v>2601</v>
      </c>
      <c r="D1112" s="24" t="s">
        <v>135</v>
      </c>
      <c r="E1112" s="36">
        <v>10</v>
      </c>
      <c r="F1112" s="9"/>
      <c r="G1112" s="26">
        <f t="shared" si="38"/>
        <v>0</v>
      </c>
      <c r="H1112" s="120"/>
    </row>
    <row r="1113" spans="1:8" ht="27.6" x14ac:dyDescent="0.3">
      <c r="A1113" s="22">
        <v>220</v>
      </c>
      <c r="B1113" s="22" t="s">
        <v>1837</v>
      </c>
      <c r="C1113" s="23" t="s">
        <v>2602</v>
      </c>
      <c r="D1113" s="24" t="s">
        <v>135</v>
      </c>
      <c r="E1113" s="36">
        <v>2</v>
      </c>
      <c r="F1113" s="9"/>
      <c r="G1113" s="26">
        <f t="shared" si="38"/>
        <v>0</v>
      </c>
      <c r="H1113" s="120"/>
    </row>
    <row r="1114" spans="1:8" x14ac:dyDescent="0.3">
      <c r="A1114" s="22">
        <v>220</v>
      </c>
      <c r="B1114" s="22" t="s">
        <v>1838</v>
      </c>
      <c r="C1114" s="23" t="s">
        <v>2603</v>
      </c>
      <c r="D1114" s="24" t="s">
        <v>135</v>
      </c>
      <c r="E1114" s="36">
        <v>10</v>
      </c>
      <c r="F1114" s="9"/>
      <c r="G1114" s="26">
        <f t="shared" si="38"/>
        <v>0</v>
      </c>
      <c r="H1114" s="121"/>
    </row>
    <row r="1115" spans="1:8" x14ac:dyDescent="0.3">
      <c r="A1115" s="22">
        <v>221</v>
      </c>
      <c r="B1115" s="22" t="s">
        <v>1839</v>
      </c>
      <c r="C1115" s="23" t="s">
        <v>2604</v>
      </c>
      <c r="D1115" s="24" t="s">
        <v>135</v>
      </c>
      <c r="E1115" s="36">
        <v>2</v>
      </c>
      <c r="F1115" s="9"/>
      <c r="G1115" s="26">
        <f t="shared" si="38"/>
        <v>0</v>
      </c>
      <c r="H1115" s="119">
        <f>SUM(G1115:G1120)</f>
        <v>0</v>
      </c>
    </row>
    <row r="1116" spans="1:8" x14ac:dyDescent="0.3">
      <c r="A1116" s="22">
        <v>221</v>
      </c>
      <c r="B1116" s="22" t="s">
        <v>1840</v>
      </c>
      <c r="C1116" s="23" t="s">
        <v>2605</v>
      </c>
      <c r="D1116" s="24" t="s">
        <v>135</v>
      </c>
      <c r="E1116" s="36">
        <v>10</v>
      </c>
      <c r="F1116" s="9"/>
      <c r="G1116" s="26">
        <f t="shared" si="38"/>
        <v>0</v>
      </c>
      <c r="H1116" s="120"/>
    </row>
    <row r="1117" spans="1:8" ht="27.6" x14ac:dyDescent="0.3">
      <c r="A1117" s="22">
        <v>221</v>
      </c>
      <c r="B1117" s="22" t="s">
        <v>1842</v>
      </c>
      <c r="C1117" s="23" t="s">
        <v>2606</v>
      </c>
      <c r="D1117" s="24" t="s">
        <v>135</v>
      </c>
      <c r="E1117" s="36">
        <v>1</v>
      </c>
      <c r="F1117" s="9"/>
      <c r="G1117" s="26">
        <f t="shared" si="38"/>
        <v>0</v>
      </c>
      <c r="H1117" s="120"/>
    </row>
    <row r="1118" spans="1:8" x14ac:dyDescent="0.3">
      <c r="A1118" s="22">
        <v>221</v>
      </c>
      <c r="B1118" s="22" t="s">
        <v>1843</v>
      </c>
      <c r="C1118" s="23" t="s">
        <v>2607</v>
      </c>
      <c r="D1118" s="24" t="s">
        <v>137</v>
      </c>
      <c r="E1118" s="36">
        <v>1</v>
      </c>
      <c r="F1118" s="9"/>
      <c r="G1118" s="26">
        <f t="shared" si="38"/>
        <v>0</v>
      </c>
      <c r="H1118" s="120"/>
    </row>
    <row r="1119" spans="1:8" x14ac:dyDescent="0.3">
      <c r="A1119" s="22"/>
      <c r="B1119" s="22" t="s">
        <v>6</v>
      </c>
      <c r="C1119" s="20" t="s">
        <v>2583</v>
      </c>
      <c r="D1119" s="24"/>
      <c r="E1119" s="37"/>
      <c r="F1119" s="11" t="s">
        <v>6</v>
      </c>
      <c r="G1119" s="26" t="s">
        <v>6</v>
      </c>
      <c r="H1119" s="120"/>
    </row>
    <row r="1120" spans="1:8" x14ac:dyDescent="0.3">
      <c r="A1120" s="22">
        <v>221</v>
      </c>
      <c r="B1120" s="22" t="s">
        <v>1844</v>
      </c>
      <c r="C1120" s="23" t="s">
        <v>2608</v>
      </c>
      <c r="D1120" s="24" t="s">
        <v>135</v>
      </c>
      <c r="E1120" s="36">
        <v>10</v>
      </c>
      <c r="F1120" s="9"/>
      <c r="G1120" s="26">
        <f t="shared" ref="G1120" si="39">+E1120*F1120</f>
        <v>0</v>
      </c>
      <c r="H1120" s="121"/>
    </row>
    <row r="1121" spans="1:8" ht="27.6" x14ac:dyDescent="0.3">
      <c r="A1121" s="22"/>
      <c r="B1121" s="22" t="s">
        <v>6</v>
      </c>
      <c r="C1121" s="20" t="s">
        <v>2609</v>
      </c>
      <c r="D1121" s="24"/>
      <c r="E1121" s="37"/>
      <c r="F1121" s="11" t="s">
        <v>6</v>
      </c>
      <c r="G1121" s="26" t="s">
        <v>6</v>
      </c>
      <c r="H1121" s="119">
        <f>SUM(G1121:G1142)</f>
        <v>0</v>
      </c>
    </row>
    <row r="1122" spans="1:8" ht="41.4" x14ac:dyDescent="0.3">
      <c r="A1122" s="22"/>
      <c r="B1122" s="22" t="s">
        <v>6</v>
      </c>
      <c r="C1122" s="20" t="s">
        <v>2610</v>
      </c>
      <c r="D1122" s="24"/>
      <c r="E1122" s="37"/>
      <c r="F1122" s="11" t="s">
        <v>6</v>
      </c>
      <c r="G1122" s="26" t="s">
        <v>6</v>
      </c>
      <c r="H1122" s="120"/>
    </row>
    <row r="1123" spans="1:8" x14ac:dyDescent="0.3">
      <c r="A1123" s="22">
        <v>222</v>
      </c>
      <c r="B1123" s="22" t="s">
        <v>1845</v>
      </c>
      <c r="C1123" s="23" t="s">
        <v>2453</v>
      </c>
      <c r="D1123" s="24" t="s">
        <v>132</v>
      </c>
      <c r="E1123" s="36">
        <v>15</v>
      </c>
      <c r="F1123" s="9"/>
      <c r="G1123" s="26">
        <f t="shared" ref="G1123:G1128" si="40">+E1123*F1123</f>
        <v>0</v>
      </c>
      <c r="H1123" s="120"/>
    </row>
    <row r="1124" spans="1:8" x14ac:dyDescent="0.3">
      <c r="A1124" s="22">
        <v>222</v>
      </c>
      <c r="B1124" s="22" t="s">
        <v>1846</v>
      </c>
      <c r="C1124" s="23" t="s">
        <v>2454</v>
      </c>
      <c r="D1124" s="24" t="s">
        <v>132</v>
      </c>
      <c r="E1124" s="36">
        <v>15</v>
      </c>
      <c r="F1124" s="9"/>
      <c r="G1124" s="26">
        <f t="shared" si="40"/>
        <v>0</v>
      </c>
      <c r="H1124" s="120"/>
    </row>
    <row r="1125" spans="1:8" x14ac:dyDescent="0.3">
      <c r="A1125" s="22">
        <v>222</v>
      </c>
      <c r="B1125" s="22" t="s">
        <v>1847</v>
      </c>
      <c r="C1125" s="23" t="s">
        <v>2478</v>
      </c>
      <c r="D1125" s="24" t="s">
        <v>132</v>
      </c>
      <c r="E1125" s="36">
        <v>5</v>
      </c>
      <c r="F1125" s="9"/>
      <c r="G1125" s="26">
        <f t="shared" si="40"/>
        <v>0</v>
      </c>
      <c r="H1125" s="120"/>
    </row>
    <row r="1126" spans="1:8" x14ac:dyDescent="0.3">
      <c r="A1126" s="22">
        <v>222</v>
      </c>
      <c r="B1126" s="22" t="s">
        <v>1848</v>
      </c>
      <c r="C1126" s="23" t="s">
        <v>2479</v>
      </c>
      <c r="D1126" s="24" t="s">
        <v>132</v>
      </c>
      <c r="E1126" s="36">
        <v>5</v>
      </c>
      <c r="F1126" s="9"/>
      <c r="G1126" s="26">
        <f t="shared" si="40"/>
        <v>0</v>
      </c>
      <c r="H1126" s="120"/>
    </row>
    <row r="1127" spans="1:8" x14ac:dyDescent="0.3">
      <c r="A1127" s="22">
        <v>222</v>
      </c>
      <c r="B1127" s="22" t="s">
        <v>1849</v>
      </c>
      <c r="C1127" s="23" t="s">
        <v>2484</v>
      </c>
      <c r="D1127" s="24" t="s">
        <v>132</v>
      </c>
      <c r="E1127" s="36">
        <v>10</v>
      </c>
      <c r="F1127" s="9"/>
      <c r="G1127" s="26">
        <f t="shared" si="40"/>
        <v>0</v>
      </c>
      <c r="H1127" s="120"/>
    </row>
    <row r="1128" spans="1:8" x14ac:dyDescent="0.3">
      <c r="A1128" s="22">
        <v>222</v>
      </c>
      <c r="B1128" s="22" t="s">
        <v>1850</v>
      </c>
      <c r="C1128" s="23" t="s">
        <v>2485</v>
      </c>
      <c r="D1128" s="24" t="s">
        <v>132</v>
      </c>
      <c r="E1128" s="36">
        <v>2</v>
      </c>
      <c r="F1128" s="9"/>
      <c r="G1128" s="26">
        <f t="shared" si="40"/>
        <v>0</v>
      </c>
      <c r="H1128" s="120"/>
    </row>
    <row r="1129" spans="1:8" ht="41.4" x14ac:dyDescent="0.3">
      <c r="A1129" s="22"/>
      <c r="B1129" s="22" t="s">
        <v>6</v>
      </c>
      <c r="C1129" s="20" t="s">
        <v>2611</v>
      </c>
      <c r="D1129" s="24"/>
      <c r="E1129" s="37"/>
      <c r="F1129" s="11" t="s">
        <v>6</v>
      </c>
      <c r="G1129" s="26" t="s">
        <v>6</v>
      </c>
      <c r="H1129" s="120"/>
    </row>
    <row r="1130" spans="1:8" x14ac:dyDescent="0.3">
      <c r="A1130" s="22">
        <v>222</v>
      </c>
      <c r="B1130" s="22" t="s">
        <v>1851</v>
      </c>
      <c r="C1130" s="23" t="s">
        <v>2453</v>
      </c>
      <c r="D1130" s="24" t="s">
        <v>132</v>
      </c>
      <c r="E1130" s="36">
        <v>15</v>
      </c>
      <c r="F1130" s="9"/>
      <c r="G1130" s="26">
        <f t="shared" ref="G1130:G1135" si="41">+E1130*F1130</f>
        <v>0</v>
      </c>
      <c r="H1130" s="120"/>
    </row>
    <row r="1131" spans="1:8" x14ac:dyDescent="0.3">
      <c r="A1131" s="22">
        <v>222</v>
      </c>
      <c r="B1131" s="22" t="s">
        <v>1852</v>
      </c>
      <c r="C1131" s="23" t="s">
        <v>2454</v>
      </c>
      <c r="D1131" s="24" t="s">
        <v>132</v>
      </c>
      <c r="E1131" s="36">
        <v>15</v>
      </c>
      <c r="F1131" s="9"/>
      <c r="G1131" s="26">
        <f t="shared" si="41"/>
        <v>0</v>
      </c>
      <c r="H1131" s="120"/>
    </row>
    <row r="1132" spans="1:8" x14ac:dyDescent="0.3">
      <c r="A1132" s="22">
        <v>222</v>
      </c>
      <c r="B1132" s="22" t="s">
        <v>1853</v>
      </c>
      <c r="C1132" s="23" t="s">
        <v>2478</v>
      </c>
      <c r="D1132" s="24" t="s">
        <v>132</v>
      </c>
      <c r="E1132" s="36">
        <v>5</v>
      </c>
      <c r="F1132" s="9"/>
      <c r="G1132" s="26">
        <f t="shared" si="41"/>
        <v>0</v>
      </c>
      <c r="H1132" s="120"/>
    </row>
    <row r="1133" spans="1:8" x14ac:dyDescent="0.3">
      <c r="A1133" s="22">
        <v>222</v>
      </c>
      <c r="B1133" s="22" t="s">
        <v>1854</v>
      </c>
      <c r="C1133" s="23" t="s">
        <v>2479</v>
      </c>
      <c r="D1133" s="24" t="s">
        <v>132</v>
      </c>
      <c r="E1133" s="36">
        <v>5</v>
      </c>
      <c r="F1133" s="9"/>
      <c r="G1133" s="26">
        <f t="shared" si="41"/>
        <v>0</v>
      </c>
      <c r="H1133" s="120"/>
    </row>
    <row r="1134" spans="1:8" x14ac:dyDescent="0.3">
      <c r="A1134" s="22">
        <v>222</v>
      </c>
      <c r="B1134" s="22" t="s">
        <v>1855</v>
      </c>
      <c r="C1134" s="23" t="s">
        <v>2484</v>
      </c>
      <c r="D1134" s="24" t="s">
        <v>132</v>
      </c>
      <c r="E1134" s="36">
        <v>10</v>
      </c>
      <c r="F1134" s="9"/>
      <c r="G1134" s="26">
        <f t="shared" si="41"/>
        <v>0</v>
      </c>
      <c r="H1134" s="120"/>
    </row>
    <row r="1135" spans="1:8" x14ac:dyDescent="0.3">
      <c r="A1135" s="22">
        <v>222</v>
      </c>
      <c r="B1135" s="22" t="s">
        <v>1857</v>
      </c>
      <c r="C1135" s="23" t="s">
        <v>2485</v>
      </c>
      <c r="D1135" s="24" t="s">
        <v>132</v>
      </c>
      <c r="E1135" s="36">
        <v>2</v>
      </c>
      <c r="F1135" s="9"/>
      <c r="G1135" s="26">
        <f t="shared" si="41"/>
        <v>0</v>
      </c>
      <c r="H1135" s="120"/>
    </row>
    <row r="1136" spans="1:8" ht="41.4" x14ac:dyDescent="0.3">
      <c r="A1136" s="22"/>
      <c r="B1136" s="22" t="s">
        <v>6</v>
      </c>
      <c r="C1136" s="20" t="s">
        <v>2612</v>
      </c>
      <c r="D1136" s="24"/>
      <c r="E1136" s="37"/>
      <c r="F1136" s="11" t="s">
        <v>6</v>
      </c>
      <c r="G1136" s="26" t="s">
        <v>6</v>
      </c>
      <c r="H1136" s="120"/>
    </row>
    <row r="1137" spans="1:8" x14ac:dyDescent="0.3">
      <c r="A1137" s="22">
        <v>222</v>
      </c>
      <c r="B1137" s="22" t="s">
        <v>1858</v>
      </c>
      <c r="C1137" s="23" t="s">
        <v>2453</v>
      </c>
      <c r="D1137" s="24" t="s">
        <v>132</v>
      </c>
      <c r="E1137" s="36">
        <v>15</v>
      </c>
      <c r="F1137" s="9"/>
      <c r="G1137" s="26">
        <f t="shared" ref="G1137:G1142" si="42">+E1137*F1137</f>
        <v>0</v>
      </c>
      <c r="H1137" s="120"/>
    </row>
    <row r="1138" spans="1:8" x14ac:dyDescent="0.3">
      <c r="A1138" s="22">
        <v>222</v>
      </c>
      <c r="B1138" s="22" t="s">
        <v>1859</v>
      </c>
      <c r="C1138" s="23" t="s">
        <v>2454</v>
      </c>
      <c r="D1138" s="24" t="s">
        <v>132</v>
      </c>
      <c r="E1138" s="36">
        <v>15</v>
      </c>
      <c r="F1138" s="9"/>
      <c r="G1138" s="26">
        <f t="shared" si="42"/>
        <v>0</v>
      </c>
      <c r="H1138" s="120"/>
    </row>
    <row r="1139" spans="1:8" x14ac:dyDescent="0.3">
      <c r="A1139" s="22">
        <v>222</v>
      </c>
      <c r="B1139" s="22" t="s">
        <v>1860</v>
      </c>
      <c r="C1139" s="23" t="s">
        <v>2478</v>
      </c>
      <c r="D1139" s="24" t="s">
        <v>132</v>
      </c>
      <c r="E1139" s="36">
        <v>5</v>
      </c>
      <c r="F1139" s="9"/>
      <c r="G1139" s="26">
        <f t="shared" si="42"/>
        <v>0</v>
      </c>
      <c r="H1139" s="120"/>
    </row>
    <row r="1140" spans="1:8" x14ac:dyDescent="0.3">
      <c r="A1140" s="22">
        <v>222</v>
      </c>
      <c r="B1140" s="22" t="s">
        <v>1861</v>
      </c>
      <c r="C1140" s="23" t="s">
        <v>2479</v>
      </c>
      <c r="D1140" s="24" t="s">
        <v>132</v>
      </c>
      <c r="E1140" s="36">
        <v>5</v>
      </c>
      <c r="F1140" s="9"/>
      <c r="G1140" s="26">
        <f t="shared" si="42"/>
        <v>0</v>
      </c>
      <c r="H1140" s="120"/>
    </row>
    <row r="1141" spans="1:8" x14ac:dyDescent="0.3">
      <c r="A1141" s="22">
        <v>222</v>
      </c>
      <c r="B1141" s="22" t="s">
        <v>1862</v>
      </c>
      <c r="C1141" s="23" t="s">
        <v>2484</v>
      </c>
      <c r="D1141" s="24" t="s">
        <v>132</v>
      </c>
      <c r="E1141" s="36">
        <v>10</v>
      </c>
      <c r="F1141" s="9"/>
      <c r="G1141" s="26">
        <f t="shared" si="42"/>
        <v>0</v>
      </c>
      <c r="H1141" s="121"/>
    </row>
    <row r="1142" spans="1:8" x14ac:dyDescent="0.3">
      <c r="A1142" s="22">
        <v>223</v>
      </c>
      <c r="B1142" s="22" t="s">
        <v>1863</v>
      </c>
      <c r="C1142" s="23" t="s">
        <v>2485</v>
      </c>
      <c r="D1142" s="24" t="s">
        <v>132</v>
      </c>
      <c r="E1142" s="36">
        <v>2</v>
      </c>
      <c r="F1142" s="9"/>
      <c r="G1142" s="26">
        <f t="shared" si="42"/>
        <v>0</v>
      </c>
      <c r="H1142" s="119">
        <f>SUM(G1142:G1163)</f>
        <v>0</v>
      </c>
    </row>
    <row r="1143" spans="1:8" ht="41.4" x14ac:dyDescent="0.3">
      <c r="A1143" s="22"/>
      <c r="B1143" s="22" t="s">
        <v>6</v>
      </c>
      <c r="C1143" s="20" t="s">
        <v>2613</v>
      </c>
      <c r="D1143" s="24"/>
      <c r="E1143" s="37"/>
      <c r="F1143" s="11" t="s">
        <v>6</v>
      </c>
      <c r="G1143" s="26" t="s">
        <v>6</v>
      </c>
      <c r="H1143" s="120"/>
    </row>
    <row r="1144" spans="1:8" x14ac:dyDescent="0.3">
      <c r="A1144" s="22">
        <v>223</v>
      </c>
      <c r="B1144" s="22" t="s">
        <v>1864</v>
      </c>
      <c r="C1144" s="23" t="s">
        <v>2453</v>
      </c>
      <c r="D1144" s="24" t="s">
        <v>132</v>
      </c>
      <c r="E1144" s="36">
        <v>15</v>
      </c>
      <c r="F1144" s="9"/>
      <c r="G1144" s="26">
        <f t="shared" ref="G1144:G1149" si="43">+E1144*F1144</f>
        <v>0</v>
      </c>
      <c r="H1144" s="120"/>
    </row>
    <row r="1145" spans="1:8" x14ac:dyDescent="0.3">
      <c r="A1145" s="22">
        <v>223</v>
      </c>
      <c r="B1145" s="22" t="s">
        <v>1865</v>
      </c>
      <c r="C1145" s="23" t="s">
        <v>2454</v>
      </c>
      <c r="D1145" s="24" t="s">
        <v>132</v>
      </c>
      <c r="E1145" s="36">
        <v>15</v>
      </c>
      <c r="F1145" s="9"/>
      <c r="G1145" s="26">
        <f t="shared" si="43"/>
        <v>0</v>
      </c>
      <c r="H1145" s="120"/>
    </row>
    <row r="1146" spans="1:8" x14ac:dyDescent="0.3">
      <c r="A1146" s="22">
        <v>223</v>
      </c>
      <c r="B1146" s="22" t="s">
        <v>1866</v>
      </c>
      <c r="C1146" s="23" t="s">
        <v>2478</v>
      </c>
      <c r="D1146" s="24" t="s">
        <v>132</v>
      </c>
      <c r="E1146" s="36">
        <v>5</v>
      </c>
      <c r="F1146" s="9"/>
      <c r="G1146" s="26">
        <f t="shared" si="43"/>
        <v>0</v>
      </c>
      <c r="H1146" s="120"/>
    </row>
    <row r="1147" spans="1:8" x14ac:dyDescent="0.3">
      <c r="A1147" s="22">
        <v>223</v>
      </c>
      <c r="B1147" s="22" t="s">
        <v>1867</v>
      </c>
      <c r="C1147" s="23" t="s">
        <v>2479</v>
      </c>
      <c r="D1147" s="24" t="s">
        <v>132</v>
      </c>
      <c r="E1147" s="36">
        <v>5</v>
      </c>
      <c r="F1147" s="9"/>
      <c r="G1147" s="26">
        <f t="shared" si="43"/>
        <v>0</v>
      </c>
      <c r="H1147" s="120"/>
    </row>
    <row r="1148" spans="1:8" x14ac:dyDescent="0.3">
      <c r="A1148" s="22">
        <v>223</v>
      </c>
      <c r="B1148" s="22" t="s">
        <v>1868</v>
      </c>
      <c r="C1148" s="23" t="s">
        <v>2484</v>
      </c>
      <c r="D1148" s="24" t="s">
        <v>132</v>
      </c>
      <c r="E1148" s="36">
        <v>10</v>
      </c>
      <c r="F1148" s="9"/>
      <c r="G1148" s="26">
        <f t="shared" si="43"/>
        <v>0</v>
      </c>
      <c r="H1148" s="120"/>
    </row>
    <row r="1149" spans="1:8" x14ac:dyDescent="0.3">
      <c r="A1149" s="22">
        <v>223</v>
      </c>
      <c r="B1149" s="22" t="s">
        <v>1869</v>
      </c>
      <c r="C1149" s="23" t="s">
        <v>2485</v>
      </c>
      <c r="D1149" s="24" t="s">
        <v>132</v>
      </c>
      <c r="E1149" s="36">
        <v>2</v>
      </c>
      <c r="F1149" s="9"/>
      <c r="G1149" s="26">
        <f t="shared" si="43"/>
        <v>0</v>
      </c>
      <c r="H1149" s="120"/>
    </row>
    <row r="1150" spans="1:8" ht="41.4" x14ac:dyDescent="0.3">
      <c r="A1150" s="22"/>
      <c r="B1150" s="22" t="s">
        <v>6</v>
      </c>
      <c r="C1150" s="20" t="s">
        <v>2614</v>
      </c>
      <c r="D1150" s="24"/>
      <c r="E1150" s="37"/>
      <c r="F1150" s="11" t="s">
        <v>6</v>
      </c>
      <c r="G1150" s="26" t="s">
        <v>6</v>
      </c>
      <c r="H1150" s="120"/>
    </row>
    <row r="1151" spans="1:8" x14ac:dyDescent="0.3">
      <c r="A1151" s="22">
        <v>223</v>
      </c>
      <c r="B1151" s="22" t="s">
        <v>1870</v>
      </c>
      <c r="C1151" s="23" t="s">
        <v>2453</v>
      </c>
      <c r="D1151" s="24" t="s">
        <v>132</v>
      </c>
      <c r="E1151" s="36">
        <v>15</v>
      </c>
      <c r="F1151" s="9"/>
      <c r="G1151" s="26">
        <f t="shared" ref="G1151:G1156" si="44">+E1151*F1151</f>
        <v>0</v>
      </c>
      <c r="H1151" s="120"/>
    </row>
    <row r="1152" spans="1:8" x14ac:dyDescent="0.3">
      <c r="A1152" s="22">
        <v>223</v>
      </c>
      <c r="B1152" s="22" t="s">
        <v>1872</v>
      </c>
      <c r="C1152" s="23" t="s">
        <v>2454</v>
      </c>
      <c r="D1152" s="24" t="s">
        <v>132</v>
      </c>
      <c r="E1152" s="36">
        <v>15</v>
      </c>
      <c r="F1152" s="9"/>
      <c r="G1152" s="26">
        <f t="shared" si="44"/>
        <v>0</v>
      </c>
      <c r="H1152" s="120"/>
    </row>
    <row r="1153" spans="1:8" x14ac:dyDescent="0.3">
      <c r="A1153" s="22">
        <v>223</v>
      </c>
      <c r="B1153" s="22" t="s">
        <v>1873</v>
      </c>
      <c r="C1153" s="23" t="s">
        <v>2478</v>
      </c>
      <c r="D1153" s="24" t="s">
        <v>132</v>
      </c>
      <c r="E1153" s="36">
        <v>5</v>
      </c>
      <c r="F1153" s="9"/>
      <c r="G1153" s="26">
        <f t="shared" si="44"/>
        <v>0</v>
      </c>
      <c r="H1153" s="120"/>
    </row>
    <row r="1154" spans="1:8" x14ac:dyDescent="0.3">
      <c r="A1154" s="22">
        <v>223</v>
      </c>
      <c r="B1154" s="22" t="s">
        <v>1874</v>
      </c>
      <c r="C1154" s="23" t="s">
        <v>2479</v>
      </c>
      <c r="D1154" s="24" t="s">
        <v>132</v>
      </c>
      <c r="E1154" s="36">
        <v>5</v>
      </c>
      <c r="F1154" s="9"/>
      <c r="G1154" s="26">
        <f t="shared" si="44"/>
        <v>0</v>
      </c>
      <c r="H1154" s="120"/>
    </row>
    <row r="1155" spans="1:8" x14ac:dyDescent="0.3">
      <c r="A1155" s="22">
        <v>223</v>
      </c>
      <c r="B1155" s="22" t="s">
        <v>1875</v>
      </c>
      <c r="C1155" s="23" t="s">
        <v>2484</v>
      </c>
      <c r="D1155" s="24" t="s">
        <v>132</v>
      </c>
      <c r="E1155" s="36">
        <v>10</v>
      </c>
      <c r="F1155" s="9"/>
      <c r="G1155" s="26">
        <f t="shared" si="44"/>
        <v>0</v>
      </c>
      <c r="H1155" s="120"/>
    </row>
    <row r="1156" spans="1:8" x14ac:dyDescent="0.3">
      <c r="A1156" s="22">
        <v>223</v>
      </c>
      <c r="B1156" s="22" t="s">
        <v>1876</v>
      </c>
      <c r="C1156" s="23" t="s">
        <v>2485</v>
      </c>
      <c r="D1156" s="24" t="s">
        <v>132</v>
      </c>
      <c r="E1156" s="36">
        <v>2</v>
      </c>
      <c r="F1156" s="9"/>
      <c r="G1156" s="26">
        <f t="shared" si="44"/>
        <v>0</v>
      </c>
      <c r="H1156" s="120"/>
    </row>
    <row r="1157" spans="1:8" ht="41.4" x14ac:dyDescent="0.3">
      <c r="A1157" s="22"/>
      <c r="B1157" s="22" t="s">
        <v>6</v>
      </c>
      <c r="C1157" s="20" t="s">
        <v>2615</v>
      </c>
      <c r="D1157" s="24"/>
      <c r="E1157" s="37"/>
      <c r="F1157" s="11" t="s">
        <v>6</v>
      </c>
      <c r="G1157" s="26" t="s">
        <v>6</v>
      </c>
      <c r="H1157" s="120"/>
    </row>
    <row r="1158" spans="1:8" x14ac:dyDescent="0.3">
      <c r="A1158" s="22">
        <v>223</v>
      </c>
      <c r="B1158" s="22" t="s">
        <v>1877</v>
      </c>
      <c r="C1158" s="23" t="s">
        <v>2453</v>
      </c>
      <c r="D1158" s="24" t="s">
        <v>132</v>
      </c>
      <c r="E1158" s="36">
        <v>15</v>
      </c>
      <c r="F1158" s="9"/>
      <c r="G1158" s="26">
        <f t="shared" ref="G1158:G1163" si="45">+E1158*F1158</f>
        <v>0</v>
      </c>
      <c r="H1158" s="120"/>
    </row>
    <row r="1159" spans="1:8" x14ac:dyDescent="0.3">
      <c r="A1159" s="22">
        <v>223</v>
      </c>
      <c r="B1159" s="22" t="s">
        <v>1878</v>
      </c>
      <c r="C1159" s="23" t="s">
        <v>2454</v>
      </c>
      <c r="D1159" s="24" t="s">
        <v>132</v>
      </c>
      <c r="E1159" s="36">
        <v>15</v>
      </c>
      <c r="F1159" s="9"/>
      <c r="G1159" s="26">
        <f t="shared" si="45"/>
        <v>0</v>
      </c>
      <c r="H1159" s="120"/>
    </row>
    <row r="1160" spans="1:8" x14ac:dyDescent="0.3">
      <c r="A1160" s="22">
        <v>223</v>
      </c>
      <c r="B1160" s="22" t="s">
        <v>1879</v>
      </c>
      <c r="C1160" s="23" t="s">
        <v>2478</v>
      </c>
      <c r="D1160" s="24" t="s">
        <v>132</v>
      </c>
      <c r="E1160" s="36">
        <v>5</v>
      </c>
      <c r="F1160" s="9"/>
      <c r="G1160" s="26">
        <f t="shared" si="45"/>
        <v>0</v>
      </c>
      <c r="H1160" s="120"/>
    </row>
    <row r="1161" spans="1:8" x14ac:dyDescent="0.3">
      <c r="A1161" s="22">
        <v>223</v>
      </c>
      <c r="B1161" s="22" t="s">
        <v>1880</v>
      </c>
      <c r="C1161" s="23" t="s">
        <v>2479</v>
      </c>
      <c r="D1161" s="24" t="s">
        <v>132</v>
      </c>
      <c r="E1161" s="36">
        <v>5</v>
      </c>
      <c r="F1161" s="9"/>
      <c r="G1161" s="26">
        <f t="shared" si="45"/>
        <v>0</v>
      </c>
      <c r="H1161" s="120"/>
    </row>
    <row r="1162" spans="1:8" x14ac:dyDescent="0.3">
      <c r="A1162" s="22">
        <v>223</v>
      </c>
      <c r="B1162" s="22" t="s">
        <v>1881</v>
      </c>
      <c r="C1162" s="23" t="s">
        <v>2484</v>
      </c>
      <c r="D1162" s="24" t="s">
        <v>132</v>
      </c>
      <c r="E1162" s="36">
        <v>10</v>
      </c>
      <c r="F1162" s="9"/>
      <c r="G1162" s="26">
        <f t="shared" si="45"/>
        <v>0</v>
      </c>
      <c r="H1162" s="120"/>
    </row>
    <row r="1163" spans="1:8" x14ac:dyDescent="0.3">
      <c r="A1163" s="22">
        <v>223</v>
      </c>
      <c r="B1163" s="22" t="s">
        <v>1882</v>
      </c>
      <c r="C1163" s="23" t="s">
        <v>2485</v>
      </c>
      <c r="D1163" s="24" t="s">
        <v>132</v>
      </c>
      <c r="E1163" s="36">
        <v>2</v>
      </c>
      <c r="F1163" s="9"/>
      <c r="G1163" s="26">
        <f t="shared" si="45"/>
        <v>0</v>
      </c>
      <c r="H1163" s="121"/>
    </row>
    <row r="1164" spans="1:8" ht="41.4" x14ac:dyDescent="0.3">
      <c r="A1164" s="22"/>
      <c r="B1164" s="22" t="s">
        <v>6</v>
      </c>
      <c r="C1164" s="20" t="s">
        <v>2616</v>
      </c>
      <c r="D1164" s="24"/>
      <c r="E1164" s="37"/>
      <c r="F1164" s="11" t="s">
        <v>6</v>
      </c>
      <c r="G1164" s="26" t="s">
        <v>6</v>
      </c>
      <c r="H1164" s="119">
        <f>SUM(G1164:G1184)</f>
        <v>0</v>
      </c>
    </row>
    <row r="1165" spans="1:8" x14ac:dyDescent="0.3">
      <c r="A1165" s="22">
        <v>224</v>
      </c>
      <c r="B1165" s="22" t="s">
        <v>1883</v>
      </c>
      <c r="C1165" s="23" t="s">
        <v>2453</v>
      </c>
      <c r="D1165" s="24" t="s">
        <v>132</v>
      </c>
      <c r="E1165" s="36">
        <v>15</v>
      </c>
      <c r="F1165" s="9"/>
      <c r="G1165" s="26">
        <f t="shared" ref="G1165:G1170" si="46">+E1165*F1165</f>
        <v>0</v>
      </c>
      <c r="H1165" s="120"/>
    </row>
    <row r="1166" spans="1:8" x14ac:dyDescent="0.3">
      <c r="A1166" s="22">
        <v>224</v>
      </c>
      <c r="B1166" s="22" t="s">
        <v>1884</v>
      </c>
      <c r="C1166" s="23" t="s">
        <v>2454</v>
      </c>
      <c r="D1166" s="24" t="s">
        <v>132</v>
      </c>
      <c r="E1166" s="36">
        <v>15</v>
      </c>
      <c r="F1166" s="9"/>
      <c r="G1166" s="26">
        <f t="shared" si="46"/>
        <v>0</v>
      </c>
      <c r="H1166" s="120"/>
    </row>
    <row r="1167" spans="1:8" x14ac:dyDescent="0.3">
      <c r="A1167" s="22">
        <v>224</v>
      </c>
      <c r="B1167" s="22" t="s">
        <v>1885</v>
      </c>
      <c r="C1167" s="23" t="s">
        <v>2478</v>
      </c>
      <c r="D1167" s="24" t="s">
        <v>132</v>
      </c>
      <c r="E1167" s="36">
        <v>5</v>
      </c>
      <c r="F1167" s="9"/>
      <c r="G1167" s="26">
        <f t="shared" si="46"/>
        <v>0</v>
      </c>
      <c r="H1167" s="120"/>
    </row>
    <row r="1168" spans="1:8" x14ac:dyDescent="0.3">
      <c r="A1168" s="22">
        <v>224</v>
      </c>
      <c r="B1168" s="22" t="s">
        <v>1888</v>
      </c>
      <c r="C1168" s="23" t="s">
        <v>2479</v>
      </c>
      <c r="D1168" s="24" t="s">
        <v>132</v>
      </c>
      <c r="E1168" s="36">
        <v>5</v>
      </c>
      <c r="F1168" s="9"/>
      <c r="G1168" s="26">
        <f t="shared" si="46"/>
        <v>0</v>
      </c>
      <c r="H1168" s="120"/>
    </row>
    <row r="1169" spans="1:8" x14ac:dyDescent="0.3">
      <c r="A1169" s="22">
        <v>224</v>
      </c>
      <c r="B1169" s="22" t="s">
        <v>1889</v>
      </c>
      <c r="C1169" s="23" t="s">
        <v>2484</v>
      </c>
      <c r="D1169" s="24" t="s">
        <v>132</v>
      </c>
      <c r="E1169" s="36">
        <v>10</v>
      </c>
      <c r="F1169" s="9"/>
      <c r="G1169" s="26">
        <f t="shared" si="46"/>
        <v>0</v>
      </c>
      <c r="H1169" s="120"/>
    </row>
    <row r="1170" spans="1:8" x14ac:dyDescent="0.3">
      <c r="A1170" s="22">
        <v>224</v>
      </c>
      <c r="B1170" s="22" t="s">
        <v>1890</v>
      </c>
      <c r="C1170" s="23" t="s">
        <v>2485</v>
      </c>
      <c r="D1170" s="24" t="s">
        <v>132</v>
      </c>
      <c r="E1170" s="36">
        <v>2</v>
      </c>
      <c r="F1170" s="9"/>
      <c r="G1170" s="26">
        <f t="shared" si="46"/>
        <v>0</v>
      </c>
      <c r="H1170" s="120"/>
    </row>
    <row r="1171" spans="1:8" ht="41.4" x14ac:dyDescent="0.3">
      <c r="A1171" s="22"/>
      <c r="B1171" s="22" t="s">
        <v>6</v>
      </c>
      <c r="C1171" s="20" t="s">
        <v>2617</v>
      </c>
      <c r="D1171" s="24"/>
      <c r="E1171" s="37"/>
      <c r="F1171" s="11" t="s">
        <v>6</v>
      </c>
      <c r="G1171" s="26" t="s">
        <v>6</v>
      </c>
      <c r="H1171" s="120"/>
    </row>
    <row r="1172" spans="1:8" x14ac:dyDescent="0.3">
      <c r="A1172" s="22">
        <v>224</v>
      </c>
      <c r="B1172" s="22" t="s">
        <v>1891</v>
      </c>
      <c r="C1172" s="23" t="s">
        <v>2453</v>
      </c>
      <c r="D1172" s="24" t="s">
        <v>132</v>
      </c>
      <c r="E1172" s="36">
        <v>15</v>
      </c>
      <c r="F1172" s="9"/>
      <c r="G1172" s="26">
        <f t="shared" ref="G1172:G1177" si="47">+E1172*F1172</f>
        <v>0</v>
      </c>
      <c r="H1172" s="120"/>
    </row>
    <row r="1173" spans="1:8" x14ac:dyDescent="0.3">
      <c r="A1173" s="22">
        <v>224</v>
      </c>
      <c r="B1173" s="22" t="s">
        <v>1893</v>
      </c>
      <c r="C1173" s="23" t="s">
        <v>2454</v>
      </c>
      <c r="D1173" s="24" t="s">
        <v>132</v>
      </c>
      <c r="E1173" s="36">
        <v>15</v>
      </c>
      <c r="F1173" s="9"/>
      <c r="G1173" s="26">
        <f t="shared" si="47"/>
        <v>0</v>
      </c>
      <c r="H1173" s="120"/>
    </row>
    <row r="1174" spans="1:8" x14ac:dyDescent="0.3">
      <c r="A1174" s="22">
        <v>224</v>
      </c>
      <c r="B1174" s="22" t="s">
        <v>1894</v>
      </c>
      <c r="C1174" s="23" t="s">
        <v>2478</v>
      </c>
      <c r="D1174" s="24" t="s">
        <v>132</v>
      </c>
      <c r="E1174" s="36">
        <v>5</v>
      </c>
      <c r="F1174" s="9"/>
      <c r="G1174" s="26">
        <f t="shared" si="47"/>
        <v>0</v>
      </c>
      <c r="H1174" s="120"/>
    </row>
    <row r="1175" spans="1:8" x14ac:dyDescent="0.3">
      <c r="A1175" s="22">
        <v>224</v>
      </c>
      <c r="B1175" s="22" t="s">
        <v>1895</v>
      </c>
      <c r="C1175" s="23" t="s">
        <v>2479</v>
      </c>
      <c r="D1175" s="24" t="s">
        <v>132</v>
      </c>
      <c r="E1175" s="36">
        <v>5</v>
      </c>
      <c r="F1175" s="9"/>
      <c r="G1175" s="26">
        <f t="shared" si="47"/>
        <v>0</v>
      </c>
      <c r="H1175" s="120"/>
    </row>
    <row r="1176" spans="1:8" x14ac:dyDescent="0.3">
      <c r="A1176" s="22">
        <v>224</v>
      </c>
      <c r="B1176" s="22" t="s">
        <v>1896</v>
      </c>
      <c r="C1176" s="23" t="s">
        <v>2484</v>
      </c>
      <c r="D1176" s="24" t="s">
        <v>132</v>
      </c>
      <c r="E1176" s="36">
        <v>10</v>
      </c>
      <c r="F1176" s="9"/>
      <c r="G1176" s="26">
        <f t="shared" si="47"/>
        <v>0</v>
      </c>
      <c r="H1176" s="120"/>
    </row>
    <row r="1177" spans="1:8" x14ac:dyDescent="0.3">
      <c r="A1177" s="22">
        <v>224</v>
      </c>
      <c r="B1177" s="22" t="s">
        <v>1898</v>
      </c>
      <c r="C1177" s="23" t="s">
        <v>2485</v>
      </c>
      <c r="D1177" s="24" t="s">
        <v>132</v>
      </c>
      <c r="E1177" s="36">
        <v>2</v>
      </c>
      <c r="F1177" s="9"/>
      <c r="G1177" s="26">
        <f t="shared" si="47"/>
        <v>0</v>
      </c>
      <c r="H1177" s="120"/>
    </row>
    <row r="1178" spans="1:8" ht="41.4" x14ac:dyDescent="0.3">
      <c r="A1178" s="22"/>
      <c r="B1178" s="22" t="s">
        <v>6</v>
      </c>
      <c r="C1178" s="20" t="s">
        <v>2618</v>
      </c>
      <c r="D1178" s="24"/>
      <c r="E1178" s="37"/>
      <c r="F1178" s="11" t="s">
        <v>6</v>
      </c>
      <c r="G1178" s="26" t="s">
        <v>6</v>
      </c>
      <c r="H1178" s="120"/>
    </row>
    <row r="1179" spans="1:8" x14ac:dyDescent="0.3">
      <c r="A1179" s="22">
        <v>224</v>
      </c>
      <c r="B1179" s="22" t="s">
        <v>1899</v>
      </c>
      <c r="C1179" s="23" t="s">
        <v>2453</v>
      </c>
      <c r="D1179" s="24" t="s">
        <v>132</v>
      </c>
      <c r="E1179" s="36">
        <v>15</v>
      </c>
      <c r="F1179" s="9"/>
      <c r="G1179" s="26">
        <f t="shared" ref="G1179:G1184" si="48">+E1179*F1179</f>
        <v>0</v>
      </c>
      <c r="H1179" s="120"/>
    </row>
    <row r="1180" spans="1:8" x14ac:dyDescent="0.3">
      <c r="A1180" s="22">
        <v>224</v>
      </c>
      <c r="B1180" s="22" t="s">
        <v>1900</v>
      </c>
      <c r="C1180" s="23" t="s">
        <v>2454</v>
      </c>
      <c r="D1180" s="24" t="s">
        <v>132</v>
      </c>
      <c r="E1180" s="36">
        <v>15</v>
      </c>
      <c r="F1180" s="9"/>
      <c r="G1180" s="26">
        <f t="shared" si="48"/>
        <v>0</v>
      </c>
      <c r="H1180" s="120"/>
    </row>
    <row r="1181" spans="1:8" x14ac:dyDescent="0.3">
      <c r="A1181" s="22">
        <v>224</v>
      </c>
      <c r="B1181" s="22" t="s">
        <v>1901</v>
      </c>
      <c r="C1181" s="23" t="s">
        <v>2478</v>
      </c>
      <c r="D1181" s="24" t="s">
        <v>132</v>
      </c>
      <c r="E1181" s="36">
        <v>5</v>
      </c>
      <c r="F1181" s="9"/>
      <c r="G1181" s="26">
        <f t="shared" si="48"/>
        <v>0</v>
      </c>
      <c r="H1181" s="120"/>
    </row>
    <row r="1182" spans="1:8" x14ac:dyDescent="0.3">
      <c r="A1182" s="22">
        <v>224</v>
      </c>
      <c r="B1182" s="22" t="s">
        <v>1903</v>
      </c>
      <c r="C1182" s="23" t="s">
        <v>2479</v>
      </c>
      <c r="D1182" s="24" t="s">
        <v>132</v>
      </c>
      <c r="E1182" s="36">
        <v>5</v>
      </c>
      <c r="F1182" s="9"/>
      <c r="G1182" s="26">
        <f t="shared" si="48"/>
        <v>0</v>
      </c>
      <c r="H1182" s="120"/>
    </row>
    <row r="1183" spans="1:8" x14ac:dyDescent="0.3">
      <c r="A1183" s="22">
        <v>224</v>
      </c>
      <c r="B1183" s="22" t="s">
        <v>1904</v>
      </c>
      <c r="C1183" s="23" t="s">
        <v>2484</v>
      </c>
      <c r="D1183" s="24" t="s">
        <v>132</v>
      </c>
      <c r="E1183" s="36">
        <v>10</v>
      </c>
      <c r="F1183" s="9"/>
      <c r="G1183" s="26">
        <f t="shared" si="48"/>
        <v>0</v>
      </c>
      <c r="H1183" s="120"/>
    </row>
    <row r="1184" spans="1:8" x14ac:dyDescent="0.3">
      <c r="A1184" s="22">
        <v>224</v>
      </c>
      <c r="B1184" s="22" t="s">
        <v>1905</v>
      </c>
      <c r="C1184" s="23" t="s">
        <v>2485</v>
      </c>
      <c r="D1184" s="24" t="s">
        <v>132</v>
      </c>
      <c r="E1184" s="36">
        <v>2</v>
      </c>
      <c r="F1184" s="9"/>
      <c r="G1184" s="26">
        <f t="shared" si="48"/>
        <v>0</v>
      </c>
      <c r="H1184" s="121"/>
    </row>
    <row r="1185" spans="1:8" ht="41.4" x14ac:dyDescent="0.3">
      <c r="A1185" s="22"/>
      <c r="B1185" s="22" t="s">
        <v>6</v>
      </c>
      <c r="C1185" s="20" t="s">
        <v>2619</v>
      </c>
      <c r="D1185" s="24"/>
      <c r="E1185" s="37"/>
      <c r="F1185" s="11" t="s">
        <v>6</v>
      </c>
      <c r="G1185" s="26" t="s">
        <v>6</v>
      </c>
      <c r="H1185" s="119">
        <f>SUM(G1185:G1205)</f>
        <v>0</v>
      </c>
    </row>
    <row r="1186" spans="1:8" x14ac:dyDescent="0.3">
      <c r="A1186" s="22">
        <v>225</v>
      </c>
      <c r="B1186" s="22" t="s">
        <v>1907</v>
      </c>
      <c r="C1186" s="23" t="s">
        <v>2453</v>
      </c>
      <c r="D1186" s="24" t="s">
        <v>132</v>
      </c>
      <c r="E1186" s="36">
        <v>15</v>
      </c>
      <c r="F1186" s="9"/>
      <c r="G1186" s="26">
        <f t="shared" ref="G1186:G1191" si="49">+E1186*F1186</f>
        <v>0</v>
      </c>
      <c r="H1186" s="120"/>
    </row>
    <row r="1187" spans="1:8" x14ac:dyDescent="0.3">
      <c r="A1187" s="22">
        <v>225</v>
      </c>
      <c r="B1187" s="22" t="s">
        <v>1908</v>
      </c>
      <c r="C1187" s="23" t="s">
        <v>2454</v>
      </c>
      <c r="D1187" s="24" t="s">
        <v>132</v>
      </c>
      <c r="E1187" s="36">
        <v>15</v>
      </c>
      <c r="F1187" s="9"/>
      <c r="G1187" s="26">
        <f t="shared" si="49"/>
        <v>0</v>
      </c>
      <c r="H1187" s="120"/>
    </row>
    <row r="1188" spans="1:8" x14ac:dyDescent="0.3">
      <c r="A1188" s="22">
        <v>225</v>
      </c>
      <c r="B1188" s="22" t="s">
        <v>1909</v>
      </c>
      <c r="C1188" s="23" t="s">
        <v>2478</v>
      </c>
      <c r="D1188" s="24" t="s">
        <v>132</v>
      </c>
      <c r="E1188" s="36">
        <v>5</v>
      </c>
      <c r="F1188" s="9"/>
      <c r="G1188" s="26">
        <f t="shared" si="49"/>
        <v>0</v>
      </c>
      <c r="H1188" s="120"/>
    </row>
    <row r="1189" spans="1:8" x14ac:dyDescent="0.3">
      <c r="A1189" s="22">
        <v>225</v>
      </c>
      <c r="B1189" s="22" t="s">
        <v>1910</v>
      </c>
      <c r="C1189" s="23" t="s">
        <v>2479</v>
      </c>
      <c r="D1189" s="24" t="s">
        <v>132</v>
      </c>
      <c r="E1189" s="36">
        <v>5</v>
      </c>
      <c r="F1189" s="9"/>
      <c r="G1189" s="26">
        <f t="shared" si="49"/>
        <v>0</v>
      </c>
      <c r="H1189" s="120"/>
    </row>
    <row r="1190" spans="1:8" x14ac:dyDescent="0.3">
      <c r="A1190" s="22">
        <v>225</v>
      </c>
      <c r="B1190" s="22" t="s">
        <v>1911</v>
      </c>
      <c r="C1190" s="23" t="s">
        <v>2484</v>
      </c>
      <c r="D1190" s="24" t="s">
        <v>132</v>
      </c>
      <c r="E1190" s="36">
        <v>10</v>
      </c>
      <c r="F1190" s="9"/>
      <c r="G1190" s="26">
        <f t="shared" si="49"/>
        <v>0</v>
      </c>
      <c r="H1190" s="120"/>
    </row>
    <row r="1191" spans="1:8" x14ac:dyDescent="0.3">
      <c r="A1191" s="22">
        <v>225</v>
      </c>
      <c r="B1191" s="22" t="s">
        <v>1912</v>
      </c>
      <c r="C1191" s="23" t="s">
        <v>2485</v>
      </c>
      <c r="D1191" s="24" t="s">
        <v>132</v>
      </c>
      <c r="E1191" s="36">
        <v>2</v>
      </c>
      <c r="F1191" s="9"/>
      <c r="G1191" s="26">
        <f t="shared" si="49"/>
        <v>0</v>
      </c>
      <c r="H1191" s="120"/>
    </row>
    <row r="1192" spans="1:8" ht="41.4" x14ac:dyDescent="0.3">
      <c r="A1192" s="22"/>
      <c r="B1192" s="22" t="s">
        <v>6</v>
      </c>
      <c r="C1192" s="20" t="s">
        <v>2620</v>
      </c>
      <c r="D1192" s="24"/>
      <c r="E1192" s="37"/>
      <c r="F1192" s="11" t="s">
        <v>6</v>
      </c>
      <c r="G1192" s="26" t="s">
        <v>6</v>
      </c>
      <c r="H1192" s="120"/>
    </row>
    <row r="1193" spans="1:8" x14ac:dyDescent="0.3">
      <c r="A1193" s="22">
        <v>225</v>
      </c>
      <c r="B1193" s="22" t="s">
        <v>1913</v>
      </c>
      <c r="C1193" s="23" t="s">
        <v>2453</v>
      </c>
      <c r="D1193" s="24" t="s">
        <v>132</v>
      </c>
      <c r="E1193" s="36">
        <v>15</v>
      </c>
      <c r="F1193" s="9"/>
      <c r="G1193" s="26">
        <f t="shared" ref="G1193:G1198" si="50">+E1193*F1193</f>
        <v>0</v>
      </c>
      <c r="H1193" s="120"/>
    </row>
    <row r="1194" spans="1:8" x14ac:dyDescent="0.3">
      <c r="A1194" s="22">
        <v>225</v>
      </c>
      <c r="B1194" s="22" t="s">
        <v>1914</v>
      </c>
      <c r="C1194" s="23" t="s">
        <v>2454</v>
      </c>
      <c r="D1194" s="24" t="s">
        <v>132</v>
      </c>
      <c r="E1194" s="36">
        <v>15</v>
      </c>
      <c r="F1194" s="9"/>
      <c r="G1194" s="26">
        <f t="shared" si="50"/>
        <v>0</v>
      </c>
      <c r="H1194" s="120"/>
    </row>
    <row r="1195" spans="1:8" x14ac:dyDescent="0.3">
      <c r="A1195" s="22">
        <v>225</v>
      </c>
      <c r="B1195" s="22" t="s">
        <v>1915</v>
      </c>
      <c r="C1195" s="23" t="s">
        <v>2478</v>
      </c>
      <c r="D1195" s="24" t="s">
        <v>132</v>
      </c>
      <c r="E1195" s="36">
        <v>5</v>
      </c>
      <c r="F1195" s="9"/>
      <c r="G1195" s="26">
        <f t="shared" si="50"/>
        <v>0</v>
      </c>
      <c r="H1195" s="120"/>
    </row>
    <row r="1196" spans="1:8" x14ac:dyDescent="0.3">
      <c r="A1196" s="22">
        <v>225</v>
      </c>
      <c r="B1196" s="22" t="s">
        <v>1916</v>
      </c>
      <c r="C1196" s="23" t="s">
        <v>2479</v>
      </c>
      <c r="D1196" s="24" t="s">
        <v>132</v>
      </c>
      <c r="E1196" s="36">
        <v>5</v>
      </c>
      <c r="F1196" s="9"/>
      <c r="G1196" s="26">
        <f t="shared" si="50"/>
        <v>0</v>
      </c>
      <c r="H1196" s="120"/>
    </row>
    <row r="1197" spans="1:8" x14ac:dyDescent="0.3">
      <c r="A1197" s="22">
        <v>225</v>
      </c>
      <c r="B1197" s="22" t="s">
        <v>1917</v>
      </c>
      <c r="C1197" s="23" t="s">
        <v>2484</v>
      </c>
      <c r="D1197" s="24" t="s">
        <v>132</v>
      </c>
      <c r="E1197" s="36">
        <v>10</v>
      </c>
      <c r="F1197" s="9"/>
      <c r="G1197" s="26">
        <f t="shared" si="50"/>
        <v>0</v>
      </c>
      <c r="H1197" s="120"/>
    </row>
    <row r="1198" spans="1:8" x14ac:dyDescent="0.3">
      <c r="A1198" s="22">
        <v>225</v>
      </c>
      <c r="B1198" s="22" t="s">
        <v>1918</v>
      </c>
      <c r="C1198" s="23" t="s">
        <v>2485</v>
      </c>
      <c r="D1198" s="24" t="s">
        <v>132</v>
      </c>
      <c r="E1198" s="36">
        <v>2</v>
      </c>
      <c r="F1198" s="9"/>
      <c r="G1198" s="26">
        <f t="shared" si="50"/>
        <v>0</v>
      </c>
      <c r="H1198" s="120"/>
    </row>
    <row r="1199" spans="1:8" ht="41.4" x14ac:dyDescent="0.3">
      <c r="A1199" s="22"/>
      <c r="B1199" s="22" t="s">
        <v>6</v>
      </c>
      <c r="C1199" s="20" t="s">
        <v>2621</v>
      </c>
      <c r="D1199" s="24"/>
      <c r="E1199" s="37"/>
      <c r="F1199" s="11" t="s">
        <v>6</v>
      </c>
      <c r="G1199" s="26" t="s">
        <v>6</v>
      </c>
      <c r="H1199" s="120"/>
    </row>
    <row r="1200" spans="1:8" x14ac:dyDescent="0.3">
      <c r="A1200" s="22">
        <v>225</v>
      </c>
      <c r="B1200" s="22" t="s">
        <v>1920</v>
      </c>
      <c r="C1200" s="23" t="s">
        <v>2453</v>
      </c>
      <c r="D1200" s="24" t="s">
        <v>132</v>
      </c>
      <c r="E1200" s="36">
        <v>15</v>
      </c>
      <c r="F1200" s="9"/>
      <c r="G1200" s="26">
        <f t="shared" ref="G1200:G1205" si="51">+E1200*F1200</f>
        <v>0</v>
      </c>
      <c r="H1200" s="120"/>
    </row>
    <row r="1201" spans="1:8" x14ac:dyDescent="0.3">
      <c r="A1201" s="22">
        <v>225</v>
      </c>
      <c r="B1201" s="22" t="s">
        <v>1921</v>
      </c>
      <c r="C1201" s="23" t="s">
        <v>2454</v>
      </c>
      <c r="D1201" s="24" t="s">
        <v>132</v>
      </c>
      <c r="E1201" s="36">
        <v>15</v>
      </c>
      <c r="F1201" s="9"/>
      <c r="G1201" s="26">
        <f t="shared" si="51"/>
        <v>0</v>
      </c>
      <c r="H1201" s="120"/>
    </row>
    <row r="1202" spans="1:8" x14ac:dyDescent="0.3">
      <c r="A1202" s="22">
        <v>225</v>
      </c>
      <c r="B1202" s="22" t="s">
        <v>1922</v>
      </c>
      <c r="C1202" s="23" t="s">
        <v>2478</v>
      </c>
      <c r="D1202" s="24" t="s">
        <v>132</v>
      </c>
      <c r="E1202" s="36">
        <v>5</v>
      </c>
      <c r="F1202" s="9"/>
      <c r="G1202" s="26">
        <f t="shared" si="51"/>
        <v>0</v>
      </c>
      <c r="H1202" s="120"/>
    </row>
    <row r="1203" spans="1:8" x14ac:dyDescent="0.3">
      <c r="A1203" s="22">
        <v>225</v>
      </c>
      <c r="B1203" s="22" t="s">
        <v>1923</v>
      </c>
      <c r="C1203" s="23" t="s">
        <v>2479</v>
      </c>
      <c r="D1203" s="24" t="s">
        <v>132</v>
      </c>
      <c r="E1203" s="36">
        <v>5</v>
      </c>
      <c r="F1203" s="9"/>
      <c r="G1203" s="26">
        <f t="shared" si="51"/>
        <v>0</v>
      </c>
      <c r="H1203" s="120"/>
    </row>
    <row r="1204" spans="1:8" x14ac:dyDescent="0.3">
      <c r="A1204" s="22">
        <v>225</v>
      </c>
      <c r="B1204" s="22" t="s">
        <v>1925</v>
      </c>
      <c r="C1204" s="23" t="s">
        <v>2484</v>
      </c>
      <c r="D1204" s="24" t="s">
        <v>132</v>
      </c>
      <c r="E1204" s="36">
        <v>10</v>
      </c>
      <c r="F1204" s="9"/>
      <c r="G1204" s="26">
        <f t="shared" si="51"/>
        <v>0</v>
      </c>
      <c r="H1204" s="120"/>
    </row>
    <row r="1205" spans="1:8" x14ac:dyDescent="0.3">
      <c r="A1205" s="22">
        <v>225</v>
      </c>
      <c r="B1205" s="22" t="s">
        <v>1926</v>
      </c>
      <c r="C1205" s="23" t="s">
        <v>2485</v>
      </c>
      <c r="D1205" s="24" t="s">
        <v>132</v>
      </c>
      <c r="E1205" s="36">
        <v>2</v>
      </c>
      <c r="F1205" s="9"/>
      <c r="G1205" s="26">
        <f t="shared" si="51"/>
        <v>0</v>
      </c>
      <c r="H1205" s="121"/>
    </row>
    <row r="1206" spans="1:8" x14ac:dyDescent="0.3">
      <c r="A1206" s="22"/>
      <c r="B1206" s="22" t="s">
        <v>6</v>
      </c>
      <c r="C1206" s="20" t="s">
        <v>2622</v>
      </c>
      <c r="D1206" s="24"/>
      <c r="E1206" s="37"/>
      <c r="F1206" s="11" t="s">
        <v>6</v>
      </c>
      <c r="G1206" s="26" t="s">
        <v>6</v>
      </c>
      <c r="H1206" s="119">
        <f>SUM(G1206:G1226)</f>
        <v>0</v>
      </c>
    </row>
    <row r="1207" spans="1:8" ht="124.2" x14ac:dyDescent="0.3">
      <c r="A1207" s="22"/>
      <c r="B1207" s="22" t="s">
        <v>6</v>
      </c>
      <c r="C1207" s="23" t="s">
        <v>7507</v>
      </c>
      <c r="D1207" s="24" t="s">
        <v>6</v>
      </c>
      <c r="E1207" s="37"/>
      <c r="F1207" s="11" t="s">
        <v>6</v>
      </c>
      <c r="G1207" s="26" t="s">
        <v>6</v>
      </c>
      <c r="H1207" s="120"/>
    </row>
    <row r="1208" spans="1:8" ht="27.6" x14ac:dyDescent="0.3">
      <c r="A1208" s="22"/>
      <c r="B1208" s="22" t="s">
        <v>6</v>
      </c>
      <c r="C1208" s="20" t="s">
        <v>2623</v>
      </c>
      <c r="D1208" s="24"/>
      <c r="E1208" s="37"/>
      <c r="F1208" s="11" t="s">
        <v>6</v>
      </c>
      <c r="G1208" s="26" t="s">
        <v>6</v>
      </c>
      <c r="H1208" s="120"/>
    </row>
    <row r="1209" spans="1:8" x14ac:dyDescent="0.3">
      <c r="A1209" s="22">
        <v>226</v>
      </c>
      <c r="B1209" s="22" t="s">
        <v>1927</v>
      </c>
      <c r="C1209" s="23" t="s">
        <v>2624</v>
      </c>
      <c r="D1209" s="24" t="s">
        <v>135</v>
      </c>
      <c r="E1209" s="36">
        <v>10</v>
      </c>
      <c r="F1209" s="9"/>
      <c r="G1209" s="26">
        <f t="shared" ref="G1209:G1228" si="52">+E1209*F1209</f>
        <v>0</v>
      </c>
      <c r="H1209" s="120"/>
    </row>
    <row r="1210" spans="1:8" x14ac:dyDescent="0.3">
      <c r="A1210" s="22">
        <v>226</v>
      </c>
      <c r="B1210" s="22" t="s">
        <v>1929</v>
      </c>
      <c r="C1210" s="23" t="s">
        <v>2625</v>
      </c>
      <c r="D1210" s="24" t="s">
        <v>135</v>
      </c>
      <c r="E1210" s="36">
        <v>10</v>
      </c>
      <c r="F1210" s="9"/>
      <c r="G1210" s="26">
        <f t="shared" si="52"/>
        <v>0</v>
      </c>
      <c r="H1210" s="120"/>
    </row>
    <row r="1211" spans="1:8" x14ac:dyDescent="0.3">
      <c r="A1211" s="22">
        <v>226</v>
      </c>
      <c r="B1211" s="22" t="s">
        <v>1930</v>
      </c>
      <c r="C1211" s="23" t="s">
        <v>2626</v>
      </c>
      <c r="D1211" s="24" t="s">
        <v>135</v>
      </c>
      <c r="E1211" s="36">
        <v>10</v>
      </c>
      <c r="F1211" s="9"/>
      <c r="G1211" s="26">
        <f t="shared" si="52"/>
        <v>0</v>
      </c>
      <c r="H1211" s="120"/>
    </row>
    <row r="1212" spans="1:8" x14ac:dyDescent="0.3">
      <c r="A1212" s="22">
        <v>226</v>
      </c>
      <c r="B1212" s="22" t="s">
        <v>1931</v>
      </c>
      <c r="C1212" s="23" t="s">
        <v>2627</v>
      </c>
      <c r="D1212" s="24" t="s">
        <v>135</v>
      </c>
      <c r="E1212" s="36">
        <v>10</v>
      </c>
      <c r="F1212" s="9"/>
      <c r="G1212" s="26">
        <f t="shared" si="52"/>
        <v>0</v>
      </c>
      <c r="H1212" s="120"/>
    </row>
    <row r="1213" spans="1:8" x14ac:dyDescent="0.3">
      <c r="A1213" s="22">
        <v>226</v>
      </c>
      <c r="B1213" s="22" t="s">
        <v>1933</v>
      </c>
      <c r="C1213" s="23" t="s">
        <v>2628</v>
      </c>
      <c r="D1213" s="24" t="s">
        <v>135</v>
      </c>
      <c r="E1213" s="36">
        <v>10</v>
      </c>
      <c r="F1213" s="9"/>
      <c r="G1213" s="26">
        <f t="shared" si="52"/>
        <v>0</v>
      </c>
      <c r="H1213" s="120"/>
    </row>
    <row r="1214" spans="1:8" x14ac:dyDescent="0.3">
      <c r="A1214" s="22">
        <v>226</v>
      </c>
      <c r="B1214" s="22" t="s">
        <v>1934</v>
      </c>
      <c r="C1214" s="23" t="s">
        <v>2629</v>
      </c>
      <c r="D1214" s="24" t="s">
        <v>135</v>
      </c>
      <c r="E1214" s="36">
        <v>10</v>
      </c>
      <c r="F1214" s="9"/>
      <c r="G1214" s="26">
        <f t="shared" si="52"/>
        <v>0</v>
      </c>
      <c r="H1214" s="120"/>
    </row>
    <row r="1215" spans="1:8" x14ac:dyDescent="0.3">
      <c r="A1215" s="22">
        <v>226</v>
      </c>
      <c r="B1215" s="22" t="s">
        <v>1936</v>
      </c>
      <c r="C1215" s="23" t="s">
        <v>2630</v>
      </c>
      <c r="D1215" s="24" t="s">
        <v>135</v>
      </c>
      <c r="E1215" s="36">
        <v>10</v>
      </c>
      <c r="F1215" s="9"/>
      <c r="G1215" s="26">
        <f t="shared" si="52"/>
        <v>0</v>
      </c>
      <c r="H1215" s="120"/>
    </row>
    <row r="1216" spans="1:8" x14ac:dyDescent="0.3">
      <c r="A1216" s="22">
        <v>226</v>
      </c>
      <c r="B1216" s="22" t="s">
        <v>1937</v>
      </c>
      <c r="C1216" s="23" t="s">
        <v>2631</v>
      </c>
      <c r="D1216" s="24" t="s">
        <v>135</v>
      </c>
      <c r="E1216" s="36">
        <v>10</v>
      </c>
      <c r="F1216" s="9"/>
      <c r="G1216" s="26">
        <f t="shared" si="52"/>
        <v>0</v>
      </c>
      <c r="H1216" s="120"/>
    </row>
    <row r="1217" spans="1:8" x14ac:dyDescent="0.3">
      <c r="A1217" s="22">
        <v>226</v>
      </c>
      <c r="B1217" s="22" t="s">
        <v>1938</v>
      </c>
      <c r="C1217" s="23" t="s">
        <v>2632</v>
      </c>
      <c r="D1217" s="24" t="s">
        <v>135</v>
      </c>
      <c r="E1217" s="36">
        <v>10</v>
      </c>
      <c r="F1217" s="9"/>
      <c r="G1217" s="26">
        <f t="shared" si="52"/>
        <v>0</v>
      </c>
      <c r="H1217" s="120"/>
    </row>
    <row r="1218" spans="1:8" x14ac:dyDescent="0.3">
      <c r="A1218" s="22">
        <v>226</v>
      </c>
      <c r="B1218" s="22" t="s">
        <v>1939</v>
      </c>
      <c r="C1218" s="23" t="s">
        <v>2633</v>
      </c>
      <c r="D1218" s="24" t="s">
        <v>135</v>
      </c>
      <c r="E1218" s="36">
        <v>10</v>
      </c>
      <c r="F1218" s="9"/>
      <c r="G1218" s="26">
        <f t="shared" si="52"/>
        <v>0</v>
      </c>
      <c r="H1218" s="120"/>
    </row>
    <row r="1219" spans="1:8" x14ac:dyDescent="0.3">
      <c r="A1219" s="22">
        <v>226</v>
      </c>
      <c r="B1219" s="22" t="s">
        <v>1940</v>
      </c>
      <c r="C1219" s="23" t="s">
        <v>2634</v>
      </c>
      <c r="D1219" s="24" t="s">
        <v>135</v>
      </c>
      <c r="E1219" s="36">
        <v>10</v>
      </c>
      <c r="F1219" s="9"/>
      <c r="G1219" s="26">
        <f t="shared" si="52"/>
        <v>0</v>
      </c>
      <c r="H1219" s="120"/>
    </row>
    <row r="1220" spans="1:8" x14ac:dyDescent="0.3">
      <c r="A1220" s="22">
        <v>226</v>
      </c>
      <c r="B1220" s="22" t="s">
        <v>1941</v>
      </c>
      <c r="C1220" s="23" t="s">
        <v>2635</v>
      </c>
      <c r="D1220" s="24" t="s">
        <v>135</v>
      </c>
      <c r="E1220" s="36">
        <v>10</v>
      </c>
      <c r="F1220" s="9"/>
      <c r="G1220" s="26">
        <f t="shared" si="52"/>
        <v>0</v>
      </c>
      <c r="H1220" s="120"/>
    </row>
    <row r="1221" spans="1:8" x14ac:dyDescent="0.3">
      <c r="A1221" s="22">
        <v>226</v>
      </c>
      <c r="B1221" s="22" t="s">
        <v>1942</v>
      </c>
      <c r="C1221" s="23" t="s">
        <v>2636</v>
      </c>
      <c r="D1221" s="24" t="s">
        <v>135</v>
      </c>
      <c r="E1221" s="36">
        <v>10</v>
      </c>
      <c r="F1221" s="9"/>
      <c r="G1221" s="26">
        <f t="shared" si="52"/>
        <v>0</v>
      </c>
      <c r="H1221" s="120"/>
    </row>
    <row r="1222" spans="1:8" x14ac:dyDescent="0.3">
      <c r="A1222" s="22">
        <v>226</v>
      </c>
      <c r="B1222" s="22" t="s">
        <v>1943</v>
      </c>
      <c r="C1222" s="23" t="s">
        <v>2637</v>
      </c>
      <c r="D1222" s="24" t="s">
        <v>135</v>
      </c>
      <c r="E1222" s="36">
        <v>10</v>
      </c>
      <c r="F1222" s="9"/>
      <c r="G1222" s="26">
        <f t="shared" si="52"/>
        <v>0</v>
      </c>
      <c r="H1222" s="120"/>
    </row>
    <row r="1223" spans="1:8" x14ac:dyDescent="0.3">
      <c r="A1223" s="22">
        <v>226</v>
      </c>
      <c r="B1223" s="22" t="s">
        <v>1945</v>
      </c>
      <c r="C1223" s="23" t="s">
        <v>2638</v>
      </c>
      <c r="D1223" s="24" t="s">
        <v>135</v>
      </c>
      <c r="E1223" s="36">
        <v>10</v>
      </c>
      <c r="F1223" s="9"/>
      <c r="G1223" s="26">
        <f t="shared" si="52"/>
        <v>0</v>
      </c>
      <c r="H1223" s="120"/>
    </row>
    <row r="1224" spans="1:8" x14ac:dyDescent="0.3">
      <c r="A1224" s="22">
        <v>226</v>
      </c>
      <c r="B1224" s="22" t="s">
        <v>1946</v>
      </c>
      <c r="C1224" s="23" t="s">
        <v>2639</v>
      </c>
      <c r="D1224" s="24" t="s">
        <v>135</v>
      </c>
      <c r="E1224" s="36">
        <v>10</v>
      </c>
      <c r="F1224" s="9"/>
      <c r="G1224" s="26">
        <f t="shared" si="52"/>
        <v>0</v>
      </c>
      <c r="H1224" s="120"/>
    </row>
    <row r="1225" spans="1:8" x14ac:dyDescent="0.3">
      <c r="A1225" s="22">
        <v>226</v>
      </c>
      <c r="B1225" s="22" t="s">
        <v>1947</v>
      </c>
      <c r="C1225" s="23" t="s">
        <v>2640</v>
      </c>
      <c r="D1225" s="24" t="s">
        <v>135</v>
      </c>
      <c r="E1225" s="36">
        <v>10</v>
      </c>
      <c r="F1225" s="9"/>
      <c r="G1225" s="26">
        <f t="shared" si="52"/>
        <v>0</v>
      </c>
      <c r="H1225" s="120"/>
    </row>
    <row r="1226" spans="1:8" x14ac:dyDescent="0.3">
      <c r="A1226" s="22">
        <v>226</v>
      </c>
      <c r="B1226" s="22" t="s">
        <v>1948</v>
      </c>
      <c r="C1226" s="23" t="s">
        <v>2641</v>
      </c>
      <c r="D1226" s="24" t="s">
        <v>135</v>
      </c>
      <c r="E1226" s="36">
        <v>10</v>
      </c>
      <c r="F1226" s="9"/>
      <c r="G1226" s="26">
        <f t="shared" si="52"/>
        <v>0</v>
      </c>
      <c r="H1226" s="121"/>
    </row>
    <row r="1227" spans="1:8" x14ac:dyDescent="0.3">
      <c r="A1227" s="22">
        <v>227</v>
      </c>
      <c r="B1227" s="22" t="s">
        <v>1950</v>
      </c>
      <c r="C1227" s="23" t="s">
        <v>2642</v>
      </c>
      <c r="D1227" s="24" t="s">
        <v>135</v>
      </c>
      <c r="E1227" s="36">
        <v>10</v>
      </c>
      <c r="F1227" s="9"/>
      <c r="G1227" s="26">
        <f t="shared" si="52"/>
        <v>0</v>
      </c>
      <c r="H1227" s="119">
        <f>SUM(G1227:G1240)</f>
        <v>0</v>
      </c>
    </row>
    <row r="1228" spans="1:8" x14ac:dyDescent="0.3">
      <c r="A1228" s="22">
        <v>227</v>
      </c>
      <c r="B1228" s="22" t="s">
        <v>1951</v>
      </c>
      <c r="C1228" s="23" t="s">
        <v>2643</v>
      </c>
      <c r="D1228" s="24" t="s">
        <v>135</v>
      </c>
      <c r="E1228" s="36">
        <v>10</v>
      </c>
      <c r="F1228" s="9"/>
      <c r="G1228" s="26">
        <f t="shared" si="52"/>
        <v>0</v>
      </c>
      <c r="H1228" s="120"/>
    </row>
    <row r="1229" spans="1:8" x14ac:dyDescent="0.3">
      <c r="A1229" s="22"/>
      <c r="B1229" s="22" t="s">
        <v>6</v>
      </c>
      <c r="C1229" s="20" t="s">
        <v>2644</v>
      </c>
      <c r="D1229" s="24"/>
      <c r="E1229" s="37"/>
      <c r="F1229" s="11" t="s">
        <v>6</v>
      </c>
      <c r="G1229" s="26" t="s">
        <v>6</v>
      </c>
      <c r="H1229" s="120"/>
    </row>
    <row r="1230" spans="1:8" ht="41.4" x14ac:dyDescent="0.3">
      <c r="A1230" s="22"/>
      <c r="B1230" s="22" t="s">
        <v>6</v>
      </c>
      <c r="C1230" s="28" t="s">
        <v>2645</v>
      </c>
      <c r="D1230" s="24"/>
      <c r="E1230" s="37"/>
      <c r="F1230" s="11" t="s">
        <v>6</v>
      </c>
      <c r="G1230" s="26" t="s">
        <v>6</v>
      </c>
      <c r="H1230" s="120"/>
    </row>
    <row r="1231" spans="1:8" ht="27.6" x14ac:dyDescent="0.3">
      <c r="A1231" s="22">
        <v>227</v>
      </c>
      <c r="B1231" s="22" t="s">
        <v>1952</v>
      </c>
      <c r="C1231" s="23" t="s">
        <v>2646</v>
      </c>
      <c r="D1231" s="24" t="s">
        <v>132</v>
      </c>
      <c r="E1231" s="36">
        <v>100</v>
      </c>
      <c r="F1231" s="9"/>
      <c r="G1231" s="26">
        <f t="shared" ref="G1231" si="53">+E1231*F1231</f>
        <v>0</v>
      </c>
      <c r="H1231" s="120"/>
    </row>
    <row r="1232" spans="1:8" ht="55.2" x14ac:dyDescent="0.3">
      <c r="A1232" s="22"/>
      <c r="B1232" s="22" t="s">
        <v>6</v>
      </c>
      <c r="C1232" s="20" t="s">
        <v>2647</v>
      </c>
      <c r="D1232" s="24"/>
      <c r="E1232" s="37"/>
      <c r="F1232" s="11" t="s">
        <v>6</v>
      </c>
      <c r="G1232" s="26" t="s">
        <v>6</v>
      </c>
      <c r="H1232" s="120"/>
    </row>
    <row r="1233" spans="1:8" ht="27.6" x14ac:dyDescent="0.3">
      <c r="A1233" s="22">
        <v>227</v>
      </c>
      <c r="B1233" s="22" t="s">
        <v>1953</v>
      </c>
      <c r="C1233" s="23" t="s">
        <v>2646</v>
      </c>
      <c r="D1233" s="24" t="s">
        <v>132</v>
      </c>
      <c r="E1233" s="36">
        <v>50</v>
      </c>
      <c r="F1233" s="9"/>
      <c r="G1233" s="26">
        <f t="shared" ref="G1233" si="54">+E1233*F1233</f>
        <v>0</v>
      </c>
      <c r="H1233" s="120"/>
    </row>
    <row r="1234" spans="1:8" ht="55.2" x14ac:dyDescent="0.3">
      <c r="A1234" s="22"/>
      <c r="B1234" s="22" t="s">
        <v>6</v>
      </c>
      <c r="C1234" s="20" t="s">
        <v>2648</v>
      </c>
      <c r="D1234" s="24"/>
      <c r="E1234" s="37"/>
      <c r="F1234" s="11" t="s">
        <v>6</v>
      </c>
      <c r="G1234" s="26" t="s">
        <v>6</v>
      </c>
      <c r="H1234" s="120"/>
    </row>
    <row r="1235" spans="1:8" ht="41.4" x14ac:dyDescent="0.3">
      <c r="A1235" s="22">
        <v>227</v>
      </c>
      <c r="B1235" s="22" t="s">
        <v>1954</v>
      </c>
      <c r="C1235" s="23" t="s">
        <v>2649</v>
      </c>
      <c r="D1235" s="24" t="s">
        <v>132</v>
      </c>
      <c r="E1235" s="36">
        <v>50</v>
      </c>
      <c r="F1235" s="9"/>
      <c r="G1235" s="26">
        <f t="shared" ref="G1235:G1236" si="55">+E1235*F1235</f>
        <v>0</v>
      </c>
      <c r="H1235" s="120"/>
    </row>
    <row r="1236" spans="1:8" ht="41.4" x14ac:dyDescent="0.3">
      <c r="A1236" s="22">
        <v>227</v>
      </c>
      <c r="B1236" s="22" t="s">
        <v>1955</v>
      </c>
      <c r="C1236" s="23" t="s">
        <v>2650</v>
      </c>
      <c r="D1236" s="24" t="s">
        <v>132</v>
      </c>
      <c r="E1236" s="36">
        <v>50</v>
      </c>
      <c r="F1236" s="9"/>
      <c r="G1236" s="26">
        <f t="shared" si="55"/>
        <v>0</v>
      </c>
      <c r="H1236" s="120"/>
    </row>
    <row r="1237" spans="1:8" ht="55.2" x14ac:dyDescent="0.3">
      <c r="A1237" s="22"/>
      <c r="B1237" s="22" t="s">
        <v>6</v>
      </c>
      <c r="C1237" s="20" t="s">
        <v>2651</v>
      </c>
      <c r="D1237" s="24"/>
      <c r="E1237" s="37"/>
      <c r="F1237" s="11" t="s">
        <v>6</v>
      </c>
      <c r="G1237" s="26" t="s">
        <v>6</v>
      </c>
      <c r="H1237" s="120"/>
    </row>
    <row r="1238" spans="1:8" x14ac:dyDescent="0.3">
      <c r="A1238" s="22">
        <v>227</v>
      </c>
      <c r="B1238" s="22" t="s">
        <v>1956</v>
      </c>
      <c r="C1238" s="23" t="s">
        <v>2652</v>
      </c>
      <c r="D1238" s="24" t="s">
        <v>132</v>
      </c>
      <c r="E1238" s="36">
        <v>50</v>
      </c>
      <c r="F1238" s="9"/>
      <c r="G1238" s="26">
        <f t="shared" ref="G1238:G1240" si="56">+E1238*F1238</f>
        <v>0</v>
      </c>
      <c r="H1238" s="120"/>
    </row>
    <row r="1239" spans="1:8" ht="27.6" x14ac:dyDescent="0.3">
      <c r="A1239" s="22">
        <v>227</v>
      </c>
      <c r="B1239" s="22" t="s">
        <v>1957</v>
      </c>
      <c r="C1239" s="23" t="s">
        <v>2653</v>
      </c>
      <c r="D1239" s="24" t="s">
        <v>132</v>
      </c>
      <c r="E1239" s="36">
        <v>50</v>
      </c>
      <c r="F1239" s="9"/>
      <c r="G1239" s="26">
        <f t="shared" si="56"/>
        <v>0</v>
      </c>
      <c r="H1239" s="120"/>
    </row>
    <row r="1240" spans="1:8" ht="41.4" x14ac:dyDescent="0.3">
      <c r="A1240" s="22">
        <v>227</v>
      </c>
      <c r="B1240" s="22" t="s">
        <v>1959</v>
      </c>
      <c r="C1240" s="23" t="s">
        <v>2654</v>
      </c>
      <c r="D1240" s="24" t="s">
        <v>132</v>
      </c>
      <c r="E1240" s="36">
        <v>50</v>
      </c>
      <c r="F1240" s="9"/>
      <c r="G1240" s="26">
        <f t="shared" si="56"/>
        <v>0</v>
      </c>
      <c r="H1240" s="121"/>
    </row>
    <row r="1241" spans="1:8" ht="55.2" x14ac:dyDescent="0.3">
      <c r="A1241" s="22"/>
      <c r="B1241" s="22" t="s">
        <v>6</v>
      </c>
      <c r="C1241" s="20" t="s">
        <v>2655</v>
      </c>
      <c r="D1241" s="24"/>
      <c r="E1241" s="37"/>
      <c r="F1241" s="11" t="s">
        <v>6</v>
      </c>
      <c r="G1241" s="26" t="s">
        <v>6</v>
      </c>
      <c r="H1241" s="119">
        <f>SUM(G1241:G1252)</f>
        <v>0</v>
      </c>
    </row>
    <row r="1242" spans="1:8" x14ac:dyDescent="0.3">
      <c r="A1242" s="22">
        <v>228</v>
      </c>
      <c r="B1242" s="22" t="s">
        <v>1961</v>
      </c>
      <c r="C1242" s="23" t="s">
        <v>2652</v>
      </c>
      <c r="D1242" s="24" t="s">
        <v>132</v>
      </c>
      <c r="E1242" s="36">
        <v>50</v>
      </c>
      <c r="F1242" s="9"/>
      <c r="G1242" s="26">
        <f t="shared" ref="G1242:G1244" si="57">+E1242*F1242</f>
        <v>0</v>
      </c>
      <c r="H1242" s="120"/>
    </row>
    <row r="1243" spans="1:8" ht="27.6" x14ac:dyDescent="0.3">
      <c r="A1243" s="22">
        <v>228</v>
      </c>
      <c r="B1243" s="22" t="s">
        <v>1962</v>
      </c>
      <c r="C1243" s="23" t="s">
        <v>2653</v>
      </c>
      <c r="D1243" s="24" t="s">
        <v>132</v>
      </c>
      <c r="E1243" s="36">
        <v>50</v>
      </c>
      <c r="F1243" s="9"/>
      <c r="G1243" s="26">
        <f t="shared" si="57"/>
        <v>0</v>
      </c>
      <c r="H1243" s="120"/>
    </row>
    <row r="1244" spans="1:8" ht="41.4" x14ac:dyDescent="0.3">
      <c r="A1244" s="22">
        <v>228</v>
      </c>
      <c r="B1244" s="22" t="s">
        <v>1963</v>
      </c>
      <c r="C1244" s="23" t="s">
        <v>2654</v>
      </c>
      <c r="D1244" s="24" t="s">
        <v>132</v>
      </c>
      <c r="E1244" s="36">
        <v>50</v>
      </c>
      <c r="F1244" s="9"/>
      <c r="G1244" s="26">
        <f t="shared" si="57"/>
        <v>0</v>
      </c>
      <c r="H1244" s="120"/>
    </row>
    <row r="1245" spans="1:8" ht="55.2" x14ac:dyDescent="0.3">
      <c r="A1245" s="22"/>
      <c r="B1245" s="22" t="s">
        <v>6</v>
      </c>
      <c r="C1245" s="20" t="s">
        <v>2656</v>
      </c>
      <c r="D1245" s="24"/>
      <c r="E1245" s="37"/>
      <c r="F1245" s="11" t="s">
        <v>6</v>
      </c>
      <c r="G1245" s="26" t="s">
        <v>6</v>
      </c>
      <c r="H1245" s="120"/>
    </row>
    <row r="1246" spans="1:8" x14ac:dyDescent="0.3">
      <c r="A1246" s="22">
        <v>228</v>
      </c>
      <c r="B1246" s="22" t="s">
        <v>1964</v>
      </c>
      <c r="C1246" s="23" t="s">
        <v>2652</v>
      </c>
      <c r="D1246" s="24" t="s">
        <v>132</v>
      </c>
      <c r="E1246" s="36">
        <v>50</v>
      </c>
      <c r="F1246" s="9"/>
      <c r="G1246" s="26">
        <f t="shared" ref="G1246:G1248" si="58">+E1246*F1246</f>
        <v>0</v>
      </c>
      <c r="H1246" s="120"/>
    </row>
    <row r="1247" spans="1:8" ht="27.6" x14ac:dyDescent="0.3">
      <c r="A1247" s="22">
        <v>228</v>
      </c>
      <c r="B1247" s="22" t="s">
        <v>1965</v>
      </c>
      <c r="C1247" s="23" t="s">
        <v>2653</v>
      </c>
      <c r="D1247" s="24" t="s">
        <v>132</v>
      </c>
      <c r="E1247" s="36">
        <v>50</v>
      </c>
      <c r="F1247" s="9"/>
      <c r="G1247" s="26">
        <f t="shared" si="58"/>
        <v>0</v>
      </c>
      <c r="H1247" s="120"/>
    </row>
    <row r="1248" spans="1:8" ht="41.4" x14ac:dyDescent="0.3">
      <c r="A1248" s="22">
        <v>228</v>
      </c>
      <c r="B1248" s="22" t="s">
        <v>1966</v>
      </c>
      <c r="C1248" s="23" t="s">
        <v>2657</v>
      </c>
      <c r="D1248" s="24" t="s">
        <v>132</v>
      </c>
      <c r="E1248" s="36">
        <v>50</v>
      </c>
      <c r="F1248" s="9"/>
      <c r="G1248" s="26">
        <f t="shared" si="58"/>
        <v>0</v>
      </c>
      <c r="H1248" s="120"/>
    </row>
    <row r="1249" spans="1:8" ht="55.2" x14ac:dyDescent="0.3">
      <c r="A1249" s="22"/>
      <c r="B1249" s="22" t="s">
        <v>6</v>
      </c>
      <c r="C1249" s="20" t="s">
        <v>2658</v>
      </c>
      <c r="D1249" s="24"/>
      <c r="E1249" s="37"/>
      <c r="F1249" s="11" t="s">
        <v>6</v>
      </c>
      <c r="G1249" s="26" t="s">
        <v>6</v>
      </c>
      <c r="H1249" s="120"/>
    </row>
    <row r="1250" spans="1:8" x14ac:dyDescent="0.3">
      <c r="A1250" s="22">
        <v>228</v>
      </c>
      <c r="B1250" s="22" t="s">
        <v>1967</v>
      </c>
      <c r="C1250" s="23" t="s">
        <v>2652</v>
      </c>
      <c r="D1250" s="24" t="s">
        <v>132</v>
      </c>
      <c r="E1250" s="36">
        <v>50</v>
      </c>
      <c r="F1250" s="9"/>
      <c r="G1250" s="26">
        <f t="shared" ref="G1250:G1252" si="59">+E1250*F1250</f>
        <v>0</v>
      </c>
      <c r="H1250" s="120"/>
    </row>
    <row r="1251" spans="1:8" ht="27.6" x14ac:dyDescent="0.3">
      <c r="A1251" s="22">
        <v>228</v>
      </c>
      <c r="B1251" s="22" t="s">
        <v>1969</v>
      </c>
      <c r="C1251" s="23" t="s">
        <v>2653</v>
      </c>
      <c r="D1251" s="24" t="s">
        <v>132</v>
      </c>
      <c r="E1251" s="36">
        <v>50</v>
      </c>
      <c r="F1251" s="9"/>
      <c r="G1251" s="26">
        <f t="shared" si="59"/>
        <v>0</v>
      </c>
      <c r="H1251" s="120"/>
    </row>
    <row r="1252" spans="1:8" ht="41.4" x14ac:dyDescent="0.3">
      <c r="A1252" s="22">
        <v>228</v>
      </c>
      <c r="B1252" s="22" t="s">
        <v>1970</v>
      </c>
      <c r="C1252" s="23" t="s">
        <v>2657</v>
      </c>
      <c r="D1252" s="24" t="s">
        <v>132</v>
      </c>
      <c r="E1252" s="36">
        <v>50</v>
      </c>
      <c r="F1252" s="9"/>
      <c r="G1252" s="26">
        <f t="shared" si="59"/>
        <v>0</v>
      </c>
      <c r="H1252" s="121"/>
    </row>
    <row r="1253" spans="1:8" ht="69" x14ac:dyDescent="0.3">
      <c r="A1253" s="22"/>
      <c r="B1253" s="22" t="s">
        <v>6</v>
      </c>
      <c r="C1253" s="20" t="s">
        <v>2659</v>
      </c>
      <c r="D1253" s="24"/>
      <c r="E1253" s="37"/>
      <c r="F1253" s="11" t="s">
        <v>6</v>
      </c>
      <c r="G1253" s="26" t="s">
        <v>6</v>
      </c>
      <c r="H1253" s="119">
        <f>SUM(G1253:G1260)</f>
        <v>0</v>
      </c>
    </row>
    <row r="1254" spans="1:8" x14ac:dyDescent="0.3">
      <c r="A1254" s="22">
        <v>229</v>
      </c>
      <c r="B1254" s="22" t="s">
        <v>1971</v>
      </c>
      <c r="C1254" s="23" t="s">
        <v>2652</v>
      </c>
      <c r="D1254" s="24" t="s">
        <v>132</v>
      </c>
      <c r="E1254" s="36">
        <v>50</v>
      </c>
      <c r="F1254" s="9"/>
      <c r="G1254" s="26">
        <f t="shared" ref="G1254:G1256" si="60">+E1254*F1254</f>
        <v>0</v>
      </c>
      <c r="H1254" s="120"/>
    </row>
    <row r="1255" spans="1:8" ht="27.6" x14ac:dyDescent="0.3">
      <c r="A1255" s="22">
        <v>229</v>
      </c>
      <c r="B1255" s="22" t="s">
        <v>1972</v>
      </c>
      <c r="C1255" s="23" t="s">
        <v>2653</v>
      </c>
      <c r="D1255" s="24" t="s">
        <v>132</v>
      </c>
      <c r="E1255" s="36">
        <v>50</v>
      </c>
      <c r="F1255" s="9"/>
      <c r="G1255" s="26">
        <f t="shared" si="60"/>
        <v>0</v>
      </c>
      <c r="H1255" s="120"/>
    </row>
    <row r="1256" spans="1:8" ht="41.4" x14ac:dyDescent="0.3">
      <c r="A1256" s="22">
        <v>229</v>
      </c>
      <c r="B1256" s="22" t="s">
        <v>1973</v>
      </c>
      <c r="C1256" s="23" t="s">
        <v>2657</v>
      </c>
      <c r="D1256" s="24" t="s">
        <v>132</v>
      </c>
      <c r="E1256" s="36">
        <v>50</v>
      </c>
      <c r="F1256" s="9"/>
      <c r="G1256" s="26">
        <f t="shared" si="60"/>
        <v>0</v>
      </c>
      <c r="H1256" s="120"/>
    </row>
    <row r="1257" spans="1:8" ht="69" x14ac:dyDescent="0.3">
      <c r="A1257" s="22"/>
      <c r="B1257" s="22" t="s">
        <v>6</v>
      </c>
      <c r="C1257" s="20" t="s">
        <v>2660</v>
      </c>
      <c r="D1257" s="24"/>
      <c r="E1257" s="37"/>
      <c r="F1257" s="11" t="s">
        <v>6</v>
      </c>
      <c r="G1257" s="26" t="s">
        <v>6</v>
      </c>
      <c r="H1257" s="120"/>
    </row>
    <row r="1258" spans="1:8" x14ac:dyDescent="0.3">
      <c r="A1258" s="22">
        <v>229</v>
      </c>
      <c r="B1258" s="22" t="s">
        <v>1975</v>
      </c>
      <c r="C1258" s="23" t="s">
        <v>2652</v>
      </c>
      <c r="D1258" s="24" t="s">
        <v>132</v>
      </c>
      <c r="E1258" s="36">
        <v>50</v>
      </c>
      <c r="F1258" s="9"/>
      <c r="G1258" s="26">
        <f t="shared" ref="G1258:G1260" si="61">+E1258*F1258</f>
        <v>0</v>
      </c>
      <c r="H1258" s="120"/>
    </row>
    <row r="1259" spans="1:8" ht="27.6" x14ac:dyDescent="0.3">
      <c r="A1259" s="22">
        <v>229</v>
      </c>
      <c r="B1259" s="22" t="s">
        <v>1976</v>
      </c>
      <c r="C1259" s="23" t="s">
        <v>2653</v>
      </c>
      <c r="D1259" s="24" t="s">
        <v>132</v>
      </c>
      <c r="E1259" s="36">
        <v>50</v>
      </c>
      <c r="F1259" s="9"/>
      <c r="G1259" s="26">
        <f t="shared" si="61"/>
        <v>0</v>
      </c>
      <c r="H1259" s="120"/>
    </row>
    <row r="1260" spans="1:8" ht="41.4" x14ac:dyDescent="0.3">
      <c r="A1260" s="22">
        <v>229</v>
      </c>
      <c r="B1260" s="22" t="s">
        <v>1977</v>
      </c>
      <c r="C1260" s="23" t="s">
        <v>2657</v>
      </c>
      <c r="D1260" s="24" t="s">
        <v>132</v>
      </c>
      <c r="E1260" s="36">
        <v>50</v>
      </c>
      <c r="F1260" s="9"/>
      <c r="G1260" s="26">
        <f t="shared" si="61"/>
        <v>0</v>
      </c>
      <c r="H1260" s="121"/>
    </row>
    <row r="1261" spans="1:8" ht="55.2" x14ac:dyDescent="0.3">
      <c r="A1261" s="22"/>
      <c r="B1261" s="22" t="s">
        <v>6</v>
      </c>
      <c r="C1261" s="20" t="s">
        <v>2661</v>
      </c>
      <c r="D1261" s="24"/>
      <c r="E1261" s="37"/>
      <c r="F1261" s="11" t="s">
        <v>6</v>
      </c>
      <c r="G1261" s="26" t="s">
        <v>6</v>
      </c>
      <c r="H1261" s="119">
        <f>SUM(G1261:G1286)</f>
        <v>0</v>
      </c>
    </row>
    <row r="1262" spans="1:8" x14ac:dyDescent="0.3">
      <c r="A1262" s="22">
        <v>229</v>
      </c>
      <c r="B1262" s="22" t="s">
        <v>1978</v>
      </c>
      <c r="C1262" s="23" t="s">
        <v>2662</v>
      </c>
      <c r="D1262" s="24" t="s">
        <v>132</v>
      </c>
      <c r="E1262" s="36">
        <v>50</v>
      </c>
      <c r="F1262" s="9"/>
      <c r="G1262" s="26">
        <f t="shared" ref="G1262:G1273" si="62">+E1262*F1262</f>
        <v>0</v>
      </c>
      <c r="H1262" s="120"/>
    </row>
    <row r="1263" spans="1:8" x14ac:dyDescent="0.3">
      <c r="A1263" s="22">
        <v>229</v>
      </c>
      <c r="B1263" s="22" t="s">
        <v>1979</v>
      </c>
      <c r="C1263" s="23" t="s">
        <v>2663</v>
      </c>
      <c r="D1263" s="24" t="s">
        <v>132</v>
      </c>
      <c r="E1263" s="36">
        <v>50</v>
      </c>
      <c r="F1263" s="9"/>
      <c r="G1263" s="26">
        <f t="shared" si="62"/>
        <v>0</v>
      </c>
      <c r="H1263" s="120"/>
    </row>
    <row r="1264" spans="1:8" x14ac:dyDescent="0.3">
      <c r="A1264" s="22">
        <v>229</v>
      </c>
      <c r="B1264" s="22" t="s">
        <v>1980</v>
      </c>
      <c r="C1264" s="23" t="s">
        <v>2664</v>
      </c>
      <c r="D1264" s="24" t="s">
        <v>132</v>
      </c>
      <c r="E1264" s="36">
        <v>50</v>
      </c>
      <c r="F1264" s="9"/>
      <c r="G1264" s="26">
        <f t="shared" si="62"/>
        <v>0</v>
      </c>
      <c r="H1264" s="120"/>
    </row>
    <row r="1265" spans="1:8" x14ac:dyDescent="0.3">
      <c r="A1265" s="22">
        <v>229</v>
      </c>
      <c r="B1265" s="22" t="s">
        <v>1982</v>
      </c>
      <c r="C1265" s="23" t="s">
        <v>2665</v>
      </c>
      <c r="D1265" s="24" t="s">
        <v>132</v>
      </c>
      <c r="E1265" s="36">
        <v>50</v>
      </c>
      <c r="F1265" s="9"/>
      <c r="G1265" s="26">
        <f t="shared" si="62"/>
        <v>0</v>
      </c>
      <c r="H1265" s="120"/>
    </row>
    <row r="1266" spans="1:8" x14ac:dyDescent="0.3">
      <c r="A1266" s="22">
        <v>229</v>
      </c>
      <c r="B1266" s="22" t="s">
        <v>1983</v>
      </c>
      <c r="C1266" s="23" t="s">
        <v>2666</v>
      </c>
      <c r="D1266" s="24" t="s">
        <v>132</v>
      </c>
      <c r="E1266" s="36">
        <v>50</v>
      </c>
      <c r="F1266" s="9"/>
      <c r="G1266" s="26">
        <f t="shared" si="62"/>
        <v>0</v>
      </c>
      <c r="H1266" s="120"/>
    </row>
    <row r="1267" spans="1:8" x14ac:dyDescent="0.3">
      <c r="A1267" s="22">
        <v>229</v>
      </c>
      <c r="B1267" s="22" t="s">
        <v>1984</v>
      </c>
      <c r="C1267" s="23" t="s">
        <v>2667</v>
      </c>
      <c r="D1267" s="24" t="s">
        <v>132</v>
      </c>
      <c r="E1267" s="36">
        <v>50</v>
      </c>
      <c r="F1267" s="9"/>
      <c r="G1267" s="26">
        <f t="shared" si="62"/>
        <v>0</v>
      </c>
      <c r="H1267" s="120"/>
    </row>
    <row r="1268" spans="1:8" x14ac:dyDescent="0.3">
      <c r="A1268" s="22">
        <v>230</v>
      </c>
      <c r="B1268" s="22" t="s">
        <v>1985</v>
      </c>
      <c r="C1268" s="23" t="s">
        <v>2668</v>
      </c>
      <c r="D1268" s="24" t="s">
        <v>132</v>
      </c>
      <c r="E1268" s="36">
        <v>50</v>
      </c>
      <c r="F1268" s="9"/>
      <c r="G1268" s="26">
        <f t="shared" si="62"/>
        <v>0</v>
      </c>
      <c r="H1268" s="120"/>
    </row>
    <row r="1269" spans="1:8" x14ac:dyDescent="0.3">
      <c r="A1269" s="22">
        <v>230</v>
      </c>
      <c r="B1269" s="22" t="s">
        <v>1986</v>
      </c>
      <c r="C1269" s="23" t="s">
        <v>2669</v>
      </c>
      <c r="D1269" s="24" t="s">
        <v>132</v>
      </c>
      <c r="E1269" s="36">
        <v>50</v>
      </c>
      <c r="F1269" s="9"/>
      <c r="G1269" s="26">
        <f t="shared" si="62"/>
        <v>0</v>
      </c>
      <c r="H1269" s="120"/>
    </row>
    <row r="1270" spans="1:8" ht="41.4" x14ac:dyDescent="0.3">
      <c r="A1270" s="22">
        <v>230</v>
      </c>
      <c r="B1270" s="22" t="s">
        <v>1987</v>
      </c>
      <c r="C1270" s="23" t="s">
        <v>2670</v>
      </c>
      <c r="D1270" s="24" t="s">
        <v>132</v>
      </c>
      <c r="E1270" s="36">
        <v>50</v>
      </c>
      <c r="F1270" s="9"/>
      <c r="G1270" s="26">
        <f t="shared" si="62"/>
        <v>0</v>
      </c>
      <c r="H1270" s="120"/>
    </row>
    <row r="1271" spans="1:8" ht="41.4" x14ac:dyDescent="0.3">
      <c r="A1271" s="22">
        <v>230</v>
      </c>
      <c r="B1271" s="22" t="s">
        <v>1988</v>
      </c>
      <c r="C1271" s="23" t="s">
        <v>2671</v>
      </c>
      <c r="D1271" s="24" t="s">
        <v>132</v>
      </c>
      <c r="E1271" s="36">
        <v>50</v>
      </c>
      <c r="F1271" s="9"/>
      <c r="G1271" s="26">
        <f t="shared" si="62"/>
        <v>0</v>
      </c>
      <c r="H1271" s="120"/>
    </row>
    <row r="1272" spans="1:8" ht="41.4" x14ac:dyDescent="0.3">
      <c r="A1272" s="22">
        <v>230</v>
      </c>
      <c r="B1272" s="22" t="s">
        <v>1989</v>
      </c>
      <c r="C1272" s="23" t="s">
        <v>2672</v>
      </c>
      <c r="D1272" s="24" t="s">
        <v>132</v>
      </c>
      <c r="E1272" s="36">
        <v>50</v>
      </c>
      <c r="F1272" s="9"/>
      <c r="G1272" s="26">
        <f t="shared" si="62"/>
        <v>0</v>
      </c>
      <c r="H1272" s="120"/>
    </row>
    <row r="1273" spans="1:8" ht="41.4" x14ac:dyDescent="0.3">
      <c r="A1273" s="22">
        <v>230</v>
      </c>
      <c r="B1273" s="22" t="s">
        <v>1990</v>
      </c>
      <c r="C1273" s="23" t="s">
        <v>2673</v>
      </c>
      <c r="D1273" s="24" t="s">
        <v>132</v>
      </c>
      <c r="E1273" s="36">
        <v>50</v>
      </c>
      <c r="F1273" s="9"/>
      <c r="G1273" s="26">
        <f t="shared" si="62"/>
        <v>0</v>
      </c>
      <c r="H1273" s="120"/>
    </row>
    <row r="1274" spans="1:8" x14ac:dyDescent="0.3">
      <c r="A1274" s="22"/>
      <c r="B1274" s="22" t="s">
        <v>6</v>
      </c>
      <c r="C1274" s="20" t="s">
        <v>2674</v>
      </c>
      <c r="D1274" s="24"/>
      <c r="E1274" s="37"/>
      <c r="F1274" s="11" t="s">
        <v>6</v>
      </c>
      <c r="G1274" s="26" t="s">
        <v>6</v>
      </c>
      <c r="H1274" s="120"/>
    </row>
    <row r="1275" spans="1:8" x14ac:dyDescent="0.3">
      <c r="A1275" s="22"/>
      <c r="B1275" s="22" t="s">
        <v>6</v>
      </c>
      <c r="C1275" s="20" t="s">
        <v>2675</v>
      </c>
      <c r="D1275" s="24"/>
      <c r="E1275" s="37"/>
      <c r="F1275" s="11" t="s">
        <v>6</v>
      </c>
      <c r="G1275" s="26" t="s">
        <v>6</v>
      </c>
      <c r="H1275" s="120"/>
    </row>
    <row r="1276" spans="1:8" ht="69" x14ac:dyDescent="0.3">
      <c r="A1276" s="22"/>
      <c r="B1276" s="22" t="s">
        <v>6</v>
      </c>
      <c r="C1276" s="20" t="s">
        <v>2676</v>
      </c>
      <c r="D1276" s="24"/>
      <c r="E1276" s="37"/>
      <c r="F1276" s="9"/>
      <c r="G1276" s="26">
        <f t="shared" ref="G1276:G1288" si="63">+E1276*F1276</f>
        <v>0</v>
      </c>
      <c r="H1276" s="120"/>
    </row>
    <row r="1277" spans="1:8" x14ac:dyDescent="0.3">
      <c r="A1277" s="22">
        <v>230</v>
      </c>
      <c r="B1277" s="22" t="s">
        <v>1991</v>
      </c>
      <c r="C1277" s="23" t="s">
        <v>2677</v>
      </c>
      <c r="D1277" s="24" t="s">
        <v>137</v>
      </c>
      <c r="E1277" s="36">
        <v>1</v>
      </c>
      <c r="F1277" s="9"/>
      <c r="G1277" s="26">
        <f t="shared" si="63"/>
        <v>0</v>
      </c>
      <c r="H1277" s="120"/>
    </row>
    <row r="1278" spans="1:8" x14ac:dyDescent="0.3">
      <c r="A1278" s="22">
        <v>230</v>
      </c>
      <c r="B1278" s="22" t="s">
        <v>1993</v>
      </c>
      <c r="C1278" s="23" t="s">
        <v>2678</v>
      </c>
      <c r="D1278" s="24" t="s">
        <v>137</v>
      </c>
      <c r="E1278" s="36">
        <v>1</v>
      </c>
      <c r="F1278" s="9"/>
      <c r="G1278" s="26">
        <f t="shared" si="63"/>
        <v>0</v>
      </c>
      <c r="H1278" s="120"/>
    </row>
    <row r="1279" spans="1:8" x14ac:dyDescent="0.3">
      <c r="A1279" s="22">
        <v>230</v>
      </c>
      <c r="B1279" s="22" t="s">
        <v>1994</v>
      </c>
      <c r="C1279" s="23" t="s">
        <v>2679</v>
      </c>
      <c r="D1279" s="24" t="s">
        <v>137</v>
      </c>
      <c r="E1279" s="36">
        <v>1</v>
      </c>
      <c r="F1279" s="9"/>
      <c r="G1279" s="26">
        <f t="shared" si="63"/>
        <v>0</v>
      </c>
      <c r="H1279" s="120"/>
    </row>
    <row r="1280" spans="1:8" x14ac:dyDescent="0.3">
      <c r="A1280" s="22">
        <v>230</v>
      </c>
      <c r="B1280" s="22" t="s">
        <v>1996</v>
      </c>
      <c r="C1280" s="23" t="s">
        <v>2680</v>
      </c>
      <c r="D1280" s="24" t="s">
        <v>137</v>
      </c>
      <c r="E1280" s="36">
        <v>1</v>
      </c>
      <c r="F1280" s="9"/>
      <c r="G1280" s="26">
        <f t="shared" si="63"/>
        <v>0</v>
      </c>
      <c r="H1280" s="120"/>
    </row>
    <row r="1281" spans="1:8" x14ac:dyDescent="0.3">
      <c r="A1281" s="22">
        <v>230</v>
      </c>
      <c r="B1281" s="22" t="s">
        <v>1997</v>
      </c>
      <c r="C1281" s="23" t="s">
        <v>2681</v>
      </c>
      <c r="D1281" s="24" t="s">
        <v>137</v>
      </c>
      <c r="E1281" s="36">
        <v>1</v>
      </c>
      <c r="F1281" s="9"/>
      <c r="G1281" s="26">
        <f t="shared" si="63"/>
        <v>0</v>
      </c>
      <c r="H1281" s="120"/>
    </row>
    <row r="1282" spans="1:8" x14ac:dyDescent="0.3">
      <c r="A1282" s="22">
        <v>230</v>
      </c>
      <c r="B1282" s="22" t="s">
        <v>1998</v>
      </c>
      <c r="C1282" s="23" t="s">
        <v>2682</v>
      </c>
      <c r="D1282" s="24" t="s">
        <v>137</v>
      </c>
      <c r="E1282" s="36">
        <v>1</v>
      </c>
      <c r="F1282" s="9"/>
      <c r="G1282" s="26">
        <f t="shared" si="63"/>
        <v>0</v>
      </c>
      <c r="H1282" s="120"/>
    </row>
    <row r="1283" spans="1:8" x14ac:dyDescent="0.3">
      <c r="A1283" s="22">
        <v>230</v>
      </c>
      <c r="B1283" s="22" t="s">
        <v>2002</v>
      </c>
      <c r="C1283" s="23" t="s">
        <v>2683</v>
      </c>
      <c r="D1283" s="24" t="s">
        <v>137</v>
      </c>
      <c r="E1283" s="36">
        <v>1</v>
      </c>
      <c r="F1283" s="9"/>
      <c r="G1283" s="26">
        <f t="shared" si="63"/>
        <v>0</v>
      </c>
      <c r="H1283" s="120"/>
    </row>
    <row r="1284" spans="1:8" x14ac:dyDescent="0.3">
      <c r="A1284" s="22">
        <v>230</v>
      </c>
      <c r="B1284" s="22" t="s">
        <v>2684</v>
      </c>
      <c r="C1284" s="23" t="s">
        <v>2685</v>
      </c>
      <c r="D1284" s="24" t="s">
        <v>137</v>
      </c>
      <c r="E1284" s="36">
        <v>1</v>
      </c>
      <c r="F1284" s="9"/>
      <c r="G1284" s="26">
        <f t="shared" si="63"/>
        <v>0</v>
      </c>
      <c r="H1284" s="120"/>
    </row>
    <row r="1285" spans="1:8" x14ac:dyDescent="0.3">
      <c r="A1285" s="22">
        <v>230</v>
      </c>
      <c r="B1285" s="22" t="s">
        <v>2686</v>
      </c>
      <c r="C1285" s="23" t="s">
        <v>2687</v>
      </c>
      <c r="D1285" s="24" t="s">
        <v>137</v>
      </c>
      <c r="E1285" s="36">
        <v>1</v>
      </c>
      <c r="F1285" s="9"/>
      <c r="G1285" s="26">
        <f t="shared" si="63"/>
        <v>0</v>
      </c>
      <c r="H1285" s="120"/>
    </row>
    <row r="1286" spans="1:8" x14ac:dyDescent="0.3">
      <c r="A1286" s="22">
        <v>230</v>
      </c>
      <c r="B1286" s="22" t="s">
        <v>2688</v>
      </c>
      <c r="C1286" s="23" t="s">
        <v>2689</v>
      </c>
      <c r="D1286" s="24" t="s">
        <v>137</v>
      </c>
      <c r="E1286" s="36">
        <v>1</v>
      </c>
      <c r="F1286" s="9"/>
      <c r="G1286" s="26">
        <f t="shared" si="63"/>
        <v>0</v>
      </c>
      <c r="H1286" s="121"/>
    </row>
    <row r="1287" spans="1:8" x14ac:dyDescent="0.3">
      <c r="A1287" s="22">
        <v>231</v>
      </c>
      <c r="B1287" s="22" t="s">
        <v>2690</v>
      </c>
      <c r="C1287" s="23" t="s">
        <v>2691</v>
      </c>
      <c r="D1287" s="24" t="s">
        <v>137</v>
      </c>
      <c r="E1287" s="36">
        <v>1</v>
      </c>
      <c r="F1287" s="9"/>
      <c r="G1287" s="26">
        <f t="shared" si="63"/>
        <v>0</v>
      </c>
      <c r="H1287" s="119">
        <f>SUM(G1287:G1302)</f>
        <v>0</v>
      </c>
    </row>
    <row r="1288" spans="1:8" x14ac:dyDescent="0.3">
      <c r="A1288" s="22">
        <v>231</v>
      </c>
      <c r="B1288" s="22" t="s">
        <v>2692</v>
      </c>
      <c r="C1288" s="23" t="s">
        <v>2693</v>
      </c>
      <c r="D1288" s="24" t="s">
        <v>137</v>
      </c>
      <c r="E1288" s="36">
        <v>1</v>
      </c>
      <c r="F1288" s="9"/>
      <c r="G1288" s="26">
        <f t="shared" si="63"/>
        <v>0</v>
      </c>
      <c r="H1288" s="120"/>
    </row>
    <row r="1289" spans="1:8" ht="69" x14ac:dyDescent="0.3">
      <c r="A1289" s="22"/>
      <c r="B1289" s="22" t="s">
        <v>6</v>
      </c>
      <c r="C1289" s="20" t="s">
        <v>2694</v>
      </c>
      <c r="D1289" s="24"/>
      <c r="E1289" s="37"/>
      <c r="F1289" s="11" t="s">
        <v>6</v>
      </c>
      <c r="G1289" s="26" t="s">
        <v>6</v>
      </c>
      <c r="H1289" s="120"/>
    </row>
    <row r="1290" spans="1:8" x14ac:dyDescent="0.3">
      <c r="A1290" s="22">
        <v>231</v>
      </c>
      <c r="B1290" s="22" t="s">
        <v>2695</v>
      </c>
      <c r="C1290" s="23" t="s">
        <v>2696</v>
      </c>
      <c r="D1290" s="24" t="s">
        <v>137</v>
      </c>
      <c r="E1290" s="36">
        <v>1</v>
      </c>
      <c r="F1290" s="9"/>
      <c r="G1290" s="26">
        <f t="shared" ref="G1290" si="64">+E1290*F1290</f>
        <v>0</v>
      </c>
      <c r="H1290" s="120"/>
    </row>
    <row r="1291" spans="1:8" x14ac:dyDescent="0.3">
      <c r="A1291" s="22"/>
      <c r="B1291" s="22" t="s">
        <v>6</v>
      </c>
      <c r="C1291" s="20" t="s">
        <v>2697</v>
      </c>
      <c r="D1291" s="24"/>
      <c r="E1291" s="37"/>
      <c r="F1291" s="11" t="s">
        <v>6</v>
      </c>
      <c r="G1291" s="26" t="s">
        <v>6</v>
      </c>
      <c r="H1291" s="120"/>
    </row>
    <row r="1292" spans="1:8" ht="55.2" x14ac:dyDescent="0.3">
      <c r="A1292" s="22"/>
      <c r="B1292" s="22" t="s">
        <v>6</v>
      </c>
      <c r="C1292" s="20" t="s">
        <v>2698</v>
      </c>
      <c r="D1292" s="24"/>
      <c r="E1292" s="37"/>
      <c r="F1292" s="11" t="s">
        <v>6</v>
      </c>
      <c r="G1292" s="26" t="s">
        <v>6</v>
      </c>
      <c r="H1292" s="120"/>
    </row>
    <row r="1293" spans="1:8" ht="27.6" x14ac:dyDescent="0.3">
      <c r="A1293" s="22">
        <v>231</v>
      </c>
      <c r="B1293" s="22" t="s">
        <v>2699</v>
      </c>
      <c r="C1293" s="23" t="s">
        <v>2700</v>
      </c>
      <c r="D1293" s="24" t="s">
        <v>137</v>
      </c>
      <c r="E1293" s="36">
        <v>1</v>
      </c>
      <c r="F1293" s="9"/>
      <c r="G1293" s="26">
        <f t="shared" ref="G1293:G1297" si="65">+E1293*F1293</f>
        <v>0</v>
      </c>
      <c r="H1293" s="120"/>
    </row>
    <row r="1294" spans="1:8" ht="27.6" x14ac:dyDescent="0.3">
      <c r="A1294" s="22">
        <v>231</v>
      </c>
      <c r="B1294" s="22" t="s">
        <v>2701</v>
      </c>
      <c r="C1294" s="23" t="s">
        <v>2702</v>
      </c>
      <c r="D1294" s="24" t="s">
        <v>137</v>
      </c>
      <c r="E1294" s="36">
        <v>1</v>
      </c>
      <c r="F1294" s="9"/>
      <c r="G1294" s="26">
        <f t="shared" si="65"/>
        <v>0</v>
      </c>
      <c r="H1294" s="120"/>
    </row>
    <row r="1295" spans="1:8" ht="27.6" x14ac:dyDescent="0.3">
      <c r="A1295" s="22">
        <v>231</v>
      </c>
      <c r="B1295" s="22" t="s">
        <v>2703</v>
      </c>
      <c r="C1295" s="23" t="s">
        <v>2704</v>
      </c>
      <c r="D1295" s="24" t="s">
        <v>137</v>
      </c>
      <c r="E1295" s="36">
        <v>1</v>
      </c>
      <c r="F1295" s="9"/>
      <c r="G1295" s="26">
        <f t="shared" si="65"/>
        <v>0</v>
      </c>
      <c r="H1295" s="120"/>
    </row>
    <row r="1296" spans="1:8" ht="27.6" x14ac:dyDescent="0.3">
      <c r="A1296" s="22">
        <v>231</v>
      </c>
      <c r="B1296" s="22" t="s">
        <v>2705</v>
      </c>
      <c r="C1296" s="23" t="s">
        <v>2706</v>
      </c>
      <c r="D1296" s="24" t="s">
        <v>137</v>
      </c>
      <c r="E1296" s="36">
        <v>1</v>
      </c>
      <c r="F1296" s="9"/>
      <c r="G1296" s="26">
        <f t="shared" si="65"/>
        <v>0</v>
      </c>
      <c r="H1296" s="120"/>
    </row>
    <row r="1297" spans="1:8" ht="27.6" x14ac:dyDescent="0.3">
      <c r="A1297" s="22">
        <v>231</v>
      </c>
      <c r="B1297" s="22" t="s">
        <v>2707</v>
      </c>
      <c r="C1297" s="23" t="s">
        <v>2708</v>
      </c>
      <c r="D1297" s="24" t="s">
        <v>137</v>
      </c>
      <c r="E1297" s="36">
        <v>1</v>
      </c>
      <c r="F1297" s="9"/>
      <c r="G1297" s="26">
        <f t="shared" si="65"/>
        <v>0</v>
      </c>
      <c r="H1297" s="120"/>
    </row>
    <row r="1298" spans="1:8" ht="55.2" x14ac:dyDescent="0.3">
      <c r="A1298" s="22"/>
      <c r="B1298" s="22" t="s">
        <v>6</v>
      </c>
      <c r="C1298" s="20" t="s">
        <v>2709</v>
      </c>
      <c r="D1298" s="24"/>
      <c r="E1298" s="37"/>
      <c r="F1298" s="11" t="s">
        <v>6</v>
      </c>
      <c r="G1298" s="26" t="s">
        <v>6</v>
      </c>
      <c r="H1298" s="120"/>
    </row>
    <row r="1299" spans="1:8" ht="27.6" x14ac:dyDescent="0.3">
      <c r="A1299" s="22">
        <v>231</v>
      </c>
      <c r="B1299" s="22" t="s">
        <v>2710</v>
      </c>
      <c r="C1299" s="23" t="s">
        <v>2700</v>
      </c>
      <c r="D1299" s="24" t="s">
        <v>137</v>
      </c>
      <c r="E1299" s="36">
        <v>1</v>
      </c>
      <c r="F1299" s="9"/>
      <c r="G1299" s="26">
        <f t="shared" ref="G1299:G1303" si="66">+E1299*F1299</f>
        <v>0</v>
      </c>
      <c r="H1299" s="120"/>
    </row>
    <row r="1300" spans="1:8" ht="27.6" x14ac:dyDescent="0.3">
      <c r="A1300" s="22">
        <v>231</v>
      </c>
      <c r="B1300" s="22" t="s">
        <v>2711</v>
      </c>
      <c r="C1300" s="23" t="s">
        <v>2702</v>
      </c>
      <c r="D1300" s="24" t="s">
        <v>137</v>
      </c>
      <c r="E1300" s="36">
        <v>1</v>
      </c>
      <c r="F1300" s="9"/>
      <c r="G1300" s="26">
        <f t="shared" si="66"/>
        <v>0</v>
      </c>
      <c r="H1300" s="120"/>
    </row>
    <row r="1301" spans="1:8" ht="27.6" x14ac:dyDescent="0.3">
      <c r="A1301" s="22">
        <v>231</v>
      </c>
      <c r="B1301" s="22" t="s">
        <v>2712</v>
      </c>
      <c r="C1301" s="23" t="s">
        <v>2704</v>
      </c>
      <c r="D1301" s="24" t="s">
        <v>137</v>
      </c>
      <c r="E1301" s="36">
        <v>1</v>
      </c>
      <c r="F1301" s="9"/>
      <c r="G1301" s="26">
        <f t="shared" si="66"/>
        <v>0</v>
      </c>
      <c r="H1301" s="120"/>
    </row>
    <row r="1302" spans="1:8" ht="27.6" x14ac:dyDescent="0.3">
      <c r="A1302" s="22">
        <v>231</v>
      </c>
      <c r="B1302" s="22" t="s">
        <v>2713</v>
      </c>
      <c r="C1302" s="23" t="s">
        <v>2706</v>
      </c>
      <c r="D1302" s="24" t="s">
        <v>137</v>
      </c>
      <c r="E1302" s="36">
        <v>1</v>
      </c>
      <c r="F1302" s="9"/>
      <c r="G1302" s="26">
        <f t="shared" si="66"/>
        <v>0</v>
      </c>
      <c r="H1302" s="121"/>
    </row>
    <row r="1303" spans="1:8" ht="27.6" x14ac:dyDescent="0.3">
      <c r="A1303" s="22">
        <v>232</v>
      </c>
      <c r="B1303" s="22" t="s">
        <v>2714</v>
      </c>
      <c r="C1303" s="23" t="s">
        <v>2708</v>
      </c>
      <c r="D1303" s="24" t="s">
        <v>137</v>
      </c>
      <c r="E1303" s="36">
        <v>1</v>
      </c>
      <c r="F1303" s="9"/>
      <c r="G1303" s="26">
        <f t="shared" si="66"/>
        <v>0</v>
      </c>
      <c r="H1303" s="119">
        <f>SUM(G1303:G1318)</f>
        <v>0</v>
      </c>
    </row>
    <row r="1304" spans="1:8" ht="55.2" x14ac:dyDescent="0.3">
      <c r="A1304" s="22"/>
      <c r="B1304" s="22" t="s">
        <v>6</v>
      </c>
      <c r="C1304" s="20" t="s">
        <v>2715</v>
      </c>
      <c r="D1304" s="24"/>
      <c r="E1304" s="37"/>
      <c r="F1304" s="11" t="s">
        <v>6</v>
      </c>
      <c r="G1304" s="26" t="s">
        <v>6</v>
      </c>
      <c r="H1304" s="120"/>
    </row>
    <row r="1305" spans="1:8" ht="27.6" x14ac:dyDescent="0.3">
      <c r="A1305" s="22">
        <v>232</v>
      </c>
      <c r="B1305" s="22" t="s">
        <v>2716</v>
      </c>
      <c r="C1305" s="23" t="s">
        <v>2700</v>
      </c>
      <c r="D1305" s="24" t="s">
        <v>137</v>
      </c>
      <c r="E1305" s="36">
        <v>1</v>
      </c>
      <c r="F1305" s="9"/>
      <c r="G1305" s="26">
        <f t="shared" ref="G1305:G1309" si="67">+E1305*F1305</f>
        <v>0</v>
      </c>
      <c r="H1305" s="120"/>
    </row>
    <row r="1306" spans="1:8" ht="27.6" x14ac:dyDescent="0.3">
      <c r="A1306" s="22">
        <v>232</v>
      </c>
      <c r="B1306" s="22" t="s">
        <v>2717</v>
      </c>
      <c r="C1306" s="23" t="s">
        <v>2702</v>
      </c>
      <c r="D1306" s="24" t="s">
        <v>137</v>
      </c>
      <c r="E1306" s="36">
        <v>1</v>
      </c>
      <c r="F1306" s="9"/>
      <c r="G1306" s="26">
        <f t="shared" si="67"/>
        <v>0</v>
      </c>
      <c r="H1306" s="120"/>
    </row>
    <row r="1307" spans="1:8" ht="27.6" x14ac:dyDescent="0.3">
      <c r="A1307" s="22">
        <v>232</v>
      </c>
      <c r="B1307" s="22" t="s">
        <v>2718</v>
      </c>
      <c r="C1307" s="23" t="s">
        <v>2704</v>
      </c>
      <c r="D1307" s="24" t="s">
        <v>137</v>
      </c>
      <c r="E1307" s="36">
        <v>1</v>
      </c>
      <c r="F1307" s="9"/>
      <c r="G1307" s="26">
        <f t="shared" si="67"/>
        <v>0</v>
      </c>
      <c r="H1307" s="120"/>
    </row>
    <row r="1308" spans="1:8" ht="27.6" x14ac:dyDescent="0.3">
      <c r="A1308" s="22">
        <v>232</v>
      </c>
      <c r="B1308" s="22" t="s">
        <v>2719</v>
      </c>
      <c r="C1308" s="23" t="s">
        <v>2706</v>
      </c>
      <c r="D1308" s="24" t="s">
        <v>137</v>
      </c>
      <c r="E1308" s="36">
        <v>1</v>
      </c>
      <c r="F1308" s="9"/>
      <c r="G1308" s="26">
        <f t="shared" si="67"/>
        <v>0</v>
      </c>
      <c r="H1308" s="120"/>
    </row>
    <row r="1309" spans="1:8" ht="27.6" x14ac:dyDescent="0.3">
      <c r="A1309" s="22">
        <v>232</v>
      </c>
      <c r="B1309" s="22" t="s">
        <v>2720</v>
      </c>
      <c r="C1309" s="23" t="s">
        <v>2708</v>
      </c>
      <c r="D1309" s="24" t="s">
        <v>137</v>
      </c>
      <c r="E1309" s="36">
        <v>1</v>
      </c>
      <c r="F1309" s="9"/>
      <c r="G1309" s="26">
        <f t="shared" si="67"/>
        <v>0</v>
      </c>
      <c r="H1309" s="120"/>
    </row>
    <row r="1310" spans="1:8" ht="55.2" x14ac:dyDescent="0.3">
      <c r="A1310" s="22"/>
      <c r="B1310" s="22" t="s">
        <v>6</v>
      </c>
      <c r="C1310" s="20" t="s">
        <v>2721</v>
      </c>
      <c r="D1310" s="24"/>
      <c r="E1310" s="37"/>
      <c r="F1310" s="11" t="s">
        <v>6</v>
      </c>
      <c r="G1310" s="26" t="s">
        <v>6</v>
      </c>
      <c r="H1310" s="120"/>
    </row>
    <row r="1311" spans="1:8" ht="27.6" x14ac:dyDescent="0.3">
      <c r="A1311" s="22">
        <v>232</v>
      </c>
      <c r="B1311" s="22" t="s">
        <v>2722</v>
      </c>
      <c r="C1311" s="23" t="s">
        <v>2700</v>
      </c>
      <c r="D1311" s="24" t="s">
        <v>137</v>
      </c>
      <c r="E1311" s="36">
        <v>1</v>
      </c>
      <c r="F1311" s="9"/>
      <c r="G1311" s="26">
        <f t="shared" ref="G1311:G1315" si="68">+E1311*F1311</f>
        <v>0</v>
      </c>
      <c r="H1311" s="120"/>
    </row>
    <row r="1312" spans="1:8" ht="27.6" x14ac:dyDescent="0.3">
      <c r="A1312" s="22">
        <v>232</v>
      </c>
      <c r="B1312" s="22" t="s">
        <v>2723</v>
      </c>
      <c r="C1312" s="23" t="s">
        <v>2702</v>
      </c>
      <c r="D1312" s="24" t="s">
        <v>137</v>
      </c>
      <c r="E1312" s="36">
        <v>1</v>
      </c>
      <c r="F1312" s="9"/>
      <c r="G1312" s="26">
        <f t="shared" si="68"/>
        <v>0</v>
      </c>
      <c r="H1312" s="120"/>
    </row>
    <row r="1313" spans="1:8" ht="27.6" x14ac:dyDescent="0.3">
      <c r="A1313" s="22">
        <v>232</v>
      </c>
      <c r="B1313" s="22" t="s">
        <v>2724</v>
      </c>
      <c r="C1313" s="23" t="s">
        <v>2704</v>
      </c>
      <c r="D1313" s="24" t="s">
        <v>137</v>
      </c>
      <c r="E1313" s="36">
        <v>1</v>
      </c>
      <c r="F1313" s="9"/>
      <c r="G1313" s="26">
        <f t="shared" si="68"/>
        <v>0</v>
      </c>
      <c r="H1313" s="120"/>
    </row>
    <row r="1314" spans="1:8" ht="27.6" x14ac:dyDescent="0.3">
      <c r="A1314" s="22">
        <v>232</v>
      </c>
      <c r="B1314" s="22" t="s">
        <v>2725</v>
      </c>
      <c r="C1314" s="23" t="s">
        <v>2706</v>
      </c>
      <c r="D1314" s="24" t="s">
        <v>137</v>
      </c>
      <c r="E1314" s="36">
        <v>1</v>
      </c>
      <c r="F1314" s="9"/>
      <c r="G1314" s="26">
        <f t="shared" si="68"/>
        <v>0</v>
      </c>
      <c r="H1314" s="120"/>
    </row>
    <row r="1315" spans="1:8" ht="27.6" x14ac:dyDescent="0.3">
      <c r="A1315" s="22">
        <v>232</v>
      </c>
      <c r="B1315" s="22" t="s">
        <v>2726</v>
      </c>
      <c r="C1315" s="23" t="s">
        <v>2708</v>
      </c>
      <c r="D1315" s="24" t="s">
        <v>137</v>
      </c>
      <c r="E1315" s="36">
        <v>1</v>
      </c>
      <c r="F1315" s="9"/>
      <c r="G1315" s="26">
        <f t="shared" si="68"/>
        <v>0</v>
      </c>
      <c r="H1315" s="120"/>
    </row>
    <row r="1316" spans="1:8" ht="55.2" x14ac:dyDescent="0.3">
      <c r="A1316" s="22"/>
      <c r="B1316" s="22" t="s">
        <v>6</v>
      </c>
      <c r="C1316" s="20" t="s">
        <v>2727</v>
      </c>
      <c r="D1316" s="24"/>
      <c r="E1316" s="37"/>
      <c r="F1316" s="11" t="s">
        <v>6</v>
      </c>
      <c r="G1316" s="26" t="s">
        <v>6</v>
      </c>
      <c r="H1316" s="120"/>
    </row>
    <row r="1317" spans="1:8" ht="27.6" x14ac:dyDescent="0.3">
      <c r="A1317" s="22">
        <v>232</v>
      </c>
      <c r="B1317" s="22" t="s">
        <v>2728</v>
      </c>
      <c r="C1317" s="23" t="s">
        <v>2700</v>
      </c>
      <c r="D1317" s="24" t="s">
        <v>137</v>
      </c>
      <c r="E1317" s="36">
        <v>1</v>
      </c>
      <c r="F1317" s="9"/>
      <c r="G1317" s="26">
        <f t="shared" ref="G1317:G1321" si="69">+E1317*F1317</f>
        <v>0</v>
      </c>
      <c r="H1317" s="120"/>
    </row>
    <row r="1318" spans="1:8" ht="27.6" x14ac:dyDescent="0.3">
      <c r="A1318" s="22">
        <v>232</v>
      </c>
      <c r="B1318" s="22" t="s">
        <v>2729</v>
      </c>
      <c r="C1318" s="23" t="s">
        <v>2702</v>
      </c>
      <c r="D1318" s="24" t="s">
        <v>137</v>
      </c>
      <c r="E1318" s="36">
        <v>1</v>
      </c>
      <c r="F1318" s="9"/>
      <c r="G1318" s="26">
        <f t="shared" si="69"/>
        <v>0</v>
      </c>
      <c r="H1318" s="121"/>
    </row>
    <row r="1319" spans="1:8" ht="27.6" x14ac:dyDescent="0.3">
      <c r="A1319" s="22">
        <v>233</v>
      </c>
      <c r="B1319" s="22" t="s">
        <v>2730</v>
      </c>
      <c r="C1319" s="23" t="s">
        <v>2704</v>
      </c>
      <c r="D1319" s="24" t="s">
        <v>137</v>
      </c>
      <c r="E1319" s="36">
        <v>1</v>
      </c>
      <c r="F1319" s="9"/>
      <c r="G1319" s="26">
        <f t="shared" si="69"/>
        <v>0</v>
      </c>
      <c r="H1319" s="119">
        <f>SUM(G1319:G1331)</f>
        <v>0</v>
      </c>
    </row>
    <row r="1320" spans="1:8" ht="27.6" x14ac:dyDescent="0.3">
      <c r="A1320" s="22">
        <v>233</v>
      </c>
      <c r="B1320" s="22" t="s">
        <v>2731</v>
      </c>
      <c r="C1320" s="23" t="s">
        <v>2706</v>
      </c>
      <c r="D1320" s="24" t="s">
        <v>137</v>
      </c>
      <c r="E1320" s="36">
        <v>1</v>
      </c>
      <c r="F1320" s="9"/>
      <c r="G1320" s="26">
        <f t="shared" si="69"/>
        <v>0</v>
      </c>
      <c r="H1320" s="120"/>
    </row>
    <row r="1321" spans="1:8" ht="27.6" x14ac:dyDescent="0.3">
      <c r="A1321" s="22">
        <v>233</v>
      </c>
      <c r="B1321" s="22" t="s">
        <v>2732</v>
      </c>
      <c r="C1321" s="23" t="s">
        <v>2708</v>
      </c>
      <c r="D1321" s="24" t="s">
        <v>137</v>
      </c>
      <c r="E1321" s="36">
        <v>1</v>
      </c>
      <c r="F1321" s="9"/>
      <c r="G1321" s="26">
        <f t="shared" si="69"/>
        <v>0</v>
      </c>
      <c r="H1321" s="120"/>
    </row>
    <row r="1322" spans="1:8" ht="55.2" x14ac:dyDescent="0.3">
      <c r="A1322" s="22"/>
      <c r="B1322" s="22" t="s">
        <v>6</v>
      </c>
      <c r="C1322" s="20" t="s">
        <v>2733</v>
      </c>
      <c r="D1322" s="24"/>
      <c r="E1322" s="37"/>
      <c r="F1322" s="11" t="s">
        <v>6</v>
      </c>
      <c r="G1322" s="26" t="s">
        <v>6</v>
      </c>
      <c r="H1322" s="120"/>
    </row>
    <row r="1323" spans="1:8" ht="27.6" x14ac:dyDescent="0.3">
      <c r="A1323" s="22">
        <v>233</v>
      </c>
      <c r="B1323" s="22" t="s">
        <v>2734</v>
      </c>
      <c r="C1323" s="23" t="s">
        <v>2735</v>
      </c>
      <c r="D1323" s="24" t="s">
        <v>137</v>
      </c>
      <c r="E1323" s="36">
        <v>1</v>
      </c>
      <c r="F1323" s="9"/>
      <c r="G1323" s="26">
        <f t="shared" ref="G1323:G1326" si="70">+E1323*F1323</f>
        <v>0</v>
      </c>
      <c r="H1323" s="120"/>
    </row>
    <row r="1324" spans="1:8" ht="27.6" x14ac:dyDescent="0.3">
      <c r="A1324" s="22">
        <v>233</v>
      </c>
      <c r="B1324" s="22" t="s">
        <v>2736</v>
      </c>
      <c r="C1324" s="23" t="s">
        <v>2737</v>
      </c>
      <c r="D1324" s="24" t="s">
        <v>137</v>
      </c>
      <c r="E1324" s="36">
        <v>1</v>
      </c>
      <c r="F1324" s="9"/>
      <c r="G1324" s="26">
        <f t="shared" si="70"/>
        <v>0</v>
      </c>
      <c r="H1324" s="120"/>
    </row>
    <row r="1325" spans="1:8" ht="27.6" x14ac:dyDescent="0.3">
      <c r="A1325" s="22">
        <v>233</v>
      </c>
      <c r="B1325" s="22" t="s">
        <v>2738</v>
      </c>
      <c r="C1325" s="23" t="s">
        <v>2739</v>
      </c>
      <c r="D1325" s="24" t="s">
        <v>137</v>
      </c>
      <c r="E1325" s="36">
        <v>1</v>
      </c>
      <c r="F1325" s="9"/>
      <c r="G1325" s="26">
        <f t="shared" si="70"/>
        <v>0</v>
      </c>
      <c r="H1325" s="120"/>
    </row>
    <row r="1326" spans="1:8" ht="27.6" x14ac:dyDescent="0.3">
      <c r="A1326" s="22">
        <v>233</v>
      </c>
      <c r="B1326" s="22" t="s">
        <v>2740</v>
      </c>
      <c r="C1326" s="23" t="s">
        <v>2741</v>
      </c>
      <c r="D1326" s="24" t="s">
        <v>137</v>
      </c>
      <c r="E1326" s="36">
        <v>1</v>
      </c>
      <c r="F1326" s="9"/>
      <c r="G1326" s="26">
        <f t="shared" si="70"/>
        <v>0</v>
      </c>
      <c r="H1326" s="120"/>
    </row>
    <row r="1327" spans="1:8" ht="55.2" x14ac:dyDescent="0.3">
      <c r="A1327" s="22"/>
      <c r="B1327" s="22" t="s">
        <v>6</v>
      </c>
      <c r="C1327" s="20" t="s">
        <v>2742</v>
      </c>
      <c r="D1327" s="24"/>
      <c r="E1327" s="37"/>
      <c r="F1327" s="11" t="s">
        <v>6</v>
      </c>
      <c r="G1327" s="26" t="s">
        <v>6</v>
      </c>
      <c r="H1327" s="120"/>
    </row>
    <row r="1328" spans="1:8" ht="27.6" x14ac:dyDescent="0.3">
      <c r="A1328" s="22">
        <v>233</v>
      </c>
      <c r="B1328" s="22" t="s">
        <v>2743</v>
      </c>
      <c r="C1328" s="23" t="s">
        <v>2735</v>
      </c>
      <c r="D1328" s="24" t="s">
        <v>137</v>
      </c>
      <c r="E1328" s="36">
        <v>1</v>
      </c>
      <c r="F1328" s="9"/>
      <c r="G1328" s="26">
        <f t="shared" ref="G1328:G1331" si="71">+E1328*F1328</f>
        <v>0</v>
      </c>
      <c r="H1328" s="120"/>
    </row>
    <row r="1329" spans="1:8" ht="27.6" x14ac:dyDescent="0.3">
      <c r="A1329" s="22">
        <v>233</v>
      </c>
      <c r="B1329" s="22" t="s">
        <v>2744</v>
      </c>
      <c r="C1329" s="23" t="s">
        <v>2737</v>
      </c>
      <c r="D1329" s="24" t="s">
        <v>137</v>
      </c>
      <c r="E1329" s="36">
        <v>1</v>
      </c>
      <c r="F1329" s="9"/>
      <c r="G1329" s="26">
        <f t="shared" si="71"/>
        <v>0</v>
      </c>
      <c r="H1329" s="120"/>
    </row>
    <row r="1330" spans="1:8" ht="27.6" x14ac:dyDescent="0.3">
      <c r="A1330" s="22">
        <v>233</v>
      </c>
      <c r="B1330" s="22" t="s">
        <v>2745</v>
      </c>
      <c r="C1330" s="23" t="s">
        <v>2739</v>
      </c>
      <c r="D1330" s="24" t="s">
        <v>137</v>
      </c>
      <c r="E1330" s="36">
        <v>1</v>
      </c>
      <c r="F1330" s="9"/>
      <c r="G1330" s="26">
        <f t="shared" si="71"/>
        <v>0</v>
      </c>
      <c r="H1330" s="120"/>
    </row>
    <row r="1331" spans="1:8" ht="27.6" x14ac:dyDescent="0.3">
      <c r="A1331" s="22">
        <v>233</v>
      </c>
      <c r="B1331" s="22" t="s">
        <v>2746</v>
      </c>
      <c r="C1331" s="23" t="s">
        <v>2741</v>
      </c>
      <c r="D1331" s="24" t="s">
        <v>137</v>
      </c>
      <c r="E1331" s="36">
        <v>1</v>
      </c>
      <c r="F1331" s="9"/>
      <c r="G1331" s="26">
        <f t="shared" si="71"/>
        <v>0</v>
      </c>
      <c r="H1331" s="121"/>
    </row>
    <row r="1332" spans="1:8" ht="14.4" thickBot="1" x14ac:dyDescent="0.35">
      <c r="A1332" s="29"/>
      <c r="B1332" s="29"/>
      <c r="C1332" s="117" t="s">
        <v>7365</v>
      </c>
      <c r="D1332" s="117"/>
      <c r="E1332" s="117"/>
      <c r="F1332" s="117"/>
      <c r="G1332" s="46">
        <f>SUM(G2:G1331)</f>
        <v>0</v>
      </c>
      <c r="H1332" s="96">
        <f>SUM(H2:H1331)</f>
        <v>0</v>
      </c>
    </row>
    <row r="1333" spans="1:8" ht="14.4" thickTop="1" x14ac:dyDescent="0.3"/>
  </sheetData>
  <sheetProtection algorithmName="SHA-512" hashValue="KczW/3xpLxPtUxfqANaO6DaZoQ+xbEoMrKcXuuvnPFdbThFuXY1rsZn6a1UqITfu/yDYeDnRPSv+vp2Uvv5y4Q==" saltValue="pG4Q7IGMvpWy8mKnfUKVlg==" spinCount="100000" sheet="1" objects="1" scenarios="1"/>
  <mergeCells count="62">
    <mergeCell ref="C1332:F1332"/>
    <mergeCell ref="H2:H18"/>
    <mergeCell ref="H19:H36"/>
    <mergeCell ref="H37:H43"/>
    <mergeCell ref="H44:H64"/>
    <mergeCell ref="H65:H87"/>
    <mergeCell ref="H88:H113"/>
    <mergeCell ref="H114:H137"/>
    <mergeCell ref="H138:H160"/>
    <mergeCell ref="H161:H183"/>
    <mergeCell ref="H184:H208"/>
    <mergeCell ref="H209:H232"/>
    <mergeCell ref="H233:H256"/>
    <mergeCell ref="H257:H281"/>
    <mergeCell ref="H282:H305"/>
    <mergeCell ref="H306:H330"/>
    <mergeCell ref="H331:H355"/>
    <mergeCell ref="H356:H380"/>
    <mergeCell ref="H381:H404"/>
    <mergeCell ref="H405:H429"/>
    <mergeCell ref="H430:H452"/>
    <mergeCell ref="H453:H477"/>
    <mergeCell ref="H478:H501"/>
    <mergeCell ref="H502:H524"/>
    <mergeCell ref="H525:H549"/>
    <mergeCell ref="H550:H573"/>
    <mergeCell ref="H574:H596"/>
    <mergeCell ref="H597:H621"/>
    <mergeCell ref="H622:H645"/>
    <mergeCell ref="H646:H668"/>
    <mergeCell ref="H669:H693"/>
    <mergeCell ref="H694:H717"/>
    <mergeCell ref="H718:H740"/>
    <mergeCell ref="H741:H765"/>
    <mergeCell ref="H766:H789"/>
    <mergeCell ref="H790:H812"/>
    <mergeCell ref="H813:H837"/>
    <mergeCell ref="H838:H861"/>
    <mergeCell ref="H862:H884"/>
    <mergeCell ref="H885:H909"/>
    <mergeCell ref="H910:H933"/>
    <mergeCell ref="H934:H956"/>
    <mergeCell ref="H957:H981"/>
    <mergeCell ref="H982:H1005"/>
    <mergeCell ref="H1006:H1028"/>
    <mergeCell ref="H1029:H1053"/>
    <mergeCell ref="H1054:H1077"/>
    <mergeCell ref="H1078:H1095"/>
    <mergeCell ref="H1096:H1114"/>
    <mergeCell ref="H1115:H1120"/>
    <mergeCell ref="H1121:H1141"/>
    <mergeCell ref="H1142:H1163"/>
    <mergeCell ref="H1164:H1184"/>
    <mergeCell ref="H1185:H1205"/>
    <mergeCell ref="H1206:H1226"/>
    <mergeCell ref="H1227:H1240"/>
    <mergeCell ref="H1319:H1331"/>
    <mergeCell ref="H1241:H1252"/>
    <mergeCell ref="H1253:H1260"/>
    <mergeCell ref="H1261:H1286"/>
    <mergeCell ref="H1287:H1302"/>
    <mergeCell ref="H1303:H1318"/>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542"/>
  <sheetViews>
    <sheetView tabSelected="1"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97"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c r="B2" s="22" t="s">
        <v>6</v>
      </c>
      <c r="C2" s="16" t="s">
        <v>127</v>
      </c>
      <c r="D2" s="24"/>
      <c r="E2" s="37"/>
      <c r="F2" s="26" t="s">
        <v>6</v>
      </c>
      <c r="G2" s="26" t="s">
        <v>6</v>
      </c>
      <c r="H2" s="125">
        <f>SUM(G2:G11)</f>
        <v>0</v>
      </c>
    </row>
    <row r="3" spans="1:8" x14ac:dyDescent="0.3">
      <c r="A3" s="22"/>
      <c r="B3" s="22" t="s">
        <v>6</v>
      </c>
      <c r="C3" s="16" t="s">
        <v>2747</v>
      </c>
      <c r="D3" s="24"/>
      <c r="E3" s="37"/>
      <c r="F3" s="26" t="s">
        <v>6</v>
      </c>
      <c r="G3" s="26" t="s">
        <v>6</v>
      </c>
      <c r="H3" s="126"/>
    </row>
    <row r="4" spans="1:8" x14ac:dyDescent="0.3">
      <c r="A4" s="22"/>
      <c r="B4" s="22" t="s">
        <v>6</v>
      </c>
      <c r="C4" s="16" t="s">
        <v>2748</v>
      </c>
      <c r="D4" s="24"/>
      <c r="E4" s="37"/>
      <c r="F4" s="26" t="s">
        <v>6</v>
      </c>
      <c r="G4" s="26" t="s">
        <v>6</v>
      </c>
      <c r="H4" s="126"/>
    </row>
    <row r="5" spans="1:8" x14ac:dyDescent="0.3">
      <c r="A5" s="22"/>
      <c r="B5" s="22" t="s">
        <v>6</v>
      </c>
      <c r="C5" s="16" t="s">
        <v>2749</v>
      </c>
      <c r="D5" s="24"/>
      <c r="E5" s="37"/>
      <c r="F5" s="26" t="s">
        <v>6</v>
      </c>
      <c r="G5" s="26" t="s">
        <v>6</v>
      </c>
      <c r="H5" s="126"/>
    </row>
    <row r="6" spans="1:8" x14ac:dyDescent="0.3">
      <c r="A6" s="22"/>
      <c r="B6" s="22" t="s">
        <v>6</v>
      </c>
      <c r="C6" s="16" t="s">
        <v>2750</v>
      </c>
      <c r="D6" s="24"/>
      <c r="E6" s="37"/>
      <c r="F6" s="26" t="s">
        <v>6</v>
      </c>
      <c r="G6" s="26" t="s">
        <v>6</v>
      </c>
      <c r="H6" s="126"/>
    </row>
    <row r="7" spans="1:8" ht="82.8" x14ac:dyDescent="0.3">
      <c r="A7" s="22"/>
      <c r="B7" s="22" t="s">
        <v>6</v>
      </c>
      <c r="C7" s="23" t="s">
        <v>7508</v>
      </c>
      <c r="D7" s="24" t="s">
        <v>6</v>
      </c>
      <c r="E7" s="37"/>
      <c r="F7" s="26" t="s">
        <v>6</v>
      </c>
      <c r="G7" s="26" t="s">
        <v>6</v>
      </c>
      <c r="H7" s="126"/>
    </row>
    <row r="8" spans="1:8" ht="248.4" x14ac:dyDescent="0.3">
      <c r="A8" s="22"/>
      <c r="B8" s="22" t="s">
        <v>6</v>
      </c>
      <c r="C8" s="23" t="s">
        <v>7509</v>
      </c>
      <c r="D8" s="24" t="s">
        <v>6</v>
      </c>
      <c r="E8" s="37"/>
      <c r="F8" s="26" t="s">
        <v>6</v>
      </c>
      <c r="G8" s="26" t="s">
        <v>6</v>
      </c>
      <c r="H8" s="126"/>
    </row>
    <row r="9" spans="1:8" ht="41.4" x14ac:dyDescent="0.3">
      <c r="A9" s="22">
        <v>237</v>
      </c>
      <c r="B9" s="22" t="s">
        <v>7</v>
      </c>
      <c r="C9" s="23" t="s">
        <v>2751</v>
      </c>
      <c r="D9" s="24" t="s">
        <v>78</v>
      </c>
      <c r="E9" s="38"/>
      <c r="F9" s="26" t="s">
        <v>79</v>
      </c>
      <c r="G9" s="26" t="s">
        <v>6</v>
      </c>
      <c r="H9" s="126"/>
    </row>
    <row r="10" spans="1:8" ht="41.4" x14ac:dyDescent="0.3">
      <c r="A10" s="22">
        <v>237</v>
      </c>
      <c r="B10" s="22" t="s">
        <v>80</v>
      </c>
      <c r="C10" s="23" t="s">
        <v>2752</v>
      </c>
      <c r="D10" s="24" t="s">
        <v>78</v>
      </c>
      <c r="E10" s="38"/>
      <c r="F10" s="26" t="s">
        <v>79</v>
      </c>
      <c r="G10" s="26" t="s">
        <v>6</v>
      </c>
      <c r="H10" s="126"/>
    </row>
    <row r="11" spans="1:8" ht="41.4" x14ac:dyDescent="0.3">
      <c r="A11" s="22">
        <v>237</v>
      </c>
      <c r="B11" s="22" t="s">
        <v>8</v>
      </c>
      <c r="C11" s="23" t="s">
        <v>2753</v>
      </c>
      <c r="D11" s="24" t="s">
        <v>78</v>
      </c>
      <c r="E11" s="38"/>
      <c r="F11" s="26" t="s">
        <v>79</v>
      </c>
      <c r="G11" s="26" t="s">
        <v>6</v>
      </c>
      <c r="H11" s="127"/>
    </row>
    <row r="12" spans="1:8" ht="41.4" x14ac:dyDescent="0.3">
      <c r="A12" s="22">
        <v>238</v>
      </c>
      <c r="B12" s="22" t="s">
        <v>9</v>
      </c>
      <c r="C12" s="23" t="s">
        <v>2754</v>
      </c>
      <c r="D12" s="24" t="s">
        <v>78</v>
      </c>
      <c r="E12" s="38"/>
      <c r="F12" s="26" t="s">
        <v>79</v>
      </c>
      <c r="G12" s="26" t="s">
        <v>6</v>
      </c>
      <c r="H12" s="125">
        <f>SUM(G12:G27)</f>
        <v>0</v>
      </c>
    </row>
    <row r="13" spans="1:8" ht="41.4" x14ac:dyDescent="0.3">
      <c r="A13" s="22">
        <v>238</v>
      </c>
      <c r="B13" s="22" t="s">
        <v>70</v>
      </c>
      <c r="C13" s="23" t="s">
        <v>2755</v>
      </c>
      <c r="D13" s="24" t="s">
        <v>78</v>
      </c>
      <c r="E13" s="38"/>
      <c r="F13" s="26" t="s">
        <v>79</v>
      </c>
      <c r="G13" s="26" t="s">
        <v>6</v>
      </c>
      <c r="H13" s="126"/>
    </row>
    <row r="14" spans="1:8" ht="41.4" x14ac:dyDescent="0.3">
      <c r="A14" s="22">
        <v>238</v>
      </c>
      <c r="B14" s="22" t="s">
        <v>86</v>
      </c>
      <c r="C14" s="23" t="s">
        <v>2756</v>
      </c>
      <c r="D14" s="24" t="s">
        <v>78</v>
      </c>
      <c r="E14" s="38"/>
      <c r="F14" s="26" t="s">
        <v>79</v>
      </c>
      <c r="G14" s="26" t="s">
        <v>6</v>
      </c>
      <c r="H14" s="126"/>
    </row>
    <row r="15" spans="1:8" ht="41.4" x14ac:dyDescent="0.3">
      <c r="A15" s="22">
        <v>238</v>
      </c>
      <c r="B15" s="22" t="s">
        <v>88</v>
      </c>
      <c r="C15" s="23" t="s">
        <v>2757</v>
      </c>
      <c r="D15" s="24" t="s">
        <v>78</v>
      </c>
      <c r="E15" s="38"/>
      <c r="F15" s="26" t="s">
        <v>79</v>
      </c>
      <c r="G15" s="26" t="s">
        <v>6</v>
      </c>
      <c r="H15" s="126"/>
    </row>
    <row r="16" spans="1:8" ht="41.4" x14ac:dyDescent="0.3">
      <c r="A16" s="22">
        <v>238</v>
      </c>
      <c r="B16" s="22" t="s">
        <v>90</v>
      </c>
      <c r="C16" s="23" t="s">
        <v>2758</v>
      </c>
      <c r="D16" s="24" t="s">
        <v>78</v>
      </c>
      <c r="E16" s="38"/>
      <c r="F16" s="26" t="s">
        <v>79</v>
      </c>
      <c r="G16" s="26" t="s">
        <v>6</v>
      </c>
      <c r="H16" s="126"/>
    </row>
    <row r="17" spans="1:8" ht="41.4" x14ac:dyDescent="0.3">
      <c r="A17" s="22">
        <v>238</v>
      </c>
      <c r="B17" s="22" t="s">
        <v>10</v>
      </c>
      <c r="C17" s="23" t="s">
        <v>2759</v>
      </c>
      <c r="D17" s="24" t="s">
        <v>78</v>
      </c>
      <c r="E17" s="38"/>
      <c r="F17" s="26" t="s">
        <v>79</v>
      </c>
      <c r="G17" s="26" t="s">
        <v>6</v>
      </c>
      <c r="H17" s="126"/>
    </row>
    <row r="18" spans="1:8" ht="27.6" x14ac:dyDescent="0.3">
      <c r="A18" s="22"/>
      <c r="B18" s="22" t="s">
        <v>6</v>
      </c>
      <c r="C18" s="20" t="s">
        <v>2760</v>
      </c>
      <c r="D18" s="24"/>
      <c r="E18" s="37"/>
      <c r="F18" s="48"/>
      <c r="G18" s="26" t="s">
        <v>6</v>
      </c>
      <c r="H18" s="126"/>
    </row>
    <row r="19" spans="1:8" x14ac:dyDescent="0.3">
      <c r="A19" s="22"/>
      <c r="B19" s="22" t="s">
        <v>6</v>
      </c>
      <c r="C19" s="20" t="s">
        <v>2761</v>
      </c>
      <c r="D19" s="24"/>
      <c r="E19" s="37"/>
      <c r="F19" s="26" t="s">
        <v>6</v>
      </c>
      <c r="G19" s="26" t="s">
        <v>6</v>
      </c>
      <c r="H19" s="126"/>
    </row>
    <row r="20" spans="1:8" ht="27.6" x14ac:dyDescent="0.3">
      <c r="A20" s="22">
        <v>238</v>
      </c>
      <c r="B20" s="22" t="s">
        <v>93</v>
      </c>
      <c r="C20" s="23" t="s">
        <v>2762</v>
      </c>
      <c r="D20" s="24" t="s">
        <v>135</v>
      </c>
      <c r="E20" s="36">
        <v>50</v>
      </c>
      <c r="F20" s="9"/>
      <c r="G20" s="26">
        <f t="shared" ref="G20:G29" si="0">+E20*F20</f>
        <v>0</v>
      </c>
      <c r="H20" s="126"/>
    </row>
    <row r="21" spans="1:8" ht="27.6" x14ac:dyDescent="0.3">
      <c r="A21" s="22">
        <v>238</v>
      </c>
      <c r="B21" s="22" t="s">
        <v>95</v>
      </c>
      <c r="C21" s="23" t="s">
        <v>2763</v>
      </c>
      <c r="D21" s="24" t="s">
        <v>135</v>
      </c>
      <c r="E21" s="36">
        <v>6</v>
      </c>
      <c r="F21" s="9"/>
      <c r="G21" s="26">
        <f t="shared" si="0"/>
        <v>0</v>
      </c>
      <c r="H21" s="126"/>
    </row>
    <row r="22" spans="1:8" x14ac:dyDescent="0.3">
      <c r="A22" s="22">
        <v>238</v>
      </c>
      <c r="B22" s="22" t="s">
        <v>97</v>
      </c>
      <c r="C22" s="23" t="s">
        <v>2764</v>
      </c>
      <c r="D22" s="24" t="s">
        <v>135</v>
      </c>
      <c r="E22" s="36">
        <v>20</v>
      </c>
      <c r="F22" s="9"/>
      <c r="G22" s="26">
        <f t="shared" si="0"/>
        <v>0</v>
      </c>
      <c r="H22" s="126"/>
    </row>
    <row r="23" spans="1:8" ht="27.6" x14ac:dyDescent="0.3">
      <c r="A23" s="22">
        <v>238</v>
      </c>
      <c r="B23" s="22" t="s">
        <v>99</v>
      </c>
      <c r="C23" s="23" t="s">
        <v>2765</v>
      </c>
      <c r="D23" s="24" t="s">
        <v>135</v>
      </c>
      <c r="E23" s="36">
        <v>6</v>
      </c>
      <c r="F23" s="9"/>
      <c r="G23" s="26">
        <f t="shared" si="0"/>
        <v>0</v>
      </c>
      <c r="H23" s="126"/>
    </row>
    <row r="24" spans="1:8" x14ac:dyDescent="0.3">
      <c r="A24" s="22">
        <v>238</v>
      </c>
      <c r="B24" s="22" t="s">
        <v>101</v>
      </c>
      <c r="C24" s="23" t="s">
        <v>2766</v>
      </c>
      <c r="D24" s="24" t="s">
        <v>135</v>
      </c>
      <c r="E24" s="36">
        <v>20</v>
      </c>
      <c r="F24" s="9"/>
      <c r="G24" s="26">
        <f t="shared" si="0"/>
        <v>0</v>
      </c>
      <c r="H24" s="126"/>
    </row>
    <row r="25" spans="1:8" x14ac:dyDescent="0.3">
      <c r="A25" s="22">
        <v>238</v>
      </c>
      <c r="B25" s="22" t="s">
        <v>103</v>
      </c>
      <c r="C25" s="23" t="s">
        <v>2767</v>
      </c>
      <c r="D25" s="24" t="s">
        <v>135</v>
      </c>
      <c r="E25" s="36">
        <v>10</v>
      </c>
      <c r="F25" s="9"/>
      <c r="G25" s="26">
        <f t="shared" si="0"/>
        <v>0</v>
      </c>
      <c r="H25" s="126"/>
    </row>
    <row r="26" spans="1:8" x14ac:dyDescent="0.3">
      <c r="A26" s="22">
        <v>238</v>
      </c>
      <c r="B26" s="22" t="s">
        <v>107</v>
      </c>
      <c r="C26" s="23" t="s">
        <v>2768</v>
      </c>
      <c r="D26" s="24" t="s">
        <v>135</v>
      </c>
      <c r="E26" s="36">
        <v>20</v>
      </c>
      <c r="F26" s="9"/>
      <c r="G26" s="26">
        <f t="shared" si="0"/>
        <v>0</v>
      </c>
      <c r="H26" s="126"/>
    </row>
    <row r="27" spans="1:8" ht="27.6" x14ac:dyDescent="0.3">
      <c r="A27" s="22">
        <v>238</v>
      </c>
      <c r="B27" s="22" t="s">
        <v>113</v>
      </c>
      <c r="C27" s="23" t="s">
        <v>2769</v>
      </c>
      <c r="D27" s="24" t="s">
        <v>135</v>
      </c>
      <c r="E27" s="36">
        <v>6</v>
      </c>
      <c r="F27" s="9"/>
      <c r="G27" s="26">
        <f t="shared" si="0"/>
        <v>0</v>
      </c>
      <c r="H27" s="127"/>
    </row>
    <row r="28" spans="1:8" x14ac:dyDescent="0.3">
      <c r="A28" s="22">
        <v>239</v>
      </c>
      <c r="B28" s="22" t="s">
        <v>114</v>
      </c>
      <c r="C28" s="23" t="s">
        <v>2770</v>
      </c>
      <c r="D28" s="24" t="s">
        <v>135</v>
      </c>
      <c r="E28" s="36">
        <v>20</v>
      </c>
      <c r="F28" s="9"/>
      <c r="G28" s="26">
        <f t="shared" si="0"/>
        <v>0</v>
      </c>
      <c r="H28" s="125">
        <f>SUM(G28:G46)</f>
        <v>0</v>
      </c>
    </row>
    <row r="29" spans="1:8" ht="27.6" x14ac:dyDescent="0.3">
      <c r="A29" s="22">
        <v>239</v>
      </c>
      <c r="B29" s="22" t="s">
        <v>115</v>
      </c>
      <c r="C29" s="23" t="s">
        <v>2771</v>
      </c>
      <c r="D29" s="24" t="s">
        <v>135</v>
      </c>
      <c r="E29" s="36">
        <v>6</v>
      </c>
      <c r="F29" s="9"/>
      <c r="G29" s="26">
        <f t="shared" si="0"/>
        <v>0</v>
      </c>
      <c r="H29" s="126"/>
    </row>
    <row r="30" spans="1:8" x14ac:dyDescent="0.3">
      <c r="A30" s="22"/>
      <c r="B30" s="22" t="s">
        <v>6</v>
      </c>
      <c r="C30" s="20" t="s">
        <v>2772</v>
      </c>
      <c r="D30" s="24"/>
      <c r="E30" s="37"/>
      <c r="F30" s="11" t="s">
        <v>6</v>
      </c>
      <c r="G30" s="26" t="s">
        <v>6</v>
      </c>
      <c r="H30" s="126"/>
    </row>
    <row r="31" spans="1:8" x14ac:dyDescent="0.3">
      <c r="A31" s="22"/>
      <c r="B31" s="22" t="s">
        <v>6</v>
      </c>
      <c r="C31" s="20" t="s">
        <v>2773</v>
      </c>
      <c r="D31" s="24"/>
      <c r="E31" s="37"/>
      <c r="F31" s="11" t="s">
        <v>6</v>
      </c>
      <c r="G31" s="26" t="s">
        <v>6</v>
      </c>
      <c r="H31" s="126"/>
    </row>
    <row r="32" spans="1:8" x14ac:dyDescent="0.3">
      <c r="A32" s="22">
        <v>239</v>
      </c>
      <c r="B32" s="22" t="s">
        <v>118</v>
      </c>
      <c r="C32" s="23" t="s">
        <v>2774</v>
      </c>
      <c r="D32" s="24" t="s">
        <v>135</v>
      </c>
      <c r="E32" s="36">
        <v>3</v>
      </c>
      <c r="F32" s="9"/>
      <c r="G32" s="26">
        <f t="shared" ref="G32:G39" si="1">+E32*F32</f>
        <v>0</v>
      </c>
      <c r="H32" s="126"/>
    </row>
    <row r="33" spans="1:8" ht="27.6" x14ac:dyDescent="0.3">
      <c r="A33" s="22">
        <v>239</v>
      </c>
      <c r="B33" s="22" t="s">
        <v>119</v>
      </c>
      <c r="C33" s="23" t="s">
        <v>2775</v>
      </c>
      <c r="D33" s="24" t="s">
        <v>135</v>
      </c>
      <c r="E33" s="36">
        <v>3</v>
      </c>
      <c r="F33" s="9"/>
      <c r="G33" s="26">
        <f t="shared" si="1"/>
        <v>0</v>
      </c>
      <c r="H33" s="126"/>
    </row>
    <row r="34" spans="1:8" ht="27.6" x14ac:dyDescent="0.3">
      <c r="A34" s="22">
        <v>239</v>
      </c>
      <c r="B34" s="22" t="s">
        <v>120</v>
      </c>
      <c r="C34" s="23" t="s">
        <v>2776</v>
      </c>
      <c r="D34" s="24" t="s">
        <v>135</v>
      </c>
      <c r="E34" s="36">
        <v>6</v>
      </c>
      <c r="F34" s="9"/>
      <c r="G34" s="26">
        <f t="shared" si="1"/>
        <v>0</v>
      </c>
      <c r="H34" s="126"/>
    </row>
    <row r="35" spans="1:8" x14ac:dyDescent="0.3">
      <c r="A35" s="22">
        <v>239</v>
      </c>
      <c r="B35" s="22" t="s">
        <v>122</v>
      </c>
      <c r="C35" s="23" t="s">
        <v>2777</v>
      </c>
      <c r="D35" s="24" t="s">
        <v>135</v>
      </c>
      <c r="E35" s="36">
        <v>10</v>
      </c>
      <c r="F35" s="9"/>
      <c r="G35" s="26">
        <f t="shared" si="1"/>
        <v>0</v>
      </c>
      <c r="H35" s="126"/>
    </row>
    <row r="36" spans="1:8" x14ac:dyDescent="0.3">
      <c r="A36" s="22">
        <v>239</v>
      </c>
      <c r="B36" s="22" t="s">
        <v>123</v>
      </c>
      <c r="C36" s="23" t="s">
        <v>2778</v>
      </c>
      <c r="D36" s="24" t="s">
        <v>135</v>
      </c>
      <c r="E36" s="36">
        <v>3</v>
      </c>
      <c r="F36" s="9"/>
      <c r="G36" s="26">
        <f t="shared" si="1"/>
        <v>0</v>
      </c>
      <c r="H36" s="126"/>
    </row>
    <row r="37" spans="1:8" ht="27.6" x14ac:dyDescent="0.3">
      <c r="A37" s="22">
        <v>239</v>
      </c>
      <c r="B37" s="22" t="s">
        <v>125</v>
      </c>
      <c r="C37" s="23" t="s">
        <v>2779</v>
      </c>
      <c r="D37" s="24" t="s">
        <v>135</v>
      </c>
      <c r="E37" s="36">
        <v>3</v>
      </c>
      <c r="F37" s="9"/>
      <c r="G37" s="26">
        <f t="shared" si="1"/>
        <v>0</v>
      </c>
      <c r="H37" s="126"/>
    </row>
    <row r="38" spans="1:8" ht="27.6" x14ac:dyDescent="0.3">
      <c r="A38" s="22">
        <v>239</v>
      </c>
      <c r="B38" s="22" t="s">
        <v>126</v>
      </c>
      <c r="C38" s="23" t="s">
        <v>2780</v>
      </c>
      <c r="D38" s="24" t="s">
        <v>135</v>
      </c>
      <c r="E38" s="36">
        <v>6</v>
      </c>
      <c r="F38" s="9"/>
      <c r="G38" s="26">
        <f t="shared" si="1"/>
        <v>0</v>
      </c>
      <c r="H38" s="126"/>
    </row>
    <row r="39" spans="1:8" x14ac:dyDescent="0.3">
      <c r="A39" s="22">
        <v>239</v>
      </c>
      <c r="B39" s="22" t="s">
        <v>168</v>
      </c>
      <c r="C39" s="23" t="s">
        <v>2781</v>
      </c>
      <c r="D39" s="24" t="s">
        <v>135</v>
      </c>
      <c r="E39" s="36">
        <v>10</v>
      </c>
      <c r="F39" s="9"/>
      <c r="G39" s="26">
        <f t="shared" si="1"/>
        <v>0</v>
      </c>
      <c r="H39" s="126"/>
    </row>
    <row r="40" spans="1:8" x14ac:dyDescent="0.3">
      <c r="A40" s="22">
        <v>239</v>
      </c>
      <c r="B40" s="22" t="s">
        <v>6</v>
      </c>
      <c r="C40" s="20" t="s">
        <v>2782</v>
      </c>
      <c r="D40" s="24"/>
      <c r="E40" s="37"/>
      <c r="F40" s="11" t="s">
        <v>6</v>
      </c>
      <c r="G40" s="26" t="s">
        <v>6</v>
      </c>
      <c r="H40" s="126"/>
    </row>
    <row r="41" spans="1:8" x14ac:dyDescent="0.3">
      <c r="A41" s="22">
        <v>239</v>
      </c>
      <c r="B41" s="22" t="s">
        <v>171</v>
      </c>
      <c r="C41" s="23" t="s">
        <v>2774</v>
      </c>
      <c r="D41" s="24" t="s">
        <v>135</v>
      </c>
      <c r="E41" s="36">
        <v>3</v>
      </c>
      <c r="F41" s="9"/>
      <c r="G41" s="26">
        <f t="shared" ref="G41:G48" si="2">+E41*F41</f>
        <v>0</v>
      </c>
      <c r="H41" s="126"/>
    </row>
    <row r="42" spans="1:8" ht="27.6" x14ac:dyDescent="0.3">
      <c r="A42" s="22">
        <v>239</v>
      </c>
      <c r="B42" s="22" t="s">
        <v>174</v>
      </c>
      <c r="C42" s="23" t="s">
        <v>2775</v>
      </c>
      <c r="D42" s="24" t="s">
        <v>135</v>
      </c>
      <c r="E42" s="36">
        <v>3</v>
      </c>
      <c r="F42" s="9"/>
      <c r="G42" s="26">
        <f t="shared" si="2"/>
        <v>0</v>
      </c>
      <c r="H42" s="126"/>
    </row>
    <row r="43" spans="1:8" ht="27.6" x14ac:dyDescent="0.3">
      <c r="A43" s="22">
        <v>239</v>
      </c>
      <c r="B43" s="22" t="s">
        <v>176</v>
      </c>
      <c r="C43" s="23" t="s">
        <v>2776</v>
      </c>
      <c r="D43" s="24" t="s">
        <v>135</v>
      </c>
      <c r="E43" s="36">
        <v>6</v>
      </c>
      <c r="F43" s="9"/>
      <c r="G43" s="26">
        <f t="shared" si="2"/>
        <v>0</v>
      </c>
      <c r="H43" s="126"/>
    </row>
    <row r="44" spans="1:8" x14ac:dyDescent="0.3">
      <c r="A44" s="22">
        <v>239</v>
      </c>
      <c r="B44" s="22" t="s">
        <v>179</v>
      </c>
      <c r="C44" s="23" t="s">
        <v>2777</v>
      </c>
      <c r="D44" s="24" t="s">
        <v>135</v>
      </c>
      <c r="E44" s="36">
        <v>10</v>
      </c>
      <c r="F44" s="9"/>
      <c r="G44" s="26">
        <f t="shared" si="2"/>
        <v>0</v>
      </c>
      <c r="H44" s="126"/>
    </row>
    <row r="45" spans="1:8" x14ac:dyDescent="0.3">
      <c r="A45" s="22">
        <v>239</v>
      </c>
      <c r="B45" s="22" t="s">
        <v>185</v>
      </c>
      <c r="C45" s="23" t="s">
        <v>2778</v>
      </c>
      <c r="D45" s="24" t="s">
        <v>135</v>
      </c>
      <c r="E45" s="36">
        <v>3</v>
      </c>
      <c r="F45" s="9"/>
      <c r="G45" s="26">
        <f t="shared" si="2"/>
        <v>0</v>
      </c>
      <c r="H45" s="126"/>
    </row>
    <row r="46" spans="1:8" ht="27.6" x14ac:dyDescent="0.3">
      <c r="A46" s="22">
        <v>239</v>
      </c>
      <c r="B46" s="22" t="s">
        <v>189</v>
      </c>
      <c r="C46" s="23" t="s">
        <v>2779</v>
      </c>
      <c r="D46" s="24" t="s">
        <v>135</v>
      </c>
      <c r="E46" s="36">
        <v>3</v>
      </c>
      <c r="F46" s="9"/>
      <c r="G46" s="26">
        <f t="shared" si="2"/>
        <v>0</v>
      </c>
      <c r="H46" s="127"/>
    </row>
    <row r="47" spans="1:8" ht="27.6" x14ac:dyDescent="0.3">
      <c r="A47" s="22">
        <v>240</v>
      </c>
      <c r="B47" s="22" t="s">
        <v>191</v>
      </c>
      <c r="C47" s="23" t="s">
        <v>2780</v>
      </c>
      <c r="D47" s="24" t="s">
        <v>135</v>
      </c>
      <c r="E47" s="36">
        <v>6</v>
      </c>
      <c r="F47" s="9"/>
      <c r="G47" s="26">
        <f t="shared" si="2"/>
        <v>0</v>
      </c>
      <c r="H47" s="125">
        <f>SUM(G47:G65)</f>
        <v>0</v>
      </c>
    </row>
    <row r="48" spans="1:8" x14ac:dyDescent="0.3">
      <c r="A48" s="22">
        <v>240</v>
      </c>
      <c r="B48" s="22" t="s">
        <v>193</v>
      </c>
      <c r="C48" s="23" t="s">
        <v>2781</v>
      </c>
      <c r="D48" s="24" t="s">
        <v>135</v>
      </c>
      <c r="E48" s="36">
        <v>10</v>
      </c>
      <c r="F48" s="9"/>
      <c r="G48" s="26">
        <f t="shared" si="2"/>
        <v>0</v>
      </c>
      <c r="H48" s="126"/>
    </row>
    <row r="49" spans="1:8" x14ac:dyDescent="0.3">
      <c r="A49" s="22"/>
      <c r="B49" s="22" t="s">
        <v>6</v>
      </c>
      <c r="C49" s="20" t="s">
        <v>2783</v>
      </c>
      <c r="D49" s="24"/>
      <c r="E49" s="37"/>
      <c r="F49" s="11" t="s">
        <v>6</v>
      </c>
      <c r="G49" s="26" t="s">
        <v>6</v>
      </c>
      <c r="H49" s="126"/>
    </row>
    <row r="50" spans="1:8" x14ac:dyDescent="0.3">
      <c r="A50" s="22">
        <v>240</v>
      </c>
      <c r="B50" s="22" t="s">
        <v>195</v>
      </c>
      <c r="C50" s="23" t="s">
        <v>2784</v>
      </c>
      <c r="D50" s="24" t="s">
        <v>135</v>
      </c>
      <c r="E50" s="36">
        <v>6</v>
      </c>
      <c r="F50" s="9"/>
      <c r="G50" s="26">
        <f t="shared" ref="G50:G61" si="3">+E50*F50</f>
        <v>0</v>
      </c>
      <c r="H50" s="126"/>
    </row>
    <row r="51" spans="1:8" ht="27.6" x14ac:dyDescent="0.3">
      <c r="A51" s="22">
        <v>240</v>
      </c>
      <c r="B51" s="22" t="s">
        <v>148</v>
      </c>
      <c r="C51" s="23" t="s">
        <v>2785</v>
      </c>
      <c r="D51" s="24" t="s">
        <v>135</v>
      </c>
      <c r="E51" s="36">
        <v>15</v>
      </c>
      <c r="F51" s="9"/>
      <c r="G51" s="26">
        <f t="shared" si="3"/>
        <v>0</v>
      </c>
      <c r="H51" s="126"/>
    </row>
    <row r="52" spans="1:8" x14ac:dyDescent="0.3">
      <c r="A52" s="22">
        <v>240</v>
      </c>
      <c r="B52" s="22" t="s">
        <v>198</v>
      </c>
      <c r="C52" s="23" t="s">
        <v>2786</v>
      </c>
      <c r="D52" s="24" t="s">
        <v>135</v>
      </c>
      <c r="E52" s="36">
        <v>6</v>
      </c>
      <c r="F52" s="9"/>
      <c r="G52" s="26">
        <f t="shared" si="3"/>
        <v>0</v>
      </c>
      <c r="H52" s="126"/>
    </row>
    <row r="53" spans="1:8" ht="27.6" x14ac:dyDescent="0.3">
      <c r="A53" s="22">
        <v>240</v>
      </c>
      <c r="B53" s="22" t="s">
        <v>200</v>
      </c>
      <c r="C53" s="23" t="s">
        <v>2787</v>
      </c>
      <c r="D53" s="24" t="s">
        <v>135</v>
      </c>
      <c r="E53" s="36">
        <v>15</v>
      </c>
      <c r="F53" s="9"/>
      <c r="G53" s="26">
        <f t="shared" si="3"/>
        <v>0</v>
      </c>
      <c r="H53" s="126"/>
    </row>
    <row r="54" spans="1:8" x14ac:dyDescent="0.3">
      <c r="A54" s="22">
        <v>240</v>
      </c>
      <c r="B54" s="22" t="s">
        <v>204</v>
      </c>
      <c r="C54" s="23" t="s">
        <v>2788</v>
      </c>
      <c r="D54" s="24" t="s">
        <v>135</v>
      </c>
      <c r="E54" s="36">
        <v>6</v>
      </c>
      <c r="F54" s="9"/>
      <c r="G54" s="26">
        <f t="shared" si="3"/>
        <v>0</v>
      </c>
      <c r="H54" s="126"/>
    </row>
    <row r="55" spans="1:8" ht="27.6" x14ac:dyDescent="0.3">
      <c r="A55" s="22">
        <v>240</v>
      </c>
      <c r="B55" s="22" t="s">
        <v>206</v>
      </c>
      <c r="C55" s="23" t="s">
        <v>2789</v>
      </c>
      <c r="D55" s="24" t="s">
        <v>135</v>
      </c>
      <c r="E55" s="36">
        <v>15</v>
      </c>
      <c r="F55" s="9"/>
      <c r="G55" s="26">
        <f t="shared" si="3"/>
        <v>0</v>
      </c>
      <c r="H55" s="126"/>
    </row>
    <row r="56" spans="1:8" x14ac:dyDescent="0.3">
      <c r="A56" s="22">
        <v>240</v>
      </c>
      <c r="B56" s="22" t="s">
        <v>208</v>
      </c>
      <c r="C56" s="23" t="s">
        <v>2790</v>
      </c>
      <c r="D56" s="24" t="s">
        <v>135</v>
      </c>
      <c r="E56" s="36">
        <v>6</v>
      </c>
      <c r="F56" s="9"/>
      <c r="G56" s="26">
        <f t="shared" si="3"/>
        <v>0</v>
      </c>
      <c r="H56" s="126"/>
    </row>
    <row r="57" spans="1:8" ht="27.6" x14ac:dyDescent="0.3">
      <c r="A57" s="22">
        <v>240</v>
      </c>
      <c r="B57" s="22" t="s">
        <v>210</v>
      </c>
      <c r="C57" s="23" t="s">
        <v>2791</v>
      </c>
      <c r="D57" s="24" t="s">
        <v>135</v>
      </c>
      <c r="E57" s="36">
        <v>15</v>
      </c>
      <c r="F57" s="9"/>
      <c r="G57" s="26">
        <f t="shared" si="3"/>
        <v>0</v>
      </c>
      <c r="H57" s="126"/>
    </row>
    <row r="58" spans="1:8" x14ac:dyDescent="0.3">
      <c r="A58" s="22">
        <v>240</v>
      </c>
      <c r="B58" s="22" t="s">
        <v>212</v>
      </c>
      <c r="C58" s="23" t="s">
        <v>2792</v>
      </c>
      <c r="D58" s="24" t="s">
        <v>135</v>
      </c>
      <c r="E58" s="36">
        <v>6</v>
      </c>
      <c r="F58" s="9"/>
      <c r="G58" s="26">
        <f t="shared" si="3"/>
        <v>0</v>
      </c>
      <c r="H58" s="126"/>
    </row>
    <row r="59" spans="1:8" ht="27.6" x14ac:dyDescent="0.3">
      <c r="A59" s="22">
        <v>240</v>
      </c>
      <c r="B59" s="22" t="s">
        <v>214</v>
      </c>
      <c r="C59" s="23" t="s">
        <v>2793</v>
      </c>
      <c r="D59" s="24" t="s">
        <v>135</v>
      </c>
      <c r="E59" s="36">
        <v>15</v>
      </c>
      <c r="F59" s="9"/>
      <c r="G59" s="26">
        <f t="shared" si="3"/>
        <v>0</v>
      </c>
      <c r="H59" s="126"/>
    </row>
    <row r="60" spans="1:8" x14ac:dyDescent="0.3">
      <c r="A60" s="22">
        <v>240</v>
      </c>
      <c r="B60" s="22" t="s">
        <v>216</v>
      </c>
      <c r="C60" s="23" t="s">
        <v>2794</v>
      </c>
      <c r="D60" s="24" t="s">
        <v>135</v>
      </c>
      <c r="E60" s="36">
        <v>6</v>
      </c>
      <c r="F60" s="9"/>
      <c r="G60" s="26">
        <f t="shared" si="3"/>
        <v>0</v>
      </c>
      <c r="H60" s="126"/>
    </row>
    <row r="61" spans="1:8" ht="27.6" x14ac:dyDescent="0.3">
      <c r="A61" s="22">
        <v>240</v>
      </c>
      <c r="B61" s="22" t="s">
        <v>218</v>
      </c>
      <c r="C61" s="23" t="s">
        <v>2795</v>
      </c>
      <c r="D61" s="24" t="s">
        <v>135</v>
      </c>
      <c r="E61" s="36">
        <v>15</v>
      </c>
      <c r="F61" s="9"/>
      <c r="G61" s="26">
        <f t="shared" si="3"/>
        <v>0</v>
      </c>
      <c r="H61" s="126"/>
    </row>
    <row r="62" spans="1:8" x14ac:dyDescent="0.3">
      <c r="A62" s="22"/>
      <c r="B62" s="22" t="s">
        <v>6</v>
      </c>
      <c r="C62" s="20" t="s">
        <v>2796</v>
      </c>
      <c r="D62" s="24"/>
      <c r="E62" s="37"/>
      <c r="F62" s="11" t="s">
        <v>6</v>
      </c>
      <c r="G62" s="26" t="s">
        <v>6</v>
      </c>
      <c r="H62" s="126"/>
    </row>
    <row r="63" spans="1:8" x14ac:dyDescent="0.3">
      <c r="A63" s="22">
        <v>240</v>
      </c>
      <c r="B63" s="22" t="s">
        <v>220</v>
      </c>
      <c r="C63" s="23" t="s">
        <v>2797</v>
      </c>
      <c r="D63" s="24" t="s">
        <v>135</v>
      </c>
      <c r="E63" s="36">
        <v>6</v>
      </c>
      <c r="F63" s="9"/>
      <c r="G63" s="26">
        <f t="shared" ref="G63:G80" si="4">+E63*F63</f>
        <v>0</v>
      </c>
      <c r="H63" s="126"/>
    </row>
    <row r="64" spans="1:8" ht="27.6" x14ac:dyDescent="0.3">
      <c r="A64" s="22">
        <v>240</v>
      </c>
      <c r="B64" s="22" t="s">
        <v>181</v>
      </c>
      <c r="C64" s="23" t="s">
        <v>2798</v>
      </c>
      <c r="D64" s="24" t="s">
        <v>135</v>
      </c>
      <c r="E64" s="36">
        <v>15</v>
      </c>
      <c r="F64" s="9"/>
      <c r="G64" s="26">
        <f t="shared" si="4"/>
        <v>0</v>
      </c>
      <c r="H64" s="126"/>
    </row>
    <row r="65" spans="1:8" x14ac:dyDescent="0.3">
      <c r="A65" s="22">
        <v>240</v>
      </c>
      <c r="B65" s="22" t="s">
        <v>225</v>
      </c>
      <c r="C65" s="23" t="s">
        <v>2799</v>
      </c>
      <c r="D65" s="24" t="s">
        <v>135</v>
      </c>
      <c r="E65" s="36">
        <v>6</v>
      </c>
      <c r="F65" s="9"/>
      <c r="G65" s="26">
        <f t="shared" si="4"/>
        <v>0</v>
      </c>
      <c r="H65" s="127"/>
    </row>
    <row r="66" spans="1:8" ht="27.6" x14ac:dyDescent="0.3">
      <c r="A66" s="22">
        <v>241</v>
      </c>
      <c r="B66" s="22" t="s">
        <v>229</v>
      </c>
      <c r="C66" s="23" t="s">
        <v>2800</v>
      </c>
      <c r="D66" s="24" t="s">
        <v>135</v>
      </c>
      <c r="E66" s="36">
        <v>15</v>
      </c>
      <c r="F66" s="9"/>
      <c r="G66" s="26">
        <f t="shared" si="4"/>
        <v>0</v>
      </c>
      <c r="H66" s="125">
        <f>SUM(G66:G84)</f>
        <v>0</v>
      </c>
    </row>
    <row r="67" spans="1:8" x14ac:dyDescent="0.3">
      <c r="A67" s="22">
        <v>241</v>
      </c>
      <c r="B67" s="22" t="s">
        <v>231</v>
      </c>
      <c r="C67" s="23" t="s">
        <v>2801</v>
      </c>
      <c r="D67" s="24" t="s">
        <v>135</v>
      </c>
      <c r="E67" s="36">
        <v>6</v>
      </c>
      <c r="F67" s="9"/>
      <c r="G67" s="26">
        <f t="shared" si="4"/>
        <v>0</v>
      </c>
      <c r="H67" s="126"/>
    </row>
    <row r="68" spans="1:8" ht="27.6" x14ac:dyDescent="0.3">
      <c r="A68" s="22">
        <v>241</v>
      </c>
      <c r="B68" s="22" t="s">
        <v>233</v>
      </c>
      <c r="C68" s="23" t="s">
        <v>2802</v>
      </c>
      <c r="D68" s="24" t="s">
        <v>135</v>
      </c>
      <c r="E68" s="36">
        <v>15</v>
      </c>
      <c r="F68" s="9"/>
      <c r="G68" s="26">
        <f t="shared" si="4"/>
        <v>0</v>
      </c>
      <c r="H68" s="126"/>
    </row>
    <row r="69" spans="1:8" x14ac:dyDescent="0.3">
      <c r="A69" s="22">
        <v>241</v>
      </c>
      <c r="B69" s="22" t="s">
        <v>235</v>
      </c>
      <c r="C69" s="23" t="s">
        <v>2803</v>
      </c>
      <c r="D69" s="24" t="s">
        <v>135</v>
      </c>
      <c r="E69" s="36">
        <v>6</v>
      </c>
      <c r="F69" s="9"/>
      <c r="G69" s="26">
        <f t="shared" si="4"/>
        <v>0</v>
      </c>
      <c r="H69" s="126"/>
    </row>
    <row r="70" spans="1:8" ht="27.6" x14ac:dyDescent="0.3">
      <c r="A70" s="22">
        <v>241</v>
      </c>
      <c r="B70" s="22" t="s">
        <v>237</v>
      </c>
      <c r="C70" s="23" t="s">
        <v>2804</v>
      </c>
      <c r="D70" s="24" t="s">
        <v>135</v>
      </c>
      <c r="E70" s="36">
        <v>15</v>
      </c>
      <c r="F70" s="9"/>
      <c r="G70" s="26">
        <f t="shared" si="4"/>
        <v>0</v>
      </c>
      <c r="H70" s="126"/>
    </row>
    <row r="71" spans="1:8" x14ac:dyDescent="0.3">
      <c r="A71" s="22">
        <v>241</v>
      </c>
      <c r="B71" s="22" t="s">
        <v>240</v>
      </c>
      <c r="C71" s="23" t="s">
        <v>2805</v>
      </c>
      <c r="D71" s="24" t="s">
        <v>135</v>
      </c>
      <c r="E71" s="36">
        <v>6</v>
      </c>
      <c r="F71" s="9"/>
      <c r="G71" s="26">
        <f t="shared" si="4"/>
        <v>0</v>
      </c>
      <c r="H71" s="126"/>
    </row>
    <row r="72" spans="1:8" ht="27.6" x14ac:dyDescent="0.3">
      <c r="A72" s="22">
        <v>241</v>
      </c>
      <c r="B72" s="22" t="s">
        <v>242</v>
      </c>
      <c r="C72" s="23" t="s">
        <v>2806</v>
      </c>
      <c r="D72" s="24" t="s">
        <v>135</v>
      </c>
      <c r="E72" s="36">
        <v>15</v>
      </c>
      <c r="F72" s="9"/>
      <c r="G72" s="26">
        <f t="shared" si="4"/>
        <v>0</v>
      </c>
      <c r="H72" s="126"/>
    </row>
    <row r="73" spans="1:8" x14ac:dyDescent="0.3">
      <c r="A73" s="22">
        <v>241</v>
      </c>
      <c r="B73" s="22" t="s">
        <v>244</v>
      </c>
      <c r="C73" s="23" t="s">
        <v>2807</v>
      </c>
      <c r="D73" s="24" t="s">
        <v>135</v>
      </c>
      <c r="E73" s="36">
        <v>6</v>
      </c>
      <c r="F73" s="9"/>
      <c r="G73" s="26">
        <f t="shared" si="4"/>
        <v>0</v>
      </c>
      <c r="H73" s="126"/>
    </row>
    <row r="74" spans="1:8" ht="27.6" x14ac:dyDescent="0.3">
      <c r="A74" s="22">
        <v>241</v>
      </c>
      <c r="B74" s="22" t="s">
        <v>246</v>
      </c>
      <c r="C74" s="23" t="s">
        <v>2808</v>
      </c>
      <c r="D74" s="24" t="s">
        <v>135</v>
      </c>
      <c r="E74" s="36">
        <v>15</v>
      </c>
      <c r="F74" s="9"/>
      <c r="G74" s="26">
        <f t="shared" si="4"/>
        <v>0</v>
      </c>
      <c r="H74" s="126"/>
    </row>
    <row r="75" spans="1:8" x14ac:dyDescent="0.3">
      <c r="A75" s="22">
        <v>241</v>
      </c>
      <c r="B75" s="22" t="s">
        <v>248</v>
      </c>
      <c r="C75" s="23" t="s">
        <v>2809</v>
      </c>
      <c r="D75" s="24" t="s">
        <v>135</v>
      </c>
      <c r="E75" s="36">
        <v>6</v>
      </c>
      <c r="F75" s="9"/>
      <c r="G75" s="26">
        <f t="shared" si="4"/>
        <v>0</v>
      </c>
      <c r="H75" s="126"/>
    </row>
    <row r="76" spans="1:8" ht="27.6" x14ac:dyDescent="0.3">
      <c r="A76" s="22">
        <v>241</v>
      </c>
      <c r="B76" s="22" t="s">
        <v>250</v>
      </c>
      <c r="C76" s="23" t="s">
        <v>2810</v>
      </c>
      <c r="D76" s="24" t="s">
        <v>135</v>
      </c>
      <c r="E76" s="36">
        <v>15</v>
      </c>
      <c r="F76" s="9"/>
      <c r="G76" s="26">
        <f t="shared" si="4"/>
        <v>0</v>
      </c>
      <c r="H76" s="126"/>
    </row>
    <row r="77" spans="1:8" x14ac:dyDescent="0.3">
      <c r="A77" s="22">
        <v>241</v>
      </c>
      <c r="B77" s="22" t="s">
        <v>252</v>
      </c>
      <c r="C77" s="23" t="s">
        <v>2811</v>
      </c>
      <c r="D77" s="24" t="s">
        <v>135</v>
      </c>
      <c r="E77" s="36">
        <v>6</v>
      </c>
      <c r="F77" s="9"/>
      <c r="G77" s="26">
        <f t="shared" si="4"/>
        <v>0</v>
      </c>
      <c r="H77" s="126"/>
    </row>
    <row r="78" spans="1:8" ht="27.6" x14ac:dyDescent="0.3">
      <c r="A78" s="22">
        <v>241</v>
      </c>
      <c r="B78" s="22" t="s">
        <v>254</v>
      </c>
      <c r="C78" s="23" t="s">
        <v>2812</v>
      </c>
      <c r="D78" s="24" t="s">
        <v>135</v>
      </c>
      <c r="E78" s="36">
        <v>15</v>
      </c>
      <c r="F78" s="9"/>
      <c r="G78" s="26">
        <f t="shared" si="4"/>
        <v>0</v>
      </c>
      <c r="H78" s="126"/>
    </row>
    <row r="79" spans="1:8" x14ac:dyDescent="0.3">
      <c r="A79" s="22">
        <v>241</v>
      </c>
      <c r="B79" s="22" t="s">
        <v>256</v>
      </c>
      <c r="C79" s="23" t="s">
        <v>2813</v>
      </c>
      <c r="D79" s="24" t="s">
        <v>135</v>
      </c>
      <c r="E79" s="36">
        <v>6</v>
      </c>
      <c r="F79" s="9"/>
      <c r="G79" s="26">
        <f t="shared" si="4"/>
        <v>0</v>
      </c>
      <c r="H79" s="126"/>
    </row>
    <row r="80" spans="1:8" ht="27.6" x14ac:dyDescent="0.3">
      <c r="A80" s="22">
        <v>241</v>
      </c>
      <c r="B80" s="22" t="s">
        <v>258</v>
      </c>
      <c r="C80" s="23" t="s">
        <v>2814</v>
      </c>
      <c r="D80" s="24" t="s">
        <v>135</v>
      </c>
      <c r="E80" s="36">
        <v>15</v>
      </c>
      <c r="F80" s="9"/>
      <c r="G80" s="26">
        <f t="shared" si="4"/>
        <v>0</v>
      </c>
      <c r="H80" s="126"/>
    </row>
    <row r="81" spans="1:8" x14ac:dyDescent="0.3">
      <c r="A81" s="22"/>
      <c r="B81" s="22" t="s">
        <v>6</v>
      </c>
      <c r="C81" s="20" t="s">
        <v>2815</v>
      </c>
      <c r="D81" s="24"/>
      <c r="E81" s="37"/>
      <c r="F81" s="11" t="s">
        <v>6</v>
      </c>
      <c r="G81" s="26" t="s">
        <v>6</v>
      </c>
      <c r="H81" s="126"/>
    </row>
    <row r="82" spans="1:8" x14ac:dyDescent="0.3">
      <c r="A82" s="22"/>
      <c r="B82" s="22" t="s">
        <v>6</v>
      </c>
      <c r="C82" s="20" t="s">
        <v>2816</v>
      </c>
      <c r="D82" s="24"/>
      <c r="E82" s="37"/>
      <c r="F82" s="11" t="s">
        <v>6</v>
      </c>
      <c r="G82" s="26" t="s">
        <v>6</v>
      </c>
      <c r="H82" s="126"/>
    </row>
    <row r="83" spans="1:8" x14ac:dyDescent="0.3">
      <c r="A83" s="22">
        <v>241</v>
      </c>
      <c r="B83" s="22" t="s">
        <v>260</v>
      </c>
      <c r="C83" s="23" t="s">
        <v>2817</v>
      </c>
      <c r="D83" s="24" t="s">
        <v>137</v>
      </c>
      <c r="E83" s="36">
        <v>50</v>
      </c>
      <c r="F83" s="9"/>
      <c r="G83" s="26">
        <f t="shared" ref="G83:G86" si="5">+E83*F83</f>
        <v>0</v>
      </c>
      <c r="H83" s="126"/>
    </row>
    <row r="84" spans="1:8" x14ac:dyDescent="0.3">
      <c r="A84" s="22">
        <v>241</v>
      </c>
      <c r="B84" s="22" t="s">
        <v>262</v>
      </c>
      <c r="C84" s="23" t="s">
        <v>2818</v>
      </c>
      <c r="D84" s="24" t="s">
        <v>137</v>
      </c>
      <c r="E84" s="36">
        <v>10</v>
      </c>
      <c r="F84" s="9"/>
      <c r="G84" s="26">
        <f t="shared" si="5"/>
        <v>0</v>
      </c>
      <c r="H84" s="127"/>
    </row>
    <row r="85" spans="1:8" x14ac:dyDescent="0.3">
      <c r="A85" s="22">
        <v>242</v>
      </c>
      <c r="B85" s="22" t="s">
        <v>264</v>
      </c>
      <c r="C85" s="23" t="s">
        <v>2819</v>
      </c>
      <c r="D85" s="24" t="s">
        <v>137</v>
      </c>
      <c r="E85" s="36">
        <v>10</v>
      </c>
      <c r="F85" s="9"/>
      <c r="G85" s="26">
        <f t="shared" si="5"/>
        <v>0</v>
      </c>
      <c r="H85" s="125">
        <f>SUM(G85:G108)</f>
        <v>0</v>
      </c>
    </row>
    <row r="86" spans="1:8" x14ac:dyDescent="0.3">
      <c r="A86" s="22">
        <v>242</v>
      </c>
      <c r="B86" s="22" t="s">
        <v>266</v>
      </c>
      <c r="C86" s="23" t="s">
        <v>2820</v>
      </c>
      <c r="D86" s="24" t="s">
        <v>137</v>
      </c>
      <c r="E86" s="36">
        <v>10</v>
      </c>
      <c r="F86" s="9"/>
      <c r="G86" s="26">
        <f t="shared" si="5"/>
        <v>0</v>
      </c>
      <c r="H86" s="126"/>
    </row>
    <row r="87" spans="1:8" x14ac:dyDescent="0.3">
      <c r="A87" s="22"/>
      <c r="B87" s="22" t="s">
        <v>6</v>
      </c>
      <c r="C87" s="20" t="s">
        <v>2821</v>
      </c>
      <c r="D87" s="24"/>
      <c r="E87" s="37"/>
      <c r="F87" s="11" t="s">
        <v>6</v>
      </c>
      <c r="G87" s="26" t="s">
        <v>6</v>
      </c>
      <c r="H87" s="126"/>
    </row>
    <row r="88" spans="1:8" x14ac:dyDescent="0.3">
      <c r="A88" s="22">
        <v>242</v>
      </c>
      <c r="B88" s="22" t="s">
        <v>268</v>
      </c>
      <c r="C88" s="23" t="s">
        <v>2821</v>
      </c>
      <c r="D88" s="24" t="s">
        <v>2822</v>
      </c>
      <c r="E88" s="36">
        <v>1</v>
      </c>
      <c r="F88" s="9"/>
      <c r="G88" s="26">
        <f t="shared" ref="G88:G90" si="6">+E88*F88</f>
        <v>0</v>
      </c>
      <c r="H88" s="126"/>
    </row>
    <row r="89" spans="1:8" x14ac:dyDescent="0.3">
      <c r="A89" s="22">
        <v>242</v>
      </c>
      <c r="B89" s="22" t="s">
        <v>270</v>
      </c>
      <c r="C89" s="23" t="s">
        <v>2823</v>
      </c>
      <c r="D89" s="24" t="s">
        <v>137</v>
      </c>
      <c r="E89" s="36">
        <v>2</v>
      </c>
      <c r="F89" s="9"/>
      <c r="G89" s="26">
        <f t="shared" si="6"/>
        <v>0</v>
      </c>
      <c r="H89" s="126"/>
    </row>
    <row r="90" spans="1:8" x14ac:dyDescent="0.3">
      <c r="A90" s="22">
        <v>242</v>
      </c>
      <c r="B90" s="22" t="s">
        <v>272</v>
      </c>
      <c r="C90" s="23" t="s">
        <v>2824</v>
      </c>
      <c r="D90" s="24" t="s">
        <v>137</v>
      </c>
      <c r="E90" s="36">
        <v>2</v>
      </c>
      <c r="F90" s="9"/>
      <c r="G90" s="26">
        <f t="shared" si="6"/>
        <v>0</v>
      </c>
      <c r="H90" s="126"/>
    </row>
    <row r="91" spans="1:8" x14ac:dyDescent="0.3">
      <c r="A91" s="22"/>
      <c r="B91" s="22" t="s">
        <v>6</v>
      </c>
      <c r="C91" s="20" t="s">
        <v>2825</v>
      </c>
      <c r="D91" s="24"/>
      <c r="E91" s="37"/>
      <c r="F91" s="11" t="s">
        <v>6</v>
      </c>
      <c r="G91" s="26" t="s">
        <v>6</v>
      </c>
      <c r="H91" s="126"/>
    </row>
    <row r="92" spans="1:8" x14ac:dyDescent="0.3">
      <c r="A92" s="22">
        <v>242</v>
      </c>
      <c r="B92" s="22" t="s">
        <v>274</v>
      </c>
      <c r="C92" s="23" t="s">
        <v>2826</v>
      </c>
      <c r="D92" s="24" t="s">
        <v>132</v>
      </c>
      <c r="E92" s="36">
        <v>20</v>
      </c>
      <c r="F92" s="9"/>
      <c r="G92" s="26">
        <f t="shared" ref="G92:G93" si="7">+E92*F92</f>
        <v>0</v>
      </c>
      <c r="H92" s="126"/>
    </row>
    <row r="93" spans="1:8" x14ac:dyDescent="0.3">
      <c r="A93" s="22">
        <v>242</v>
      </c>
      <c r="B93" s="22" t="s">
        <v>277</v>
      </c>
      <c r="C93" s="23" t="s">
        <v>2827</v>
      </c>
      <c r="D93" s="24" t="s">
        <v>132</v>
      </c>
      <c r="E93" s="36">
        <v>20</v>
      </c>
      <c r="F93" s="9"/>
      <c r="G93" s="26">
        <f t="shared" si="7"/>
        <v>0</v>
      </c>
      <c r="H93" s="126"/>
    </row>
    <row r="94" spans="1:8" x14ac:dyDescent="0.3">
      <c r="A94" s="22"/>
      <c r="B94" s="22" t="s">
        <v>6</v>
      </c>
      <c r="C94" s="20" t="s">
        <v>2828</v>
      </c>
      <c r="D94" s="24"/>
      <c r="E94" s="37"/>
      <c r="F94" s="11" t="s">
        <v>6</v>
      </c>
      <c r="G94" s="26" t="s">
        <v>6</v>
      </c>
      <c r="H94" s="126"/>
    </row>
    <row r="95" spans="1:8" x14ac:dyDescent="0.3">
      <c r="A95" s="22"/>
      <c r="B95" s="22" t="s">
        <v>6</v>
      </c>
      <c r="C95" s="20" t="s">
        <v>2829</v>
      </c>
      <c r="D95" s="24"/>
      <c r="E95" s="37"/>
      <c r="F95" s="11" t="s">
        <v>6</v>
      </c>
      <c r="G95" s="26" t="s">
        <v>6</v>
      </c>
      <c r="H95" s="126"/>
    </row>
    <row r="96" spans="1:8" x14ac:dyDescent="0.3">
      <c r="A96" s="22">
        <v>242</v>
      </c>
      <c r="B96" s="22" t="s">
        <v>279</v>
      </c>
      <c r="C96" s="23" t="s">
        <v>2830</v>
      </c>
      <c r="D96" s="24" t="s">
        <v>135</v>
      </c>
      <c r="E96" s="36">
        <v>20</v>
      </c>
      <c r="F96" s="9"/>
      <c r="G96" s="26">
        <f t="shared" ref="G96:G101" si="8">+E96*F96</f>
        <v>0</v>
      </c>
      <c r="H96" s="126"/>
    </row>
    <row r="97" spans="1:8" ht="27.6" x14ac:dyDescent="0.3">
      <c r="A97" s="22">
        <v>242</v>
      </c>
      <c r="B97" s="22" t="s">
        <v>281</v>
      </c>
      <c r="C97" s="23" t="s">
        <v>2831</v>
      </c>
      <c r="D97" s="24" t="s">
        <v>135</v>
      </c>
      <c r="E97" s="36">
        <v>6</v>
      </c>
      <c r="F97" s="9"/>
      <c r="G97" s="26">
        <f t="shared" si="8"/>
        <v>0</v>
      </c>
      <c r="H97" s="126"/>
    </row>
    <row r="98" spans="1:8" x14ac:dyDescent="0.3">
      <c r="A98" s="22">
        <v>242</v>
      </c>
      <c r="B98" s="22" t="s">
        <v>283</v>
      </c>
      <c r="C98" s="23" t="s">
        <v>2832</v>
      </c>
      <c r="D98" s="24" t="s">
        <v>135</v>
      </c>
      <c r="E98" s="36">
        <v>20</v>
      </c>
      <c r="F98" s="9"/>
      <c r="G98" s="26">
        <f t="shared" si="8"/>
        <v>0</v>
      </c>
      <c r="H98" s="126"/>
    </row>
    <row r="99" spans="1:8" ht="27.6" x14ac:dyDescent="0.3">
      <c r="A99" s="22">
        <v>242</v>
      </c>
      <c r="B99" s="22" t="s">
        <v>285</v>
      </c>
      <c r="C99" s="23" t="s">
        <v>2833</v>
      </c>
      <c r="D99" s="24" t="s">
        <v>135</v>
      </c>
      <c r="E99" s="36">
        <v>6</v>
      </c>
      <c r="F99" s="9"/>
      <c r="G99" s="26">
        <f t="shared" si="8"/>
        <v>0</v>
      </c>
      <c r="H99" s="126"/>
    </row>
    <row r="100" spans="1:8" x14ac:dyDescent="0.3">
      <c r="A100" s="22">
        <v>242</v>
      </c>
      <c r="B100" s="22" t="s">
        <v>287</v>
      </c>
      <c r="C100" s="23" t="s">
        <v>2834</v>
      </c>
      <c r="D100" s="24" t="s">
        <v>135</v>
      </c>
      <c r="E100" s="36">
        <v>20</v>
      </c>
      <c r="F100" s="9"/>
      <c r="G100" s="26">
        <f t="shared" si="8"/>
        <v>0</v>
      </c>
      <c r="H100" s="126"/>
    </row>
    <row r="101" spans="1:8" ht="27.6" x14ac:dyDescent="0.3">
      <c r="A101" s="22">
        <v>242</v>
      </c>
      <c r="B101" s="22" t="s">
        <v>289</v>
      </c>
      <c r="C101" s="23" t="s">
        <v>2835</v>
      </c>
      <c r="D101" s="24" t="s">
        <v>135</v>
      </c>
      <c r="E101" s="36">
        <v>6</v>
      </c>
      <c r="F101" s="9"/>
      <c r="G101" s="26">
        <f t="shared" si="8"/>
        <v>0</v>
      </c>
      <c r="H101" s="126"/>
    </row>
    <row r="102" spans="1:8" x14ac:dyDescent="0.3">
      <c r="A102" s="22">
        <v>242</v>
      </c>
      <c r="B102" s="22" t="s">
        <v>6</v>
      </c>
      <c r="C102" s="20" t="s">
        <v>2836</v>
      </c>
      <c r="D102" s="24"/>
      <c r="E102" s="37"/>
      <c r="F102" s="11" t="s">
        <v>6</v>
      </c>
      <c r="G102" s="26" t="s">
        <v>6</v>
      </c>
      <c r="H102" s="126"/>
    </row>
    <row r="103" spans="1:8" x14ac:dyDescent="0.3">
      <c r="A103" s="22">
        <v>242</v>
      </c>
      <c r="B103" s="22" t="s">
        <v>291</v>
      </c>
      <c r="C103" s="23" t="s">
        <v>2830</v>
      </c>
      <c r="D103" s="24" t="s">
        <v>135</v>
      </c>
      <c r="E103" s="36">
        <v>20</v>
      </c>
      <c r="F103" s="9"/>
      <c r="G103" s="26">
        <f t="shared" ref="G103:G108" si="9">+E103*F103</f>
        <v>0</v>
      </c>
      <c r="H103" s="126"/>
    </row>
    <row r="104" spans="1:8" ht="27.6" x14ac:dyDescent="0.3">
      <c r="A104" s="22">
        <v>242</v>
      </c>
      <c r="B104" s="22" t="s">
        <v>293</v>
      </c>
      <c r="C104" s="23" t="s">
        <v>2831</v>
      </c>
      <c r="D104" s="24" t="s">
        <v>135</v>
      </c>
      <c r="E104" s="36">
        <v>6</v>
      </c>
      <c r="F104" s="9"/>
      <c r="G104" s="26">
        <f t="shared" si="9"/>
        <v>0</v>
      </c>
      <c r="H104" s="126"/>
    </row>
    <row r="105" spans="1:8" x14ac:dyDescent="0.3">
      <c r="A105" s="22">
        <v>242</v>
      </c>
      <c r="B105" s="22" t="s">
        <v>296</v>
      </c>
      <c r="C105" s="23" t="s">
        <v>2832</v>
      </c>
      <c r="D105" s="24" t="s">
        <v>135</v>
      </c>
      <c r="E105" s="36">
        <v>20</v>
      </c>
      <c r="F105" s="9"/>
      <c r="G105" s="26">
        <f t="shared" si="9"/>
        <v>0</v>
      </c>
      <c r="H105" s="126"/>
    </row>
    <row r="106" spans="1:8" ht="27.6" x14ac:dyDescent="0.3">
      <c r="A106" s="22">
        <v>242</v>
      </c>
      <c r="B106" s="22" t="s">
        <v>298</v>
      </c>
      <c r="C106" s="23" t="s">
        <v>2833</v>
      </c>
      <c r="D106" s="24" t="s">
        <v>135</v>
      </c>
      <c r="E106" s="36">
        <v>6</v>
      </c>
      <c r="F106" s="9"/>
      <c r="G106" s="26">
        <f t="shared" si="9"/>
        <v>0</v>
      </c>
      <c r="H106" s="126"/>
    </row>
    <row r="107" spans="1:8" x14ac:dyDescent="0.3">
      <c r="A107" s="22">
        <v>242</v>
      </c>
      <c r="B107" s="22" t="s">
        <v>300</v>
      </c>
      <c r="C107" s="23" t="s">
        <v>2834</v>
      </c>
      <c r="D107" s="24" t="s">
        <v>135</v>
      </c>
      <c r="E107" s="36">
        <v>20</v>
      </c>
      <c r="F107" s="9"/>
      <c r="G107" s="26">
        <f t="shared" si="9"/>
        <v>0</v>
      </c>
      <c r="H107" s="126"/>
    </row>
    <row r="108" spans="1:8" ht="27.6" x14ac:dyDescent="0.3">
      <c r="A108" s="22">
        <v>242</v>
      </c>
      <c r="B108" s="22" t="s">
        <v>303</v>
      </c>
      <c r="C108" s="23" t="s">
        <v>2835</v>
      </c>
      <c r="D108" s="24" t="s">
        <v>135</v>
      </c>
      <c r="E108" s="36">
        <v>6</v>
      </c>
      <c r="F108" s="9"/>
      <c r="G108" s="26">
        <f t="shared" si="9"/>
        <v>0</v>
      </c>
      <c r="H108" s="127"/>
    </row>
    <row r="109" spans="1:8" ht="27.6" x14ac:dyDescent="0.3">
      <c r="A109" s="22"/>
      <c r="B109" s="22" t="s">
        <v>6</v>
      </c>
      <c r="C109" s="20" t="s">
        <v>2837</v>
      </c>
      <c r="D109" s="24"/>
      <c r="E109" s="37"/>
      <c r="F109" s="11" t="s">
        <v>6</v>
      </c>
      <c r="G109" s="26" t="s">
        <v>6</v>
      </c>
      <c r="H109" s="125">
        <f>SUM(G109:G121)</f>
        <v>0</v>
      </c>
    </row>
    <row r="110" spans="1:8" ht="41.4" x14ac:dyDescent="0.3">
      <c r="A110" s="22">
        <v>243</v>
      </c>
      <c r="B110" s="22" t="s">
        <v>305</v>
      </c>
      <c r="C110" s="23" t="s">
        <v>2838</v>
      </c>
      <c r="D110" s="24" t="s">
        <v>132</v>
      </c>
      <c r="E110" s="36">
        <v>10</v>
      </c>
      <c r="F110" s="9"/>
      <c r="G110" s="26">
        <f t="shared" ref="G110:G119" si="10">+E110*F110</f>
        <v>0</v>
      </c>
      <c r="H110" s="126"/>
    </row>
    <row r="111" spans="1:8" ht="41.4" x14ac:dyDescent="0.3">
      <c r="A111" s="22">
        <v>243</v>
      </c>
      <c r="B111" s="22" t="s">
        <v>308</v>
      </c>
      <c r="C111" s="23" t="s">
        <v>2839</v>
      </c>
      <c r="D111" s="24" t="s">
        <v>132</v>
      </c>
      <c r="E111" s="36">
        <v>5</v>
      </c>
      <c r="F111" s="9"/>
      <c r="G111" s="26">
        <f t="shared" si="10"/>
        <v>0</v>
      </c>
      <c r="H111" s="126"/>
    </row>
    <row r="112" spans="1:8" ht="41.4" x14ac:dyDescent="0.3">
      <c r="A112" s="22">
        <v>243</v>
      </c>
      <c r="B112" s="22" t="s">
        <v>310</v>
      </c>
      <c r="C112" s="23" t="s">
        <v>2840</v>
      </c>
      <c r="D112" s="24" t="s">
        <v>132</v>
      </c>
      <c r="E112" s="36">
        <v>10</v>
      </c>
      <c r="F112" s="9"/>
      <c r="G112" s="26">
        <f t="shared" si="10"/>
        <v>0</v>
      </c>
      <c r="H112" s="126"/>
    </row>
    <row r="113" spans="1:8" ht="41.4" x14ac:dyDescent="0.3">
      <c r="A113" s="22">
        <v>243</v>
      </c>
      <c r="B113" s="22" t="s">
        <v>312</v>
      </c>
      <c r="C113" s="23" t="s">
        <v>2841</v>
      </c>
      <c r="D113" s="24" t="s">
        <v>132</v>
      </c>
      <c r="E113" s="36">
        <v>5</v>
      </c>
      <c r="F113" s="9"/>
      <c r="G113" s="26">
        <f t="shared" si="10"/>
        <v>0</v>
      </c>
      <c r="H113" s="126"/>
    </row>
    <row r="114" spans="1:8" ht="41.4" x14ac:dyDescent="0.3">
      <c r="A114" s="22">
        <v>243</v>
      </c>
      <c r="B114" s="22" t="s">
        <v>314</v>
      </c>
      <c r="C114" s="23" t="s">
        <v>2842</v>
      </c>
      <c r="D114" s="24" t="s">
        <v>132</v>
      </c>
      <c r="E114" s="36">
        <v>10</v>
      </c>
      <c r="F114" s="9"/>
      <c r="G114" s="26">
        <f t="shared" si="10"/>
        <v>0</v>
      </c>
      <c r="H114" s="126"/>
    </row>
    <row r="115" spans="1:8" ht="41.4" x14ac:dyDescent="0.3">
      <c r="A115" s="22">
        <v>243</v>
      </c>
      <c r="B115" s="22" t="s">
        <v>316</v>
      </c>
      <c r="C115" s="23" t="s">
        <v>2843</v>
      </c>
      <c r="D115" s="24" t="s">
        <v>132</v>
      </c>
      <c r="E115" s="36">
        <v>5</v>
      </c>
      <c r="F115" s="9"/>
      <c r="G115" s="26">
        <f t="shared" si="10"/>
        <v>0</v>
      </c>
      <c r="H115" s="126"/>
    </row>
    <row r="116" spans="1:8" ht="41.4" x14ac:dyDescent="0.3">
      <c r="A116" s="22">
        <v>243</v>
      </c>
      <c r="B116" s="22" t="s">
        <v>318</v>
      </c>
      <c r="C116" s="23" t="s">
        <v>2844</v>
      </c>
      <c r="D116" s="24" t="s">
        <v>132</v>
      </c>
      <c r="E116" s="36">
        <v>10</v>
      </c>
      <c r="F116" s="9"/>
      <c r="G116" s="26">
        <f t="shared" si="10"/>
        <v>0</v>
      </c>
      <c r="H116" s="126"/>
    </row>
    <row r="117" spans="1:8" ht="41.4" x14ac:dyDescent="0.3">
      <c r="A117" s="22">
        <v>243</v>
      </c>
      <c r="B117" s="22" t="s">
        <v>320</v>
      </c>
      <c r="C117" s="23" t="s">
        <v>2845</v>
      </c>
      <c r="D117" s="24" t="s">
        <v>132</v>
      </c>
      <c r="E117" s="36">
        <v>5</v>
      </c>
      <c r="F117" s="9"/>
      <c r="G117" s="26">
        <f t="shared" si="10"/>
        <v>0</v>
      </c>
      <c r="H117" s="126"/>
    </row>
    <row r="118" spans="1:8" ht="55.2" x14ac:dyDescent="0.3">
      <c r="A118" s="22">
        <v>243</v>
      </c>
      <c r="B118" s="22" t="s">
        <v>322</v>
      </c>
      <c r="C118" s="23" t="s">
        <v>2846</v>
      </c>
      <c r="D118" s="24" t="s">
        <v>135</v>
      </c>
      <c r="E118" s="36">
        <v>20</v>
      </c>
      <c r="F118" s="9"/>
      <c r="G118" s="26">
        <f t="shared" si="10"/>
        <v>0</v>
      </c>
      <c r="H118" s="126"/>
    </row>
    <row r="119" spans="1:8" ht="41.4" x14ac:dyDescent="0.3">
      <c r="A119" s="22">
        <v>243</v>
      </c>
      <c r="B119" s="22" t="s">
        <v>324</v>
      </c>
      <c r="C119" s="23" t="s">
        <v>2847</v>
      </c>
      <c r="D119" s="24" t="s">
        <v>135</v>
      </c>
      <c r="E119" s="36">
        <v>6</v>
      </c>
      <c r="F119" s="9"/>
      <c r="G119" s="26">
        <f t="shared" si="10"/>
        <v>0</v>
      </c>
      <c r="H119" s="126"/>
    </row>
    <row r="120" spans="1:8" ht="27.6" x14ac:dyDescent="0.3">
      <c r="A120" s="22"/>
      <c r="B120" s="22" t="s">
        <v>6</v>
      </c>
      <c r="C120" s="20" t="s">
        <v>7355</v>
      </c>
      <c r="D120" s="24"/>
      <c r="E120" s="37"/>
      <c r="F120" s="11" t="s">
        <v>6</v>
      </c>
      <c r="G120" s="26" t="s">
        <v>6</v>
      </c>
      <c r="H120" s="126"/>
    </row>
    <row r="121" spans="1:8" ht="41.4" x14ac:dyDescent="0.3">
      <c r="A121" s="22">
        <v>243</v>
      </c>
      <c r="B121" s="22" t="s">
        <v>326</v>
      </c>
      <c r="C121" s="23" t="s">
        <v>2838</v>
      </c>
      <c r="D121" s="24" t="s">
        <v>132</v>
      </c>
      <c r="E121" s="36">
        <v>10</v>
      </c>
      <c r="F121" s="9"/>
      <c r="G121" s="26">
        <f t="shared" ref="G121:G130" si="11">+E121*F121</f>
        <v>0</v>
      </c>
      <c r="H121" s="127"/>
    </row>
    <row r="122" spans="1:8" ht="41.4" x14ac:dyDescent="0.3">
      <c r="A122" s="22">
        <v>244</v>
      </c>
      <c r="B122" s="22" t="s">
        <v>328</v>
      </c>
      <c r="C122" s="23" t="s">
        <v>2839</v>
      </c>
      <c r="D122" s="24" t="s">
        <v>132</v>
      </c>
      <c r="E122" s="36">
        <v>5</v>
      </c>
      <c r="F122" s="9"/>
      <c r="G122" s="26">
        <f t="shared" si="11"/>
        <v>0</v>
      </c>
      <c r="H122" s="125">
        <f>SUM(G122:G133)</f>
        <v>0</v>
      </c>
    </row>
    <row r="123" spans="1:8" ht="41.4" x14ac:dyDescent="0.3">
      <c r="A123" s="22">
        <v>244</v>
      </c>
      <c r="B123" s="22" t="s">
        <v>332</v>
      </c>
      <c r="C123" s="23" t="s">
        <v>2840</v>
      </c>
      <c r="D123" s="24" t="s">
        <v>132</v>
      </c>
      <c r="E123" s="36">
        <v>10</v>
      </c>
      <c r="F123" s="9"/>
      <c r="G123" s="26">
        <f t="shared" si="11"/>
        <v>0</v>
      </c>
      <c r="H123" s="126"/>
    </row>
    <row r="124" spans="1:8" ht="41.4" x14ac:dyDescent="0.3">
      <c r="A124" s="22">
        <v>244</v>
      </c>
      <c r="B124" s="22" t="s">
        <v>334</v>
      </c>
      <c r="C124" s="23" t="s">
        <v>2841</v>
      </c>
      <c r="D124" s="24" t="s">
        <v>132</v>
      </c>
      <c r="E124" s="36">
        <v>5</v>
      </c>
      <c r="F124" s="9"/>
      <c r="G124" s="26">
        <f t="shared" si="11"/>
        <v>0</v>
      </c>
      <c r="H124" s="126"/>
    </row>
    <row r="125" spans="1:8" ht="41.4" x14ac:dyDescent="0.3">
      <c r="A125" s="22">
        <v>244</v>
      </c>
      <c r="B125" s="22" t="s">
        <v>336</v>
      </c>
      <c r="C125" s="23" t="s">
        <v>2842</v>
      </c>
      <c r="D125" s="24" t="s">
        <v>132</v>
      </c>
      <c r="E125" s="36">
        <v>10</v>
      </c>
      <c r="F125" s="9"/>
      <c r="G125" s="26">
        <f t="shared" si="11"/>
        <v>0</v>
      </c>
      <c r="H125" s="126"/>
    </row>
    <row r="126" spans="1:8" ht="41.4" x14ac:dyDescent="0.3">
      <c r="A126" s="22">
        <v>244</v>
      </c>
      <c r="B126" s="22" t="s">
        <v>339</v>
      </c>
      <c r="C126" s="23" t="s">
        <v>2843</v>
      </c>
      <c r="D126" s="24" t="s">
        <v>132</v>
      </c>
      <c r="E126" s="36">
        <v>5</v>
      </c>
      <c r="F126" s="9"/>
      <c r="G126" s="26">
        <f t="shared" si="11"/>
        <v>0</v>
      </c>
      <c r="H126" s="126"/>
    </row>
    <row r="127" spans="1:8" ht="41.4" x14ac:dyDescent="0.3">
      <c r="A127" s="22">
        <v>244</v>
      </c>
      <c r="B127" s="22" t="s">
        <v>341</v>
      </c>
      <c r="C127" s="23" t="s">
        <v>2844</v>
      </c>
      <c r="D127" s="24" t="s">
        <v>132</v>
      </c>
      <c r="E127" s="36">
        <v>10</v>
      </c>
      <c r="F127" s="9"/>
      <c r="G127" s="26">
        <f t="shared" si="11"/>
        <v>0</v>
      </c>
      <c r="H127" s="126"/>
    </row>
    <row r="128" spans="1:8" ht="41.4" x14ac:dyDescent="0.3">
      <c r="A128" s="22">
        <v>244</v>
      </c>
      <c r="B128" s="22" t="s">
        <v>344</v>
      </c>
      <c r="C128" s="23" t="s">
        <v>2845</v>
      </c>
      <c r="D128" s="24" t="s">
        <v>132</v>
      </c>
      <c r="E128" s="36">
        <v>5</v>
      </c>
      <c r="F128" s="9"/>
      <c r="G128" s="26">
        <f t="shared" si="11"/>
        <v>0</v>
      </c>
      <c r="H128" s="126"/>
    </row>
    <row r="129" spans="1:8" ht="55.2" x14ac:dyDescent="0.3">
      <c r="A129" s="22">
        <v>244</v>
      </c>
      <c r="B129" s="22" t="s">
        <v>346</v>
      </c>
      <c r="C129" s="23" t="s">
        <v>2846</v>
      </c>
      <c r="D129" s="24" t="s">
        <v>135</v>
      </c>
      <c r="E129" s="36">
        <v>20</v>
      </c>
      <c r="F129" s="9"/>
      <c r="G129" s="26">
        <f t="shared" si="11"/>
        <v>0</v>
      </c>
      <c r="H129" s="126"/>
    </row>
    <row r="130" spans="1:8" ht="41.4" x14ac:dyDescent="0.3">
      <c r="A130" s="22">
        <v>244</v>
      </c>
      <c r="B130" s="22" t="s">
        <v>348</v>
      </c>
      <c r="C130" s="23" t="s">
        <v>2847</v>
      </c>
      <c r="D130" s="24" t="s">
        <v>135</v>
      </c>
      <c r="E130" s="36">
        <v>6</v>
      </c>
      <c r="F130" s="9"/>
      <c r="G130" s="26">
        <f t="shared" si="11"/>
        <v>0</v>
      </c>
      <c r="H130" s="126"/>
    </row>
    <row r="131" spans="1:8" ht="27.6" x14ac:dyDescent="0.3">
      <c r="A131" s="22">
        <v>244</v>
      </c>
      <c r="B131" s="22" t="s">
        <v>6</v>
      </c>
      <c r="C131" s="20" t="s">
        <v>7356</v>
      </c>
      <c r="D131" s="24"/>
      <c r="E131" s="37"/>
      <c r="F131" s="11" t="s">
        <v>6</v>
      </c>
      <c r="G131" s="26" t="s">
        <v>6</v>
      </c>
      <c r="H131" s="126"/>
    </row>
    <row r="132" spans="1:8" ht="41.4" x14ac:dyDescent="0.3">
      <c r="A132" s="22">
        <v>244</v>
      </c>
      <c r="B132" s="22" t="s">
        <v>352</v>
      </c>
      <c r="C132" s="23" t="s">
        <v>2848</v>
      </c>
      <c r="D132" s="24" t="s">
        <v>132</v>
      </c>
      <c r="E132" s="36">
        <v>10</v>
      </c>
      <c r="F132" s="9"/>
      <c r="G132" s="26">
        <f t="shared" ref="G132:G137" si="12">+E132*F132</f>
        <v>0</v>
      </c>
      <c r="H132" s="126"/>
    </row>
    <row r="133" spans="1:8" ht="41.4" x14ac:dyDescent="0.3">
      <c r="A133" s="22">
        <v>244</v>
      </c>
      <c r="B133" s="22" t="s">
        <v>354</v>
      </c>
      <c r="C133" s="23" t="s">
        <v>2849</v>
      </c>
      <c r="D133" s="24" t="s">
        <v>132</v>
      </c>
      <c r="E133" s="36">
        <v>5</v>
      </c>
      <c r="F133" s="9"/>
      <c r="G133" s="26">
        <f t="shared" si="12"/>
        <v>0</v>
      </c>
      <c r="H133" s="127"/>
    </row>
    <row r="134" spans="1:8" ht="41.4" x14ac:dyDescent="0.3">
      <c r="A134" s="22">
        <v>245</v>
      </c>
      <c r="B134" s="22" t="s">
        <v>155</v>
      </c>
      <c r="C134" s="23" t="s">
        <v>2850</v>
      </c>
      <c r="D134" s="24" t="s">
        <v>132</v>
      </c>
      <c r="E134" s="36">
        <v>10</v>
      </c>
      <c r="F134" s="9"/>
      <c r="G134" s="26">
        <f t="shared" si="12"/>
        <v>0</v>
      </c>
      <c r="H134" s="125">
        <f>SUM(G134:G146)</f>
        <v>0</v>
      </c>
    </row>
    <row r="135" spans="1:8" ht="41.4" x14ac:dyDescent="0.3">
      <c r="A135" s="22">
        <v>245</v>
      </c>
      <c r="B135" s="22" t="s">
        <v>357</v>
      </c>
      <c r="C135" s="23" t="s">
        <v>2851</v>
      </c>
      <c r="D135" s="24" t="s">
        <v>132</v>
      </c>
      <c r="E135" s="36">
        <v>5</v>
      </c>
      <c r="F135" s="9"/>
      <c r="G135" s="26">
        <f t="shared" si="12"/>
        <v>0</v>
      </c>
      <c r="H135" s="126"/>
    </row>
    <row r="136" spans="1:8" ht="41.4" x14ac:dyDescent="0.3">
      <c r="A136" s="22">
        <v>245</v>
      </c>
      <c r="B136" s="22" t="s">
        <v>359</v>
      </c>
      <c r="C136" s="23" t="s">
        <v>2852</v>
      </c>
      <c r="D136" s="24" t="s">
        <v>132</v>
      </c>
      <c r="E136" s="36">
        <v>10</v>
      </c>
      <c r="F136" s="9"/>
      <c r="G136" s="26">
        <f t="shared" si="12"/>
        <v>0</v>
      </c>
      <c r="H136" s="126"/>
    </row>
    <row r="137" spans="1:8" ht="55.2" x14ac:dyDescent="0.3">
      <c r="A137" s="22">
        <v>245</v>
      </c>
      <c r="B137" s="22" t="s">
        <v>157</v>
      </c>
      <c r="C137" s="23" t="s">
        <v>2853</v>
      </c>
      <c r="D137" s="24" t="s">
        <v>132</v>
      </c>
      <c r="E137" s="36">
        <v>5</v>
      </c>
      <c r="F137" s="9"/>
      <c r="G137" s="26">
        <f t="shared" si="12"/>
        <v>0</v>
      </c>
      <c r="H137" s="126"/>
    </row>
    <row r="138" spans="1:8" ht="41.4" x14ac:dyDescent="0.3">
      <c r="A138" s="22">
        <v>245</v>
      </c>
      <c r="B138" s="22" t="s">
        <v>6</v>
      </c>
      <c r="C138" s="20" t="s">
        <v>7357</v>
      </c>
      <c r="D138" s="24"/>
      <c r="E138" s="37"/>
      <c r="F138" s="11" t="s">
        <v>6</v>
      </c>
      <c r="G138" s="26" t="s">
        <v>6</v>
      </c>
      <c r="H138" s="126"/>
    </row>
    <row r="139" spans="1:8" ht="41.4" x14ac:dyDescent="0.3">
      <c r="A139" s="22">
        <v>245</v>
      </c>
      <c r="B139" s="22" t="s">
        <v>362</v>
      </c>
      <c r="C139" s="23" t="s">
        <v>2848</v>
      </c>
      <c r="D139" s="24" t="s">
        <v>132</v>
      </c>
      <c r="E139" s="36">
        <v>10</v>
      </c>
      <c r="F139" s="9"/>
      <c r="G139" s="26">
        <f t="shared" ref="G139:G144" si="13">+E139*F139</f>
        <v>0</v>
      </c>
      <c r="H139" s="126"/>
    </row>
    <row r="140" spans="1:8" ht="41.4" x14ac:dyDescent="0.3">
      <c r="A140" s="22">
        <v>245</v>
      </c>
      <c r="B140" s="22" t="s">
        <v>366</v>
      </c>
      <c r="C140" s="23" t="s">
        <v>2849</v>
      </c>
      <c r="D140" s="24" t="s">
        <v>132</v>
      </c>
      <c r="E140" s="36">
        <v>5</v>
      </c>
      <c r="F140" s="9"/>
      <c r="G140" s="26">
        <f t="shared" si="13"/>
        <v>0</v>
      </c>
      <c r="H140" s="126"/>
    </row>
    <row r="141" spans="1:8" ht="41.4" x14ac:dyDescent="0.3">
      <c r="A141" s="22">
        <v>245</v>
      </c>
      <c r="B141" s="22" t="s">
        <v>368</v>
      </c>
      <c r="C141" s="23" t="s">
        <v>2850</v>
      </c>
      <c r="D141" s="24" t="s">
        <v>132</v>
      </c>
      <c r="E141" s="36">
        <v>10</v>
      </c>
      <c r="F141" s="9"/>
      <c r="G141" s="26">
        <f t="shared" si="13"/>
        <v>0</v>
      </c>
      <c r="H141" s="126"/>
    </row>
    <row r="142" spans="1:8" ht="41.4" x14ac:dyDescent="0.3">
      <c r="A142" s="22">
        <v>245</v>
      </c>
      <c r="B142" s="22" t="s">
        <v>370</v>
      </c>
      <c r="C142" s="23" t="s">
        <v>2851</v>
      </c>
      <c r="D142" s="24" t="s">
        <v>132</v>
      </c>
      <c r="E142" s="36">
        <v>5</v>
      </c>
      <c r="F142" s="9"/>
      <c r="G142" s="26">
        <f t="shared" si="13"/>
        <v>0</v>
      </c>
      <c r="H142" s="126"/>
    </row>
    <row r="143" spans="1:8" ht="41.4" x14ac:dyDescent="0.3">
      <c r="A143" s="22">
        <v>245</v>
      </c>
      <c r="B143" s="22" t="s">
        <v>372</v>
      </c>
      <c r="C143" s="23" t="s">
        <v>2852</v>
      </c>
      <c r="D143" s="24" t="s">
        <v>132</v>
      </c>
      <c r="E143" s="36">
        <v>10</v>
      </c>
      <c r="F143" s="9"/>
      <c r="G143" s="26">
        <f t="shared" si="13"/>
        <v>0</v>
      </c>
      <c r="H143" s="126"/>
    </row>
    <row r="144" spans="1:8" ht="55.2" x14ac:dyDescent="0.3">
      <c r="A144" s="22">
        <v>245</v>
      </c>
      <c r="B144" s="22" t="s">
        <v>374</v>
      </c>
      <c r="C144" s="23" t="s">
        <v>2853</v>
      </c>
      <c r="D144" s="24" t="s">
        <v>132</v>
      </c>
      <c r="E144" s="36">
        <v>5</v>
      </c>
      <c r="F144" s="9"/>
      <c r="G144" s="26">
        <f t="shared" si="13"/>
        <v>0</v>
      </c>
      <c r="H144" s="126"/>
    </row>
    <row r="145" spans="1:8" ht="27.6" x14ac:dyDescent="0.3">
      <c r="A145" s="22"/>
      <c r="B145" s="22" t="s">
        <v>6</v>
      </c>
      <c r="C145" s="20" t="s">
        <v>2854</v>
      </c>
      <c r="D145" s="24"/>
      <c r="E145" s="37"/>
      <c r="F145" s="11" t="s">
        <v>6</v>
      </c>
      <c r="G145" s="26" t="s">
        <v>6</v>
      </c>
      <c r="H145" s="126"/>
    </row>
    <row r="146" spans="1:8" ht="27.6" x14ac:dyDescent="0.3">
      <c r="A146" s="22">
        <v>245</v>
      </c>
      <c r="B146" s="22" t="s">
        <v>376</v>
      </c>
      <c r="C146" s="23" t="s">
        <v>2855</v>
      </c>
      <c r="D146" s="24" t="s">
        <v>132</v>
      </c>
      <c r="E146" s="36">
        <v>10</v>
      </c>
      <c r="F146" s="9"/>
      <c r="G146" s="26">
        <f t="shared" ref="G146:G147" si="14">+E146*F146</f>
        <v>0</v>
      </c>
      <c r="H146" s="127"/>
    </row>
    <row r="147" spans="1:8" ht="41.4" x14ac:dyDescent="0.3">
      <c r="A147" s="22">
        <v>246</v>
      </c>
      <c r="B147" s="22" t="s">
        <v>12</v>
      </c>
      <c r="C147" s="23" t="s">
        <v>2856</v>
      </c>
      <c r="D147" s="24" t="s">
        <v>132</v>
      </c>
      <c r="E147" s="36">
        <v>5</v>
      </c>
      <c r="F147" s="9"/>
      <c r="G147" s="26">
        <f t="shared" si="14"/>
        <v>0</v>
      </c>
      <c r="H147" s="125">
        <f>SUM(G147:G163)</f>
        <v>0</v>
      </c>
    </row>
    <row r="148" spans="1:8" ht="27.6" x14ac:dyDescent="0.3">
      <c r="A148" s="22"/>
      <c r="B148" s="22" t="s">
        <v>6</v>
      </c>
      <c r="C148" s="20" t="s">
        <v>7358</v>
      </c>
      <c r="D148" s="24"/>
      <c r="E148" s="37"/>
      <c r="F148" s="11" t="s">
        <v>6</v>
      </c>
      <c r="G148" s="26" t="s">
        <v>6</v>
      </c>
      <c r="H148" s="126"/>
    </row>
    <row r="149" spans="1:8" ht="27.6" x14ac:dyDescent="0.3">
      <c r="A149" s="22">
        <v>246</v>
      </c>
      <c r="B149" s="22" t="s">
        <v>380</v>
      </c>
      <c r="C149" s="23" t="s">
        <v>2857</v>
      </c>
      <c r="D149" s="24" t="s">
        <v>132</v>
      </c>
      <c r="E149" s="36">
        <v>10</v>
      </c>
      <c r="F149" s="9"/>
      <c r="G149" s="26">
        <f t="shared" ref="G149:G150" si="15">+E149*F149</f>
        <v>0</v>
      </c>
      <c r="H149" s="126"/>
    </row>
    <row r="150" spans="1:8" ht="41.4" x14ac:dyDescent="0.3">
      <c r="A150" s="22">
        <v>246</v>
      </c>
      <c r="B150" s="22" t="s">
        <v>383</v>
      </c>
      <c r="C150" s="23" t="s">
        <v>2858</v>
      </c>
      <c r="D150" s="24" t="s">
        <v>132</v>
      </c>
      <c r="E150" s="36">
        <v>5</v>
      </c>
      <c r="F150" s="9"/>
      <c r="G150" s="26">
        <f t="shared" si="15"/>
        <v>0</v>
      </c>
      <c r="H150" s="126"/>
    </row>
    <row r="151" spans="1:8" x14ac:dyDescent="0.3">
      <c r="A151" s="22"/>
      <c r="B151" s="22" t="s">
        <v>6</v>
      </c>
      <c r="C151" s="20" t="s">
        <v>2859</v>
      </c>
      <c r="D151" s="24"/>
      <c r="E151" s="37"/>
      <c r="F151" s="11" t="s">
        <v>6</v>
      </c>
      <c r="G151" s="26" t="s">
        <v>6</v>
      </c>
      <c r="H151" s="126"/>
    </row>
    <row r="152" spans="1:8" ht="27.6" x14ac:dyDescent="0.3">
      <c r="A152" s="22">
        <v>246</v>
      </c>
      <c r="B152" s="22" t="s">
        <v>385</v>
      </c>
      <c r="C152" s="23" t="s">
        <v>2860</v>
      </c>
      <c r="D152" s="24" t="s">
        <v>132</v>
      </c>
      <c r="E152" s="36">
        <v>10</v>
      </c>
      <c r="F152" s="9"/>
      <c r="G152" s="26">
        <f t="shared" ref="G152:G153" si="16">+E152*F152</f>
        <v>0</v>
      </c>
      <c r="H152" s="126"/>
    </row>
    <row r="153" spans="1:8" ht="41.4" x14ac:dyDescent="0.3">
      <c r="A153" s="22">
        <v>246</v>
      </c>
      <c r="B153" s="22" t="s">
        <v>14</v>
      </c>
      <c r="C153" s="23" t="s">
        <v>2861</v>
      </c>
      <c r="D153" s="24" t="s">
        <v>132</v>
      </c>
      <c r="E153" s="36">
        <v>5</v>
      </c>
      <c r="F153" s="9"/>
      <c r="G153" s="26">
        <f t="shared" si="16"/>
        <v>0</v>
      </c>
      <c r="H153" s="126"/>
    </row>
    <row r="154" spans="1:8" x14ac:dyDescent="0.3">
      <c r="A154" s="22"/>
      <c r="B154" s="22" t="s">
        <v>6</v>
      </c>
      <c r="C154" s="20" t="s">
        <v>2862</v>
      </c>
      <c r="D154" s="24"/>
      <c r="E154" s="37"/>
      <c r="F154" s="11" t="s">
        <v>6</v>
      </c>
      <c r="G154" s="26" t="s">
        <v>6</v>
      </c>
      <c r="H154" s="126"/>
    </row>
    <row r="155" spans="1:8" x14ac:dyDescent="0.3">
      <c r="A155" s="22"/>
      <c r="B155" s="22" t="s">
        <v>6</v>
      </c>
      <c r="C155" s="20" t="s">
        <v>7360</v>
      </c>
      <c r="D155" s="24"/>
      <c r="E155" s="37"/>
      <c r="F155" s="11" t="s">
        <v>6</v>
      </c>
      <c r="G155" s="26" t="s">
        <v>6</v>
      </c>
      <c r="H155" s="126"/>
    </row>
    <row r="156" spans="1:8" ht="27.6" x14ac:dyDescent="0.3">
      <c r="A156" s="22">
        <v>246</v>
      </c>
      <c r="B156" s="22" t="s">
        <v>388</v>
      </c>
      <c r="C156" s="23" t="s">
        <v>2863</v>
      </c>
      <c r="D156" s="24" t="s">
        <v>135</v>
      </c>
      <c r="E156" s="36">
        <v>20</v>
      </c>
      <c r="F156" s="9"/>
      <c r="G156" s="26">
        <f t="shared" ref="G156:G157" si="17">+E156*F156</f>
        <v>0</v>
      </c>
      <c r="H156" s="126"/>
    </row>
    <row r="157" spans="1:8" ht="41.4" x14ac:dyDescent="0.3">
      <c r="A157" s="22">
        <v>246</v>
      </c>
      <c r="B157" s="22" t="s">
        <v>390</v>
      </c>
      <c r="C157" s="23" t="s">
        <v>2864</v>
      </c>
      <c r="D157" s="24" t="s">
        <v>135</v>
      </c>
      <c r="E157" s="36">
        <v>6</v>
      </c>
      <c r="F157" s="9"/>
      <c r="G157" s="26">
        <f t="shared" si="17"/>
        <v>0</v>
      </c>
      <c r="H157" s="126"/>
    </row>
    <row r="158" spans="1:8" x14ac:dyDescent="0.3">
      <c r="A158" s="22">
        <v>246</v>
      </c>
      <c r="B158" s="22" t="s">
        <v>6</v>
      </c>
      <c r="C158" s="20" t="s">
        <v>2865</v>
      </c>
      <c r="D158" s="24"/>
      <c r="E158" s="37"/>
      <c r="F158" s="11" t="s">
        <v>6</v>
      </c>
      <c r="G158" s="26" t="s">
        <v>6</v>
      </c>
      <c r="H158" s="126"/>
    </row>
    <row r="159" spans="1:8" ht="27.6" x14ac:dyDescent="0.3">
      <c r="A159" s="22">
        <v>246</v>
      </c>
      <c r="B159" s="22" t="s">
        <v>392</v>
      </c>
      <c r="C159" s="23" t="s">
        <v>2866</v>
      </c>
      <c r="D159" s="24" t="s">
        <v>135</v>
      </c>
      <c r="E159" s="36">
        <v>20</v>
      </c>
      <c r="F159" s="9"/>
      <c r="G159" s="26">
        <f t="shared" ref="G159:G172" si="18">+E159*F159</f>
        <v>0</v>
      </c>
      <c r="H159" s="126"/>
    </row>
    <row r="160" spans="1:8" ht="27.6" x14ac:dyDescent="0.3">
      <c r="A160" s="22">
        <v>246</v>
      </c>
      <c r="B160" s="22" t="s">
        <v>394</v>
      </c>
      <c r="C160" s="23" t="s">
        <v>2867</v>
      </c>
      <c r="D160" s="24" t="s">
        <v>135</v>
      </c>
      <c r="E160" s="36">
        <v>6</v>
      </c>
      <c r="F160" s="9"/>
      <c r="G160" s="26">
        <f t="shared" si="18"/>
        <v>0</v>
      </c>
      <c r="H160" s="126"/>
    </row>
    <row r="161" spans="1:8" ht="27.6" x14ac:dyDescent="0.3">
      <c r="A161" s="22">
        <v>246</v>
      </c>
      <c r="B161" s="22" t="s">
        <v>397</v>
      </c>
      <c r="C161" s="23" t="s">
        <v>2868</v>
      </c>
      <c r="D161" s="24" t="s">
        <v>135</v>
      </c>
      <c r="E161" s="36">
        <v>20</v>
      </c>
      <c r="F161" s="9"/>
      <c r="G161" s="26">
        <f t="shared" si="18"/>
        <v>0</v>
      </c>
      <c r="H161" s="126"/>
    </row>
    <row r="162" spans="1:8" ht="27.6" x14ac:dyDescent="0.3">
      <c r="A162" s="22">
        <v>246</v>
      </c>
      <c r="B162" s="22" t="s">
        <v>399</v>
      </c>
      <c r="C162" s="23" t="s">
        <v>2869</v>
      </c>
      <c r="D162" s="24" t="s">
        <v>135</v>
      </c>
      <c r="E162" s="36">
        <v>6</v>
      </c>
      <c r="F162" s="9"/>
      <c r="G162" s="26">
        <f t="shared" si="18"/>
        <v>0</v>
      </c>
      <c r="H162" s="126"/>
    </row>
    <row r="163" spans="1:8" ht="27.6" x14ac:dyDescent="0.3">
      <c r="A163" s="22">
        <v>246</v>
      </c>
      <c r="B163" s="22" t="s">
        <v>401</v>
      </c>
      <c r="C163" s="23" t="s">
        <v>2870</v>
      </c>
      <c r="D163" s="24" t="s">
        <v>135</v>
      </c>
      <c r="E163" s="36">
        <v>20</v>
      </c>
      <c r="F163" s="9"/>
      <c r="G163" s="26">
        <f t="shared" si="18"/>
        <v>0</v>
      </c>
      <c r="H163" s="127"/>
    </row>
    <row r="164" spans="1:8" ht="27.6" x14ac:dyDescent="0.3">
      <c r="A164" s="22">
        <v>247</v>
      </c>
      <c r="B164" s="22" t="s">
        <v>403</v>
      </c>
      <c r="C164" s="23" t="s">
        <v>2871</v>
      </c>
      <c r="D164" s="24" t="s">
        <v>135</v>
      </c>
      <c r="E164" s="36">
        <v>6</v>
      </c>
      <c r="F164" s="9"/>
      <c r="G164" s="26">
        <f t="shared" si="18"/>
        <v>0</v>
      </c>
      <c r="H164" s="125">
        <f>SUM(G164:G178)</f>
        <v>0</v>
      </c>
    </row>
    <row r="165" spans="1:8" ht="27.6" x14ac:dyDescent="0.3">
      <c r="A165" s="22">
        <v>247</v>
      </c>
      <c r="B165" s="22" t="s">
        <v>406</v>
      </c>
      <c r="C165" s="23" t="s">
        <v>2872</v>
      </c>
      <c r="D165" s="24" t="s">
        <v>135</v>
      </c>
      <c r="E165" s="36">
        <v>20</v>
      </c>
      <c r="F165" s="9"/>
      <c r="G165" s="26">
        <f t="shared" si="18"/>
        <v>0</v>
      </c>
      <c r="H165" s="126"/>
    </row>
    <row r="166" spans="1:8" ht="41.4" x14ac:dyDescent="0.3">
      <c r="A166" s="22">
        <v>247</v>
      </c>
      <c r="B166" s="22" t="s">
        <v>408</v>
      </c>
      <c r="C166" s="23" t="s">
        <v>2873</v>
      </c>
      <c r="D166" s="24" t="s">
        <v>135</v>
      </c>
      <c r="E166" s="36">
        <v>6</v>
      </c>
      <c r="F166" s="9"/>
      <c r="G166" s="26">
        <f t="shared" si="18"/>
        <v>0</v>
      </c>
      <c r="H166" s="126"/>
    </row>
    <row r="167" spans="1:8" ht="27.6" x14ac:dyDescent="0.3">
      <c r="A167" s="22">
        <v>247</v>
      </c>
      <c r="B167" s="22" t="s">
        <v>410</v>
      </c>
      <c r="C167" s="23" t="s">
        <v>2874</v>
      </c>
      <c r="D167" s="24" t="s">
        <v>135</v>
      </c>
      <c r="E167" s="36">
        <v>20</v>
      </c>
      <c r="F167" s="9"/>
      <c r="G167" s="26">
        <f t="shared" si="18"/>
        <v>0</v>
      </c>
      <c r="H167" s="126"/>
    </row>
    <row r="168" spans="1:8" ht="41.4" x14ac:dyDescent="0.3">
      <c r="A168" s="22">
        <v>247</v>
      </c>
      <c r="B168" s="22" t="s">
        <v>412</v>
      </c>
      <c r="C168" s="23" t="s">
        <v>2875</v>
      </c>
      <c r="D168" s="24" t="s">
        <v>135</v>
      </c>
      <c r="E168" s="36">
        <v>6</v>
      </c>
      <c r="F168" s="9"/>
      <c r="G168" s="26">
        <f t="shared" si="18"/>
        <v>0</v>
      </c>
      <c r="H168" s="126"/>
    </row>
    <row r="169" spans="1:8" ht="27.6" x14ac:dyDescent="0.3">
      <c r="A169" s="22">
        <v>247</v>
      </c>
      <c r="B169" s="22" t="s">
        <v>415</v>
      </c>
      <c r="C169" s="23" t="s">
        <v>2876</v>
      </c>
      <c r="D169" s="24" t="s">
        <v>135</v>
      </c>
      <c r="E169" s="36">
        <v>20</v>
      </c>
      <c r="F169" s="9"/>
      <c r="G169" s="26">
        <f t="shared" si="18"/>
        <v>0</v>
      </c>
      <c r="H169" s="126"/>
    </row>
    <row r="170" spans="1:8" ht="41.4" x14ac:dyDescent="0.3">
      <c r="A170" s="22">
        <v>247</v>
      </c>
      <c r="B170" s="22" t="s">
        <v>417</v>
      </c>
      <c r="C170" s="23" t="s">
        <v>2877</v>
      </c>
      <c r="D170" s="24" t="s">
        <v>135</v>
      </c>
      <c r="E170" s="36">
        <v>6</v>
      </c>
      <c r="F170" s="9"/>
      <c r="G170" s="26">
        <f t="shared" si="18"/>
        <v>0</v>
      </c>
      <c r="H170" s="126"/>
    </row>
    <row r="171" spans="1:8" ht="27.6" x14ac:dyDescent="0.3">
      <c r="A171" s="22">
        <v>247</v>
      </c>
      <c r="B171" s="22" t="s">
        <v>16</v>
      </c>
      <c r="C171" s="23" t="s">
        <v>2878</v>
      </c>
      <c r="D171" s="24" t="s">
        <v>135</v>
      </c>
      <c r="E171" s="36">
        <v>20</v>
      </c>
      <c r="F171" s="9"/>
      <c r="G171" s="26">
        <f t="shared" si="18"/>
        <v>0</v>
      </c>
      <c r="H171" s="126"/>
    </row>
    <row r="172" spans="1:8" ht="41.4" x14ac:dyDescent="0.3">
      <c r="A172" s="22">
        <v>247</v>
      </c>
      <c r="B172" s="22" t="s">
        <v>18</v>
      </c>
      <c r="C172" s="23" t="s">
        <v>2879</v>
      </c>
      <c r="D172" s="24" t="s">
        <v>135</v>
      </c>
      <c r="E172" s="36">
        <v>6</v>
      </c>
      <c r="F172" s="9"/>
      <c r="G172" s="26">
        <f t="shared" si="18"/>
        <v>0</v>
      </c>
      <c r="H172" s="126"/>
    </row>
    <row r="173" spans="1:8" x14ac:dyDescent="0.3">
      <c r="A173" s="22"/>
      <c r="B173" s="22" t="s">
        <v>6</v>
      </c>
      <c r="C173" s="20" t="s">
        <v>2880</v>
      </c>
      <c r="D173" s="24"/>
      <c r="E173" s="37"/>
      <c r="F173" s="11" t="s">
        <v>6</v>
      </c>
      <c r="G173" s="26" t="s">
        <v>6</v>
      </c>
      <c r="H173" s="126"/>
    </row>
    <row r="174" spans="1:8" ht="27.6" x14ac:dyDescent="0.3">
      <c r="A174" s="22"/>
      <c r="B174" s="22" t="s">
        <v>6</v>
      </c>
      <c r="C174" s="20" t="s">
        <v>2837</v>
      </c>
      <c r="D174" s="24"/>
      <c r="E174" s="37"/>
      <c r="F174" s="11" t="s">
        <v>6</v>
      </c>
      <c r="G174" s="26" t="s">
        <v>6</v>
      </c>
      <c r="H174" s="126"/>
    </row>
    <row r="175" spans="1:8" ht="27.6" x14ac:dyDescent="0.3">
      <c r="A175" s="22">
        <v>247</v>
      </c>
      <c r="B175" s="22" t="s">
        <v>422</v>
      </c>
      <c r="C175" s="23" t="s">
        <v>2881</v>
      </c>
      <c r="D175" s="24" t="s">
        <v>132</v>
      </c>
      <c r="E175" s="36">
        <v>10</v>
      </c>
      <c r="F175" s="9"/>
      <c r="G175" s="26">
        <f t="shared" ref="G175:G178" si="19">+E175*F175</f>
        <v>0</v>
      </c>
      <c r="H175" s="126"/>
    </row>
    <row r="176" spans="1:8" ht="41.4" x14ac:dyDescent="0.3">
      <c r="A176" s="22">
        <v>247</v>
      </c>
      <c r="B176" s="22" t="s">
        <v>425</v>
      </c>
      <c r="C176" s="23" t="s">
        <v>2882</v>
      </c>
      <c r="D176" s="24" t="s">
        <v>132</v>
      </c>
      <c r="E176" s="36">
        <v>5</v>
      </c>
      <c r="F176" s="9"/>
      <c r="G176" s="26">
        <f t="shared" si="19"/>
        <v>0</v>
      </c>
      <c r="H176" s="126"/>
    </row>
    <row r="177" spans="1:8" ht="27.6" x14ac:dyDescent="0.3">
      <c r="A177" s="22">
        <v>247</v>
      </c>
      <c r="B177" s="22" t="s">
        <v>427</v>
      </c>
      <c r="C177" s="23" t="s">
        <v>2883</v>
      </c>
      <c r="D177" s="24" t="s">
        <v>132</v>
      </c>
      <c r="E177" s="36">
        <v>10</v>
      </c>
      <c r="F177" s="9"/>
      <c r="G177" s="26">
        <f t="shared" si="19"/>
        <v>0</v>
      </c>
      <c r="H177" s="126"/>
    </row>
    <row r="178" spans="1:8" ht="41.4" x14ac:dyDescent="0.3">
      <c r="A178" s="22">
        <v>247</v>
      </c>
      <c r="B178" s="22" t="s">
        <v>431</v>
      </c>
      <c r="C178" s="23" t="s">
        <v>2884</v>
      </c>
      <c r="D178" s="24" t="s">
        <v>132</v>
      </c>
      <c r="E178" s="36">
        <v>5</v>
      </c>
      <c r="F178" s="9"/>
      <c r="G178" s="26">
        <f t="shared" si="19"/>
        <v>0</v>
      </c>
      <c r="H178" s="127"/>
    </row>
    <row r="179" spans="1:8" ht="27.6" x14ac:dyDescent="0.3">
      <c r="A179" s="22"/>
      <c r="B179" s="22" t="s">
        <v>6</v>
      </c>
      <c r="C179" s="20" t="s">
        <v>7355</v>
      </c>
      <c r="D179" s="24"/>
      <c r="E179" s="37"/>
      <c r="F179" s="11" t="s">
        <v>6</v>
      </c>
      <c r="G179" s="26" t="s">
        <v>6</v>
      </c>
      <c r="H179" s="125">
        <f>SUM(G179:G193)</f>
        <v>0</v>
      </c>
    </row>
    <row r="180" spans="1:8" ht="27.6" x14ac:dyDescent="0.3">
      <c r="A180" s="22">
        <v>248</v>
      </c>
      <c r="B180" s="22" t="s">
        <v>433</v>
      </c>
      <c r="C180" s="23" t="s">
        <v>2881</v>
      </c>
      <c r="D180" s="24" t="s">
        <v>132</v>
      </c>
      <c r="E180" s="36">
        <v>10</v>
      </c>
      <c r="F180" s="9"/>
      <c r="G180" s="26">
        <f t="shared" ref="G180:G183" si="20">+E180*F180</f>
        <v>0</v>
      </c>
      <c r="H180" s="126"/>
    </row>
    <row r="181" spans="1:8" ht="41.4" x14ac:dyDescent="0.3">
      <c r="A181" s="22">
        <v>248</v>
      </c>
      <c r="B181" s="22" t="s">
        <v>435</v>
      </c>
      <c r="C181" s="23" t="s">
        <v>2882</v>
      </c>
      <c r="D181" s="24" t="s">
        <v>132</v>
      </c>
      <c r="E181" s="36">
        <v>5</v>
      </c>
      <c r="F181" s="9"/>
      <c r="G181" s="26">
        <f t="shared" si="20"/>
        <v>0</v>
      </c>
      <c r="H181" s="126"/>
    </row>
    <row r="182" spans="1:8" ht="27.6" x14ac:dyDescent="0.3">
      <c r="A182" s="22">
        <v>248</v>
      </c>
      <c r="B182" s="22" t="s">
        <v>437</v>
      </c>
      <c r="C182" s="23" t="s">
        <v>2883</v>
      </c>
      <c r="D182" s="24" t="s">
        <v>132</v>
      </c>
      <c r="E182" s="36">
        <v>10</v>
      </c>
      <c r="F182" s="9"/>
      <c r="G182" s="26">
        <f t="shared" si="20"/>
        <v>0</v>
      </c>
      <c r="H182" s="126"/>
    </row>
    <row r="183" spans="1:8" ht="41.4" x14ac:dyDescent="0.3">
      <c r="A183" s="22">
        <v>248</v>
      </c>
      <c r="B183" s="22" t="s">
        <v>20</v>
      </c>
      <c r="C183" s="23" t="s">
        <v>2884</v>
      </c>
      <c r="D183" s="24" t="s">
        <v>132</v>
      </c>
      <c r="E183" s="36">
        <v>5</v>
      </c>
      <c r="F183" s="9"/>
      <c r="G183" s="26">
        <f t="shared" si="20"/>
        <v>0</v>
      </c>
      <c r="H183" s="126"/>
    </row>
    <row r="184" spans="1:8" x14ac:dyDescent="0.3">
      <c r="A184" s="22"/>
      <c r="B184" s="22" t="s">
        <v>6</v>
      </c>
      <c r="C184" s="20" t="s">
        <v>2885</v>
      </c>
      <c r="D184" s="24"/>
      <c r="E184" s="37"/>
      <c r="F184" s="11" t="s">
        <v>6</v>
      </c>
      <c r="G184" s="26" t="s">
        <v>6</v>
      </c>
      <c r="H184" s="126"/>
    </row>
    <row r="185" spans="1:8" ht="41.4" x14ac:dyDescent="0.3">
      <c r="A185" s="22"/>
      <c r="B185" s="22" t="s">
        <v>6</v>
      </c>
      <c r="C185" s="23" t="s">
        <v>7375</v>
      </c>
      <c r="D185" s="24" t="s">
        <v>6</v>
      </c>
      <c r="E185" s="37"/>
      <c r="F185" s="11" t="s">
        <v>6</v>
      </c>
      <c r="G185" s="26" t="s">
        <v>6</v>
      </c>
      <c r="H185" s="126"/>
    </row>
    <row r="186" spans="1:8" ht="69" x14ac:dyDescent="0.3">
      <c r="A186" s="22"/>
      <c r="B186" s="22" t="s">
        <v>6</v>
      </c>
      <c r="C186" s="20" t="s">
        <v>2886</v>
      </c>
      <c r="D186" s="24"/>
      <c r="E186" s="37"/>
      <c r="F186" s="11" t="s">
        <v>6</v>
      </c>
      <c r="G186" s="26" t="s">
        <v>6</v>
      </c>
      <c r="H186" s="126"/>
    </row>
    <row r="187" spans="1:8" x14ac:dyDescent="0.3">
      <c r="A187" s="22">
        <v>248</v>
      </c>
      <c r="B187" s="22" t="s">
        <v>440</v>
      </c>
      <c r="C187" s="23" t="s">
        <v>2887</v>
      </c>
      <c r="D187" s="24" t="s">
        <v>137</v>
      </c>
      <c r="E187" s="36">
        <v>1</v>
      </c>
      <c r="F187" s="9"/>
      <c r="G187" s="26">
        <f t="shared" ref="G187:G189" si="21">+E187*F187</f>
        <v>0</v>
      </c>
      <c r="H187" s="126"/>
    </row>
    <row r="188" spans="1:8" x14ac:dyDescent="0.3">
      <c r="A188" s="22">
        <v>248</v>
      </c>
      <c r="B188" s="22" t="s">
        <v>442</v>
      </c>
      <c r="C188" s="23" t="s">
        <v>2888</v>
      </c>
      <c r="D188" s="24" t="s">
        <v>137</v>
      </c>
      <c r="E188" s="36">
        <v>1</v>
      </c>
      <c r="F188" s="9"/>
      <c r="G188" s="26">
        <f t="shared" si="21"/>
        <v>0</v>
      </c>
      <c r="H188" s="126"/>
    </row>
    <row r="189" spans="1:8" ht="27.6" x14ac:dyDescent="0.3">
      <c r="A189" s="22">
        <v>248</v>
      </c>
      <c r="B189" s="22" t="s">
        <v>444</v>
      </c>
      <c r="C189" s="23" t="s">
        <v>2889</v>
      </c>
      <c r="D189" s="24" t="s">
        <v>137</v>
      </c>
      <c r="E189" s="36">
        <v>1</v>
      </c>
      <c r="F189" s="9"/>
      <c r="G189" s="26">
        <f t="shared" si="21"/>
        <v>0</v>
      </c>
      <c r="H189" s="126"/>
    </row>
    <row r="190" spans="1:8" ht="69" x14ac:dyDescent="0.3">
      <c r="A190" s="22"/>
      <c r="B190" s="22" t="s">
        <v>6</v>
      </c>
      <c r="C190" s="20" t="s">
        <v>2890</v>
      </c>
      <c r="D190" s="24"/>
      <c r="E190" s="37"/>
      <c r="F190" s="11" t="s">
        <v>6</v>
      </c>
      <c r="G190" s="26" t="s">
        <v>6</v>
      </c>
      <c r="H190" s="126"/>
    </row>
    <row r="191" spans="1:8" x14ac:dyDescent="0.3">
      <c r="A191" s="22">
        <v>248</v>
      </c>
      <c r="B191" s="22" t="s">
        <v>446</v>
      </c>
      <c r="C191" s="23" t="s">
        <v>2887</v>
      </c>
      <c r="D191" s="24" t="s">
        <v>137</v>
      </c>
      <c r="E191" s="36">
        <v>1</v>
      </c>
      <c r="F191" s="9"/>
      <c r="G191" s="26">
        <f t="shared" ref="G191:G193" si="22">+E191*F191</f>
        <v>0</v>
      </c>
      <c r="H191" s="126"/>
    </row>
    <row r="192" spans="1:8" x14ac:dyDescent="0.3">
      <c r="A192" s="22">
        <v>248</v>
      </c>
      <c r="B192" s="22" t="s">
        <v>448</v>
      </c>
      <c r="C192" s="23" t="s">
        <v>2888</v>
      </c>
      <c r="D192" s="24" t="s">
        <v>137</v>
      </c>
      <c r="E192" s="36">
        <v>1</v>
      </c>
      <c r="F192" s="9"/>
      <c r="G192" s="26">
        <f t="shared" si="22"/>
        <v>0</v>
      </c>
      <c r="H192" s="126"/>
    </row>
    <row r="193" spans="1:8" ht="27.6" x14ac:dyDescent="0.3">
      <c r="A193" s="22">
        <v>248</v>
      </c>
      <c r="B193" s="22" t="s">
        <v>450</v>
      </c>
      <c r="C193" s="23" t="s">
        <v>2889</v>
      </c>
      <c r="D193" s="24" t="s">
        <v>137</v>
      </c>
      <c r="E193" s="36">
        <v>1</v>
      </c>
      <c r="F193" s="9"/>
      <c r="G193" s="26">
        <f t="shared" si="22"/>
        <v>0</v>
      </c>
      <c r="H193" s="127"/>
    </row>
    <row r="194" spans="1:8" ht="69" x14ac:dyDescent="0.3">
      <c r="A194" s="22"/>
      <c r="B194" s="22" t="s">
        <v>6</v>
      </c>
      <c r="C194" s="20" t="s">
        <v>2891</v>
      </c>
      <c r="D194" s="24"/>
      <c r="E194" s="37"/>
      <c r="F194" s="11" t="s">
        <v>6</v>
      </c>
      <c r="G194" s="26" t="s">
        <v>6</v>
      </c>
      <c r="H194" s="125">
        <f>SUM(G194:G209)</f>
        <v>0</v>
      </c>
    </row>
    <row r="195" spans="1:8" x14ac:dyDescent="0.3">
      <c r="A195" s="22">
        <v>249</v>
      </c>
      <c r="B195" s="22" t="s">
        <v>452</v>
      </c>
      <c r="C195" s="23" t="s">
        <v>2892</v>
      </c>
      <c r="D195" s="24" t="s">
        <v>137</v>
      </c>
      <c r="E195" s="36">
        <v>1</v>
      </c>
      <c r="F195" s="9"/>
      <c r="G195" s="26">
        <f t="shared" ref="G195" si="23">+E195*F195</f>
        <v>0</v>
      </c>
      <c r="H195" s="126"/>
    </row>
    <row r="196" spans="1:8" ht="82.8" x14ac:dyDescent="0.3">
      <c r="A196" s="22"/>
      <c r="B196" s="22" t="s">
        <v>6</v>
      </c>
      <c r="C196" s="20" t="s">
        <v>2893</v>
      </c>
      <c r="D196" s="24"/>
      <c r="E196" s="37"/>
      <c r="F196" s="11" t="s">
        <v>6</v>
      </c>
      <c r="G196" s="26" t="s">
        <v>6</v>
      </c>
      <c r="H196" s="126"/>
    </row>
    <row r="197" spans="1:8" x14ac:dyDescent="0.3">
      <c r="A197" s="22">
        <v>249</v>
      </c>
      <c r="B197" s="22" t="s">
        <v>454</v>
      </c>
      <c r="C197" s="23" t="s">
        <v>2892</v>
      </c>
      <c r="D197" s="24" t="s">
        <v>137</v>
      </c>
      <c r="E197" s="36">
        <v>1</v>
      </c>
      <c r="F197" s="9"/>
      <c r="G197" s="26">
        <f t="shared" ref="G197" si="24">+E197*F197</f>
        <v>0</v>
      </c>
      <c r="H197" s="126"/>
    </row>
    <row r="198" spans="1:8" ht="69" x14ac:dyDescent="0.3">
      <c r="A198" s="22"/>
      <c r="B198" s="22" t="s">
        <v>6</v>
      </c>
      <c r="C198" s="20" t="s">
        <v>2894</v>
      </c>
      <c r="D198" s="24"/>
      <c r="E198" s="37"/>
      <c r="F198" s="11" t="s">
        <v>6</v>
      </c>
      <c r="G198" s="26" t="s">
        <v>6</v>
      </c>
      <c r="H198" s="126"/>
    </row>
    <row r="199" spans="1:8" x14ac:dyDescent="0.3">
      <c r="A199" s="22">
        <v>249</v>
      </c>
      <c r="B199" s="22" t="s">
        <v>457</v>
      </c>
      <c r="C199" s="23" t="s">
        <v>2895</v>
      </c>
      <c r="D199" s="24" t="s">
        <v>137</v>
      </c>
      <c r="E199" s="36">
        <v>1</v>
      </c>
      <c r="F199" s="9"/>
      <c r="G199" s="26">
        <f t="shared" ref="G199:G201" si="25">+E199*F199</f>
        <v>0</v>
      </c>
      <c r="H199" s="126"/>
    </row>
    <row r="200" spans="1:8" x14ac:dyDescent="0.3">
      <c r="A200" s="22">
        <v>249</v>
      </c>
      <c r="B200" s="22" t="s">
        <v>459</v>
      </c>
      <c r="C200" s="23" t="s">
        <v>2896</v>
      </c>
      <c r="D200" s="24" t="s">
        <v>137</v>
      </c>
      <c r="E200" s="36">
        <v>1</v>
      </c>
      <c r="F200" s="9"/>
      <c r="G200" s="26">
        <f t="shared" si="25"/>
        <v>0</v>
      </c>
      <c r="H200" s="126"/>
    </row>
    <row r="201" spans="1:8" ht="27.6" x14ac:dyDescent="0.3">
      <c r="A201" s="22">
        <v>249</v>
      </c>
      <c r="B201" s="22" t="s">
        <v>462</v>
      </c>
      <c r="C201" s="23" t="s">
        <v>2897</v>
      </c>
      <c r="D201" s="24" t="s">
        <v>137</v>
      </c>
      <c r="E201" s="36">
        <v>1</v>
      </c>
      <c r="F201" s="9"/>
      <c r="G201" s="26">
        <f t="shared" si="25"/>
        <v>0</v>
      </c>
      <c r="H201" s="126"/>
    </row>
    <row r="202" spans="1:8" ht="82.8" x14ac:dyDescent="0.3">
      <c r="A202" s="22"/>
      <c r="B202" s="22" t="s">
        <v>6</v>
      </c>
      <c r="C202" s="20" t="s">
        <v>2898</v>
      </c>
      <c r="D202" s="24"/>
      <c r="E202" s="37"/>
      <c r="F202" s="11" t="s">
        <v>6</v>
      </c>
      <c r="G202" s="26" t="s">
        <v>6</v>
      </c>
      <c r="H202" s="126"/>
    </row>
    <row r="203" spans="1:8" x14ac:dyDescent="0.3">
      <c r="A203" s="22">
        <v>249</v>
      </c>
      <c r="B203" s="22" t="s">
        <v>464</v>
      </c>
      <c r="C203" s="23" t="s">
        <v>2895</v>
      </c>
      <c r="D203" s="24" t="s">
        <v>137</v>
      </c>
      <c r="E203" s="36">
        <v>1</v>
      </c>
      <c r="F203" s="9"/>
      <c r="G203" s="26">
        <f t="shared" ref="G203:G205" si="26">+E203*F203</f>
        <v>0</v>
      </c>
      <c r="H203" s="126"/>
    </row>
    <row r="204" spans="1:8" x14ac:dyDescent="0.3">
      <c r="A204" s="22">
        <v>249</v>
      </c>
      <c r="B204" s="22" t="s">
        <v>467</v>
      </c>
      <c r="C204" s="23" t="s">
        <v>2896</v>
      </c>
      <c r="D204" s="24" t="s">
        <v>137</v>
      </c>
      <c r="E204" s="36">
        <v>1</v>
      </c>
      <c r="F204" s="9"/>
      <c r="G204" s="26">
        <f t="shared" si="26"/>
        <v>0</v>
      </c>
      <c r="H204" s="126"/>
    </row>
    <row r="205" spans="1:8" ht="27.6" x14ac:dyDescent="0.3">
      <c r="A205" s="22">
        <v>249</v>
      </c>
      <c r="B205" s="22" t="s">
        <v>469</v>
      </c>
      <c r="C205" s="23" t="s">
        <v>2897</v>
      </c>
      <c r="D205" s="24" t="s">
        <v>137</v>
      </c>
      <c r="E205" s="36">
        <v>1</v>
      </c>
      <c r="F205" s="9"/>
      <c r="G205" s="26">
        <f t="shared" si="26"/>
        <v>0</v>
      </c>
      <c r="H205" s="126"/>
    </row>
    <row r="206" spans="1:8" ht="41.4" x14ac:dyDescent="0.3">
      <c r="A206" s="22"/>
      <c r="B206" s="22" t="s">
        <v>6</v>
      </c>
      <c r="C206" s="20" t="s">
        <v>2899</v>
      </c>
      <c r="D206" s="24"/>
      <c r="E206" s="37"/>
      <c r="F206" s="11" t="s">
        <v>6</v>
      </c>
      <c r="G206" s="26" t="s">
        <v>6</v>
      </c>
      <c r="H206" s="126"/>
    </row>
    <row r="207" spans="1:8" x14ac:dyDescent="0.3">
      <c r="A207" s="22">
        <v>249</v>
      </c>
      <c r="B207" s="22" t="s">
        <v>471</v>
      </c>
      <c r="C207" s="23" t="s">
        <v>2900</v>
      </c>
      <c r="D207" s="24" t="s">
        <v>137</v>
      </c>
      <c r="E207" s="36">
        <v>1</v>
      </c>
      <c r="F207" s="9"/>
      <c r="G207" s="26">
        <f t="shared" ref="G207:G218" si="27">+E207*F207</f>
        <v>0</v>
      </c>
      <c r="H207" s="126"/>
    </row>
    <row r="208" spans="1:8" x14ac:dyDescent="0.3">
      <c r="A208" s="22">
        <v>249</v>
      </c>
      <c r="B208" s="22" t="s">
        <v>474</v>
      </c>
      <c r="C208" s="23" t="s">
        <v>2901</v>
      </c>
      <c r="D208" s="24" t="s">
        <v>137</v>
      </c>
      <c r="E208" s="36">
        <v>1</v>
      </c>
      <c r="F208" s="9"/>
      <c r="G208" s="26">
        <f t="shared" si="27"/>
        <v>0</v>
      </c>
      <c r="H208" s="126"/>
    </row>
    <row r="209" spans="1:8" x14ac:dyDescent="0.3">
      <c r="A209" s="22">
        <v>249</v>
      </c>
      <c r="B209" s="22" t="s">
        <v>475</v>
      </c>
      <c r="C209" s="23" t="s">
        <v>2902</v>
      </c>
      <c r="D209" s="24" t="s">
        <v>137</v>
      </c>
      <c r="E209" s="36">
        <v>1</v>
      </c>
      <c r="F209" s="9"/>
      <c r="G209" s="26">
        <f t="shared" si="27"/>
        <v>0</v>
      </c>
      <c r="H209" s="127"/>
    </row>
    <row r="210" spans="1:8" ht="27.6" x14ac:dyDescent="0.3">
      <c r="A210" s="22">
        <v>250</v>
      </c>
      <c r="B210" s="22" t="s">
        <v>476</v>
      </c>
      <c r="C210" s="23" t="s">
        <v>2889</v>
      </c>
      <c r="D210" s="24" t="s">
        <v>137</v>
      </c>
      <c r="E210" s="36">
        <v>1</v>
      </c>
      <c r="F210" s="9"/>
      <c r="G210" s="26">
        <f t="shared" si="27"/>
        <v>0</v>
      </c>
      <c r="H210" s="125">
        <f>SUM(G210:G226)</f>
        <v>0</v>
      </c>
    </row>
    <row r="211" spans="1:8" x14ac:dyDescent="0.3">
      <c r="A211" s="22">
        <v>250</v>
      </c>
      <c r="B211" s="22" t="s">
        <v>478</v>
      </c>
      <c r="C211" s="23" t="s">
        <v>2903</v>
      </c>
      <c r="D211" s="24" t="s">
        <v>137</v>
      </c>
      <c r="E211" s="36">
        <v>1</v>
      </c>
      <c r="F211" s="9"/>
      <c r="G211" s="26">
        <f t="shared" si="27"/>
        <v>0</v>
      </c>
      <c r="H211" s="126"/>
    </row>
    <row r="212" spans="1:8" x14ac:dyDescent="0.3">
      <c r="A212" s="22">
        <v>250</v>
      </c>
      <c r="B212" s="22" t="s">
        <v>479</v>
      </c>
      <c r="C212" s="23" t="s">
        <v>2904</v>
      </c>
      <c r="D212" s="24" t="s">
        <v>137</v>
      </c>
      <c r="E212" s="36">
        <v>1</v>
      </c>
      <c r="F212" s="9"/>
      <c r="G212" s="26">
        <f t="shared" si="27"/>
        <v>0</v>
      </c>
      <c r="H212" s="126"/>
    </row>
    <row r="213" spans="1:8" x14ac:dyDescent="0.3">
      <c r="A213" s="22">
        <v>250</v>
      </c>
      <c r="B213" s="22" t="s">
        <v>480</v>
      </c>
      <c r="C213" s="23" t="s">
        <v>2905</v>
      </c>
      <c r="D213" s="24" t="s">
        <v>137</v>
      </c>
      <c r="E213" s="36">
        <v>1</v>
      </c>
      <c r="F213" s="9"/>
      <c r="G213" s="26">
        <f t="shared" si="27"/>
        <v>0</v>
      </c>
      <c r="H213" s="126"/>
    </row>
    <row r="214" spans="1:8" x14ac:dyDescent="0.3">
      <c r="A214" s="22">
        <v>250</v>
      </c>
      <c r="B214" s="22" t="s">
        <v>482</v>
      </c>
      <c r="C214" s="23" t="s">
        <v>2906</v>
      </c>
      <c r="D214" s="24" t="s">
        <v>137</v>
      </c>
      <c r="E214" s="36">
        <v>1</v>
      </c>
      <c r="F214" s="9"/>
      <c r="G214" s="26">
        <f t="shared" si="27"/>
        <v>0</v>
      </c>
      <c r="H214" s="126"/>
    </row>
    <row r="215" spans="1:8" ht="27.6" x14ac:dyDescent="0.3">
      <c r="A215" s="22">
        <v>250</v>
      </c>
      <c r="B215" s="22" t="s">
        <v>483</v>
      </c>
      <c r="C215" s="23" t="s">
        <v>2907</v>
      </c>
      <c r="D215" s="24" t="s">
        <v>137</v>
      </c>
      <c r="E215" s="36">
        <v>1</v>
      </c>
      <c r="F215" s="9"/>
      <c r="G215" s="26">
        <f t="shared" si="27"/>
        <v>0</v>
      </c>
      <c r="H215" s="126"/>
    </row>
    <row r="216" spans="1:8" ht="27.6" x14ac:dyDescent="0.3">
      <c r="A216" s="22">
        <v>250</v>
      </c>
      <c r="B216" s="22" t="s">
        <v>484</v>
      </c>
      <c r="C216" s="23" t="s">
        <v>2908</v>
      </c>
      <c r="D216" s="24" t="s">
        <v>137</v>
      </c>
      <c r="E216" s="36">
        <v>1</v>
      </c>
      <c r="F216" s="9"/>
      <c r="G216" s="26">
        <f t="shared" si="27"/>
        <v>0</v>
      </c>
      <c r="H216" s="126"/>
    </row>
    <row r="217" spans="1:8" ht="27.6" x14ac:dyDescent="0.3">
      <c r="A217" s="22">
        <v>250</v>
      </c>
      <c r="B217" s="22" t="s">
        <v>486</v>
      </c>
      <c r="C217" s="23" t="s">
        <v>2909</v>
      </c>
      <c r="D217" s="24" t="s">
        <v>137</v>
      </c>
      <c r="E217" s="36">
        <v>1</v>
      </c>
      <c r="F217" s="9"/>
      <c r="G217" s="26">
        <f t="shared" si="27"/>
        <v>0</v>
      </c>
      <c r="H217" s="126"/>
    </row>
    <row r="218" spans="1:8" ht="27.6" x14ac:dyDescent="0.3">
      <c r="A218" s="22">
        <v>250</v>
      </c>
      <c r="B218" s="22" t="s">
        <v>487</v>
      </c>
      <c r="C218" s="23" t="s">
        <v>2910</v>
      </c>
      <c r="D218" s="24" t="s">
        <v>137</v>
      </c>
      <c r="E218" s="36">
        <v>1</v>
      </c>
      <c r="F218" s="9"/>
      <c r="G218" s="26">
        <f t="shared" si="27"/>
        <v>0</v>
      </c>
      <c r="H218" s="126"/>
    </row>
    <row r="219" spans="1:8" x14ac:dyDescent="0.3">
      <c r="A219" s="22"/>
      <c r="B219" s="22" t="s">
        <v>6</v>
      </c>
      <c r="C219" s="20" t="s">
        <v>2911</v>
      </c>
      <c r="D219" s="24"/>
      <c r="E219" s="37"/>
      <c r="F219" s="11" t="s">
        <v>6</v>
      </c>
      <c r="G219" s="26" t="s">
        <v>6</v>
      </c>
      <c r="H219" s="126"/>
    </row>
    <row r="220" spans="1:8" ht="41.4" x14ac:dyDescent="0.3">
      <c r="A220" s="22"/>
      <c r="B220" s="22" t="s">
        <v>6</v>
      </c>
      <c r="C220" s="23" t="s">
        <v>7376</v>
      </c>
      <c r="D220" s="24" t="s">
        <v>6</v>
      </c>
      <c r="E220" s="37"/>
      <c r="F220" s="11" t="s">
        <v>6</v>
      </c>
      <c r="G220" s="26" t="s">
        <v>6</v>
      </c>
      <c r="H220" s="126"/>
    </row>
    <row r="221" spans="1:8" ht="27.6" x14ac:dyDescent="0.3">
      <c r="A221" s="22"/>
      <c r="B221" s="22" t="s">
        <v>6</v>
      </c>
      <c r="C221" s="20" t="s">
        <v>2912</v>
      </c>
      <c r="D221" s="24"/>
      <c r="E221" s="37"/>
      <c r="F221" s="11" t="s">
        <v>6</v>
      </c>
      <c r="G221" s="26" t="s">
        <v>6</v>
      </c>
      <c r="H221" s="126"/>
    </row>
    <row r="222" spans="1:8" ht="27.6" x14ac:dyDescent="0.3">
      <c r="A222" s="22">
        <v>250</v>
      </c>
      <c r="B222" s="22" t="s">
        <v>22</v>
      </c>
      <c r="C222" s="23" t="s">
        <v>2913</v>
      </c>
      <c r="D222" s="24" t="s">
        <v>137</v>
      </c>
      <c r="E222" s="36">
        <v>1</v>
      </c>
      <c r="F222" s="9"/>
      <c r="G222" s="26">
        <f t="shared" ref="G222:G230" si="28">+E222*F222</f>
        <v>0</v>
      </c>
      <c r="H222" s="126"/>
    </row>
    <row r="223" spans="1:8" ht="27.6" x14ac:dyDescent="0.3">
      <c r="A223" s="22">
        <v>250</v>
      </c>
      <c r="B223" s="22" t="s">
        <v>489</v>
      </c>
      <c r="C223" s="23" t="s">
        <v>2914</v>
      </c>
      <c r="D223" s="24" t="s">
        <v>137</v>
      </c>
      <c r="E223" s="36">
        <v>1</v>
      </c>
      <c r="F223" s="9"/>
      <c r="G223" s="26">
        <f t="shared" si="28"/>
        <v>0</v>
      </c>
      <c r="H223" s="126"/>
    </row>
    <row r="224" spans="1:8" ht="27.6" x14ac:dyDescent="0.3">
      <c r="A224" s="22">
        <v>250</v>
      </c>
      <c r="B224" s="22" t="s">
        <v>490</v>
      </c>
      <c r="C224" s="23" t="s">
        <v>2915</v>
      </c>
      <c r="D224" s="24" t="s">
        <v>137</v>
      </c>
      <c r="E224" s="36">
        <v>1</v>
      </c>
      <c r="F224" s="9"/>
      <c r="G224" s="26">
        <f t="shared" si="28"/>
        <v>0</v>
      </c>
      <c r="H224" s="126"/>
    </row>
    <row r="225" spans="1:8" ht="27.6" x14ac:dyDescent="0.3">
      <c r="A225" s="22">
        <v>250</v>
      </c>
      <c r="B225" s="22" t="s">
        <v>491</v>
      </c>
      <c r="C225" s="23" t="s">
        <v>2916</v>
      </c>
      <c r="D225" s="24" t="s">
        <v>137</v>
      </c>
      <c r="E225" s="36">
        <v>1</v>
      </c>
      <c r="F225" s="9"/>
      <c r="G225" s="26">
        <f t="shared" si="28"/>
        <v>0</v>
      </c>
      <c r="H225" s="126"/>
    </row>
    <row r="226" spans="1:8" ht="27.6" x14ac:dyDescent="0.3">
      <c r="A226" s="22">
        <v>250</v>
      </c>
      <c r="B226" s="22" t="s">
        <v>493</v>
      </c>
      <c r="C226" s="23" t="s">
        <v>2917</v>
      </c>
      <c r="D226" s="24" t="s">
        <v>137</v>
      </c>
      <c r="E226" s="36">
        <v>1</v>
      </c>
      <c r="F226" s="9"/>
      <c r="G226" s="26">
        <f t="shared" si="28"/>
        <v>0</v>
      </c>
      <c r="H226" s="127"/>
    </row>
    <row r="227" spans="1:8" ht="27.6" x14ac:dyDescent="0.3">
      <c r="A227" s="22">
        <v>251</v>
      </c>
      <c r="B227" s="22" t="s">
        <v>495</v>
      </c>
      <c r="C227" s="23" t="s">
        <v>2918</v>
      </c>
      <c r="D227" s="24" t="s">
        <v>137</v>
      </c>
      <c r="E227" s="36">
        <v>1</v>
      </c>
      <c r="F227" s="9"/>
      <c r="G227" s="26">
        <f t="shared" si="28"/>
        <v>0</v>
      </c>
      <c r="H227" s="125">
        <f>SUM(G227:G243)</f>
        <v>0</v>
      </c>
    </row>
    <row r="228" spans="1:8" ht="27.6" x14ac:dyDescent="0.3">
      <c r="A228" s="22">
        <v>251</v>
      </c>
      <c r="B228" s="22" t="s">
        <v>497</v>
      </c>
      <c r="C228" s="23" t="s">
        <v>2919</v>
      </c>
      <c r="D228" s="24" t="s">
        <v>137</v>
      </c>
      <c r="E228" s="36">
        <v>1</v>
      </c>
      <c r="F228" s="9"/>
      <c r="G228" s="26">
        <f t="shared" si="28"/>
        <v>0</v>
      </c>
      <c r="H228" s="126"/>
    </row>
    <row r="229" spans="1:8" ht="27.6" x14ac:dyDescent="0.3">
      <c r="A229" s="22">
        <v>251</v>
      </c>
      <c r="B229" s="22" t="s">
        <v>499</v>
      </c>
      <c r="C229" s="23" t="s">
        <v>2920</v>
      </c>
      <c r="D229" s="24" t="s">
        <v>137</v>
      </c>
      <c r="E229" s="36">
        <v>1</v>
      </c>
      <c r="F229" s="9"/>
      <c r="G229" s="26">
        <f t="shared" si="28"/>
        <v>0</v>
      </c>
      <c r="H229" s="126"/>
    </row>
    <row r="230" spans="1:8" ht="27.6" x14ac:dyDescent="0.3">
      <c r="A230" s="22">
        <v>251</v>
      </c>
      <c r="B230" s="22" t="s">
        <v>501</v>
      </c>
      <c r="C230" s="23" t="s">
        <v>2921</v>
      </c>
      <c r="D230" s="24" t="s">
        <v>137</v>
      </c>
      <c r="E230" s="36">
        <v>1</v>
      </c>
      <c r="F230" s="9"/>
      <c r="G230" s="26">
        <f t="shared" si="28"/>
        <v>0</v>
      </c>
      <c r="H230" s="126"/>
    </row>
    <row r="231" spans="1:8" ht="27.6" x14ac:dyDescent="0.3">
      <c r="A231" s="22"/>
      <c r="B231" s="22" t="s">
        <v>6</v>
      </c>
      <c r="C231" s="20" t="s">
        <v>2922</v>
      </c>
      <c r="D231" s="24"/>
      <c r="E231" s="37"/>
      <c r="F231" s="11" t="s">
        <v>6</v>
      </c>
      <c r="G231" s="26" t="s">
        <v>6</v>
      </c>
      <c r="H231" s="126"/>
    </row>
    <row r="232" spans="1:8" ht="27.6" x14ac:dyDescent="0.3">
      <c r="A232" s="22">
        <v>251</v>
      </c>
      <c r="B232" s="22" t="s">
        <v>423</v>
      </c>
      <c r="C232" s="23" t="s">
        <v>2923</v>
      </c>
      <c r="D232" s="24" t="s">
        <v>137</v>
      </c>
      <c r="E232" s="36">
        <v>1</v>
      </c>
      <c r="F232" s="9"/>
      <c r="G232" s="26">
        <f t="shared" ref="G232:G240" si="29">+E232*F232</f>
        <v>0</v>
      </c>
      <c r="H232" s="126"/>
    </row>
    <row r="233" spans="1:8" ht="27.6" x14ac:dyDescent="0.3">
      <c r="A233" s="22">
        <v>251</v>
      </c>
      <c r="B233" s="22" t="s">
        <v>504</v>
      </c>
      <c r="C233" s="23" t="s">
        <v>2924</v>
      </c>
      <c r="D233" s="24" t="s">
        <v>137</v>
      </c>
      <c r="E233" s="36">
        <v>1</v>
      </c>
      <c r="F233" s="9"/>
      <c r="G233" s="26">
        <f t="shared" si="29"/>
        <v>0</v>
      </c>
      <c r="H233" s="126"/>
    </row>
    <row r="234" spans="1:8" ht="27.6" x14ac:dyDescent="0.3">
      <c r="A234" s="22">
        <v>251</v>
      </c>
      <c r="B234" s="22" t="s">
        <v>506</v>
      </c>
      <c r="C234" s="23" t="s">
        <v>2925</v>
      </c>
      <c r="D234" s="24" t="s">
        <v>137</v>
      </c>
      <c r="E234" s="36">
        <v>1</v>
      </c>
      <c r="F234" s="9"/>
      <c r="G234" s="26">
        <f t="shared" si="29"/>
        <v>0</v>
      </c>
      <c r="H234" s="126"/>
    </row>
    <row r="235" spans="1:8" ht="27.6" x14ac:dyDescent="0.3">
      <c r="A235" s="22">
        <v>251</v>
      </c>
      <c r="B235" s="22" t="s">
        <v>508</v>
      </c>
      <c r="C235" s="23" t="s">
        <v>2926</v>
      </c>
      <c r="D235" s="24" t="s">
        <v>137</v>
      </c>
      <c r="E235" s="36">
        <v>1</v>
      </c>
      <c r="F235" s="9"/>
      <c r="G235" s="26">
        <f t="shared" si="29"/>
        <v>0</v>
      </c>
      <c r="H235" s="126"/>
    </row>
    <row r="236" spans="1:8" ht="27.6" x14ac:dyDescent="0.3">
      <c r="A236" s="22">
        <v>251</v>
      </c>
      <c r="B236" s="22" t="s">
        <v>510</v>
      </c>
      <c r="C236" s="23" t="s">
        <v>2927</v>
      </c>
      <c r="D236" s="24" t="s">
        <v>137</v>
      </c>
      <c r="E236" s="36">
        <v>1</v>
      </c>
      <c r="F236" s="9"/>
      <c r="G236" s="26">
        <f t="shared" si="29"/>
        <v>0</v>
      </c>
      <c r="H236" s="126"/>
    </row>
    <row r="237" spans="1:8" ht="27.6" x14ac:dyDescent="0.3">
      <c r="A237" s="22">
        <v>251</v>
      </c>
      <c r="B237" s="22" t="s">
        <v>512</v>
      </c>
      <c r="C237" s="23" t="s">
        <v>2928</v>
      </c>
      <c r="D237" s="24" t="s">
        <v>137</v>
      </c>
      <c r="E237" s="36">
        <v>1</v>
      </c>
      <c r="F237" s="9"/>
      <c r="G237" s="26">
        <f t="shared" si="29"/>
        <v>0</v>
      </c>
      <c r="H237" s="126"/>
    </row>
    <row r="238" spans="1:8" ht="27.6" x14ac:dyDescent="0.3">
      <c r="A238" s="22">
        <v>251</v>
      </c>
      <c r="B238" s="22" t="s">
        <v>515</v>
      </c>
      <c r="C238" s="23" t="s">
        <v>2929</v>
      </c>
      <c r="D238" s="24" t="s">
        <v>137</v>
      </c>
      <c r="E238" s="36">
        <v>1</v>
      </c>
      <c r="F238" s="9"/>
      <c r="G238" s="26">
        <f t="shared" si="29"/>
        <v>0</v>
      </c>
      <c r="H238" s="126"/>
    </row>
    <row r="239" spans="1:8" ht="27.6" x14ac:dyDescent="0.3">
      <c r="A239" s="22">
        <v>251</v>
      </c>
      <c r="B239" s="22" t="s">
        <v>516</v>
      </c>
      <c r="C239" s="23" t="s">
        <v>2930</v>
      </c>
      <c r="D239" s="24" t="s">
        <v>137</v>
      </c>
      <c r="E239" s="36">
        <v>1</v>
      </c>
      <c r="F239" s="9"/>
      <c r="G239" s="26">
        <f t="shared" si="29"/>
        <v>0</v>
      </c>
      <c r="H239" s="126"/>
    </row>
    <row r="240" spans="1:8" ht="27.6" x14ac:dyDescent="0.3">
      <c r="A240" s="22">
        <v>251</v>
      </c>
      <c r="B240" s="22" t="s">
        <v>519</v>
      </c>
      <c r="C240" s="23" t="s">
        <v>2931</v>
      </c>
      <c r="D240" s="24" t="s">
        <v>137</v>
      </c>
      <c r="E240" s="36">
        <v>1</v>
      </c>
      <c r="F240" s="9"/>
      <c r="G240" s="26">
        <f t="shared" si="29"/>
        <v>0</v>
      </c>
      <c r="H240" s="126"/>
    </row>
    <row r="241" spans="1:8" x14ac:dyDescent="0.3">
      <c r="A241" s="22"/>
      <c r="B241" s="22" t="s">
        <v>6</v>
      </c>
      <c r="C241" s="20" t="s">
        <v>2932</v>
      </c>
      <c r="D241" s="24"/>
      <c r="E241" s="37"/>
      <c r="F241" s="11" t="s">
        <v>6</v>
      </c>
      <c r="G241" s="26" t="s">
        <v>6</v>
      </c>
      <c r="H241" s="126"/>
    </row>
    <row r="242" spans="1:8" x14ac:dyDescent="0.3">
      <c r="A242" s="22"/>
      <c r="B242" s="22" t="s">
        <v>6</v>
      </c>
      <c r="C242" s="20" t="s">
        <v>2829</v>
      </c>
      <c r="D242" s="24"/>
      <c r="E242" s="37"/>
      <c r="F242" s="11" t="s">
        <v>6</v>
      </c>
      <c r="G242" s="26" t="s">
        <v>6</v>
      </c>
      <c r="H242" s="126"/>
    </row>
    <row r="243" spans="1:8" x14ac:dyDescent="0.3">
      <c r="A243" s="22">
        <v>251</v>
      </c>
      <c r="B243" s="22" t="s">
        <v>521</v>
      </c>
      <c r="C243" s="23" t="s">
        <v>2933</v>
      </c>
      <c r="D243" s="24" t="s">
        <v>135</v>
      </c>
      <c r="E243" s="36">
        <v>10</v>
      </c>
      <c r="F243" s="9"/>
      <c r="G243" s="26">
        <f t="shared" ref="G243:G271" si="30">+E243*F243</f>
        <v>0</v>
      </c>
      <c r="H243" s="127"/>
    </row>
    <row r="244" spans="1:8" ht="27.6" x14ac:dyDescent="0.3">
      <c r="A244" s="22">
        <v>252</v>
      </c>
      <c r="B244" s="22" t="s">
        <v>523</v>
      </c>
      <c r="C244" s="23" t="s">
        <v>2934</v>
      </c>
      <c r="D244" s="24" t="s">
        <v>135</v>
      </c>
      <c r="E244" s="36">
        <v>2</v>
      </c>
      <c r="F244" s="9"/>
      <c r="G244" s="26">
        <f t="shared" si="30"/>
        <v>0</v>
      </c>
      <c r="H244" s="125">
        <f>SUM(G244:G259)</f>
        <v>0</v>
      </c>
    </row>
    <row r="245" spans="1:8" x14ac:dyDescent="0.3">
      <c r="A245" s="22">
        <v>252</v>
      </c>
      <c r="B245" s="22" t="s">
        <v>525</v>
      </c>
      <c r="C245" s="23" t="s">
        <v>2935</v>
      </c>
      <c r="D245" s="24" t="s">
        <v>135</v>
      </c>
      <c r="E245" s="36">
        <v>10</v>
      </c>
      <c r="F245" s="9"/>
      <c r="G245" s="26">
        <f t="shared" si="30"/>
        <v>0</v>
      </c>
      <c r="H245" s="126"/>
    </row>
    <row r="246" spans="1:8" ht="27.6" x14ac:dyDescent="0.3">
      <c r="A246" s="22">
        <v>252</v>
      </c>
      <c r="B246" s="22" t="s">
        <v>528</v>
      </c>
      <c r="C246" s="23" t="s">
        <v>2936</v>
      </c>
      <c r="D246" s="24" t="s">
        <v>135</v>
      </c>
      <c r="E246" s="36">
        <v>2</v>
      </c>
      <c r="F246" s="9"/>
      <c r="G246" s="26">
        <f t="shared" si="30"/>
        <v>0</v>
      </c>
      <c r="H246" s="126"/>
    </row>
    <row r="247" spans="1:8" x14ac:dyDescent="0.3">
      <c r="A247" s="22">
        <v>252</v>
      </c>
      <c r="B247" s="22" t="s">
        <v>529</v>
      </c>
      <c r="C247" s="23" t="s">
        <v>2937</v>
      </c>
      <c r="D247" s="24" t="s">
        <v>135</v>
      </c>
      <c r="E247" s="36">
        <v>10</v>
      </c>
      <c r="F247" s="9"/>
      <c r="G247" s="26">
        <f t="shared" si="30"/>
        <v>0</v>
      </c>
      <c r="H247" s="126"/>
    </row>
    <row r="248" spans="1:8" ht="27.6" x14ac:dyDescent="0.3">
      <c r="A248" s="22">
        <v>252</v>
      </c>
      <c r="B248" s="22" t="s">
        <v>530</v>
      </c>
      <c r="C248" s="23" t="s">
        <v>2938</v>
      </c>
      <c r="D248" s="24" t="s">
        <v>135</v>
      </c>
      <c r="E248" s="36">
        <v>2</v>
      </c>
      <c r="F248" s="9"/>
      <c r="G248" s="26">
        <f t="shared" si="30"/>
        <v>0</v>
      </c>
      <c r="H248" s="126"/>
    </row>
    <row r="249" spans="1:8" ht="27.6" x14ac:dyDescent="0.3">
      <c r="A249" s="22">
        <v>252</v>
      </c>
      <c r="B249" s="22" t="s">
        <v>531</v>
      </c>
      <c r="C249" s="23" t="s">
        <v>2939</v>
      </c>
      <c r="D249" s="24" t="s">
        <v>135</v>
      </c>
      <c r="E249" s="36">
        <v>10</v>
      </c>
      <c r="F249" s="9"/>
      <c r="G249" s="26">
        <f t="shared" si="30"/>
        <v>0</v>
      </c>
      <c r="H249" s="126"/>
    </row>
    <row r="250" spans="1:8" ht="27.6" x14ac:dyDescent="0.3">
      <c r="A250" s="22">
        <v>252</v>
      </c>
      <c r="B250" s="22" t="s">
        <v>534</v>
      </c>
      <c r="C250" s="23" t="s">
        <v>2940</v>
      </c>
      <c r="D250" s="24" t="s">
        <v>135</v>
      </c>
      <c r="E250" s="36">
        <v>2</v>
      </c>
      <c r="F250" s="9"/>
      <c r="G250" s="26">
        <f t="shared" si="30"/>
        <v>0</v>
      </c>
      <c r="H250" s="126"/>
    </row>
    <row r="251" spans="1:8" ht="27.6" x14ac:dyDescent="0.3">
      <c r="A251" s="22">
        <v>252</v>
      </c>
      <c r="B251" s="22" t="s">
        <v>536</v>
      </c>
      <c r="C251" s="23" t="s">
        <v>2941</v>
      </c>
      <c r="D251" s="24" t="s">
        <v>135</v>
      </c>
      <c r="E251" s="36">
        <v>10</v>
      </c>
      <c r="F251" s="9"/>
      <c r="G251" s="26">
        <f t="shared" si="30"/>
        <v>0</v>
      </c>
      <c r="H251" s="126"/>
    </row>
    <row r="252" spans="1:8" ht="27.6" x14ac:dyDescent="0.3">
      <c r="A252" s="22">
        <v>252</v>
      </c>
      <c r="B252" s="22" t="s">
        <v>538</v>
      </c>
      <c r="C252" s="23" t="s">
        <v>2942</v>
      </c>
      <c r="D252" s="24" t="s">
        <v>135</v>
      </c>
      <c r="E252" s="36">
        <v>2</v>
      </c>
      <c r="F252" s="9"/>
      <c r="G252" s="26">
        <f t="shared" si="30"/>
        <v>0</v>
      </c>
      <c r="H252" s="126"/>
    </row>
    <row r="253" spans="1:8" ht="27.6" x14ac:dyDescent="0.3">
      <c r="A253" s="22">
        <v>252</v>
      </c>
      <c r="B253" s="22" t="s">
        <v>540</v>
      </c>
      <c r="C253" s="23" t="s">
        <v>2943</v>
      </c>
      <c r="D253" s="24" t="s">
        <v>135</v>
      </c>
      <c r="E253" s="36">
        <v>10</v>
      </c>
      <c r="F253" s="9"/>
      <c r="G253" s="26">
        <f t="shared" si="30"/>
        <v>0</v>
      </c>
      <c r="H253" s="126"/>
    </row>
    <row r="254" spans="1:8" ht="27.6" x14ac:dyDescent="0.3">
      <c r="A254" s="22">
        <v>252</v>
      </c>
      <c r="B254" s="22" t="s">
        <v>543</v>
      </c>
      <c r="C254" s="23" t="s">
        <v>2944</v>
      </c>
      <c r="D254" s="24" t="s">
        <v>135</v>
      </c>
      <c r="E254" s="36">
        <v>2</v>
      </c>
      <c r="F254" s="9"/>
      <c r="G254" s="26">
        <f t="shared" si="30"/>
        <v>0</v>
      </c>
      <c r="H254" s="126"/>
    </row>
    <row r="255" spans="1:8" ht="27.6" x14ac:dyDescent="0.3">
      <c r="A255" s="22">
        <v>252</v>
      </c>
      <c r="B255" s="22" t="s">
        <v>544</v>
      </c>
      <c r="C255" s="23" t="s">
        <v>2945</v>
      </c>
      <c r="D255" s="24" t="s">
        <v>135</v>
      </c>
      <c r="E255" s="36">
        <v>10</v>
      </c>
      <c r="F255" s="9"/>
      <c r="G255" s="26">
        <f t="shared" si="30"/>
        <v>0</v>
      </c>
      <c r="H255" s="126"/>
    </row>
    <row r="256" spans="1:8" ht="27.6" x14ac:dyDescent="0.3">
      <c r="A256" s="22">
        <v>252</v>
      </c>
      <c r="B256" s="22" t="s">
        <v>545</v>
      </c>
      <c r="C256" s="23" t="s">
        <v>2946</v>
      </c>
      <c r="D256" s="24" t="s">
        <v>135</v>
      </c>
      <c r="E256" s="36">
        <v>2</v>
      </c>
      <c r="F256" s="9"/>
      <c r="G256" s="26">
        <f t="shared" si="30"/>
        <v>0</v>
      </c>
      <c r="H256" s="126"/>
    </row>
    <row r="257" spans="1:8" ht="27.6" x14ac:dyDescent="0.3">
      <c r="A257" s="22">
        <v>252</v>
      </c>
      <c r="B257" s="22" t="s">
        <v>546</v>
      </c>
      <c r="C257" s="23" t="s">
        <v>2947</v>
      </c>
      <c r="D257" s="24" t="s">
        <v>135</v>
      </c>
      <c r="E257" s="36">
        <v>10</v>
      </c>
      <c r="F257" s="9"/>
      <c r="G257" s="26">
        <f t="shared" si="30"/>
        <v>0</v>
      </c>
      <c r="H257" s="126"/>
    </row>
    <row r="258" spans="1:8" ht="27.6" x14ac:dyDescent="0.3">
      <c r="A258" s="22">
        <v>252</v>
      </c>
      <c r="B258" s="22" t="s">
        <v>548</v>
      </c>
      <c r="C258" s="23" t="s">
        <v>2948</v>
      </c>
      <c r="D258" s="24" t="s">
        <v>135</v>
      </c>
      <c r="E258" s="36">
        <v>2</v>
      </c>
      <c r="F258" s="9"/>
      <c r="G258" s="26">
        <f t="shared" si="30"/>
        <v>0</v>
      </c>
      <c r="H258" s="126"/>
    </row>
    <row r="259" spans="1:8" ht="27.6" x14ac:dyDescent="0.3">
      <c r="A259" s="22">
        <v>252</v>
      </c>
      <c r="B259" s="22" t="s">
        <v>549</v>
      </c>
      <c r="C259" s="23" t="s">
        <v>2949</v>
      </c>
      <c r="D259" s="24" t="s">
        <v>135</v>
      </c>
      <c r="E259" s="36">
        <v>10</v>
      </c>
      <c r="F259" s="9"/>
      <c r="G259" s="26">
        <f t="shared" si="30"/>
        <v>0</v>
      </c>
      <c r="H259" s="127"/>
    </row>
    <row r="260" spans="1:8" ht="27.6" x14ac:dyDescent="0.3">
      <c r="A260" s="22">
        <v>253</v>
      </c>
      <c r="B260" s="22" t="s">
        <v>550</v>
      </c>
      <c r="C260" s="23" t="s">
        <v>2950</v>
      </c>
      <c r="D260" s="24" t="s">
        <v>135</v>
      </c>
      <c r="E260" s="36">
        <v>2</v>
      </c>
      <c r="F260" s="9"/>
      <c r="G260" s="26">
        <f t="shared" si="30"/>
        <v>0</v>
      </c>
      <c r="H260" s="125">
        <f>SUM(G260:G273)</f>
        <v>0</v>
      </c>
    </row>
    <row r="261" spans="1:8" ht="27.6" x14ac:dyDescent="0.3">
      <c r="A261" s="22">
        <v>253</v>
      </c>
      <c r="B261" s="22" t="s">
        <v>551</v>
      </c>
      <c r="C261" s="23" t="s">
        <v>2951</v>
      </c>
      <c r="D261" s="24" t="s">
        <v>135</v>
      </c>
      <c r="E261" s="36">
        <v>10</v>
      </c>
      <c r="F261" s="9"/>
      <c r="G261" s="26">
        <f t="shared" si="30"/>
        <v>0</v>
      </c>
      <c r="H261" s="126"/>
    </row>
    <row r="262" spans="1:8" ht="27.6" x14ac:dyDescent="0.3">
      <c r="A262" s="22">
        <v>253</v>
      </c>
      <c r="B262" s="22" t="s">
        <v>553</v>
      </c>
      <c r="C262" s="23" t="s">
        <v>2952</v>
      </c>
      <c r="D262" s="24" t="s">
        <v>135</v>
      </c>
      <c r="E262" s="36">
        <v>2</v>
      </c>
      <c r="F262" s="9"/>
      <c r="G262" s="26">
        <f t="shared" si="30"/>
        <v>0</v>
      </c>
      <c r="H262" s="126"/>
    </row>
    <row r="263" spans="1:8" ht="27.6" x14ac:dyDescent="0.3">
      <c r="A263" s="22">
        <v>253</v>
      </c>
      <c r="B263" s="22" t="s">
        <v>554</v>
      </c>
      <c r="C263" s="23" t="s">
        <v>2953</v>
      </c>
      <c r="D263" s="24" t="s">
        <v>135</v>
      </c>
      <c r="E263" s="36">
        <v>10</v>
      </c>
      <c r="F263" s="9"/>
      <c r="G263" s="26">
        <f t="shared" si="30"/>
        <v>0</v>
      </c>
      <c r="H263" s="126"/>
    </row>
    <row r="264" spans="1:8" ht="27.6" x14ac:dyDescent="0.3">
      <c r="A264" s="22">
        <v>253</v>
      </c>
      <c r="B264" s="22" t="s">
        <v>555</v>
      </c>
      <c r="C264" s="23" t="s">
        <v>2954</v>
      </c>
      <c r="D264" s="24" t="s">
        <v>135</v>
      </c>
      <c r="E264" s="36">
        <v>2</v>
      </c>
      <c r="F264" s="9"/>
      <c r="G264" s="26">
        <f t="shared" si="30"/>
        <v>0</v>
      </c>
      <c r="H264" s="126"/>
    </row>
    <row r="265" spans="1:8" ht="27.6" x14ac:dyDescent="0.3">
      <c r="A265" s="22">
        <v>253</v>
      </c>
      <c r="B265" s="22" t="s">
        <v>556</v>
      </c>
      <c r="C265" s="23" t="s">
        <v>2955</v>
      </c>
      <c r="D265" s="24" t="s">
        <v>135</v>
      </c>
      <c r="E265" s="36">
        <v>10</v>
      </c>
      <c r="F265" s="9"/>
      <c r="G265" s="26">
        <f t="shared" si="30"/>
        <v>0</v>
      </c>
      <c r="H265" s="126"/>
    </row>
    <row r="266" spans="1:8" ht="27.6" x14ac:dyDescent="0.3">
      <c r="A266" s="22">
        <v>253</v>
      </c>
      <c r="B266" s="22" t="s">
        <v>558</v>
      </c>
      <c r="C266" s="23" t="s">
        <v>2956</v>
      </c>
      <c r="D266" s="24" t="s">
        <v>135</v>
      </c>
      <c r="E266" s="36">
        <v>2</v>
      </c>
      <c r="F266" s="9"/>
      <c r="G266" s="26">
        <f t="shared" si="30"/>
        <v>0</v>
      </c>
      <c r="H266" s="126"/>
    </row>
    <row r="267" spans="1:8" ht="27.6" x14ac:dyDescent="0.3">
      <c r="A267" s="22">
        <v>253</v>
      </c>
      <c r="B267" s="22" t="s">
        <v>559</v>
      </c>
      <c r="C267" s="23" t="s">
        <v>2957</v>
      </c>
      <c r="D267" s="24" t="s">
        <v>135</v>
      </c>
      <c r="E267" s="36">
        <v>10</v>
      </c>
      <c r="F267" s="9"/>
      <c r="G267" s="26">
        <f t="shared" si="30"/>
        <v>0</v>
      </c>
      <c r="H267" s="126"/>
    </row>
    <row r="268" spans="1:8" ht="27.6" x14ac:dyDescent="0.3">
      <c r="A268" s="22">
        <v>253</v>
      </c>
      <c r="B268" s="22" t="s">
        <v>560</v>
      </c>
      <c r="C268" s="23" t="s">
        <v>2958</v>
      </c>
      <c r="D268" s="24" t="s">
        <v>135</v>
      </c>
      <c r="E268" s="36">
        <v>2</v>
      </c>
      <c r="F268" s="9"/>
      <c r="G268" s="26">
        <f t="shared" si="30"/>
        <v>0</v>
      </c>
      <c r="H268" s="126"/>
    </row>
    <row r="269" spans="1:8" ht="27.6" x14ac:dyDescent="0.3">
      <c r="A269" s="22">
        <v>253</v>
      </c>
      <c r="B269" s="22" t="s">
        <v>561</v>
      </c>
      <c r="C269" s="23" t="s">
        <v>2959</v>
      </c>
      <c r="D269" s="24" t="s">
        <v>137</v>
      </c>
      <c r="E269" s="36">
        <v>1</v>
      </c>
      <c r="F269" s="9"/>
      <c r="G269" s="26">
        <f t="shared" si="30"/>
        <v>0</v>
      </c>
      <c r="H269" s="126"/>
    </row>
    <row r="270" spans="1:8" ht="69" x14ac:dyDescent="0.3">
      <c r="A270" s="22">
        <v>253</v>
      </c>
      <c r="B270" s="22" t="s">
        <v>564</v>
      </c>
      <c r="C270" s="23" t="s">
        <v>2960</v>
      </c>
      <c r="D270" s="24" t="s">
        <v>137</v>
      </c>
      <c r="E270" s="36">
        <v>1</v>
      </c>
      <c r="F270" s="9"/>
      <c r="G270" s="26">
        <f t="shared" si="30"/>
        <v>0</v>
      </c>
      <c r="H270" s="126"/>
    </row>
    <row r="271" spans="1:8" ht="82.8" x14ac:dyDescent="0.3">
      <c r="A271" s="22">
        <v>253</v>
      </c>
      <c r="B271" s="22" t="s">
        <v>566</v>
      </c>
      <c r="C271" s="23" t="s">
        <v>2961</v>
      </c>
      <c r="D271" s="24" t="s">
        <v>137</v>
      </c>
      <c r="E271" s="36">
        <v>1</v>
      </c>
      <c r="F271" s="9"/>
      <c r="G271" s="26">
        <f t="shared" si="30"/>
        <v>0</v>
      </c>
      <c r="H271" s="126"/>
    </row>
    <row r="272" spans="1:8" x14ac:dyDescent="0.3">
      <c r="A272" s="22"/>
      <c r="B272" s="22" t="s">
        <v>6</v>
      </c>
      <c r="C272" s="20" t="s">
        <v>2836</v>
      </c>
      <c r="D272" s="24"/>
      <c r="E272" s="37"/>
      <c r="F272" s="11" t="s">
        <v>6</v>
      </c>
      <c r="G272" s="26" t="s">
        <v>6</v>
      </c>
      <c r="H272" s="126"/>
    </row>
    <row r="273" spans="1:8" x14ac:dyDescent="0.3">
      <c r="A273" s="22">
        <v>253</v>
      </c>
      <c r="B273" s="22" t="s">
        <v>568</v>
      </c>
      <c r="C273" s="23" t="s">
        <v>2933</v>
      </c>
      <c r="D273" s="24" t="s">
        <v>135</v>
      </c>
      <c r="E273" s="36">
        <v>10</v>
      </c>
      <c r="F273" s="9"/>
      <c r="G273" s="26">
        <f t="shared" ref="G273:G314" si="31">+E273*F273</f>
        <v>0</v>
      </c>
      <c r="H273" s="127"/>
    </row>
    <row r="274" spans="1:8" ht="27.6" x14ac:dyDescent="0.3">
      <c r="A274" s="22">
        <v>254</v>
      </c>
      <c r="B274" s="22" t="s">
        <v>64</v>
      </c>
      <c r="C274" s="23" t="s">
        <v>2934</v>
      </c>
      <c r="D274" s="24" t="s">
        <v>135</v>
      </c>
      <c r="E274" s="36">
        <v>2</v>
      </c>
      <c r="F274" s="9"/>
      <c r="G274" s="26">
        <f t="shared" si="31"/>
        <v>0</v>
      </c>
      <c r="H274" s="125">
        <f>SUM(G274:G291)</f>
        <v>0</v>
      </c>
    </row>
    <row r="275" spans="1:8" x14ac:dyDescent="0.3">
      <c r="A275" s="22">
        <v>254</v>
      </c>
      <c r="B275" s="22" t="s">
        <v>71</v>
      </c>
      <c r="C275" s="23" t="s">
        <v>2935</v>
      </c>
      <c r="D275" s="24" t="s">
        <v>135</v>
      </c>
      <c r="E275" s="36">
        <v>10</v>
      </c>
      <c r="F275" s="9"/>
      <c r="G275" s="26">
        <f t="shared" si="31"/>
        <v>0</v>
      </c>
      <c r="H275" s="126"/>
    </row>
    <row r="276" spans="1:8" ht="27.6" x14ac:dyDescent="0.3">
      <c r="A276" s="22">
        <v>254</v>
      </c>
      <c r="B276" s="22" t="s">
        <v>105</v>
      </c>
      <c r="C276" s="23" t="s">
        <v>2936</v>
      </c>
      <c r="D276" s="24" t="s">
        <v>135</v>
      </c>
      <c r="E276" s="36">
        <v>2</v>
      </c>
      <c r="F276" s="9"/>
      <c r="G276" s="26">
        <f t="shared" si="31"/>
        <v>0</v>
      </c>
      <c r="H276" s="126"/>
    </row>
    <row r="277" spans="1:8" x14ac:dyDescent="0.3">
      <c r="A277" s="22">
        <v>254</v>
      </c>
      <c r="B277" s="22" t="s">
        <v>111</v>
      </c>
      <c r="C277" s="23" t="s">
        <v>2937</v>
      </c>
      <c r="D277" s="24" t="s">
        <v>135</v>
      </c>
      <c r="E277" s="36">
        <v>10</v>
      </c>
      <c r="F277" s="9"/>
      <c r="G277" s="26">
        <f t="shared" si="31"/>
        <v>0</v>
      </c>
      <c r="H277" s="126"/>
    </row>
    <row r="278" spans="1:8" ht="27.6" x14ac:dyDescent="0.3">
      <c r="A278" s="22">
        <v>254</v>
      </c>
      <c r="B278" s="22" t="s">
        <v>576</v>
      </c>
      <c r="C278" s="23" t="s">
        <v>2938</v>
      </c>
      <c r="D278" s="24" t="s">
        <v>135</v>
      </c>
      <c r="E278" s="36">
        <v>2</v>
      </c>
      <c r="F278" s="9"/>
      <c r="G278" s="26">
        <f t="shared" si="31"/>
        <v>0</v>
      </c>
      <c r="H278" s="126"/>
    </row>
    <row r="279" spans="1:8" x14ac:dyDescent="0.3">
      <c r="A279" s="22">
        <v>254</v>
      </c>
      <c r="B279" s="22" t="s">
        <v>578</v>
      </c>
      <c r="C279" s="23" t="s">
        <v>2962</v>
      </c>
      <c r="D279" s="24" t="s">
        <v>135</v>
      </c>
      <c r="E279" s="36">
        <v>10</v>
      </c>
      <c r="F279" s="9"/>
      <c r="G279" s="26">
        <f t="shared" si="31"/>
        <v>0</v>
      </c>
      <c r="H279" s="126"/>
    </row>
    <row r="280" spans="1:8" ht="27.6" x14ac:dyDescent="0.3">
      <c r="A280" s="22">
        <v>254</v>
      </c>
      <c r="B280" s="22" t="s">
        <v>580</v>
      </c>
      <c r="C280" s="23" t="s">
        <v>2939</v>
      </c>
      <c r="D280" s="24" t="s">
        <v>135</v>
      </c>
      <c r="E280" s="36">
        <v>10</v>
      </c>
      <c r="F280" s="9"/>
      <c r="G280" s="26">
        <f t="shared" si="31"/>
        <v>0</v>
      </c>
      <c r="H280" s="126"/>
    </row>
    <row r="281" spans="1:8" ht="27.6" x14ac:dyDescent="0.3">
      <c r="A281" s="22">
        <v>254</v>
      </c>
      <c r="B281" s="22" t="s">
        <v>582</v>
      </c>
      <c r="C281" s="23" t="s">
        <v>2940</v>
      </c>
      <c r="D281" s="24" t="s">
        <v>135</v>
      </c>
      <c r="E281" s="36">
        <v>2</v>
      </c>
      <c r="F281" s="9"/>
      <c r="G281" s="26">
        <f t="shared" si="31"/>
        <v>0</v>
      </c>
      <c r="H281" s="126"/>
    </row>
    <row r="282" spans="1:8" ht="27.6" x14ac:dyDescent="0.3">
      <c r="A282" s="22">
        <v>254</v>
      </c>
      <c r="B282" s="22" t="s">
        <v>585</v>
      </c>
      <c r="C282" s="23" t="s">
        <v>2941</v>
      </c>
      <c r="D282" s="24" t="s">
        <v>135</v>
      </c>
      <c r="E282" s="36">
        <v>10</v>
      </c>
      <c r="F282" s="9"/>
      <c r="G282" s="26">
        <f t="shared" si="31"/>
        <v>0</v>
      </c>
      <c r="H282" s="126"/>
    </row>
    <row r="283" spans="1:8" ht="27.6" x14ac:dyDescent="0.3">
      <c r="A283" s="22">
        <v>254</v>
      </c>
      <c r="B283" s="22" t="s">
        <v>587</v>
      </c>
      <c r="C283" s="23" t="s">
        <v>2942</v>
      </c>
      <c r="D283" s="24" t="s">
        <v>135</v>
      </c>
      <c r="E283" s="36">
        <v>2</v>
      </c>
      <c r="F283" s="9"/>
      <c r="G283" s="26">
        <f t="shared" si="31"/>
        <v>0</v>
      </c>
      <c r="H283" s="126"/>
    </row>
    <row r="284" spans="1:8" x14ac:dyDescent="0.3">
      <c r="A284" s="22">
        <v>254</v>
      </c>
      <c r="B284" s="22" t="s">
        <v>589</v>
      </c>
      <c r="C284" s="23" t="s">
        <v>2963</v>
      </c>
      <c r="D284" s="24" t="s">
        <v>135</v>
      </c>
      <c r="E284" s="36">
        <v>10</v>
      </c>
      <c r="F284" s="9"/>
      <c r="G284" s="26">
        <f t="shared" si="31"/>
        <v>0</v>
      </c>
      <c r="H284" s="126"/>
    </row>
    <row r="285" spans="1:8" ht="27.6" x14ac:dyDescent="0.3">
      <c r="A285" s="22">
        <v>254</v>
      </c>
      <c r="B285" s="22" t="s">
        <v>590</v>
      </c>
      <c r="C285" s="23" t="s">
        <v>2964</v>
      </c>
      <c r="D285" s="24" t="s">
        <v>135</v>
      </c>
      <c r="E285" s="36">
        <v>2</v>
      </c>
      <c r="F285" s="9"/>
      <c r="G285" s="26">
        <f t="shared" si="31"/>
        <v>0</v>
      </c>
      <c r="H285" s="126"/>
    </row>
    <row r="286" spans="1:8" x14ac:dyDescent="0.3">
      <c r="A286" s="22">
        <v>254</v>
      </c>
      <c r="B286" s="22" t="s">
        <v>592</v>
      </c>
      <c r="C286" s="23" t="s">
        <v>2965</v>
      </c>
      <c r="D286" s="24" t="s">
        <v>135</v>
      </c>
      <c r="E286" s="36">
        <v>10</v>
      </c>
      <c r="F286" s="9"/>
      <c r="G286" s="26">
        <f t="shared" si="31"/>
        <v>0</v>
      </c>
      <c r="H286" s="126"/>
    </row>
    <row r="287" spans="1:8" ht="27.6" x14ac:dyDescent="0.3">
      <c r="A287" s="22">
        <v>254</v>
      </c>
      <c r="B287" s="22" t="s">
        <v>595</v>
      </c>
      <c r="C287" s="23" t="s">
        <v>2966</v>
      </c>
      <c r="D287" s="24" t="s">
        <v>135</v>
      </c>
      <c r="E287" s="36">
        <v>2</v>
      </c>
      <c r="F287" s="9"/>
      <c r="G287" s="26">
        <f t="shared" si="31"/>
        <v>0</v>
      </c>
      <c r="H287" s="126"/>
    </row>
    <row r="288" spans="1:8" ht="27.6" x14ac:dyDescent="0.3">
      <c r="A288" s="22">
        <v>254</v>
      </c>
      <c r="B288" s="22" t="s">
        <v>596</v>
      </c>
      <c r="C288" s="23" t="s">
        <v>2943</v>
      </c>
      <c r="D288" s="24" t="s">
        <v>135</v>
      </c>
      <c r="E288" s="36">
        <v>10</v>
      </c>
      <c r="F288" s="9"/>
      <c r="G288" s="26">
        <f t="shared" si="31"/>
        <v>0</v>
      </c>
      <c r="H288" s="126"/>
    </row>
    <row r="289" spans="1:8" ht="27.6" x14ac:dyDescent="0.3">
      <c r="A289" s="22">
        <v>254</v>
      </c>
      <c r="B289" s="22" t="s">
        <v>597</v>
      </c>
      <c r="C289" s="23" t="s">
        <v>2944</v>
      </c>
      <c r="D289" s="24" t="s">
        <v>135</v>
      </c>
      <c r="E289" s="36">
        <v>2</v>
      </c>
      <c r="F289" s="9"/>
      <c r="G289" s="26">
        <f t="shared" si="31"/>
        <v>0</v>
      </c>
      <c r="H289" s="126"/>
    </row>
    <row r="290" spans="1:8" ht="27.6" x14ac:dyDescent="0.3">
      <c r="A290" s="22">
        <v>254</v>
      </c>
      <c r="B290" s="22" t="s">
        <v>598</v>
      </c>
      <c r="C290" s="23" t="s">
        <v>2945</v>
      </c>
      <c r="D290" s="24" t="s">
        <v>135</v>
      </c>
      <c r="E290" s="36">
        <v>10</v>
      </c>
      <c r="F290" s="9"/>
      <c r="G290" s="26">
        <f t="shared" si="31"/>
        <v>0</v>
      </c>
      <c r="H290" s="126"/>
    </row>
    <row r="291" spans="1:8" ht="27.6" x14ac:dyDescent="0.3">
      <c r="A291" s="22">
        <v>254</v>
      </c>
      <c r="B291" s="22" t="s">
        <v>599</v>
      </c>
      <c r="C291" s="23" t="s">
        <v>2946</v>
      </c>
      <c r="D291" s="24" t="s">
        <v>135</v>
      </c>
      <c r="E291" s="36">
        <v>2</v>
      </c>
      <c r="F291" s="9"/>
      <c r="G291" s="26">
        <f t="shared" si="31"/>
        <v>0</v>
      </c>
      <c r="H291" s="127"/>
    </row>
    <row r="292" spans="1:8" ht="27.6" x14ac:dyDescent="0.3">
      <c r="A292" s="22">
        <v>255</v>
      </c>
      <c r="B292" s="22" t="s">
        <v>24</v>
      </c>
      <c r="C292" s="23" t="s">
        <v>2947</v>
      </c>
      <c r="D292" s="24" t="s">
        <v>135</v>
      </c>
      <c r="E292" s="36">
        <v>10</v>
      </c>
      <c r="F292" s="9"/>
      <c r="G292" s="26">
        <f t="shared" si="31"/>
        <v>0</v>
      </c>
      <c r="H292" s="125">
        <f>SUM(G292:G306)</f>
        <v>0</v>
      </c>
    </row>
    <row r="293" spans="1:8" ht="27.6" x14ac:dyDescent="0.3">
      <c r="A293" s="22">
        <v>255</v>
      </c>
      <c r="B293" s="22" t="s">
        <v>601</v>
      </c>
      <c r="C293" s="23" t="s">
        <v>2948</v>
      </c>
      <c r="D293" s="24" t="s">
        <v>135</v>
      </c>
      <c r="E293" s="36">
        <v>2</v>
      </c>
      <c r="F293" s="9"/>
      <c r="G293" s="26">
        <f t="shared" si="31"/>
        <v>0</v>
      </c>
      <c r="H293" s="126"/>
    </row>
    <row r="294" spans="1:8" ht="27.6" x14ac:dyDescent="0.3">
      <c r="A294" s="22">
        <v>255</v>
      </c>
      <c r="B294" s="22" t="s">
        <v>602</v>
      </c>
      <c r="C294" s="23" t="s">
        <v>2949</v>
      </c>
      <c r="D294" s="24" t="s">
        <v>135</v>
      </c>
      <c r="E294" s="36">
        <v>10</v>
      </c>
      <c r="F294" s="9"/>
      <c r="G294" s="26">
        <f t="shared" si="31"/>
        <v>0</v>
      </c>
      <c r="H294" s="126"/>
    </row>
    <row r="295" spans="1:8" ht="27.6" x14ac:dyDescent="0.3">
      <c r="A295" s="22">
        <v>255</v>
      </c>
      <c r="B295" s="22" t="s">
        <v>603</v>
      </c>
      <c r="C295" s="23" t="s">
        <v>2950</v>
      </c>
      <c r="D295" s="24" t="s">
        <v>135</v>
      </c>
      <c r="E295" s="36">
        <v>2</v>
      </c>
      <c r="F295" s="9"/>
      <c r="G295" s="26">
        <f t="shared" si="31"/>
        <v>0</v>
      </c>
      <c r="H295" s="126"/>
    </row>
    <row r="296" spans="1:8" ht="27.6" x14ac:dyDescent="0.3">
      <c r="A296" s="22">
        <v>255</v>
      </c>
      <c r="B296" s="22" t="s">
        <v>604</v>
      </c>
      <c r="C296" s="23" t="s">
        <v>2951</v>
      </c>
      <c r="D296" s="24" t="s">
        <v>135</v>
      </c>
      <c r="E296" s="36">
        <v>10</v>
      </c>
      <c r="F296" s="9"/>
      <c r="G296" s="26">
        <f t="shared" si="31"/>
        <v>0</v>
      </c>
      <c r="H296" s="126"/>
    </row>
    <row r="297" spans="1:8" ht="27.6" x14ac:dyDescent="0.3">
      <c r="A297" s="22">
        <v>255</v>
      </c>
      <c r="B297" s="22" t="s">
        <v>606</v>
      </c>
      <c r="C297" s="23" t="s">
        <v>2952</v>
      </c>
      <c r="D297" s="24" t="s">
        <v>135</v>
      </c>
      <c r="E297" s="36">
        <v>2</v>
      </c>
      <c r="F297" s="9"/>
      <c r="G297" s="26">
        <f t="shared" si="31"/>
        <v>0</v>
      </c>
      <c r="H297" s="126"/>
    </row>
    <row r="298" spans="1:8" ht="27.6" x14ac:dyDescent="0.3">
      <c r="A298" s="22">
        <v>255</v>
      </c>
      <c r="B298" s="22" t="s">
        <v>608</v>
      </c>
      <c r="C298" s="23" t="s">
        <v>2953</v>
      </c>
      <c r="D298" s="24" t="s">
        <v>135</v>
      </c>
      <c r="E298" s="36">
        <v>10</v>
      </c>
      <c r="F298" s="9"/>
      <c r="G298" s="26">
        <f t="shared" si="31"/>
        <v>0</v>
      </c>
      <c r="H298" s="126"/>
    </row>
    <row r="299" spans="1:8" ht="27.6" x14ac:dyDescent="0.3">
      <c r="A299" s="22">
        <v>255</v>
      </c>
      <c r="B299" s="22" t="s">
        <v>610</v>
      </c>
      <c r="C299" s="23" t="s">
        <v>2954</v>
      </c>
      <c r="D299" s="24" t="s">
        <v>135</v>
      </c>
      <c r="E299" s="36">
        <v>2</v>
      </c>
      <c r="F299" s="9"/>
      <c r="G299" s="26">
        <f t="shared" si="31"/>
        <v>0</v>
      </c>
      <c r="H299" s="126"/>
    </row>
    <row r="300" spans="1:8" ht="27.6" x14ac:dyDescent="0.3">
      <c r="A300" s="22">
        <v>255</v>
      </c>
      <c r="B300" s="22" t="s">
        <v>612</v>
      </c>
      <c r="C300" s="23" t="s">
        <v>2955</v>
      </c>
      <c r="D300" s="24" t="s">
        <v>135</v>
      </c>
      <c r="E300" s="36">
        <v>10</v>
      </c>
      <c r="F300" s="9"/>
      <c r="G300" s="26">
        <f t="shared" si="31"/>
        <v>0</v>
      </c>
      <c r="H300" s="126"/>
    </row>
    <row r="301" spans="1:8" ht="27.6" x14ac:dyDescent="0.3">
      <c r="A301" s="22">
        <v>255</v>
      </c>
      <c r="B301" s="22" t="s">
        <v>614</v>
      </c>
      <c r="C301" s="23" t="s">
        <v>2956</v>
      </c>
      <c r="D301" s="24" t="s">
        <v>135</v>
      </c>
      <c r="E301" s="36">
        <v>2</v>
      </c>
      <c r="F301" s="9"/>
      <c r="G301" s="26">
        <f t="shared" si="31"/>
        <v>0</v>
      </c>
      <c r="H301" s="126"/>
    </row>
    <row r="302" spans="1:8" ht="27.6" x14ac:dyDescent="0.3">
      <c r="A302" s="22">
        <v>255</v>
      </c>
      <c r="B302" s="22" t="s">
        <v>616</v>
      </c>
      <c r="C302" s="23" t="s">
        <v>2957</v>
      </c>
      <c r="D302" s="24" t="s">
        <v>135</v>
      </c>
      <c r="E302" s="36">
        <v>10</v>
      </c>
      <c r="F302" s="9"/>
      <c r="G302" s="26">
        <f t="shared" si="31"/>
        <v>0</v>
      </c>
      <c r="H302" s="126"/>
    </row>
    <row r="303" spans="1:8" ht="27.6" x14ac:dyDescent="0.3">
      <c r="A303" s="22">
        <v>255</v>
      </c>
      <c r="B303" s="22" t="s">
        <v>620</v>
      </c>
      <c r="C303" s="23" t="s">
        <v>2958</v>
      </c>
      <c r="D303" s="24" t="s">
        <v>135</v>
      </c>
      <c r="E303" s="36">
        <v>2</v>
      </c>
      <c r="F303" s="9"/>
      <c r="G303" s="26">
        <f t="shared" si="31"/>
        <v>0</v>
      </c>
      <c r="H303" s="126"/>
    </row>
    <row r="304" spans="1:8" ht="27.6" x14ac:dyDescent="0.3">
      <c r="A304" s="22">
        <v>255</v>
      </c>
      <c r="B304" s="22" t="s">
        <v>622</v>
      </c>
      <c r="C304" s="23" t="s">
        <v>2967</v>
      </c>
      <c r="D304" s="24" t="s">
        <v>135</v>
      </c>
      <c r="E304" s="36">
        <v>10</v>
      </c>
      <c r="F304" s="9"/>
      <c r="G304" s="26">
        <f t="shared" si="31"/>
        <v>0</v>
      </c>
      <c r="H304" s="126"/>
    </row>
    <row r="305" spans="1:8" ht="27.6" x14ac:dyDescent="0.3">
      <c r="A305" s="22">
        <v>255</v>
      </c>
      <c r="B305" s="22" t="s">
        <v>624</v>
      </c>
      <c r="C305" s="23" t="s">
        <v>2968</v>
      </c>
      <c r="D305" s="24" t="s">
        <v>135</v>
      </c>
      <c r="E305" s="36">
        <v>2</v>
      </c>
      <c r="F305" s="9"/>
      <c r="G305" s="26">
        <f t="shared" si="31"/>
        <v>0</v>
      </c>
      <c r="H305" s="126"/>
    </row>
    <row r="306" spans="1:8" ht="27.6" x14ac:dyDescent="0.3">
      <c r="A306" s="22">
        <v>255</v>
      </c>
      <c r="B306" s="22" t="s">
        <v>626</v>
      </c>
      <c r="C306" s="23" t="s">
        <v>2969</v>
      </c>
      <c r="D306" s="24" t="s">
        <v>135</v>
      </c>
      <c r="E306" s="36">
        <v>10</v>
      </c>
      <c r="F306" s="9"/>
      <c r="G306" s="26">
        <f t="shared" si="31"/>
        <v>0</v>
      </c>
      <c r="H306" s="127"/>
    </row>
    <row r="307" spans="1:8" ht="41.4" x14ac:dyDescent="0.3">
      <c r="A307" s="22">
        <v>256</v>
      </c>
      <c r="B307" s="22" t="s">
        <v>628</v>
      </c>
      <c r="C307" s="23" t="s">
        <v>2970</v>
      </c>
      <c r="D307" s="24" t="s">
        <v>135</v>
      </c>
      <c r="E307" s="36">
        <v>2</v>
      </c>
      <c r="F307" s="9"/>
      <c r="G307" s="26">
        <f t="shared" si="31"/>
        <v>0</v>
      </c>
      <c r="H307" s="125">
        <f>SUM(G307:G314)</f>
        <v>0</v>
      </c>
    </row>
    <row r="308" spans="1:8" ht="41.4" x14ac:dyDescent="0.3">
      <c r="A308" s="22">
        <v>256</v>
      </c>
      <c r="B308" s="22" t="s">
        <v>630</v>
      </c>
      <c r="C308" s="23" t="s">
        <v>2971</v>
      </c>
      <c r="D308" s="24" t="s">
        <v>135</v>
      </c>
      <c r="E308" s="36">
        <v>10</v>
      </c>
      <c r="F308" s="9"/>
      <c r="G308" s="26">
        <f t="shared" si="31"/>
        <v>0</v>
      </c>
      <c r="H308" s="126"/>
    </row>
    <row r="309" spans="1:8" ht="55.2" x14ac:dyDescent="0.3">
      <c r="A309" s="22">
        <v>256</v>
      </c>
      <c r="B309" s="22" t="s">
        <v>633</v>
      </c>
      <c r="C309" s="23" t="s">
        <v>2972</v>
      </c>
      <c r="D309" s="24" t="s">
        <v>135</v>
      </c>
      <c r="E309" s="36">
        <v>2</v>
      </c>
      <c r="F309" s="9"/>
      <c r="G309" s="26">
        <f t="shared" si="31"/>
        <v>0</v>
      </c>
      <c r="H309" s="126"/>
    </row>
    <row r="310" spans="1:8" ht="41.4" x14ac:dyDescent="0.3">
      <c r="A310" s="22">
        <v>256</v>
      </c>
      <c r="B310" s="22" t="s">
        <v>635</v>
      </c>
      <c r="C310" s="23" t="s">
        <v>2973</v>
      </c>
      <c r="D310" s="24" t="s">
        <v>135</v>
      </c>
      <c r="E310" s="36">
        <v>10</v>
      </c>
      <c r="F310" s="9"/>
      <c r="G310" s="26">
        <f t="shared" si="31"/>
        <v>0</v>
      </c>
      <c r="H310" s="126"/>
    </row>
    <row r="311" spans="1:8" ht="41.4" x14ac:dyDescent="0.3">
      <c r="A311" s="22">
        <v>256</v>
      </c>
      <c r="B311" s="22" t="s">
        <v>637</v>
      </c>
      <c r="C311" s="23" t="s">
        <v>2974</v>
      </c>
      <c r="D311" s="24" t="s">
        <v>135</v>
      </c>
      <c r="E311" s="36">
        <v>6</v>
      </c>
      <c r="F311" s="9"/>
      <c r="G311" s="26">
        <f t="shared" si="31"/>
        <v>0</v>
      </c>
      <c r="H311" s="126"/>
    </row>
    <row r="312" spans="1:8" ht="27.6" x14ac:dyDescent="0.3">
      <c r="A312" s="22">
        <v>256</v>
      </c>
      <c r="B312" s="22" t="s">
        <v>639</v>
      </c>
      <c r="C312" s="23" t="s">
        <v>2959</v>
      </c>
      <c r="D312" s="24" t="s">
        <v>137</v>
      </c>
      <c r="E312" s="36">
        <v>1</v>
      </c>
      <c r="F312" s="9"/>
      <c r="G312" s="26">
        <f t="shared" si="31"/>
        <v>0</v>
      </c>
      <c r="H312" s="126"/>
    </row>
    <row r="313" spans="1:8" ht="69" x14ac:dyDescent="0.3">
      <c r="A313" s="22">
        <v>256</v>
      </c>
      <c r="B313" s="22" t="s">
        <v>641</v>
      </c>
      <c r="C313" s="23" t="s">
        <v>2960</v>
      </c>
      <c r="D313" s="24" t="s">
        <v>137</v>
      </c>
      <c r="E313" s="36">
        <v>1</v>
      </c>
      <c r="F313" s="9"/>
      <c r="G313" s="26">
        <f t="shared" si="31"/>
        <v>0</v>
      </c>
      <c r="H313" s="126"/>
    </row>
    <row r="314" spans="1:8" ht="82.8" x14ac:dyDescent="0.3">
      <c r="A314" s="22">
        <v>256</v>
      </c>
      <c r="B314" s="22" t="s">
        <v>643</v>
      </c>
      <c r="C314" s="23" t="s">
        <v>2961</v>
      </c>
      <c r="D314" s="24" t="s">
        <v>137</v>
      </c>
      <c r="E314" s="36">
        <v>1</v>
      </c>
      <c r="F314" s="9"/>
      <c r="G314" s="26">
        <f t="shared" si="31"/>
        <v>0</v>
      </c>
      <c r="H314" s="127"/>
    </row>
    <row r="315" spans="1:8" x14ac:dyDescent="0.3">
      <c r="A315" s="22"/>
      <c r="B315" s="22" t="s">
        <v>6</v>
      </c>
      <c r="C315" s="16" t="s">
        <v>2975</v>
      </c>
      <c r="D315" s="24"/>
      <c r="E315" s="37"/>
      <c r="F315" s="11" t="s">
        <v>6</v>
      </c>
      <c r="G315" s="26" t="s">
        <v>6</v>
      </c>
      <c r="H315" s="125">
        <f>SUM(G315:G333)</f>
        <v>0</v>
      </c>
    </row>
    <row r="316" spans="1:8" ht="151.80000000000001" x14ac:dyDescent="0.3">
      <c r="A316" s="22"/>
      <c r="B316" s="22" t="s">
        <v>6</v>
      </c>
      <c r="C316" s="23" t="s">
        <v>7510</v>
      </c>
      <c r="D316" s="24" t="s">
        <v>6</v>
      </c>
      <c r="E316" s="37"/>
      <c r="F316" s="11" t="s">
        <v>6</v>
      </c>
      <c r="G316" s="26" t="s">
        <v>6</v>
      </c>
      <c r="H316" s="126"/>
    </row>
    <row r="317" spans="1:8" ht="27.6" x14ac:dyDescent="0.3">
      <c r="A317" s="22"/>
      <c r="B317" s="22" t="s">
        <v>6</v>
      </c>
      <c r="C317" s="20" t="s">
        <v>2976</v>
      </c>
      <c r="D317" s="24"/>
      <c r="E317" s="37"/>
      <c r="F317" s="11" t="s">
        <v>6</v>
      </c>
      <c r="G317" s="26" t="s">
        <v>6</v>
      </c>
      <c r="H317" s="126"/>
    </row>
    <row r="318" spans="1:8" x14ac:dyDescent="0.3">
      <c r="A318" s="22">
        <v>257</v>
      </c>
      <c r="B318" s="22" t="s">
        <v>645</v>
      </c>
      <c r="C318" s="23" t="s">
        <v>2977</v>
      </c>
      <c r="D318" s="24" t="s">
        <v>137</v>
      </c>
      <c r="E318" s="36">
        <v>1</v>
      </c>
      <c r="F318" s="9"/>
      <c r="G318" s="26">
        <f t="shared" ref="G318:G341" si="32">+E318*F318</f>
        <v>0</v>
      </c>
      <c r="H318" s="126"/>
    </row>
    <row r="319" spans="1:8" x14ac:dyDescent="0.3">
      <c r="A319" s="22">
        <v>257</v>
      </c>
      <c r="B319" s="22" t="s">
        <v>647</v>
      </c>
      <c r="C319" s="23" t="s">
        <v>2978</v>
      </c>
      <c r="D319" s="24" t="s">
        <v>137</v>
      </c>
      <c r="E319" s="36">
        <v>1</v>
      </c>
      <c r="F319" s="9"/>
      <c r="G319" s="26">
        <f t="shared" si="32"/>
        <v>0</v>
      </c>
      <c r="H319" s="126"/>
    </row>
    <row r="320" spans="1:8" x14ac:dyDescent="0.3">
      <c r="A320" s="22">
        <v>257</v>
      </c>
      <c r="B320" s="22" t="s">
        <v>649</v>
      </c>
      <c r="C320" s="23" t="s">
        <v>2979</v>
      </c>
      <c r="D320" s="24" t="s">
        <v>137</v>
      </c>
      <c r="E320" s="36">
        <v>1</v>
      </c>
      <c r="F320" s="9"/>
      <c r="G320" s="26">
        <f t="shared" si="32"/>
        <v>0</v>
      </c>
      <c r="H320" s="126"/>
    </row>
    <row r="321" spans="1:8" x14ac:dyDescent="0.3">
      <c r="A321" s="22">
        <v>257</v>
      </c>
      <c r="B321" s="22" t="s">
        <v>651</v>
      </c>
      <c r="C321" s="23" t="s">
        <v>2980</v>
      </c>
      <c r="D321" s="24" t="s">
        <v>137</v>
      </c>
      <c r="E321" s="36">
        <v>1</v>
      </c>
      <c r="F321" s="9"/>
      <c r="G321" s="26">
        <f t="shared" si="32"/>
        <v>0</v>
      </c>
      <c r="H321" s="126"/>
    </row>
    <row r="322" spans="1:8" x14ac:dyDescent="0.3">
      <c r="A322" s="22">
        <v>257</v>
      </c>
      <c r="B322" s="22" t="s">
        <v>653</v>
      </c>
      <c r="C322" s="23" t="s">
        <v>2981</v>
      </c>
      <c r="D322" s="24" t="s">
        <v>137</v>
      </c>
      <c r="E322" s="36">
        <v>1</v>
      </c>
      <c r="F322" s="9"/>
      <c r="G322" s="26">
        <f t="shared" si="32"/>
        <v>0</v>
      </c>
      <c r="H322" s="126"/>
    </row>
    <row r="323" spans="1:8" x14ac:dyDescent="0.3">
      <c r="A323" s="22">
        <v>257</v>
      </c>
      <c r="B323" s="22" t="s">
        <v>655</v>
      </c>
      <c r="C323" s="23" t="s">
        <v>2982</v>
      </c>
      <c r="D323" s="24" t="s">
        <v>137</v>
      </c>
      <c r="E323" s="36">
        <v>1</v>
      </c>
      <c r="F323" s="9"/>
      <c r="G323" s="26">
        <f t="shared" si="32"/>
        <v>0</v>
      </c>
      <c r="H323" s="126"/>
    </row>
    <row r="324" spans="1:8" x14ac:dyDescent="0.3">
      <c r="A324" s="22">
        <v>257</v>
      </c>
      <c r="B324" s="22" t="s">
        <v>657</v>
      </c>
      <c r="C324" s="23" t="s">
        <v>2983</v>
      </c>
      <c r="D324" s="24" t="s">
        <v>137</v>
      </c>
      <c r="E324" s="36">
        <v>1</v>
      </c>
      <c r="F324" s="9"/>
      <c r="G324" s="26">
        <f t="shared" si="32"/>
        <v>0</v>
      </c>
      <c r="H324" s="126"/>
    </row>
    <row r="325" spans="1:8" x14ac:dyDescent="0.3">
      <c r="A325" s="22">
        <v>257</v>
      </c>
      <c r="B325" s="22" t="s">
        <v>659</v>
      </c>
      <c r="C325" s="23" t="s">
        <v>2984</v>
      </c>
      <c r="D325" s="24" t="s">
        <v>137</v>
      </c>
      <c r="E325" s="36">
        <v>1</v>
      </c>
      <c r="F325" s="9"/>
      <c r="G325" s="26">
        <f t="shared" si="32"/>
        <v>0</v>
      </c>
      <c r="H325" s="126"/>
    </row>
    <row r="326" spans="1:8" x14ac:dyDescent="0.3">
      <c r="A326" s="22">
        <v>257</v>
      </c>
      <c r="B326" s="22" t="s">
        <v>661</v>
      </c>
      <c r="C326" s="23" t="s">
        <v>2985</v>
      </c>
      <c r="D326" s="24" t="s">
        <v>137</v>
      </c>
      <c r="E326" s="36">
        <v>1</v>
      </c>
      <c r="F326" s="9"/>
      <c r="G326" s="26">
        <f t="shared" si="32"/>
        <v>0</v>
      </c>
      <c r="H326" s="126"/>
    </row>
    <row r="327" spans="1:8" x14ac:dyDescent="0.3">
      <c r="A327" s="22">
        <v>257</v>
      </c>
      <c r="B327" s="22" t="s">
        <v>663</v>
      </c>
      <c r="C327" s="23" t="s">
        <v>2986</v>
      </c>
      <c r="D327" s="24" t="s">
        <v>137</v>
      </c>
      <c r="E327" s="36">
        <v>1</v>
      </c>
      <c r="F327" s="9"/>
      <c r="G327" s="26">
        <f t="shared" si="32"/>
        <v>0</v>
      </c>
      <c r="H327" s="126"/>
    </row>
    <row r="328" spans="1:8" x14ac:dyDescent="0.3">
      <c r="A328" s="22">
        <v>257</v>
      </c>
      <c r="B328" s="22" t="s">
        <v>666</v>
      </c>
      <c r="C328" s="23" t="s">
        <v>2987</v>
      </c>
      <c r="D328" s="24" t="s">
        <v>137</v>
      </c>
      <c r="E328" s="36">
        <v>1</v>
      </c>
      <c r="F328" s="9"/>
      <c r="G328" s="26">
        <f t="shared" si="32"/>
        <v>0</v>
      </c>
      <c r="H328" s="126"/>
    </row>
    <row r="329" spans="1:8" x14ac:dyDescent="0.3">
      <c r="A329" s="22">
        <v>257</v>
      </c>
      <c r="B329" s="22" t="s">
        <v>668</v>
      </c>
      <c r="C329" s="23" t="s">
        <v>2988</v>
      </c>
      <c r="D329" s="24" t="s">
        <v>137</v>
      </c>
      <c r="E329" s="36">
        <v>1</v>
      </c>
      <c r="F329" s="9"/>
      <c r="G329" s="26">
        <f t="shared" si="32"/>
        <v>0</v>
      </c>
      <c r="H329" s="126"/>
    </row>
    <row r="330" spans="1:8" x14ac:dyDescent="0.3">
      <c r="A330" s="22">
        <v>257</v>
      </c>
      <c r="B330" s="22" t="s">
        <v>26</v>
      </c>
      <c r="C330" s="23" t="s">
        <v>2989</v>
      </c>
      <c r="D330" s="24" t="s">
        <v>137</v>
      </c>
      <c r="E330" s="36">
        <v>1</v>
      </c>
      <c r="F330" s="9"/>
      <c r="G330" s="26">
        <f t="shared" si="32"/>
        <v>0</v>
      </c>
      <c r="H330" s="126"/>
    </row>
    <row r="331" spans="1:8" x14ac:dyDescent="0.3">
      <c r="A331" s="22">
        <v>257</v>
      </c>
      <c r="B331" s="22" t="s">
        <v>671</v>
      </c>
      <c r="C331" s="23" t="s">
        <v>2990</v>
      </c>
      <c r="D331" s="24" t="s">
        <v>137</v>
      </c>
      <c r="E331" s="36">
        <v>1</v>
      </c>
      <c r="F331" s="9"/>
      <c r="G331" s="26">
        <f t="shared" si="32"/>
        <v>0</v>
      </c>
      <c r="H331" s="126"/>
    </row>
    <row r="332" spans="1:8" x14ac:dyDescent="0.3">
      <c r="A332" s="22">
        <v>257</v>
      </c>
      <c r="B332" s="22" t="s">
        <v>673</v>
      </c>
      <c r="C332" s="23" t="s">
        <v>2991</v>
      </c>
      <c r="D332" s="24" t="s">
        <v>137</v>
      </c>
      <c r="E332" s="36">
        <v>1</v>
      </c>
      <c r="F332" s="9"/>
      <c r="G332" s="26">
        <f t="shared" si="32"/>
        <v>0</v>
      </c>
      <c r="H332" s="126"/>
    </row>
    <row r="333" spans="1:8" x14ac:dyDescent="0.3">
      <c r="A333" s="22">
        <v>257</v>
      </c>
      <c r="B333" s="22" t="s">
        <v>675</v>
      </c>
      <c r="C333" s="23" t="s">
        <v>2992</v>
      </c>
      <c r="D333" s="24" t="s">
        <v>137</v>
      </c>
      <c r="E333" s="36">
        <v>1</v>
      </c>
      <c r="F333" s="9"/>
      <c r="G333" s="26">
        <f t="shared" si="32"/>
        <v>0</v>
      </c>
      <c r="H333" s="127"/>
    </row>
    <row r="334" spans="1:8" x14ac:dyDescent="0.3">
      <c r="A334" s="22">
        <v>258</v>
      </c>
      <c r="B334" s="22" t="s">
        <v>677</v>
      </c>
      <c r="C334" s="23" t="s">
        <v>2993</v>
      </c>
      <c r="D334" s="24" t="s">
        <v>137</v>
      </c>
      <c r="E334" s="36">
        <v>1</v>
      </c>
      <c r="F334" s="9"/>
      <c r="G334" s="26">
        <f t="shared" si="32"/>
        <v>0</v>
      </c>
      <c r="H334" s="125">
        <f>SUM(G334:G359)</f>
        <v>0</v>
      </c>
    </row>
    <row r="335" spans="1:8" x14ac:dyDescent="0.3">
      <c r="A335" s="22">
        <v>258</v>
      </c>
      <c r="B335" s="22" t="s">
        <v>679</v>
      </c>
      <c r="C335" s="23" t="s">
        <v>2994</v>
      </c>
      <c r="D335" s="24" t="s">
        <v>137</v>
      </c>
      <c r="E335" s="36">
        <v>1</v>
      </c>
      <c r="F335" s="9"/>
      <c r="G335" s="26">
        <f t="shared" si="32"/>
        <v>0</v>
      </c>
      <c r="H335" s="126"/>
    </row>
    <row r="336" spans="1:8" x14ac:dyDescent="0.3">
      <c r="A336" s="22">
        <v>258</v>
      </c>
      <c r="B336" s="22" t="s">
        <v>681</v>
      </c>
      <c r="C336" s="23" t="s">
        <v>2995</v>
      </c>
      <c r="D336" s="24" t="s">
        <v>137</v>
      </c>
      <c r="E336" s="36">
        <v>1</v>
      </c>
      <c r="F336" s="9"/>
      <c r="G336" s="26">
        <f t="shared" si="32"/>
        <v>0</v>
      </c>
      <c r="H336" s="126"/>
    </row>
    <row r="337" spans="1:8" x14ac:dyDescent="0.3">
      <c r="A337" s="22">
        <v>258</v>
      </c>
      <c r="B337" s="22" t="s">
        <v>683</v>
      </c>
      <c r="C337" s="23" t="s">
        <v>2996</v>
      </c>
      <c r="D337" s="24" t="s">
        <v>137</v>
      </c>
      <c r="E337" s="36">
        <v>1</v>
      </c>
      <c r="F337" s="9"/>
      <c r="G337" s="26">
        <f t="shared" si="32"/>
        <v>0</v>
      </c>
      <c r="H337" s="126"/>
    </row>
    <row r="338" spans="1:8" x14ac:dyDescent="0.3">
      <c r="A338" s="22">
        <v>258</v>
      </c>
      <c r="B338" s="22" t="s">
        <v>28</v>
      </c>
      <c r="C338" s="23" t="s">
        <v>2997</v>
      </c>
      <c r="D338" s="24" t="s">
        <v>137</v>
      </c>
      <c r="E338" s="36">
        <v>1</v>
      </c>
      <c r="F338" s="9"/>
      <c r="G338" s="26">
        <f t="shared" si="32"/>
        <v>0</v>
      </c>
      <c r="H338" s="126"/>
    </row>
    <row r="339" spans="1:8" x14ac:dyDescent="0.3">
      <c r="A339" s="22">
        <v>258</v>
      </c>
      <c r="B339" s="22" t="s">
        <v>687</v>
      </c>
      <c r="C339" s="23" t="s">
        <v>2998</v>
      </c>
      <c r="D339" s="24" t="s">
        <v>137</v>
      </c>
      <c r="E339" s="36">
        <v>1</v>
      </c>
      <c r="F339" s="9"/>
      <c r="G339" s="26">
        <f t="shared" si="32"/>
        <v>0</v>
      </c>
      <c r="H339" s="126"/>
    </row>
    <row r="340" spans="1:8" x14ac:dyDescent="0.3">
      <c r="A340" s="22">
        <v>258</v>
      </c>
      <c r="B340" s="22" t="s">
        <v>689</v>
      </c>
      <c r="C340" s="23" t="s">
        <v>2999</v>
      </c>
      <c r="D340" s="24" t="s">
        <v>137</v>
      </c>
      <c r="E340" s="36">
        <v>1</v>
      </c>
      <c r="F340" s="9"/>
      <c r="G340" s="26">
        <f t="shared" si="32"/>
        <v>0</v>
      </c>
      <c r="H340" s="126"/>
    </row>
    <row r="341" spans="1:8" x14ac:dyDescent="0.3">
      <c r="A341" s="22">
        <v>258</v>
      </c>
      <c r="B341" s="22" t="s">
        <v>691</v>
      </c>
      <c r="C341" s="23" t="s">
        <v>3000</v>
      </c>
      <c r="D341" s="24" t="s">
        <v>137</v>
      </c>
      <c r="E341" s="36">
        <v>1</v>
      </c>
      <c r="F341" s="9"/>
      <c r="G341" s="26">
        <f t="shared" si="32"/>
        <v>0</v>
      </c>
      <c r="H341" s="126"/>
    </row>
    <row r="342" spans="1:8" ht="41.4" x14ac:dyDescent="0.3">
      <c r="A342" s="22"/>
      <c r="B342" s="22" t="s">
        <v>6</v>
      </c>
      <c r="C342" s="20" t="s">
        <v>3001</v>
      </c>
      <c r="D342" s="24"/>
      <c r="E342" s="37"/>
      <c r="F342" s="11" t="s">
        <v>6</v>
      </c>
      <c r="G342" s="26" t="s">
        <v>6</v>
      </c>
      <c r="H342" s="126"/>
    </row>
    <row r="343" spans="1:8" x14ac:dyDescent="0.3">
      <c r="A343" s="22">
        <v>258</v>
      </c>
      <c r="B343" s="22" t="s">
        <v>694</v>
      </c>
      <c r="C343" s="23" t="s">
        <v>2977</v>
      </c>
      <c r="D343" s="24" t="s">
        <v>137</v>
      </c>
      <c r="E343" s="36">
        <v>1</v>
      </c>
      <c r="F343" s="9"/>
      <c r="G343" s="26">
        <f t="shared" ref="G343:G366" si="33">+E343*F343</f>
        <v>0</v>
      </c>
      <c r="H343" s="126"/>
    </row>
    <row r="344" spans="1:8" x14ac:dyDescent="0.3">
      <c r="A344" s="22">
        <v>258</v>
      </c>
      <c r="B344" s="22" t="s">
        <v>696</v>
      </c>
      <c r="C344" s="23" t="s">
        <v>2978</v>
      </c>
      <c r="D344" s="24" t="s">
        <v>137</v>
      </c>
      <c r="E344" s="36">
        <v>1</v>
      </c>
      <c r="F344" s="9"/>
      <c r="G344" s="26">
        <f t="shared" si="33"/>
        <v>0</v>
      </c>
      <c r="H344" s="126"/>
    </row>
    <row r="345" spans="1:8" x14ac:dyDescent="0.3">
      <c r="A345" s="22">
        <v>258</v>
      </c>
      <c r="B345" s="22" t="s">
        <v>700</v>
      </c>
      <c r="C345" s="23" t="s">
        <v>2979</v>
      </c>
      <c r="D345" s="24" t="s">
        <v>137</v>
      </c>
      <c r="E345" s="36">
        <v>1</v>
      </c>
      <c r="F345" s="9"/>
      <c r="G345" s="26">
        <f t="shared" si="33"/>
        <v>0</v>
      </c>
      <c r="H345" s="126"/>
    </row>
    <row r="346" spans="1:8" x14ac:dyDescent="0.3">
      <c r="A346" s="22">
        <v>258</v>
      </c>
      <c r="B346" s="22" t="s">
        <v>702</v>
      </c>
      <c r="C346" s="23" t="s">
        <v>2980</v>
      </c>
      <c r="D346" s="24" t="s">
        <v>137</v>
      </c>
      <c r="E346" s="36">
        <v>1</v>
      </c>
      <c r="F346" s="9"/>
      <c r="G346" s="26">
        <f t="shared" si="33"/>
        <v>0</v>
      </c>
      <c r="H346" s="126"/>
    </row>
    <row r="347" spans="1:8" x14ac:dyDescent="0.3">
      <c r="A347" s="22">
        <v>258</v>
      </c>
      <c r="B347" s="22" t="s">
        <v>704</v>
      </c>
      <c r="C347" s="23" t="s">
        <v>2981</v>
      </c>
      <c r="D347" s="24" t="s">
        <v>137</v>
      </c>
      <c r="E347" s="36">
        <v>1</v>
      </c>
      <c r="F347" s="9"/>
      <c r="G347" s="26">
        <f t="shared" si="33"/>
        <v>0</v>
      </c>
      <c r="H347" s="126"/>
    </row>
    <row r="348" spans="1:8" x14ac:dyDescent="0.3">
      <c r="A348" s="22">
        <v>258</v>
      </c>
      <c r="B348" s="22" t="s">
        <v>707</v>
      </c>
      <c r="C348" s="23" t="s">
        <v>2982</v>
      </c>
      <c r="D348" s="24" t="s">
        <v>137</v>
      </c>
      <c r="E348" s="36">
        <v>1</v>
      </c>
      <c r="F348" s="9"/>
      <c r="G348" s="26">
        <f t="shared" si="33"/>
        <v>0</v>
      </c>
      <c r="H348" s="126"/>
    </row>
    <row r="349" spans="1:8" x14ac:dyDescent="0.3">
      <c r="A349" s="22">
        <v>258</v>
      </c>
      <c r="B349" s="22" t="s">
        <v>709</v>
      </c>
      <c r="C349" s="23" t="s">
        <v>2983</v>
      </c>
      <c r="D349" s="24" t="s">
        <v>137</v>
      </c>
      <c r="E349" s="36">
        <v>1</v>
      </c>
      <c r="F349" s="9"/>
      <c r="G349" s="26">
        <f t="shared" si="33"/>
        <v>0</v>
      </c>
      <c r="H349" s="126"/>
    </row>
    <row r="350" spans="1:8" x14ac:dyDescent="0.3">
      <c r="A350" s="22">
        <v>258</v>
      </c>
      <c r="B350" s="22" t="s">
        <v>710</v>
      </c>
      <c r="C350" s="23" t="s">
        <v>2984</v>
      </c>
      <c r="D350" s="24" t="s">
        <v>137</v>
      </c>
      <c r="E350" s="36">
        <v>1</v>
      </c>
      <c r="F350" s="9"/>
      <c r="G350" s="26">
        <f t="shared" si="33"/>
        <v>0</v>
      </c>
      <c r="H350" s="126"/>
    </row>
    <row r="351" spans="1:8" x14ac:dyDescent="0.3">
      <c r="A351" s="22">
        <v>258</v>
      </c>
      <c r="B351" s="22" t="s">
        <v>713</v>
      </c>
      <c r="C351" s="23" t="s">
        <v>2985</v>
      </c>
      <c r="D351" s="24" t="s">
        <v>137</v>
      </c>
      <c r="E351" s="36">
        <v>1</v>
      </c>
      <c r="F351" s="9"/>
      <c r="G351" s="26">
        <f t="shared" si="33"/>
        <v>0</v>
      </c>
      <c r="H351" s="126"/>
    </row>
    <row r="352" spans="1:8" x14ac:dyDescent="0.3">
      <c r="A352" s="22">
        <v>258</v>
      </c>
      <c r="B352" s="22" t="s">
        <v>715</v>
      </c>
      <c r="C352" s="23" t="s">
        <v>2986</v>
      </c>
      <c r="D352" s="24" t="s">
        <v>137</v>
      </c>
      <c r="E352" s="36">
        <v>1</v>
      </c>
      <c r="F352" s="9"/>
      <c r="G352" s="26">
        <f t="shared" si="33"/>
        <v>0</v>
      </c>
      <c r="H352" s="126"/>
    </row>
    <row r="353" spans="1:8" x14ac:dyDescent="0.3">
      <c r="A353" s="22">
        <v>258</v>
      </c>
      <c r="B353" s="22" t="s">
        <v>717</v>
      </c>
      <c r="C353" s="23" t="s">
        <v>2987</v>
      </c>
      <c r="D353" s="24" t="s">
        <v>137</v>
      </c>
      <c r="E353" s="36">
        <v>1</v>
      </c>
      <c r="F353" s="9"/>
      <c r="G353" s="26">
        <f t="shared" si="33"/>
        <v>0</v>
      </c>
      <c r="H353" s="126"/>
    </row>
    <row r="354" spans="1:8" x14ac:dyDescent="0.3">
      <c r="A354" s="22">
        <v>258</v>
      </c>
      <c r="B354" s="22" t="s">
        <v>719</v>
      </c>
      <c r="C354" s="23" t="s">
        <v>2988</v>
      </c>
      <c r="D354" s="24" t="s">
        <v>137</v>
      </c>
      <c r="E354" s="36">
        <v>1</v>
      </c>
      <c r="F354" s="9"/>
      <c r="G354" s="26">
        <f t="shared" si="33"/>
        <v>0</v>
      </c>
      <c r="H354" s="126"/>
    </row>
    <row r="355" spans="1:8" x14ac:dyDescent="0.3">
      <c r="A355" s="22">
        <v>258</v>
      </c>
      <c r="B355" s="22" t="s">
        <v>721</v>
      </c>
      <c r="C355" s="23" t="s">
        <v>2989</v>
      </c>
      <c r="D355" s="24" t="s">
        <v>137</v>
      </c>
      <c r="E355" s="36">
        <v>1</v>
      </c>
      <c r="F355" s="9"/>
      <c r="G355" s="26">
        <f t="shared" si="33"/>
        <v>0</v>
      </c>
      <c r="H355" s="126"/>
    </row>
    <row r="356" spans="1:8" x14ac:dyDescent="0.3">
      <c r="A356" s="22">
        <v>258</v>
      </c>
      <c r="B356" s="22" t="s">
        <v>723</v>
      </c>
      <c r="C356" s="23" t="s">
        <v>2990</v>
      </c>
      <c r="D356" s="24" t="s">
        <v>137</v>
      </c>
      <c r="E356" s="36">
        <v>1</v>
      </c>
      <c r="F356" s="9"/>
      <c r="G356" s="26">
        <f t="shared" si="33"/>
        <v>0</v>
      </c>
      <c r="H356" s="126"/>
    </row>
    <row r="357" spans="1:8" x14ac:dyDescent="0.3">
      <c r="A357" s="22">
        <v>258</v>
      </c>
      <c r="B357" s="22" t="s">
        <v>725</v>
      </c>
      <c r="C357" s="23" t="s">
        <v>2991</v>
      </c>
      <c r="D357" s="24" t="s">
        <v>137</v>
      </c>
      <c r="E357" s="36">
        <v>1</v>
      </c>
      <c r="F357" s="9"/>
      <c r="G357" s="26">
        <f t="shared" si="33"/>
        <v>0</v>
      </c>
      <c r="H357" s="126"/>
    </row>
    <row r="358" spans="1:8" x14ac:dyDescent="0.3">
      <c r="A358" s="22">
        <v>258</v>
      </c>
      <c r="B358" s="22" t="s">
        <v>727</v>
      </c>
      <c r="C358" s="23" t="s">
        <v>2992</v>
      </c>
      <c r="D358" s="24" t="s">
        <v>137</v>
      </c>
      <c r="E358" s="36">
        <v>1</v>
      </c>
      <c r="F358" s="9"/>
      <c r="G358" s="26">
        <f t="shared" si="33"/>
        <v>0</v>
      </c>
      <c r="H358" s="126"/>
    </row>
    <row r="359" spans="1:8" x14ac:dyDescent="0.3">
      <c r="A359" s="22">
        <v>258</v>
      </c>
      <c r="B359" s="22" t="s">
        <v>730</v>
      </c>
      <c r="C359" s="23" t="s">
        <v>2993</v>
      </c>
      <c r="D359" s="24" t="s">
        <v>137</v>
      </c>
      <c r="E359" s="36">
        <v>1</v>
      </c>
      <c r="F359" s="9"/>
      <c r="G359" s="26">
        <f t="shared" si="33"/>
        <v>0</v>
      </c>
      <c r="H359" s="127"/>
    </row>
    <row r="360" spans="1:8" x14ac:dyDescent="0.3">
      <c r="A360" s="22">
        <v>259</v>
      </c>
      <c r="B360" s="22" t="s">
        <v>732</v>
      </c>
      <c r="C360" s="23" t="s">
        <v>2994</v>
      </c>
      <c r="D360" s="24" t="s">
        <v>137</v>
      </c>
      <c r="E360" s="36">
        <v>1</v>
      </c>
      <c r="F360" s="9"/>
      <c r="G360" s="26">
        <f t="shared" si="33"/>
        <v>0</v>
      </c>
      <c r="H360" s="125">
        <f>SUM(G360:G385)</f>
        <v>0</v>
      </c>
    </row>
    <row r="361" spans="1:8" x14ac:dyDescent="0.3">
      <c r="A361" s="22">
        <v>259</v>
      </c>
      <c r="B361" s="22" t="s">
        <v>735</v>
      </c>
      <c r="C361" s="23" t="s">
        <v>2995</v>
      </c>
      <c r="D361" s="24" t="s">
        <v>137</v>
      </c>
      <c r="E361" s="36">
        <v>1</v>
      </c>
      <c r="F361" s="9"/>
      <c r="G361" s="26">
        <f t="shared" si="33"/>
        <v>0</v>
      </c>
      <c r="H361" s="126"/>
    </row>
    <row r="362" spans="1:8" x14ac:dyDescent="0.3">
      <c r="A362" s="22">
        <v>259</v>
      </c>
      <c r="B362" s="22" t="s">
        <v>737</v>
      </c>
      <c r="C362" s="23" t="s">
        <v>2996</v>
      </c>
      <c r="D362" s="24" t="s">
        <v>137</v>
      </c>
      <c r="E362" s="36">
        <v>1</v>
      </c>
      <c r="F362" s="9"/>
      <c r="G362" s="26">
        <f t="shared" si="33"/>
        <v>0</v>
      </c>
      <c r="H362" s="126"/>
    </row>
    <row r="363" spans="1:8" x14ac:dyDescent="0.3">
      <c r="A363" s="22">
        <v>259</v>
      </c>
      <c r="B363" s="22" t="s">
        <v>739</v>
      </c>
      <c r="C363" s="23" t="s">
        <v>2997</v>
      </c>
      <c r="D363" s="24" t="s">
        <v>137</v>
      </c>
      <c r="E363" s="36">
        <v>1</v>
      </c>
      <c r="F363" s="9"/>
      <c r="G363" s="26">
        <f t="shared" si="33"/>
        <v>0</v>
      </c>
      <c r="H363" s="126"/>
    </row>
    <row r="364" spans="1:8" x14ac:dyDescent="0.3">
      <c r="A364" s="22">
        <v>259</v>
      </c>
      <c r="B364" s="22" t="s">
        <v>741</v>
      </c>
      <c r="C364" s="23" t="s">
        <v>2998</v>
      </c>
      <c r="D364" s="24" t="s">
        <v>137</v>
      </c>
      <c r="E364" s="36">
        <v>1</v>
      </c>
      <c r="F364" s="9"/>
      <c r="G364" s="26">
        <f t="shared" si="33"/>
        <v>0</v>
      </c>
      <c r="H364" s="126"/>
    </row>
    <row r="365" spans="1:8" x14ac:dyDescent="0.3">
      <c r="A365" s="22">
        <v>259</v>
      </c>
      <c r="B365" s="22" t="s">
        <v>743</v>
      </c>
      <c r="C365" s="23" t="s">
        <v>2999</v>
      </c>
      <c r="D365" s="24" t="s">
        <v>137</v>
      </c>
      <c r="E365" s="36">
        <v>1</v>
      </c>
      <c r="F365" s="9"/>
      <c r="G365" s="26">
        <f t="shared" si="33"/>
        <v>0</v>
      </c>
      <c r="H365" s="126"/>
    </row>
    <row r="366" spans="1:8" x14ac:dyDescent="0.3">
      <c r="A366" s="22">
        <v>259</v>
      </c>
      <c r="B366" s="22" t="s">
        <v>745</v>
      </c>
      <c r="C366" s="23" t="s">
        <v>3000</v>
      </c>
      <c r="D366" s="24" t="s">
        <v>137</v>
      </c>
      <c r="E366" s="36">
        <v>1</v>
      </c>
      <c r="F366" s="9"/>
      <c r="G366" s="26">
        <f t="shared" si="33"/>
        <v>0</v>
      </c>
      <c r="H366" s="126"/>
    </row>
    <row r="367" spans="1:8" ht="27.6" x14ac:dyDescent="0.3">
      <c r="A367" s="22"/>
      <c r="B367" s="22" t="s">
        <v>6</v>
      </c>
      <c r="C367" s="20" t="s">
        <v>3002</v>
      </c>
      <c r="D367" s="24"/>
      <c r="E367" s="37"/>
      <c r="F367" s="11" t="s">
        <v>6</v>
      </c>
      <c r="G367" s="26" t="s">
        <v>6</v>
      </c>
      <c r="H367" s="126"/>
    </row>
    <row r="368" spans="1:8" x14ac:dyDescent="0.3">
      <c r="A368" s="22">
        <v>259</v>
      </c>
      <c r="B368" s="22" t="s">
        <v>747</v>
      </c>
      <c r="C368" s="23" t="s">
        <v>2977</v>
      </c>
      <c r="D368" s="24" t="s">
        <v>137</v>
      </c>
      <c r="E368" s="36">
        <v>1</v>
      </c>
      <c r="F368" s="9"/>
      <c r="G368" s="26">
        <f t="shared" ref="G368:G391" si="34">+E368*F368</f>
        <v>0</v>
      </c>
      <c r="H368" s="126"/>
    </row>
    <row r="369" spans="1:8" x14ac:dyDescent="0.3">
      <c r="A369" s="22">
        <v>259</v>
      </c>
      <c r="B369" s="22" t="s">
        <v>750</v>
      </c>
      <c r="C369" s="23" t="s">
        <v>2978</v>
      </c>
      <c r="D369" s="24" t="s">
        <v>137</v>
      </c>
      <c r="E369" s="36">
        <v>1</v>
      </c>
      <c r="F369" s="9"/>
      <c r="G369" s="26">
        <f t="shared" si="34"/>
        <v>0</v>
      </c>
      <c r="H369" s="126"/>
    </row>
    <row r="370" spans="1:8" x14ac:dyDescent="0.3">
      <c r="A370" s="22">
        <v>259</v>
      </c>
      <c r="B370" s="22" t="s">
        <v>752</v>
      </c>
      <c r="C370" s="23" t="s">
        <v>2979</v>
      </c>
      <c r="D370" s="24" t="s">
        <v>137</v>
      </c>
      <c r="E370" s="36">
        <v>1</v>
      </c>
      <c r="F370" s="9"/>
      <c r="G370" s="26">
        <f t="shared" si="34"/>
        <v>0</v>
      </c>
      <c r="H370" s="126"/>
    </row>
    <row r="371" spans="1:8" x14ac:dyDescent="0.3">
      <c r="A371" s="22">
        <v>259</v>
      </c>
      <c r="B371" s="22" t="s">
        <v>755</v>
      </c>
      <c r="C371" s="23" t="s">
        <v>2980</v>
      </c>
      <c r="D371" s="24" t="s">
        <v>137</v>
      </c>
      <c r="E371" s="36">
        <v>1</v>
      </c>
      <c r="F371" s="9"/>
      <c r="G371" s="26">
        <f t="shared" si="34"/>
        <v>0</v>
      </c>
      <c r="H371" s="126"/>
    </row>
    <row r="372" spans="1:8" x14ac:dyDescent="0.3">
      <c r="A372" s="22">
        <v>259</v>
      </c>
      <c r="B372" s="22" t="s">
        <v>757</v>
      </c>
      <c r="C372" s="23" t="s">
        <v>2981</v>
      </c>
      <c r="D372" s="24" t="s">
        <v>137</v>
      </c>
      <c r="E372" s="36">
        <v>1</v>
      </c>
      <c r="F372" s="9"/>
      <c r="G372" s="26">
        <f t="shared" si="34"/>
        <v>0</v>
      </c>
      <c r="H372" s="126"/>
    </row>
    <row r="373" spans="1:8" x14ac:dyDescent="0.3">
      <c r="A373" s="22">
        <v>259</v>
      </c>
      <c r="B373" s="22" t="s">
        <v>759</v>
      </c>
      <c r="C373" s="23" t="s">
        <v>2982</v>
      </c>
      <c r="D373" s="24" t="s">
        <v>137</v>
      </c>
      <c r="E373" s="36">
        <v>1</v>
      </c>
      <c r="F373" s="9"/>
      <c r="G373" s="26">
        <f t="shared" si="34"/>
        <v>0</v>
      </c>
      <c r="H373" s="126"/>
    </row>
    <row r="374" spans="1:8" x14ac:dyDescent="0.3">
      <c r="A374" s="22">
        <v>259</v>
      </c>
      <c r="B374" s="22" t="s">
        <v>761</v>
      </c>
      <c r="C374" s="23" t="s">
        <v>2983</v>
      </c>
      <c r="D374" s="24" t="s">
        <v>137</v>
      </c>
      <c r="E374" s="36">
        <v>1</v>
      </c>
      <c r="F374" s="9"/>
      <c r="G374" s="26">
        <f t="shared" si="34"/>
        <v>0</v>
      </c>
      <c r="H374" s="126"/>
    </row>
    <row r="375" spans="1:8" x14ac:dyDescent="0.3">
      <c r="A375" s="22">
        <v>259</v>
      </c>
      <c r="B375" s="22" t="s">
        <v>765</v>
      </c>
      <c r="C375" s="23" t="s">
        <v>2984</v>
      </c>
      <c r="D375" s="24" t="s">
        <v>137</v>
      </c>
      <c r="E375" s="36">
        <v>1</v>
      </c>
      <c r="F375" s="9"/>
      <c r="G375" s="26">
        <f t="shared" si="34"/>
        <v>0</v>
      </c>
      <c r="H375" s="126"/>
    </row>
    <row r="376" spans="1:8" x14ac:dyDescent="0.3">
      <c r="A376" s="22">
        <v>259</v>
      </c>
      <c r="B376" s="22" t="s">
        <v>767</v>
      </c>
      <c r="C376" s="23" t="s">
        <v>2985</v>
      </c>
      <c r="D376" s="24" t="s">
        <v>137</v>
      </c>
      <c r="E376" s="36">
        <v>1</v>
      </c>
      <c r="F376" s="9"/>
      <c r="G376" s="26">
        <f t="shared" si="34"/>
        <v>0</v>
      </c>
      <c r="H376" s="126"/>
    </row>
    <row r="377" spans="1:8" x14ac:dyDescent="0.3">
      <c r="A377" s="22">
        <v>259</v>
      </c>
      <c r="B377" s="22" t="s">
        <v>771</v>
      </c>
      <c r="C377" s="23" t="s">
        <v>2986</v>
      </c>
      <c r="D377" s="24" t="s">
        <v>137</v>
      </c>
      <c r="E377" s="36">
        <v>1</v>
      </c>
      <c r="F377" s="9"/>
      <c r="G377" s="26">
        <f t="shared" si="34"/>
        <v>0</v>
      </c>
      <c r="H377" s="126"/>
    </row>
    <row r="378" spans="1:8" x14ac:dyDescent="0.3">
      <c r="A378" s="22">
        <v>259</v>
      </c>
      <c r="B378" s="22" t="s">
        <v>773</v>
      </c>
      <c r="C378" s="23" t="s">
        <v>2987</v>
      </c>
      <c r="D378" s="24" t="s">
        <v>137</v>
      </c>
      <c r="E378" s="36">
        <v>1</v>
      </c>
      <c r="F378" s="9"/>
      <c r="G378" s="26">
        <f t="shared" si="34"/>
        <v>0</v>
      </c>
      <c r="H378" s="126"/>
    </row>
    <row r="379" spans="1:8" x14ac:dyDescent="0.3">
      <c r="A379" s="22">
        <v>259</v>
      </c>
      <c r="B379" s="22" t="s">
        <v>30</v>
      </c>
      <c r="C379" s="23" t="s">
        <v>2988</v>
      </c>
      <c r="D379" s="24" t="s">
        <v>137</v>
      </c>
      <c r="E379" s="36">
        <v>1</v>
      </c>
      <c r="F379" s="9"/>
      <c r="G379" s="26">
        <f t="shared" si="34"/>
        <v>0</v>
      </c>
      <c r="H379" s="126"/>
    </row>
    <row r="380" spans="1:8" x14ac:dyDescent="0.3">
      <c r="A380" s="22">
        <v>259</v>
      </c>
      <c r="B380" s="22" t="s">
        <v>776</v>
      </c>
      <c r="C380" s="23" t="s">
        <v>2989</v>
      </c>
      <c r="D380" s="24" t="s">
        <v>137</v>
      </c>
      <c r="E380" s="36">
        <v>1</v>
      </c>
      <c r="F380" s="9"/>
      <c r="G380" s="26">
        <f t="shared" si="34"/>
        <v>0</v>
      </c>
      <c r="H380" s="126"/>
    </row>
    <row r="381" spans="1:8" x14ac:dyDescent="0.3">
      <c r="A381" s="22">
        <v>259</v>
      </c>
      <c r="B381" s="22" t="s">
        <v>778</v>
      </c>
      <c r="C381" s="23" t="s">
        <v>2990</v>
      </c>
      <c r="D381" s="24" t="s">
        <v>137</v>
      </c>
      <c r="E381" s="36">
        <v>1</v>
      </c>
      <c r="F381" s="9"/>
      <c r="G381" s="26">
        <f t="shared" si="34"/>
        <v>0</v>
      </c>
      <c r="H381" s="126"/>
    </row>
    <row r="382" spans="1:8" x14ac:dyDescent="0.3">
      <c r="A382" s="22">
        <v>259</v>
      </c>
      <c r="B382" s="22" t="s">
        <v>780</v>
      </c>
      <c r="C382" s="23" t="s">
        <v>2991</v>
      </c>
      <c r="D382" s="24" t="s">
        <v>137</v>
      </c>
      <c r="E382" s="36">
        <v>1</v>
      </c>
      <c r="F382" s="9"/>
      <c r="G382" s="26">
        <f t="shared" si="34"/>
        <v>0</v>
      </c>
      <c r="H382" s="126"/>
    </row>
    <row r="383" spans="1:8" x14ac:dyDescent="0.3">
      <c r="A383" s="22">
        <v>259</v>
      </c>
      <c r="B383" s="22" t="s">
        <v>782</v>
      </c>
      <c r="C383" s="23" t="s">
        <v>2992</v>
      </c>
      <c r="D383" s="24" t="s">
        <v>137</v>
      </c>
      <c r="E383" s="36">
        <v>1</v>
      </c>
      <c r="F383" s="9"/>
      <c r="G383" s="26">
        <f t="shared" si="34"/>
        <v>0</v>
      </c>
      <c r="H383" s="126"/>
    </row>
    <row r="384" spans="1:8" x14ac:dyDescent="0.3">
      <c r="A384" s="22">
        <v>259</v>
      </c>
      <c r="B384" s="22" t="s">
        <v>784</v>
      </c>
      <c r="C384" s="23" t="s">
        <v>2993</v>
      </c>
      <c r="D384" s="24" t="s">
        <v>137</v>
      </c>
      <c r="E384" s="36">
        <v>1</v>
      </c>
      <c r="F384" s="9"/>
      <c r="G384" s="26">
        <f t="shared" si="34"/>
        <v>0</v>
      </c>
      <c r="H384" s="126"/>
    </row>
    <row r="385" spans="1:8" x14ac:dyDescent="0.3">
      <c r="A385" s="22">
        <v>259</v>
      </c>
      <c r="B385" s="22" t="s">
        <v>786</v>
      </c>
      <c r="C385" s="23" t="s">
        <v>2994</v>
      </c>
      <c r="D385" s="24" t="s">
        <v>137</v>
      </c>
      <c r="E385" s="36">
        <v>1</v>
      </c>
      <c r="F385" s="9"/>
      <c r="G385" s="26">
        <f t="shared" si="34"/>
        <v>0</v>
      </c>
      <c r="H385" s="127"/>
    </row>
    <row r="386" spans="1:8" x14ac:dyDescent="0.3">
      <c r="A386" s="22">
        <v>260</v>
      </c>
      <c r="B386" s="22" t="s">
        <v>788</v>
      </c>
      <c r="C386" s="23" t="s">
        <v>2995</v>
      </c>
      <c r="D386" s="24" t="s">
        <v>137</v>
      </c>
      <c r="E386" s="36">
        <v>1</v>
      </c>
      <c r="F386" s="9"/>
      <c r="G386" s="26">
        <f t="shared" si="34"/>
        <v>0</v>
      </c>
      <c r="H386" s="125">
        <f>SUM(G386:G404)</f>
        <v>0</v>
      </c>
    </row>
    <row r="387" spans="1:8" x14ac:dyDescent="0.3">
      <c r="A387" s="22">
        <v>260</v>
      </c>
      <c r="B387" s="22" t="s">
        <v>790</v>
      </c>
      <c r="C387" s="23" t="s">
        <v>2996</v>
      </c>
      <c r="D387" s="24" t="s">
        <v>137</v>
      </c>
      <c r="E387" s="36">
        <v>1</v>
      </c>
      <c r="F387" s="9"/>
      <c r="G387" s="26">
        <f t="shared" si="34"/>
        <v>0</v>
      </c>
      <c r="H387" s="126"/>
    </row>
    <row r="388" spans="1:8" x14ac:dyDescent="0.3">
      <c r="A388" s="22">
        <v>260</v>
      </c>
      <c r="B388" s="22" t="s">
        <v>792</v>
      </c>
      <c r="C388" s="23" t="s">
        <v>2997</v>
      </c>
      <c r="D388" s="24" t="s">
        <v>137</v>
      </c>
      <c r="E388" s="36">
        <v>1</v>
      </c>
      <c r="F388" s="9"/>
      <c r="G388" s="26">
        <f t="shared" si="34"/>
        <v>0</v>
      </c>
      <c r="H388" s="126"/>
    </row>
    <row r="389" spans="1:8" x14ac:dyDescent="0.3">
      <c r="A389" s="22">
        <v>260</v>
      </c>
      <c r="B389" s="22" t="s">
        <v>795</v>
      </c>
      <c r="C389" s="23" t="s">
        <v>2998</v>
      </c>
      <c r="D389" s="24" t="s">
        <v>137</v>
      </c>
      <c r="E389" s="36">
        <v>1</v>
      </c>
      <c r="F389" s="9"/>
      <c r="G389" s="26">
        <f t="shared" si="34"/>
        <v>0</v>
      </c>
      <c r="H389" s="126"/>
    </row>
    <row r="390" spans="1:8" x14ac:dyDescent="0.3">
      <c r="A390" s="22">
        <v>260</v>
      </c>
      <c r="B390" s="22" t="s">
        <v>797</v>
      </c>
      <c r="C390" s="23" t="s">
        <v>2999</v>
      </c>
      <c r="D390" s="24" t="s">
        <v>137</v>
      </c>
      <c r="E390" s="36">
        <v>1</v>
      </c>
      <c r="F390" s="9"/>
      <c r="G390" s="26">
        <f t="shared" si="34"/>
        <v>0</v>
      </c>
      <c r="H390" s="126"/>
    </row>
    <row r="391" spans="1:8" x14ac:dyDescent="0.3">
      <c r="A391" s="22">
        <v>260</v>
      </c>
      <c r="B391" s="22" t="s">
        <v>799</v>
      </c>
      <c r="C391" s="23" t="s">
        <v>3000</v>
      </c>
      <c r="D391" s="24" t="s">
        <v>137</v>
      </c>
      <c r="E391" s="36">
        <v>1</v>
      </c>
      <c r="F391" s="9"/>
      <c r="G391" s="26">
        <f t="shared" si="34"/>
        <v>0</v>
      </c>
      <c r="H391" s="126"/>
    </row>
    <row r="392" spans="1:8" ht="55.2" x14ac:dyDescent="0.3">
      <c r="A392" s="22"/>
      <c r="B392" s="22" t="s">
        <v>6</v>
      </c>
      <c r="C392" s="20" t="s">
        <v>3003</v>
      </c>
      <c r="D392" s="24"/>
      <c r="E392" s="37"/>
      <c r="F392" s="11" t="s">
        <v>6</v>
      </c>
      <c r="G392" s="26" t="s">
        <v>6</v>
      </c>
      <c r="H392" s="126"/>
    </row>
    <row r="393" spans="1:8" ht="27.6" x14ac:dyDescent="0.3">
      <c r="A393" s="22">
        <v>260</v>
      </c>
      <c r="B393" s="22" t="s">
        <v>32</v>
      </c>
      <c r="C393" s="23" t="s">
        <v>3004</v>
      </c>
      <c r="D393" s="24" t="s">
        <v>137</v>
      </c>
      <c r="E393" s="36">
        <v>1</v>
      </c>
      <c r="F393" s="9"/>
      <c r="G393" s="26">
        <f t="shared" ref="G393:G440" si="35">+E393*F393</f>
        <v>0</v>
      </c>
      <c r="H393" s="126"/>
    </row>
    <row r="394" spans="1:8" ht="27.6" x14ac:dyDescent="0.3">
      <c r="A394" s="22">
        <v>260</v>
      </c>
      <c r="B394" s="22" t="s">
        <v>802</v>
      </c>
      <c r="C394" s="23" t="s">
        <v>3005</v>
      </c>
      <c r="D394" s="24" t="s">
        <v>137</v>
      </c>
      <c r="E394" s="36">
        <v>1</v>
      </c>
      <c r="F394" s="9"/>
      <c r="G394" s="26">
        <f t="shared" si="35"/>
        <v>0</v>
      </c>
      <c r="H394" s="126"/>
    </row>
    <row r="395" spans="1:8" ht="27.6" x14ac:dyDescent="0.3">
      <c r="A395" s="22">
        <v>260</v>
      </c>
      <c r="B395" s="22" t="s">
        <v>804</v>
      </c>
      <c r="C395" s="23" t="s">
        <v>3006</v>
      </c>
      <c r="D395" s="24" t="s">
        <v>137</v>
      </c>
      <c r="E395" s="36">
        <v>1</v>
      </c>
      <c r="F395" s="9"/>
      <c r="G395" s="26">
        <f t="shared" si="35"/>
        <v>0</v>
      </c>
      <c r="H395" s="126"/>
    </row>
    <row r="396" spans="1:8" ht="27.6" x14ac:dyDescent="0.3">
      <c r="A396" s="22">
        <v>260</v>
      </c>
      <c r="B396" s="22" t="s">
        <v>808</v>
      </c>
      <c r="C396" s="23" t="s">
        <v>3007</v>
      </c>
      <c r="D396" s="24" t="s">
        <v>137</v>
      </c>
      <c r="E396" s="36">
        <v>1</v>
      </c>
      <c r="F396" s="9"/>
      <c r="G396" s="26">
        <f t="shared" si="35"/>
        <v>0</v>
      </c>
      <c r="H396" s="126"/>
    </row>
    <row r="397" spans="1:8" ht="27.6" x14ac:dyDescent="0.3">
      <c r="A397" s="22">
        <v>260</v>
      </c>
      <c r="B397" s="22" t="s">
        <v>810</v>
      </c>
      <c r="C397" s="23" t="s">
        <v>3008</v>
      </c>
      <c r="D397" s="24" t="s">
        <v>137</v>
      </c>
      <c r="E397" s="36">
        <v>1</v>
      </c>
      <c r="F397" s="9"/>
      <c r="G397" s="26">
        <f t="shared" si="35"/>
        <v>0</v>
      </c>
      <c r="H397" s="126"/>
    </row>
    <row r="398" spans="1:8" ht="27.6" x14ac:dyDescent="0.3">
      <c r="A398" s="22">
        <v>260</v>
      </c>
      <c r="B398" s="22" t="s">
        <v>812</v>
      </c>
      <c r="C398" s="23" t="s">
        <v>3009</v>
      </c>
      <c r="D398" s="24" t="s">
        <v>137</v>
      </c>
      <c r="E398" s="36">
        <v>1</v>
      </c>
      <c r="F398" s="9"/>
      <c r="G398" s="26">
        <f t="shared" si="35"/>
        <v>0</v>
      </c>
      <c r="H398" s="126"/>
    </row>
    <row r="399" spans="1:8" ht="27.6" x14ac:dyDescent="0.3">
      <c r="A399" s="22">
        <v>260</v>
      </c>
      <c r="B399" s="22" t="s">
        <v>814</v>
      </c>
      <c r="C399" s="23" t="s">
        <v>3010</v>
      </c>
      <c r="D399" s="24" t="s">
        <v>137</v>
      </c>
      <c r="E399" s="36">
        <v>1</v>
      </c>
      <c r="F399" s="9"/>
      <c r="G399" s="26">
        <f t="shared" si="35"/>
        <v>0</v>
      </c>
      <c r="H399" s="126"/>
    </row>
    <row r="400" spans="1:8" ht="27.6" x14ac:dyDescent="0.3">
      <c r="A400" s="22">
        <v>260</v>
      </c>
      <c r="B400" s="22" t="s">
        <v>816</v>
      </c>
      <c r="C400" s="23" t="s">
        <v>3011</v>
      </c>
      <c r="D400" s="24" t="s">
        <v>137</v>
      </c>
      <c r="E400" s="36">
        <v>1</v>
      </c>
      <c r="F400" s="9"/>
      <c r="G400" s="26">
        <f t="shared" si="35"/>
        <v>0</v>
      </c>
      <c r="H400" s="126"/>
    </row>
    <row r="401" spans="1:8" ht="27.6" x14ac:dyDescent="0.3">
      <c r="A401" s="22">
        <v>260</v>
      </c>
      <c r="B401" s="22" t="s">
        <v>818</v>
      </c>
      <c r="C401" s="23" t="s">
        <v>3012</v>
      </c>
      <c r="D401" s="24" t="s">
        <v>137</v>
      </c>
      <c r="E401" s="36">
        <v>1</v>
      </c>
      <c r="F401" s="9"/>
      <c r="G401" s="26">
        <f t="shared" si="35"/>
        <v>0</v>
      </c>
      <c r="H401" s="126"/>
    </row>
    <row r="402" spans="1:8" ht="27.6" x14ac:dyDescent="0.3">
      <c r="A402" s="22">
        <v>260</v>
      </c>
      <c r="B402" s="22" t="s">
        <v>820</v>
      </c>
      <c r="C402" s="23" t="s">
        <v>3013</v>
      </c>
      <c r="D402" s="24" t="s">
        <v>137</v>
      </c>
      <c r="E402" s="36">
        <v>1</v>
      </c>
      <c r="F402" s="9"/>
      <c r="G402" s="26">
        <f t="shared" si="35"/>
        <v>0</v>
      </c>
      <c r="H402" s="126"/>
    </row>
    <row r="403" spans="1:8" ht="27.6" x14ac:dyDescent="0.3">
      <c r="A403" s="22">
        <v>260</v>
      </c>
      <c r="B403" s="22" t="s">
        <v>822</v>
      </c>
      <c r="C403" s="23" t="s">
        <v>3014</v>
      </c>
      <c r="D403" s="24" t="s">
        <v>137</v>
      </c>
      <c r="E403" s="36">
        <v>1</v>
      </c>
      <c r="F403" s="9"/>
      <c r="G403" s="26">
        <f t="shared" si="35"/>
        <v>0</v>
      </c>
      <c r="H403" s="126"/>
    </row>
    <row r="404" spans="1:8" ht="27.6" x14ac:dyDescent="0.3">
      <c r="A404" s="22">
        <v>260</v>
      </c>
      <c r="B404" s="22" t="s">
        <v>824</v>
      </c>
      <c r="C404" s="23" t="s">
        <v>3015</v>
      </c>
      <c r="D404" s="24" t="s">
        <v>137</v>
      </c>
      <c r="E404" s="36">
        <v>1</v>
      </c>
      <c r="F404" s="9"/>
      <c r="G404" s="26">
        <f t="shared" si="35"/>
        <v>0</v>
      </c>
      <c r="H404" s="127"/>
    </row>
    <row r="405" spans="1:8" ht="27.6" x14ac:dyDescent="0.3">
      <c r="A405" s="22">
        <v>261</v>
      </c>
      <c r="B405" s="22" t="s">
        <v>826</v>
      </c>
      <c r="C405" s="23" t="s">
        <v>3016</v>
      </c>
      <c r="D405" s="24" t="s">
        <v>137</v>
      </c>
      <c r="E405" s="36">
        <v>1</v>
      </c>
      <c r="F405" s="9"/>
      <c r="G405" s="26">
        <f t="shared" si="35"/>
        <v>0</v>
      </c>
      <c r="H405" s="125">
        <f>SUM(G405:G422)</f>
        <v>0</v>
      </c>
    </row>
    <row r="406" spans="1:8" ht="27.6" x14ac:dyDescent="0.3">
      <c r="A406" s="22">
        <v>261</v>
      </c>
      <c r="B406" s="22" t="s">
        <v>828</v>
      </c>
      <c r="C406" s="23" t="s">
        <v>3017</v>
      </c>
      <c r="D406" s="24" t="s">
        <v>137</v>
      </c>
      <c r="E406" s="36">
        <v>1</v>
      </c>
      <c r="F406" s="9"/>
      <c r="G406" s="26">
        <f t="shared" si="35"/>
        <v>0</v>
      </c>
      <c r="H406" s="126"/>
    </row>
    <row r="407" spans="1:8" ht="27.6" x14ac:dyDescent="0.3">
      <c r="A407" s="22">
        <v>261</v>
      </c>
      <c r="B407" s="22" t="s">
        <v>831</v>
      </c>
      <c r="C407" s="23" t="s">
        <v>3018</v>
      </c>
      <c r="D407" s="24" t="s">
        <v>137</v>
      </c>
      <c r="E407" s="36">
        <v>1</v>
      </c>
      <c r="F407" s="9"/>
      <c r="G407" s="26">
        <f t="shared" si="35"/>
        <v>0</v>
      </c>
      <c r="H407" s="126"/>
    </row>
    <row r="408" spans="1:8" ht="27.6" x14ac:dyDescent="0.3">
      <c r="A408" s="22">
        <v>261</v>
      </c>
      <c r="B408" s="22" t="s">
        <v>833</v>
      </c>
      <c r="C408" s="23" t="s">
        <v>3019</v>
      </c>
      <c r="D408" s="24" t="s">
        <v>137</v>
      </c>
      <c r="E408" s="36">
        <v>1</v>
      </c>
      <c r="F408" s="9"/>
      <c r="G408" s="26">
        <f t="shared" si="35"/>
        <v>0</v>
      </c>
      <c r="H408" s="126"/>
    </row>
    <row r="409" spans="1:8" ht="27.6" x14ac:dyDescent="0.3">
      <c r="A409" s="22">
        <v>261</v>
      </c>
      <c r="B409" s="22" t="s">
        <v>837</v>
      </c>
      <c r="C409" s="23" t="s">
        <v>3020</v>
      </c>
      <c r="D409" s="24" t="s">
        <v>137</v>
      </c>
      <c r="E409" s="36">
        <v>1</v>
      </c>
      <c r="F409" s="9"/>
      <c r="G409" s="26">
        <f t="shared" si="35"/>
        <v>0</v>
      </c>
      <c r="H409" s="126"/>
    </row>
    <row r="410" spans="1:8" ht="27.6" x14ac:dyDescent="0.3">
      <c r="A410" s="22">
        <v>261</v>
      </c>
      <c r="B410" s="22" t="s">
        <v>839</v>
      </c>
      <c r="C410" s="23" t="s">
        <v>3021</v>
      </c>
      <c r="D410" s="24" t="s">
        <v>137</v>
      </c>
      <c r="E410" s="36">
        <v>1</v>
      </c>
      <c r="F410" s="9"/>
      <c r="G410" s="26">
        <f t="shared" si="35"/>
        <v>0</v>
      </c>
      <c r="H410" s="126"/>
    </row>
    <row r="411" spans="1:8" ht="27.6" x14ac:dyDescent="0.3">
      <c r="A411" s="22">
        <v>261</v>
      </c>
      <c r="B411" s="22" t="s">
        <v>841</v>
      </c>
      <c r="C411" s="23" t="s">
        <v>3022</v>
      </c>
      <c r="D411" s="24" t="s">
        <v>137</v>
      </c>
      <c r="E411" s="36">
        <v>1</v>
      </c>
      <c r="F411" s="9"/>
      <c r="G411" s="26">
        <f t="shared" si="35"/>
        <v>0</v>
      </c>
      <c r="H411" s="126"/>
    </row>
    <row r="412" spans="1:8" ht="27.6" x14ac:dyDescent="0.3">
      <c r="A412" s="22">
        <v>261</v>
      </c>
      <c r="B412" s="22" t="s">
        <v>843</v>
      </c>
      <c r="C412" s="23" t="s">
        <v>3023</v>
      </c>
      <c r="D412" s="24" t="s">
        <v>137</v>
      </c>
      <c r="E412" s="36">
        <v>1</v>
      </c>
      <c r="F412" s="9"/>
      <c r="G412" s="26">
        <f t="shared" si="35"/>
        <v>0</v>
      </c>
      <c r="H412" s="126"/>
    </row>
    <row r="413" spans="1:8" ht="27.6" x14ac:dyDescent="0.3">
      <c r="A413" s="22">
        <v>261</v>
      </c>
      <c r="B413" s="22" t="s">
        <v>845</v>
      </c>
      <c r="C413" s="23" t="s">
        <v>3024</v>
      </c>
      <c r="D413" s="24" t="s">
        <v>137</v>
      </c>
      <c r="E413" s="36">
        <v>1</v>
      </c>
      <c r="F413" s="9"/>
      <c r="G413" s="26">
        <f t="shared" si="35"/>
        <v>0</v>
      </c>
      <c r="H413" s="126"/>
    </row>
    <row r="414" spans="1:8" ht="27.6" x14ac:dyDescent="0.3">
      <c r="A414" s="22">
        <v>261</v>
      </c>
      <c r="B414" s="22" t="s">
        <v>849</v>
      </c>
      <c r="C414" s="23" t="s">
        <v>3025</v>
      </c>
      <c r="D414" s="24" t="s">
        <v>137</v>
      </c>
      <c r="E414" s="36">
        <v>1</v>
      </c>
      <c r="F414" s="9"/>
      <c r="G414" s="26">
        <f t="shared" si="35"/>
        <v>0</v>
      </c>
      <c r="H414" s="126"/>
    </row>
    <row r="415" spans="1:8" ht="27.6" x14ac:dyDescent="0.3">
      <c r="A415" s="22">
        <v>261</v>
      </c>
      <c r="B415" s="22" t="s">
        <v>851</v>
      </c>
      <c r="C415" s="23" t="s">
        <v>3026</v>
      </c>
      <c r="D415" s="24" t="s">
        <v>137</v>
      </c>
      <c r="E415" s="36">
        <v>1</v>
      </c>
      <c r="F415" s="9"/>
      <c r="G415" s="26">
        <f t="shared" si="35"/>
        <v>0</v>
      </c>
      <c r="H415" s="126"/>
    </row>
    <row r="416" spans="1:8" ht="27.6" x14ac:dyDescent="0.3">
      <c r="A416" s="22">
        <v>261</v>
      </c>
      <c r="B416" s="22" t="s">
        <v>853</v>
      </c>
      <c r="C416" s="23" t="s">
        <v>3027</v>
      </c>
      <c r="D416" s="24" t="s">
        <v>137</v>
      </c>
      <c r="E416" s="36">
        <v>1</v>
      </c>
      <c r="F416" s="9"/>
      <c r="G416" s="26">
        <f t="shared" si="35"/>
        <v>0</v>
      </c>
      <c r="H416" s="126"/>
    </row>
    <row r="417" spans="1:8" ht="27.6" x14ac:dyDescent="0.3">
      <c r="A417" s="22">
        <v>261</v>
      </c>
      <c r="B417" s="22" t="s">
        <v>855</v>
      </c>
      <c r="C417" s="23" t="s">
        <v>3028</v>
      </c>
      <c r="D417" s="24" t="s">
        <v>137</v>
      </c>
      <c r="E417" s="36">
        <v>1</v>
      </c>
      <c r="F417" s="9"/>
      <c r="G417" s="26">
        <f t="shared" si="35"/>
        <v>0</v>
      </c>
      <c r="H417" s="126"/>
    </row>
    <row r="418" spans="1:8" ht="27.6" x14ac:dyDescent="0.3">
      <c r="A418" s="22">
        <v>261</v>
      </c>
      <c r="B418" s="22" t="s">
        <v>857</v>
      </c>
      <c r="C418" s="23" t="s">
        <v>3029</v>
      </c>
      <c r="D418" s="24" t="s">
        <v>137</v>
      </c>
      <c r="E418" s="36">
        <v>1</v>
      </c>
      <c r="F418" s="9"/>
      <c r="G418" s="26">
        <f t="shared" si="35"/>
        <v>0</v>
      </c>
      <c r="H418" s="126"/>
    </row>
    <row r="419" spans="1:8" ht="27.6" x14ac:dyDescent="0.3">
      <c r="A419" s="22">
        <v>261</v>
      </c>
      <c r="B419" s="22" t="s">
        <v>859</v>
      </c>
      <c r="C419" s="23" t="s">
        <v>3030</v>
      </c>
      <c r="D419" s="24" t="s">
        <v>137</v>
      </c>
      <c r="E419" s="36">
        <v>1</v>
      </c>
      <c r="F419" s="9"/>
      <c r="G419" s="26">
        <f t="shared" si="35"/>
        <v>0</v>
      </c>
      <c r="H419" s="126"/>
    </row>
    <row r="420" spans="1:8" ht="27.6" x14ac:dyDescent="0.3">
      <c r="A420" s="22">
        <v>261</v>
      </c>
      <c r="B420" s="22" t="s">
        <v>861</v>
      </c>
      <c r="C420" s="23" t="s">
        <v>3031</v>
      </c>
      <c r="D420" s="24" t="s">
        <v>137</v>
      </c>
      <c r="E420" s="36">
        <v>1</v>
      </c>
      <c r="F420" s="9"/>
      <c r="G420" s="26">
        <f t="shared" si="35"/>
        <v>0</v>
      </c>
      <c r="H420" s="126"/>
    </row>
    <row r="421" spans="1:8" ht="27.6" x14ac:dyDescent="0.3">
      <c r="A421" s="22">
        <v>261</v>
      </c>
      <c r="B421" s="22" t="s">
        <v>864</v>
      </c>
      <c r="C421" s="23" t="s">
        <v>3032</v>
      </c>
      <c r="D421" s="24" t="s">
        <v>137</v>
      </c>
      <c r="E421" s="36">
        <v>1</v>
      </c>
      <c r="F421" s="9"/>
      <c r="G421" s="26">
        <f t="shared" si="35"/>
        <v>0</v>
      </c>
      <c r="H421" s="126"/>
    </row>
    <row r="422" spans="1:8" ht="27.6" x14ac:dyDescent="0.3">
      <c r="A422" s="22">
        <v>261</v>
      </c>
      <c r="B422" s="22" t="s">
        <v>866</v>
      </c>
      <c r="C422" s="23" t="s">
        <v>3033</v>
      </c>
      <c r="D422" s="24" t="s">
        <v>137</v>
      </c>
      <c r="E422" s="36">
        <v>1</v>
      </c>
      <c r="F422" s="9"/>
      <c r="G422" s="26">
        <f t="shared" si="35"/>
        <v>0</v>
      </c>
      <c r="H422" s="127"/>
    </row>
    <row r="423" spans="1:8" ht="27.6" x14ac:dyDescent="0.3">
      <c r="A423" s="22">
        <v>262</v>
      </c>
      <c r="B423" s="22" t="s">
        <v>868</v>
      </c>
      <c r="C423" s="23" t="s">
        <v>3034</v>
      </c>
      <c r="D423" s="24" t="s">
        <v>137</v>
      </c>
      <c r="E423" s="36">
        <v>1</v>
      </c>
      <c r="F423" s="9"/>
      <c r="G423" s="26">
        <f t="shared" si="35"/>
        <v>0</v>
      </c>
      <c r="H423" s="125">
        <f>SUM(G423:G440)</f>
        <v>0</v>
      </c>
    </row>
    <row r="424" spans="1:8" ht="27.6" x14ac:dyDescent="0.3">
      <c r="A424" s="22">
        <v>262</v>
      </c>
      <c r="B424" s="22" t="s">
        <v>870</v>
      </c>
      <c r="C424" s="23" t="s">
        <v>3035</v>
      </c>
      <c r="D424" s="24" t="s">
        <v>137</v>
      </c>
      <c r="E424" s="36">
        <v>1</v>
      </c>
      <c r="F424" s="9"/>
      <c r="G424" s="26">
        <f t="shared" si="35"/>
        <v>0</v>
      </c>
      <c r="H424" s="126"/>
    </row>
    <row r="425" spans="1:8" ht="27.6" x14ac:dyDescent="0.3">
      <c r="A425" s="22">
        <v>262</v>
      </c>
      <c r="B425" s="22" t="s">
        <v>872</v>
      </c>
      <c r="C425" s="23" t="s">
        <v>3036</v>
      </c>
      <c r="D425" s="24" t="s">
        <v>137</v>
      </c>
      <c r="E425" s="36">
        <v>1</v>
      </c>
      <c r="F425" s="9"/>
      <c r="G425" s="26">
        <f t="shared" si="35"/>
        <v>0</v>
      </c>
      <c r="H425" s="126"/>
    </row>
    <row r="426" spans="1:8" ht="27.6" x14ac:dyDescent="0.3">
      <c r="A426" s="22">
        <v>262</v>
      </c>
      <c r="B426" s="22" t="s">
        <v>874</v>
      </c>
      <c r="C426" s="23" t="s">
        <v>3037</v>
      </c>
      <c r="D426" s="24" t="s">
        <v>137</v>
      </c>
      <c r="E426" s="36">
        <v>1</v>
      </c>
      <c r="F426" s="9"/>
      <c r="G426" s="26">
        <f t="shared" si="35"/>
        <v>0</v>
      </c>
      <c r="H426" s="126"/>
    </row>
    <row r="427" spans="1:8" ht="27.6" x14ac:dyDescent="0.3">
      <c r="A427" s="22">
        <v>262</v>
      </c>
      <c r="B427" s="22" t="s">
        <v>876</v>
      </c>
      <c r="C427" s="23" t="s">
        <v>3038</v>
      </c>
      <c r="D427" s="24" t="s">
        <v>137</v>
      </c>
      <c r="E427" s="36">
        <v>1</v>
      </c>
      <c r="F427" s="9"/>
      <c r="G427" s="26">
        <f t="shared" si="35"/>
        <v>0</v>
      </c>
      <c r="H427" s="126"/>
    </row>
    <row r="428" spans="1:8" ht="27.6" x14ac:dyDescent="0.3">
      <c r="A428" s="22">
        <v>262</v>
      </c>
      <c r="B428" s="22" t="s">
        <v>878</v>
      </c>
      <c r="C428" s="23" t="s">
        <v>3039</v>
      </c>
      <c r="D428" s="24" t="s">
        <v>137</v>
      </c>
      <c r="E428" s="36">
        <v>1</v>
      </c>
      <c r="F428" s="9"/>
      <c r="G428" s="26">
        <f t="shared" si="35"/>
        <v>0</v>
      </c>
      <c r="H428" s="126"/>
    </row>
    <row r="429" spans="1:8" ht="27.6" x14ac:dyDescent="0.3">
      <c r="A429" s="22">
        <v>262</v>
      </c>
      <c r="B429" s="22" t="s">
        <v>880</v>
      </c>
      <c r="C429" s="23" t="s">
        <v>3040</v>
      </c>
      <c r="D429" s="24" t="s">
        <v>137</v>
      </c>
      <c r="E429" s="36">
        <v>1</v>
      </c>
      <c r="F429" s="9"/>
      <c r="G429" s="26">
        <f t="shared" si="35"/>
        <v>0</v>
      </c>
      <c r="H429" s="126"/>
    </row>
    <row r="430" spans="1:8" ht="27.6" x14ac:dyDescent="0.3">
      <c r="A430" s="22">
        <v>262</v>
      </c>
      <c r="B430" s="22" t="s">
        <v>884</v>
      </c>
      <c r="C430" s="23" t="s">
        <v>3041</v>
      </c>
      <c r="D430" s="24" t="s">
        <v>137</v>
      </c>
      <c r="E430" s="36">
        <v>1</v>
      </c>
      <c r="F430" s="9"/>
      <c r="G430" s="26">
        <f t="shared" si="35"/>
        <v>0</v>
      </c>
      <c r="H430" s="126"/>
    </row>
    <row r="431" spans="1:8" ht="27.6" x14ac:dyDescent="0.3">
      <c r="A431" s="22">
        <v>262</v>
      </c>
      <c r="B431" s="22" t="s">
        <v>886</v>
      </c>
      <c r="C431" s="23" t="s">
        <v>3042</v>
      </c>
      <c r="D431" s="24" t="s">
        <v>137</v>
      </c>
      <c r="E431" s="36">
        <v>1</v>
      </c>
      <c r="F431" s="9"/>
      <c r="G431" s="26">
        <f t="shared" si="35"/>
        <v>0</v>
      </c>
      <c r="H431" s="126"/>
    </row>
    <row r="432" spans="1:8" ht="27.6" x14ac:dyDescent="0.3">
      <c r="A432" s="22">
        <v>262</v>
      </c>
      <c r="B432" s="22" t="s">
        <v>888</v>
      </c>
      <c r="C432" s="23" t="s">
        <v>3043</v>
      </c>
      <c r="D432" s="24" t="s">
        <v>137</v>
      </c>
      <c r="E432" s="36">
        <v>1</v>
      </c>
      <c r="F432" s="9"/>
      <c r="G432" s="26">
        <f t="shared" si="35"/>
        <v>0</v>
      </c>
      <c r="H432" s="126"/>
    </row>
    <row r="433" spans="1:8" ht="27.6" x14ac:dyDescent="0.3">
      <c r="A433" s="22">
        <v>262</v>
      </c>
      <c r="B433" s="22" t="s">
        <v>890</v>
      </c>
      <c r="C433" s="23" t="s">
        <v>3044</v>
      </c>
      <c r="D433" s="24" t="s">
        <v>137</v>
      </c>
      <c r="E433" s="36">
        <v>1</v>
      </c>
      <c r="F433" s="9"/>
      <c r="G433" s="26">
        <f t="shared" si="35"/>
        <v>0</v>
      </c>
      <c r="H433" s="126"/>
    </row>
    <row r="434" spans="1:8" ht="27.6" x14ac:dyDescent="0.3">
      <c r="A434" s="22">
        <v>262</v>
      </c>
      <c r="B434" s="22" t="s">
        <v>34</v>
      </c>
      <c r="C434" s="23" t="s">
        <v>3045</v>
      </c>
      <c r="D434" s="24" t="s">
        <v>137</v>
      </c>
      <c r="E434" s="36">
        <v>1</v>
      </c>
      <c r="F434" s="9"/>
      <c r="G434" s="26">
        <f t="shared" si="35"/>
        <v>0</v>
      </c>
      <c r="H434" s="126"/>
    </row>
    <row r="435" spans="1:8" ht="27.6" x14ac:dyDescent="0.3">
      <c r="A435" s="22">
        <v>262</v>
      </c>
      <c r="B435" s="22" t="s">
        <v>894</v>
      </c>
      <c r="C435" s="23" t="s">
        <v>3046</v>
      </c>
      <c r="D435" s="24" t="s">
        <v>137</v>
      </c>
      <c r="E435" s="36">
        <v>1</v>
      </c>
      <c r="F435" s="9"/>
      <c r="G435" s="26">
        <f t="shared" si="35"/>
        <v>0</v>
      </c>
      <c r="H435" s="126"/>
    </row>
    <row r="436" spans="1:8" ht="27.6" x14ac:dyDescent="0.3">
      <c r="A436" s="22">
        <v>262</v>
      </c>
      <c r="B436" s="22" t="s">
        <v>896</v>
      </c>
      <c r="C436" s="23" t="s">
        <v>3047</v>
      </c>
      <c r="D436" s="24" t="s">
        <v>137</v>
      </c>
      <c r="E436" s="36">
        <v>1</v>
      </c>
      <c r="F436" s="9"/>
      <c r="G436" s="26">
        <f t="shared" si="35"/>
        <v>0</v>
      </c>
      <c r="H436" s="126"/>
    </row>
    <row r="437" spans="1:8" ht="27.6" x14ac:dyDescent="0.3">
      <c r="A437" s="22">
        <v>262</v>
      </c>
      <c r="B437" s="22" t="s">
        <v>898</v>
      </c>
      <c r="C437" s="23" t="s">
        <v>3048</v>
      </c>
      <c r="D437" s="24" t="s">
        <v>137</v>
      </c>
      <c r="E437" s="36">
        <v>1</v>
      </c>
      <c r="F437" s="9"/>
      <c r="G437" s="26">
        <f t="shared" si="35"/>
        <v>0</v>
      </c>
      <c r="H437" s="126"/>
    </row>
    <row r="438" spans="1:8" ht="27.6" x14ac:dyDescent="0.3">
      <c r="A438" s="22">
        <v>262</v>
      </c>
      <c r="B438" s="22" t="s">
        <v>902</v>
      </c>
      <c r="C438" s="23" t="s">
        <v>3049</v>
      </c>
      <c r="D438" s="24" t="s">
        <v>137</v>
      </c>
      <c r="E438" s="36">
        <v>1</v>
      </c>
      <c r="F438" s="9"/>
      <c r="G438" s="26">
        <f t="shared" si="35"/>
        <v>0</v>
      </c>
      <c r="H438" s="126"/>
    </row>
    <row r="439" spans="1:8" ht="27.6" x14ac:dyDescent="0.3">
      <c r="A439" s="22">
        <v>262</v>
      </c>
      <c r="B439" s="22" t="s">
        <v>904</v>
      </c>
      <c r="C439" s="23" t="s">
        <v>3050</v>
      </c>
      <c r="D439" s="24" t="s">
        <v>137</v>
      </c>
      <c r="E439" s="36">
        <v>1</v>
      </c>
      <c r="F439" s="9"/>
      <c r="G439" s="26">
        <f t="shared" si="35"/>
        <v>0</v>
      </c>
      <c r="H439" s="126"/>
    </row>
    <row r="440" spans="1:8" ht="27.6" x14ac:dyDescent="0.3">
      <c r="A440" s="22">
        <v>262</v>
      </c>
      <c r="B440" s="22" t="s">
        <v>906</v>
      </c>
      <c r="C440" s="23" t="s">
        <v>3051</v>
      </c>
      <c r="D440" s="24" t="s">
        <v>137</v>
      </c>
      <c r="E440" s="36">
        <v>1</v>
      </c>
      <c r="F440" s="9"/>
      <c r="G440" s="26">
        <f t="shared" si="35"/>
        <v>0</v>
      </c>
      <c r="H440" s="127"/>
    </row>
    <row r="441" spans="1:8" ht="69" x14ac:dyDescent="0.3">
      <c r="A441" s="22"/>
      <c r="B441" s="22" t="s">
        <v>6</v>
      </c>
      <c r="C441" s="20" t="s">
        <v>3052</v>
      </c>
      <c r="D441" s="24"/>
      <c r="E441" s="37"/>
      <c r="F441" s="11" t="s">
        <v>6</v>
      </c>
      <c r="G441" s="26" t="s">
        <v>6</v>
      </c>
      <c r="H441" s="125">
        <f>SUM(G441:G457)</f>
        <v>0</v>
      </c>
    </row>
    <row r="442" spans="1:8" ht="27.6" x14ac:dyDescent="0.3">
      <c r="A442" s="22">
        <v>263</v>
      </c>
      <c r="B442" s="22" t="s">
        <v>909</v>
      </c>
      <c r="C442" s="23" t="s">
        <v>3004</v>
      </c>
      <c r="D442" s="24" t="s">
        <v>137</v>
      </c>
      <c r="E442" s="36">
        <v>1</v>
      </c>
      <c r="F442" s="9"/>
      <c r="G442" s="26">
        <f t="shared" ref="G442:G489" si="36">+E442*F442</f>
        <v>0</v>
      </c>
      <c r="H442" s="126"/>
    </row>
    <row r="443" spans="1:8" ht="27.6" x14ac:dyDescent="0.3">
      <c r="A443" s="22">
        <v>263</v>
      </c>
      <c r="B443" s="22" t="s">
        <v>36</v>
      </c>
      <c r="C443" s="23" t="s">
        <v>3005</v>
      </c>
      <c r="D443" s="24" t="s">
        <v>137</v>
      </c>
      <c r="E443" s="36">
        <v>1</v>
      </c>
      <c r="F443" s="9"/>
      <c r="G443" s="26">
        <f t="shared" si="36"/>
        <v>0</v>
      </c>
      <c r="H443" s="126"/>
    </row>
    <row r="444" spans="1:8" ht="27.6" x14ac:dyDescent="0.3">
      <c r="A444" s="22">
        <v>263</v>
      </c>
      <c r="B444" s="22" t="s">
        <v>912</v>
      </c>
      <c r="C444" s="23" t="s">
        <v>3006</v>
      </c>
      <c r="D444" s="24" t="s">
        <v>137</v>
      </c>
      <c r="E444" s="36">
        <v>1</v>
      </c>
      <c r="F444" s="9"/>
      <c r="G444" s="26">
        <f t="shared" si="36"/>
        <v>0</v>
      </c>
      <c r="H444" s="126"/>
    </row>
    <row r="445" spans="1:8" ht="27.6" x14ac:dyDescent="0.3">
      <c r="A445" s="22">
        <v>263</v>
      </c>
      <c r="B445" s="22" t="s">
        <v>914</v>
      </c>
      <c r="C445" s="23" t="s">
        <v>3007</v>
      </c>
      <c r="D445" s="24" t="s">
        <v>137</v>
      </c>
      <c r="E445" s="36">
        <v>1</v>
      </c>
      <c r="F445" s="9"/>
      <c r="G445" s="26">
        <f t="shared" si="36"/>
        <v>0</v>
      </c>
      <c r="H445" s="126"/>
    </row>
    <row r="446" spans="1:8" ht="27.6" x14ac:dyDescent="0.3">
      <c r="A446" s="22">
        <v>263</v>
      </c>
      <c r="B446" s="22" t="s">
        <v>918</v>
      </c>
      <c r="C446" s="23" t="s">
        <v>3008</v>
      </c>
      <c r="D446" s="24" t="s">
        <v>137</v>
      </c>
      <c r="E446" s="36">
        <v>1</v>
      </c>
      <c r="F446" s="9"/>
      <c r="G446" s="26">
        <f t="shared" si="36"/>
        <v>0</v>
      </c>
      <c r="H446" s="126"/>
    </row>
    <row r="447" spans="1:8" ht="27.6" x14ac:dyDescent="0.3">
      <c r="A447" s="22">
        <v>263</v>
      </c>
      <c r="B447" s="22" t="s">
        <v>920</v>
      </c>
      <c r="C447" s="23" t="s">
        <v>3009</v>
      </c>
      <c r="D447" s="24" t="s">
        <v>137</v>
      </c>
      <c r="E447" s="36">
        <v>1</v>
      </c>
      <c r="F447" s="9"/>
      <c r="G447" s="26">
        <f t="shared" si="36"/>
        <v>0</v>
      </c>
      <c r="H447" s="126"/>
    </row>
    <row r="448" spans="1:8" ht="27.6" x14ac:dyDescent="0.3">
      <c r="A448" s="22">
        <v>263</v>
      </c>
      <c r="B448" s="22" t="s">
        <v>922</v>
      </c>
      <c r="C448" s="23" t="s">
        <v>3010</v>
      </c>
      <c r="D448" s="24" t="s">
        <v>137</v>
      </c>
      <c r="E448" s="36">
        <v>1</v>
      </c>
      <c r="F448" s="9"/>
      <c r="G448" s="26">
        <f t="shared" si="36"/>
        <v>0</v>
      </c>
      <c r="H448" s="126"/>
    </row>
    <row r="449" spans="1:8" ht="27.6" x14ac:dyDescent="0.3">
      <c r="A449" s="22">
        <v>263</v>
      </c>
      <c r="B449" s="22" t="s">
        <v>924</v>
      </c>
      <c r="C449" s="23" t="s">
        <v>3011</v>
      </c>
      <c r="D449" s="24" t="s">
        <v>137</v>
      </c>
      <c r="E449" s="36">
        <v>1</v>
      </c>
      <c r="F449" s="9"/>
      <c r="G449" s="26">
        <f t="shared" si="36"/>
        <v>0</v>
      </c>
      <c r="H449" s="126"/>
    </row>
    <row r="450" spans="1:8" ht="27.6" x14ac:dyDescent="0.3">
      <c r="A450" s="22">
        <v>263</v>
      </c>
      <c r="B450" s="22" t="s">
        <v>926</v>
      </c>
      <c r="C450" s="23" t="s">
        <v>3012</v>
      </c>
      <c r="D450" s="24" t="s">
        <v>137</v>
      </c>
      <c r="E450" s="36">
        <v>1</v>
      </c>
      <c r="F450" s="9"/>
      <c r="G450" s="26">
        <f t="shared" si="36"/>
        <v>0</v>
      </c>
      <c r="H450" s="126"/>
    </row>
    <row r="451" spans="1:8" ht="27.6" x14ac:dyDescent="0.3">
      <c r="A451" s="22">
        <v>263</v>
      </c>
      <c r="B451" s="22" t="s">
        <v>929</v>
      </c>
      <c r="C451" s="23" t="s">
        <v>3013</v>
      </c>
      <c r="D451" s="24" t="s">
        <v>137</v>
      </c>
      <c r="E451" s="36">
        <v>1</v>
      </c>
      <c r="F451" s="9"/>
      <c r="G451" s="26">
        <f t="shared" si="36"/>
        <v>0</v>
      </c>
      <c r="H451" s="126"/>
    </row>
    <row r="452" spans="1:8" ht="27.6" x14ac:dyDescent="0.3">
      <c r="A452" s="22">
        <v>263</v>
      </c>
      <c r="B452" s="22" t="s">
        <v>931</v>
      </c>
      <c r="C452" s="23" t="s">
        <v>3014</v>
      </c>
      <c r="D452" s="24" t="s">
        <v>137</v>
      </c>
      <c r="E452" s="36">
        <v>1</v>
      </c>
      <c r="F452" s="9"/>
      <c r="G452" s="26">
        <f t="shared" si="36"/>
        <v>0</v>
      </c>
      <c r="H452" s="126"/>
    </row>
    <row r="453" spans="1:8" ht="27.6" x14ac:dyDescent="0.3">
      <c r="A453" s="22">
        <v>263</v>
      </c>
      <c r="B453" s="22" t="s">
        <v>933</v>
      </c>
      <c r="C453" s="23" t="s">
        <v>3015</v>
      </c>
      <c r="D453" s="24" t="s">
        <v>137</v>
      </c>
      <c r="E453" s="36">
        <v>1</v>
      </c>
      <c r="F453" s="9"/>
      <c r="G453" s="26">
        <f t="shared" si="36"/>
        <v>0</v>
      </c>
      <c r="H453" s="126"/>
    </row>
    <row r="454" spans="1:8" ht="27.6" x14ac:dyDescent="0.3">
      <c r="A454" s="22">
        <v>263</v>
      </c>
      <c r="B454" s="22" t="s">
        <v>935</v>
      </c>
      <c r="C454" s="23" t="s">
        <v>3016</v>
      </c>
      <c r="D454" s="24" t="s">
        <v>137</v>
      </c>
      <c r="E454" s="36">
        <v>1</v>
      </c>
      <c r="F454" s="9"/>
      <c r="G454" s="26">
        <f t="shared" si="36"/>
        <v>0</v>
      </c>
      <c r="H454" s="126"/>
    </row>
    <row r="455" spans="1:8" ht="27.6" x14ac:dyDescent="0.3">
      <c r="A455" s="22">
        <v>263</v>
      </c>
      <c r="B455" s="22" t="s">
        <v>937</v>
      </c>
      <c r="C455" s="23" t="s">
        <v>3017</v>
      </c>
      <c r="D455" s="24" t="s">
        <v>137</v>
      </c>
      <c r="E455" s="36">
        <v>1</v>
      </c>
      <c r="F455" s="9"/>
      <c r="G455" s="26">
        <f t="shared" si="36"/>
        <v>0</v>
      </c>
      <c r="H455" s="126"/>
    </row>
    <row r="456" spans="1:8" ht="27.6" x14ac:dyDescent="0.3">
      <c r="A456" s="22">
        <v>263</v>
      </c>
      <c r="B456" s="22" t="s">
        <v>941</v>
      </c>
      <c r="C456" s="23" t="s">
        <v>3018</v>
      </c>
      <c r="D456" s="24" t="s">
        <v>137</v>
      </c>
      <c r="E456" s="36">
        <v>1</v>
      </c>
      <c r="F456" s="9"/>
      <c r="G456" s="26">
        <f t="shared" si="36"/>
        <v>0</v>
      </c>
      <c r="H456" s="126"/>
    </row>
    <row r="457" spans="1:8" ht="27.6" x14ac:dyDescent="0.3">
      <c r="A457" s="22">
        <v>263</v>
      </c>
      <c r="B457" s="22" t="s">
        <v>943</v>
      </c>
      <c r="C457" s="23" t="s">
        <v>3019</v>
      </c>
      <c r="D457" s="24" t="s">
        <v>137</v>
      </c>
      <c r="E457" s="36">
        <v>1</v>
      </c>
      <c r="F457" s="9"/>
      <c r="G457" s="26">
        <f t="shared" si="36"/>
        <v>0</v>
      </c>
      <c r="H457" s="127"/>
    </row>
    <row r="458" spans="1:8" ht="27.6" x14ac:dyDescent="0.3">
      <c r="A458" s="22">
        <v>264</v>
      </c>
      <c r="B458" s="22" t="s">
        <v>945</v>
      </c>
      <c r="C458" s="23" t="s">
        <v>3020</v>
      </c>
      <c r="D458" s="24" t="s">
        <v>137</v>
      </c>
      <c r="E458" s="36">
        <v>1</v>
      </c>
      <c r="F458" s="9"/>
      <c r="G458" s="26">
        <f t="shared" si="36"/>
        <v>0</v>
      </c>
      <c r="H458" s="125">
        <f>SUM(G458:G475)</f>
        <v>0</v>
      </c>
    </row>
    <row r="459" spans="1:8" ht="27.6" x14ac:dyDescent="0.3">
      <c r="A459" s="22">
        <v>264</v>
      </c>
      <c r="B459" s="22" t="s">
        <v>948</v>
      </c>
      <c r="C459" s="23" t="s">
        <v>3021</v>
      </c>
      <c r="D459" s="24" t="s">
        <v>137</v>
      </c>
      <c r="E459" s="36">
        <v>1</v>
      </c>
      <c r="F459" s="9"/>
      <c r="G459" s="26">
        <f t="shared" si="36"/>
        <v>0</v>
      </c>
      <c r="H459" s="126"/>
    </row>
    <row r="460" spans="1:8" ht="27.6" x14ac:dyDescent="0.3">
      <c r="A460" s="22">
        <v>264</v>
      </c>
      <c r="B460" s="22" t="s">
        <v>950</v>
      </c>
      <c r="C460" s="23" t="s">
        <v>3022</v>
      </c>
      <c r="D460" s="24" t="s">
        <v>137</v>
      </c>
      <c r="E460" s="36">
        <v>1</v>
      </c>
      <c r="F460" s="9"/>
      <c r="G460" s="26">
        <f t="shared" si="36"/>
        <v>0</v>
      </c>
      <c r="H460" s="126"/>
    </row>
    <row r="461" spans="1:8" ht="27.6" x14ac:dyDescent="0.3">
      <c r="A461" s="22">
        <v>264</v>
      </c>
      <c r="B461" s="22" t="s">
        <v>954</v>
      </c>
      <c r="C461" s="23" t="s">
        <v>3023</v>
      </c>
      <c r="D461" s="24" t="s">
        <v>137</v>
      </c>
      <c r="E461" s="36">
        <v>1</v>
      </c>
      <c r="F461" s="9"/>
      <c r="G461" s="26">
        <f t="shared" si="36"/>
        <v>0</v>
      </c>
      <c r="H461" s="126"/>
    </row>
    <row r="462" spans="1:8" ht="27.6" x14ac:dyDescent="0.3">
      <c r="A462" s="22">
        <v>264</v>
      </c>
      <c r="B462" s="22" t="s">
        <v>956</v>
      </c>
      <c r="C462" s="23" t="s">
        <v>3024</v>
      </c>
      <c r="D462" s="24" t="s">
        <v>137</v>
      </c>
      <c r="E462" s="36">
        <v>1</v>
      </c>
      <c r="F462" s="9"/>
      <c r="G462" s="26">
        <f t="shared" si="36"/>
        <v>0</v>
      </c>
      <c r="H462" s="126"/>
    </row>
    <row r="463" spans="1:8" ht="27.6" x14ac:dyDescent="0.3">
      <c r="A463" s="22">
        <v>264</v>
      </c>
      <c r="B463" s="22" t="s">
        <v>958</v>
      </c>
      <c r="C463" s="23" t="s">
        <v>3025</v>
      </c>
      <c r="D463" s="24" t="s">
        <v>137</v>
      </c>
      <c r="E463" s="36">
        <v>1</v>
      </c>
      <c r="F463" s="9"/>
      <c r="G463" s="26">
        <f t="shared" si="36"/>
        <v>0</v>
      </c>
      <c r="H463" s="126"/>
    </row>
    <row r="464" spans="1:8" ht="27.6" x14ac:dyDescent="0.3">
      <c r="A464" s="22">
        <v>264</v>
      </c>
      <c r="B464" s="22" t="s">
        <v>962</v>
      </c>
      <c r="C464" s="23" t="s">
        <v>3026</v>
      </c>
      <c r="D464" s="24" t="s">
        <v>137</v>
      </c>
      <c r="E464" s="36">
        <v>1</v>
      </c>
      <c r="F464" s="9"/>
      <c r="G464" s="26">
        <f t="shared" si="36"/>
        <v>0</v>
      </c>
      <c r="H464" s="126"/>
    </row>
    <row r="465" spans="1:8" ht="27.6" x14ac:dyDescent="0.3">
      <c r="A465" s="22">
        <v>264</v>
      </c>
      <c r="B465" s="22" t="s">
        <v>964</v>
      </c>
      <c r="C465" s="23" t="s">
        <v>3027</v>
      </c>
      <c r="D465" s="24" t="s">
        <v>137</v>
      </c>
      <c r="E465" s="36">
        <v>1</v>
      </c>
      <c r="F465" s="9"/>
      <c r="G465" s="26">
        <f t="shared" si="36"/>
        <v>0</v>
      </c>
      <c r="H465" s="126"/>
    </row>
    <row r="466" spans="1:8" ht="27.6" x14ac:dyDescent="0.3">
      <c r="A466" s="22">
        <v>264</v>
      </c>
      <c r="B466" s="22" t="s">
        <v>966</v>
      </c>
      <c r="C466" s="23" t="s">
        <v>3028</v>
      </c>
      <c r="D466" s="24" t="s">
        <v>137</v>
      </c>
      <c r="E466" s="36">
        <v>1</v>
      </c>
      <c r="F466" s="9"/>
      <c r="G466" s="26">
        <f t="shared" si="36"/>
        <v>0</v>
      </c>
      <c r="H466" s="126"/>
    </row>
    <row r="467" spans="1:8" ht="27.6" x14ac:dyDescent="0.3">
      <c r="A467" s="22">
        <v>264</v>
      </c>
      <c r="B467" s="22" t="s">
        <v>968</v>
      </c>
      <c r="C467" s="23" t="s">
        <v>3029</v>
      </c>
      <c r="D467" s="24" t="s">
        <v>137</v>
      </c>
      <c r="E467" s="36">
        <v>1</v>
      </c>
      <c r="F467" s="9"/>
      <c r="G467" s="26">
        <f t="shared" si="36"/>
        <v>0</v>
      </c>
      <c r="H467" s="126"/>
    </row>
    <row r="468" spans="1:8" ht="27.6" x14ac:dyDescent="0.3">
      <c r="A468" s="22">
        <v>264</v>
      </c>
      <c r="B468" s="22" t="s">
        <v>971</v>
      </c>
      <c r="C468" s="23" t="s">
        <v>3030</v>
      </c>
      <c r="D468" s="24" t="s">
        <v>137</v>
      </c>
      <c r="E468" s="36">
        <v>1</v>
      </c>
      <c r="F468" s="9"/>
      <c r="G468" s="26">
        <f t="shared" si="36"/>
        <v>0</v>
      </c>
      <c r="H468" s="126"/>
    </row>
    <row r="469" spans="1:8" ht="27.6" x14ac:dyDescent="0.3">
      <c r="A469" s="22">
        <v>264</v>
      </c>
      <c r="B469" s="22" t="s">
        <v>973</v>
      </c>
      <c r="C469" s="23" t="s">
        <v>3031</v>
      </c>
      <c r="D469" s="24" t="s">
        <v>137</v>
      </c>
      <c r="E469" s="36">
        <v>1</v>
      </c>
      <c r="F469" s="9"/>
      <c r="G469" s="26">
        <f t="shared" si="36"/>
        <v>0</v>
      </c>
      <c r="H469" s="126"/>
    </row>
    <row r="470" spans="1:8" ht="27.6" x14ac:dyDescent="0.3">
      <c r="A470" s="22">
        <v>264</v>
      </c>
      <c r="B470" s="22" t="s">
        <v>975</v>
      </c>
      <c r="C470" s="23" t="s">
        <v>3032</v>
      </c>
      <c r="D470" s="24" t="s">
        <v>137</v>
      </c>
      <c r="E470" s="36">
        <v>1</v>
      </c>
      <c r="F470" s="9"/>
      <c r="G470" s="26">
        <f t="shared" si="36"/>
        <v>0</v>
      </c>
      <c r="H470" s="126"/>
    </row>
    <row r="471" spans="1:8" ht="27.6" x14ac:dyDescent="0.3">
      <c r="A471" s="22">
        <v>264</v>
      </c>
      <c r="B471" s="22" t="s">
        <v>977</v>
      </c>
      <c r="C471" s="23" t="s">
        <v>3033</v>
      </c>
      <c r="D471" s="24" t="s">
        <v>137</v>
      </c>
      <c r="E471" s="36">
        <v>1</v>
      </c>
      <c r="F471" s="9"/>
      <c r="G471" s="26">
        <f t="shared" si="36"/>
        <v>0</v>
      </c>
      <c r="H471" s="126"/>
    </row>
    <row r="472" spans="1:8" ht="27.6" x14ac:dyDescent="0.3">
      <c r="A472" s="22">
        <v>264</v>
      </c>
      <c r="B472" s="22" t="s">
        <v>979</v>
      </c>
      <c r="C472" s="23" t="s">
        <v>3034</v>
      </c>
      <c r="D472" s="24" t="s">
        <v>137</v>
      </c>
      <c r="E472" s="36">
        <v>1</v>
      </c>
      <c r="F472" s="9"/>
      <c r="G472" s="26">
        <f t="shared" si="36"/>
        <v>0</v>
      </c>
      <c r="H472" s="126"/>
    </row>
    <row r="473" spans="1:8" ht="27.6" x14ac:dyDescent="0.3">
      <c r="A473" s="22">
        <v>264</v>
      </c>
      <c r="B473" s="22" t="s">
        <v>981</v>
      </c>
      <c r="C473" s="23" t="s">
        <v>3035</v>
      </c>
      <c r="D473" s="24" t="s">
        <v>137</v>
      </c>
      <c r="E473" s="36">
        <v>1</v>
      </c>
      <c r="F473" s="9"/>
      <c r="G473" s="26">
        <f t="shared" si="36"/>
        <v>0</v>
      </c>
      <c r="H473" s="126"/>
    </row>
    <row r="474" spans="1:8" ht="27.6" x14ac:dyDescent="0.3">
      <c r="A474" s="22">
        <v>264</v>
      </c>
      <c r="B474" s="22" t="s">
        <v>985</v>
      </c>
      <c r="C474" s="23" t="s">
        <v>3036</v>
      </c>
      <c r="D474" s="24" t="s">
        <v>137</v>
      </c>
      <c r="E474" s="36">
        <v>1</v>
      </c>
      <c r="F474" s="9"/>
      <c r="G474" s="26">
        <f t="shared" si="36"/>
        <v>0</v>
      </c>
      <c r="H474" s="126"/>
    </row>
    <row r="475" spans="1:8" ht="27.6" x14ac:dyDescent="0.3">
      <c r="A475" s="22">
        <v>264</v>
      </c>
      <c r="B475" s="22" t="s">
        <v>987</v>
      </c>
      <c r="C475" s="23" t="s">
        <v>3037</v>
      </c>
      <c r="D475" s="24" t="s">
        <v>137</v>
      </c>
      <c r="E475" s="36">
        <v>1</v>
      </c>
      <c r="F475" s="9"/>
      <c r="G475" s="26">
        <f t="shared" si="36"/>
        <v>0</v>
      </c>
      <c r="H475" s="127"/>
    </row>
    <row r="476" spans="1:8" ht="27.6" x14ac:dyDescent="0.3">
      <c r="A476" s="22">
        <v>265</v>
      </c>
      <c r="B476" s="22" t="s">
        <v>988</v>
      </c>
      <c r="C476" s="23" t="s">
        <v>3038</v>
      </c>
      <c r="D476" s="24" t="s">
        <v>137</v>
      </c>
      <c r="E476" s="36">
        <v>1</v>
      </c>
      <c r="F476" s="9"/>
      <c r="G476" s="26">
        <f t="shared" si="36"/>
        <v>0</v>
      </c>
      <c r="H476" s="125">
        <f>SUM(G476:G492)</f>
        <v>0</v>
      </c>
    </row>
    <row r="477" spans="1:8" ht="27.6" x14ac:dyDescent="0.3">
      <c r="A477" s="22">
        <v>265</v>
      </c>
      <c r="B477" s="22" t="s">
        <v>989</v>
      </c>
      <c r="C477" s="23" t="s">
        <v>3039</v>
      </c>
      <c r="D477" s="24" t="s">
        <v>137</v>
      </c>
      <c r="E477" s="36">
        <v>1</v>
      </c>
      <c r="F477" s="9"/>
      <c r="G477" s="26">
        <f t="shared" si="36"/>
        <v>0</v>
      </c>
      <c r="H477" s="126"/>
    </row>
    <row r="478" spans="1:8" ht="27.6" x14ac:dyDescent="0.3">
      <c r="A478" s="22">
        <v>265</v>
      </c>
      <c r="B478" s="22" t="s">
        <v>990</v>
      </c>
      <c r="C478" s="23" t="s">
        <v>3040</v>
      </c>
      <c r="D478" s="24" t="s">
        <v>137</v>
      </c>
      <c r="E478" s="36">
        <v>1</v>
      </c>
      <c r="F478" s="9"/>
      <c r="G478" s="26">
        <f t="shared" si="36"/>
        <v>0</v>
      </c>
      <c r="H478" s="126"/>
    </row>
    <row r="479" spans="1:8" ht="27.6" x14ac:dyDescent="0.3">
      <c r="A479" s="22">
        <v>265</v>
      </c>
      <c r="B479" s="22" t="s">
        <v>991</v>
      </c>
      <c r="C479" s="23" t="s">
        <v>3041</v>
      </c>
      <c r="D479" s="24" t="s">
        <v>137</v>
      </c>
      <c r="E479" s="36">
        <v>1</v>
      </c>
      <c r="F479" s="9"/>
      <c r="G479" s="26">
        <f t="shared" si="36"/>
        <v>0</v>
      </c>
      <c r="H479" s="126"/>
    </row>
    <row r="480" spans="1:8" ht="27.6" x14ac:dyDescent="0.3">
      <c r="A480" s="22">
        <v>265</v>
      </c>
      <c r="B480" s="22" t="s">
        <v>992</v>
      </c>
      <c r="C480" s="23" t="s">
        <v>3042</v>
      </c>
      <c r="D480" s="24" t="s">
        <v>137</v>
      </c>
      <c r="E480" s="36">
        <v>1</v>
      </c>
      <c r="F480" s="9"/>
      <c r="G480" s="26">
        <f t="shared" si="36"/>
        <v>0</v>
      </c>
      <c r="H480" s="126"/>
    </row>
    <row r="481" spans="1:8" ht="27.6" x14ac:dyDescent="0.3">
      <c r="A481" s="22">
        <v>265</v>
      </c>
      <c r="B481" s="22" t="s">
        <v>993</v>
      </c>
      <c r="C481" s="23" t="s">
        <v>3043</v>
      </c>
      <c r="D481" s="24" t="s">
        <v>137</v>
      </c>
      <c r="E481" s="36">
        <v>1</v>
      </c>
      <c r="F481" s="9"/>
      <c r="G481" s="26">
        <f t="shared" si="36"/>
        <v>0</v>
      </c>
      <c r="H481" s="126"/>
    </row>
    <row r="482" spans="1:8" ht="27.6" x14ac:dyDescent="0.3">
      <c r="A482" s="22">
        <v>265</v>
      </c>
      <c r="B482" s="22" t="s">
        <v>994</v>
      </c>
      <c r="C482" s="23" t="s">
        <v>3044</v>
      </c>
      <c r="D482" s="24" t="s">
        <v>137</v>
      </c>
      <c r="E482" s="36">
        <v>1</v>
      </c>
      <c r="F482" s="9"/>
      <c r="G482" s="26">
        <f t="shared" si="36"/>
        <v>0</v>
      </c>
      <c r="H482" s="126"/>
    </row>
    <row r="483" spans="1:8" ht="27.6" x14ac:dyDescent="0.3">
      <c r="A483" s="22">
        <v>265</v>
      </c>
      <c r="B483" s="22" t="s">
        <v>995</v>
      </c>
      <c r="C483" s="23" t="s">
        <v>3045</v>
      </c>
      <c r="D483" s="24" t="s">
        <v>137</v>
      </c>
      <c r="E483" s="36">
        <v>1</v>
      </c>
      <c r="F483" s="9"/>
      <c r="G483" s="26">
        <f t="shared" si="36"/>
        <v>0</v>
      </c>
      <c r="H483" s="126"/>
    </row>
    <row r="484" spans="1:8" ht="27.6" x14ac:dyDescent="0.3">
      <c r="A484" s="22">
        <v>265</v>
      </c>
      <c r="B484" s="22" t="s">
        <v>996</v>
      </c>
      <c r="C484" s="23" t="s">
        <v>3046</v>
      </c>
      <c r="D484" s="24" t="s">
        <v>137</v>
      </c>
      <c r="E484" s="36">
        <v>1</v>
      </c>
      <c r="F484" s="9"/>
      <c r="G484" s="26">
        <f t="shared" si="36"/>
        <v>0</v>
      </c>
      <c r="H484" s="126"/>
    </row>
    <row r="485" spans="1:8" ht="27.6" x14ac:dyDescent="0.3">
      <c r="A485" s="22">
        <v>265</v>
      </c>
      <c r="B485" s="22" t="s">
        <v>997</v>
      </c>
      <c r="C485" s="23" t="s">
        <v>3047</v>
      </c>
      <c r="D485" s="24" t="s">
        <v>137</v>
      </c>
      <c r="E485" s="36">
        <v>1</v>
      </c>
      <c r="F485" s="9"/>
      <c r="G485" s="26">
        <f t="shared" si="36"/>
        <v>0</v>
      </c>
      <c r="H485" s="126"/>
    </row>
    <row r="486" spans="1:8" ht="27.6" x14ac:dyDescent="0.3">
      <c r="A486" s="22">
        <v>265</v>
      </c>
      <c r="B486" s="22" t="s">
        <v>999</v>
      </c>
      <c r="C486" s="23" t="s">
        <v>3048</v>
      </c>
      <c r="D486" s="24" t="s">
        <v>137</v>
      </c>
      <c r="E486" s="36">
        <v>1</v>
      </c>
      <c r="F486" s="9"/>
      <c r="G486" s="26">
        <f t="shared" si="36"/>
        <v>0</v>
      </c>
      <c r="H486" s="126"/>
    </row>
    <row r="487" spans="1:8" ht="27.6" x14ac:dyDescent="0.3">
      <c r="A487" s="22">
        <v>265</v>
      </c>
      <c r="B487" s="22" t="s">
        <v>1000</v>
      </c>
      <c r="C487" s="23" t="s">
        <v>3049</v>
      </c>
      <c r="D487" s="24" t="s">
        <v>137</v>
      </c>
      <c r="E487" s="36">
        <v>1</v>
      </c>
      <c r="F487" s="9"/>
      <c r="G487" s="26">
        <f t="shared" si="36"/>
        <v>0</v>
      </c>
      <c r="H487" s="126"/>
    </row>
    <row r="488" spans="1:8" ht="27.6" x14ac:dyDescent="0.3">
      <c r="A488" s="22">
        <v>265</v>
      </c>
      <c r="B488" s="22" t="s">
        <v>1001</v>
      </c>
      <c r="C488" s="23" t="s">
        <v>3050</v>
      </c>
      <c r="D488" s="24" t="s">
        <v>137</v>
      </c>
      <c r="E488" s="36">
        <v>1</v>
      </c>
      <c r="F488" s="9"/>
      <c r="G488" s="26">
        <f t="shared" si="36"/>
        <v>0</v>
      </c>
      <c r="H488" s="126"/>
    </row>
    <row r="489" spans="1:8" ht="27.6" x14ac:dyDescent="0.3">
      <c r="A489" s="22">
        <v>265</v>
      </c>
      <c r="B489" s="22" t="s">
        <v>1002</v>
      </c>
      <c r="C489" s="23" t="s">
        <v>3051</v>
      </c>
      <c r="D489" s="24" t="s">
        <v>137</v>
      </c>
      <c r="E489" s="36">
        <v>1</v>
      </c>
      <c r="F489" s="9"/>
      <c r="G489" s="26">
        <f t="shared" si="36"/>
        <v>0</v>
      </c>
      <c r="H489" s="126"/>
    </row>
    <row r="490" spans="1:8" ht="55.2" x14ac:dyDescent="0.3">
      <c r="A490" s="22"/>
      <c r="B490" s="22" t="s">
        <v>6</v>
      </c>
      <c r="C490" s="20" t="s">
        <v>3053</v>
      </c>
      <c r="D490" s="24"/>
      <c r="E490" s="37"/>
      <c r="F490" s="11" t="s">
        <v>6</v>
      </c>
      <c r="G490" s="26" t="s">
        <v>6</v>
      </c>
      <c r="H490" s="126"/>
    </row>
    <row r="491" spans="1:8" ht="27.6" x14ac:dyDescent="0.3">
      <c r="A491" s="22">
        <v>265</v>
      </c>
      <c r="B491" s="22" t="s">
        <v>1003</v>
      </c>
      <c r="C491" s="23" t="s">
        <v>3004</v>
      </c>
      <c r="D491" s="24" t="s">
        <v>137</v>
      </c>
      <c r="E491" s="36">
        <v>1</v>
      </c>
      <c r="F491" s="9"/>
      <c r="G491" s="26">
        <f t="shared" ref="G491:G538" si="37">+E491*F491</f>
        <v>0</v>
      </c>
      <c r="H491" s="126"/>
    </row>
    <row r="492" spans="1:8" ht="27.6" x14ac:dyDescent="0.3">
      <c r="A492" s="22">
        <v>265</v>
      </c>
      <c r="B492" s="22" t="s">
        <v>1004</v>
      </c>
      <c r="C492" s="23" t="s">
        <v>3005</v>
      </c>
      <c r="D492" s="24" t="s">
        <v>137</v>
      </c>
      <c r="E492" s="36">
        <v>1</v>
      </c>
      <c r="F492" s="9"/>
      <c r="G492" s="26">
        <f t="shared" si="37"/>
        <v>0</v>
      </c>
      <c r="H492" s="127"/>
    </row>
    <row r="493" spans="1:8" ht="27.6" x14ac:dyDescent="0.3">
      <c r="A493" s="22">
        <v>266</v>
      </c>
      <c r="B493" s="22" t="s">
        <v>1005</v>
      </c>
      <c r="C493" s="23" t="s">
        <v>3006</v>
      </c>
      <c r="D493" s="24" t="s">
        <v>137</v>
      </c>
      <c r="E493" s="36">
        <v>1</v>
      </c>
      <c r="F493" s="9"/>
      <c r="G493" s="26">
        <f t="shared" si="37"/>
        <v>0</v>
      </c>
      <c r="H493" s="125">
        <f>SUM(G493:G510)</f>
        <v>0</v>
      </c>
    </row>
    <row r="494" spans="1:8" ht="27.6" x14ac:dyDescent="0.3">
      <c r="A494" s="22">
        <v>266</v>
      </c>
      <c r="B494" s="22" t="s">
        <v>38</v>
      </c>
      <c r="C494" s="23" t="s">
        <v>3007</v>
      </c>
      <c r="D494" s="24" t="s">
        <v>137</v>
      </c>
      <c r="E494" s="36">
        <v>1</v>
      </c>
      <c r="F494" s="9"/>
      <c r="G494" s="26">
        <f t="shared" si="37"/>
        <v>0</v>
      </c>
      <c r="H494" s="126"/>
    </row>
    <row r="495" spans="1:8" ht="27.6" x14ac:dyDescent="0.3">
      <c r="A495" s="22">
        <v>266</v>
      </c>
      <c r="B495" s="22" t="s">
        <v>1006</v>
      </c>
      <c r="C495" s="23" t="s">
        <v>3008</v>
      </c>
      <c r="D495" s="24" t="s">
        <v>137</v>
      </c>
      <c r="E495" s="36">
        <v>1</v>
      </c>
      <c r="F495" s="9"/>
      <c r="G495" s="26">
        <f t="shared" si="37"/>
        <v>0</v>
      </c>
      <c r="H495" s="126"/>
    </row>
    <row r="496" spans="1:8" ht="27.6" x14ac:dyDescent="0.3">
      <c r="A496" s="22">
        <v>266</v>
      </c>
      <c r="B496" s="22" t="s">
        <v>1007</v>
      </c>
      <c r="C496" s="23" t="s">
        <v>3009</v>
      </c>
      <c r="D496" s="24" t="s">
        <v>137</v>
      </c>
      <c r="E496" s="36">
        <v>1</v>
      </c>
      <c r="F496" s="9"/>
      <c r="G496" s="26">
        <f t="shared" si="37"/>
        <v>0</v>
      </c>
      <c r="H496" s="126"/>
    </row>
    <row r="497" spans="1:8" ht="27.6" x14ac:dyDescent="0.3">
      <c r="A497" s="22">
        <v>266</v>
      </c>
      <c r="B497" s="22" t="s">
        <v>1008</v>
      </c>
      <c r="C497" s="23" t="s">
        <v>3010</v>
      </c>
      <c r="D497" s="24" t="s">
        <v>137</v>
      </c>
      <c r="E497" s="36">
        <v>1</v>
      </c>
      <c r="F497" s="9"/>
      <c r="G497" s="26">
        <f t="shared" si="37"/>
        <v>0</v>
      </c>
      <c r="H497" s="126"/>
    </row>
    <row r="498" spans="1:8" ht="27.6" x14ac:dyDescent="0.3">
      <c r="A498" s="22">
        <v>266</v>
      </c>
      <c r="B498" s="22" t="s">
        <v>1009</v>
      </c>
      <c r="C498" s="23" t="s">
        <v>3011</v>
      </c>
      <c r="D498" s="24" t="s">
        <v>137</v>
      </c>
      <c r="E498" s="36">
        <v>1</v>
      </c>
      <c r="F498" s="9"/>
      <c r="G498" s="26">
        <f t="shared" si="37"/>
        <v>0</v>
      </c>
      <c r="H498" s="126"/>
    </row>
    <row r="499" spans="1:8" ht="27.6" x14ac:dyDescent="0.3">
      <c r="A499" s="22">
        <v>266</v>
      </c>
      <c r="B499" s="22" t="s">
        <v>1010</v>
      </c>
      <c r="C499" s="23" t="s">
        <v>3012</v>
      </c>
      <c r="D499" s="24" t="s">
        <v>137</v>
      </c>
      <c r="E499" s="36">
        <v>1</v>
      </c>
      <c r="F499" s="9"/>
      <c r="G499" s="26">
        <f t="shared" si="37"/>
        <v>0</v>
      </c>
      <c r="H499" s="126"/>
    </row>
    <row r="500" spans="1:8" ht="27.6" x14ac:dyDescent="0.3">
      <c r="A500" s="22">
        <v>266</v>
      </c>
      <c r="B500" s="22" t="s">
        <v>1011</v>
      </c>
      <c r="C500" s="23" t="s">
        <v>3013</v>
      </c>
      <c r="D500" s="24" t="s">
        <v>137</v>
      </c>
      <c r="E500" s="36">
        <v>1</v>
      </c>
      <c r="F500" s="9"/>
      <c r="G500" s="26">
        <f t="shared" si="37"/>
        <v>0</v>
      </c>
      <c r="H500" s="126"/>
    </row>
    <row r="501" spans="1:8" ht="27.6" x14ac:dyDescent="0.3">
      <c r="A501" s="22">
        <v>266</v>
      </c>
      <c r="B501" s="22" t="s">
        <v>1013</v>
      </c>
      <c r="C501" s="23" t="s">
        <v>3014</v>
      </c>
      <c r="D501" s="24" t="s">
        <v>137</v>
      </c>
      <c r="E501" s="36">
        <v>1</v>
      </c>
      <c r="F501" s="9"/>
      <c r="G501" s="26">
        <f t="shared" si="37"/>
        <v>0</v>
      </c>
      <c r="H501" s="126"/>
    </row>
    <row r="502" spans="1:8" ht="27.6" x14ac:dyDescent="0.3">
      <c r="A502" s="22">
        <v>266</v>
      </c>
      <c r="B502" s="22" t="s">
        <v>1014</v>
      </c>
      <c r="C502" s="23" t="s">
        <v>3015</v>
      </c>
      <c r="D502" s="24" t="s">
        <v>137</v>
      </c>
      <c r="E502" s="36">
        <v>1</v>
      </c>
      <c r="F502" s="9"/>
      <c r="G502" s="26">
        <f t="shared" si="37"/>
        <v>0</v>
      </c>
      <c r="H502" s="126"/>
    </row>
    <row r="503" spans="1:8" ht="27.6" x14ac:dyDescent="0.3">
      <c r="A503" s="22">
        <v>266</v>
      </c>
      <c r="B503" s="22" t="s">
        <v>1015</v>
      </c>
      <c r="C503" s="23" t="s">
        <v>3016</v>
      </c>
      <c r="D503" s="24" t="s">
        <v>137</v>
      </c>
      <c r="E503" s="36">
        <v>1</v>
      </c>
      <c r="F503" s="9"/>
      <c r="G503" s="26">
        <f t="shared" si="37"/>
        <v>0</v>
      </c>
      <c r="H503" s="126"/>
    </row>
    <row r="504" spans="1:8" ht="27.6" x14ac:dyDescent="0.3">
      <c r="A504" s="22">
        <v>266</v>
      </c>
      <c r="B504" s="22" t="s">
        <v>1016</v>
      </c>
      <c r="C504" s="23" t="s">
        <v>3017</v>
      </c>
      <c r="D504" s="24" t="s">
        <v>137</v>
      </c>
      <c r="E504" s="36">
        <v>1</v>
      </c>
      <c r="F504" s="9"/>
      <c r="G504" s="26">
        <f t="shared" si="37"/>
        <v>0</v>
      </c>
      <c r="H504" s="126"/>
    </row>
    <row r="505" spans="1:8" ht="27.6" x14ac:dyDescent="0.3">
      <c r="A505" s="22">
        <v>266</v>
      </c>
      <c r="B505" s="22" t="s">
        <v>1017</v>
      </c>
      <c r="C505" s="23" t="s">
        <v>3018</v>
      </c>
      <c r="D505" s="24" t="s">
        <v>137</v>
      </c>
      <c r="E505" s="36">
        <v>1</v>
      </c>
      <c r="F505" s="9"/>
      <c r="G505" s="26">
        <f t="shared" si="37"/>
        <v>0</v>
      </c>
      <c r="H505" s="126"/>
    </row>
    <row r="506" spans="1:8" ht="27.6" x14ac:dyDescent="0.3">
      <c r="A506" s="22">
        <v>266</v>
      </c>
      <c r="B506" s="22" t="s">
        <v>40</v>
      </c>
      <c r="C506" s="23" t="s">
        <v>3019</v>
      </c>
      <c r="D506" s="24" t="s">
        <v>137</v>
      </c>
      <c r="E506" s="36">
        <v>1</v>
      </c>
      <c r="F506" s="9"/>
      <c r="G506" s="26">
        <f t="shared" si="37"/>
        <v>0</v>
      </c>
      <c r="H506" s="126"/>
    </row>
    <row r="507" spans="1:8" ht="27.6" x14ac:dyDescent="0.3">
      <c r="A507" s="22">
        <v>266</v>
      </c>
      <c r="B507" s="22" t="s">
        <v>1019</v>
      </c>
      <c r="C507" s="23" t="s">
        <v>3020</v>
      </c>
      <c r="D507" s="24" t="s">
        <v>137</v>
      </c>
      <c r="E507" s="36">
        <v>1</v>
      </c>
      <c r="F507" s="9"/>
      <c r="G507" s="26">
        <f t="shared" si="37"/>
        <v>0</v>
      </c>
      <c r="H507" s="126"/>
    </row>
    <row r="508" spans="1:8" ht="27.6" x14ac:dyDescent="0.3">
      <c r="A508" s="22">
        <v>266</v>
      </c>
      <c r="B508" s="22" t="s">
        <v>1020</v>
      </c>
      <c r="C508" s="23" t="s">
        <v>3021</v>
      </c>
      <c r="D508" s="24" t="s">
        <v>137</v>
      </c>
      <c r="E508" s="36">
        <v>1</v>
      </c>
      <c r="F508" s="9"/>
      <c r="G508" s="26">
        <f t="shared" si="37"/>
        <v>0</v>
      </c>
      <c r="H508" s="126"/>
    </row>
    <row r="509" spans="1:8" ht="27.6" x14ac:dyDescent="0.3">
      <c r="A509" s="22">
        <v>266</v>
      </c>
      <c r="B509" s="22" t="s">
        <v>1021</v>
      </c>
      <c r="C509" s="23" t="s">
        <v>3022</v>
      </c>
      <c r="D509" s="24" t="s">
        <v>137</v>
      </c>
      <c r="E509" s="36">
        <v>1</v>
      </c>
      <c r="F509" s="9"/>
      <c r="G509" s="26">
        <f t="shared" si="37"/>
        <v>0</v>
      </c>
      <c r="H509" s="126"/>
    </row>
    <row r="510" spans="1:8" ht="27.6" x14ac:dyDescent="0.3">
      <c r="A510" s="22">
        <v>266</v>
      </c>
      <c r="B510" s="22" t="s">
        <v>1022</v>
      </c>
      <c r="C510" s="23" t="s">
        <v>3023</v>
      </c>
      <c r="D510" s="24" t="s">
        <v>137</v>
      </c>
      <c r="E510" s="36">
        <v>1</v>
      </c>
      <c r="F510" s="9"/>
      <c r="G510" s="26">
        <f t="shared" si="37"/>
        <v>0</v>
      </c>
      <c r="H510" s="127"/>
    </row>
    <row r="511" spans="1:8" ht="27.6" x14ac:dyDescent="0.3">
      <c r="A511" s="22">
        <v>267</v>
      </c>
      <c r="B511" s="22" t="s">
        <v>1023</v>
      </c>
      <c r="C511" s="23" t="s">
        <v>3024</v>
      </c>
      <c r="D511" s="24" t="s">
        <v>137</v>
      </c>
      <c r="E511" s="36">
        <v>1</v>
      </c>
      <c r="F511" s="9"/>
      <c r="G511" s="26">
        <f t="shared" si="37"/>
        <v>0</v>
      </c>
      <c r="H511" s="125">
        <f>SUM(G511:G528)</f>
        <v>0</v>
      </c>
    </row>
    <row r="512" spans="1:8" ht="27.6" x14ac:dyDescent="0.3">
      <c r="A512" s="22">
        <v>267</v>
      </c>
      <c r="B512" s="22" t="s">
        <v>1024</v>
      </c>
      <c r="C512" s="23" t="s">
        <v>3025</v>
      </c>
      <c r="D512" s="24" t="s">
        <v>137</v>
      </c>
      <c r="E512" s="36">
        <v>1</v>
      </c>
      <c r="F512" s="9"/>
      <c r="G512" s="26">
        <f t="shared" si="37"/>
        <v>0</v>
      </c>
      <c r="H512" s="126"/>
    </row>
    <row r="513" spans="1:8" ht="27.6" x14ac:dyDescent="0.3">
      <c r="A513" s="22">
        <v>267</v>
      </c>
      <c r="B513" s="22" t="s">
        <v>1025</v>
      </c>
      <c r="C513" s="23" t="s">
        <v>3026</v>
      </c>
      <c r="D513" s="24" t="s">
        <v>137</v>
      </c>
      <c r="E513" s="36">
        <v>1</v>
      </c>
      <c r="F513" s="9"/>
      <c r="G513" s="26">
        <f t="shared" si="37"/>
        <v>0</v>
      </c>
      <c r="H513" s="126"/>
    </row>
    <row r="514" spans="1:8" ht="27.6" x14ac:dyDescent="0.3">
      <c r="A514" s="22">
        <v>267</v>
      </c>
      <c r="B514" s="22" t="s">
        <v>1027</v>
      </c>
      <c r="C514" s="23" t="s">
        <v>3027</v>
      </c>
      <c r="D514" s="24" t="s">
        <v>137</v>
      </c>
      <c r="E514" s="36">
        <v>1</v>
      </c>
      <c r="F514" s="9"/>
      <c r="G514" s="26">
        <f t="shared" si="37"/>
        <v>0</v>
      </c>
      <c r="H514" s="126"/>
    </row>
    <row r="515" spans="1:8" ht="27.6" x14ac:dyDescent="0.3">
      <c r="A515" s="22">
        <v>267</v>
      </c>
      <c r="B515" s="22" t="s">
        <v>42</v>
      </c>
      <c r="C515" s="23" t="s">
        <v>3028</v>
      </c>
      <c r="D515" s="24" t="s">
        <v>137</v>
      </c>
      <c r="E515" s="36">
        <v>1</v>
      </c>
      <c r="F515" s="9"/>
      <c r="G515" s="26">
        <f t="shared" si="37"/>
        <v>0</v>
      </c>
      <c r="H515" s="126"/>
    </row>
    <row r="516" spans="1:8" ht="27.6" x14ac:dyDescent="0.3">
      <c r="A516" s="22">
        <v>267</v>
      </c>
      <c r="B516" s="22" t="s">
        <v>1028</v>
      </c>
      <c r="C516" s="23" t="s">
        <v>3029</v>
      </c>
      <c r="D516" s="24" t="s">
        <v>137</v>
      </c>
      <c r="E516" s="36">
        <v>1</v>
      </c>
      <c r="F516" s="9"/>
      <c r="G516" s="26">
        <f t="shared" si="37"/>
        <v>0</v>
      </c>
      <c r="H516" s="126"/>
    </row>
    <row r="517" spans="1:8" ht="27.6" x14ac:dyDescent="0.3">
      <c r="A517" s="22">
        <v>267</v>
      </c>
      <c r="B517" s="22" t="s">
        <v>1029</v>
      </c>
      <c r="C517" s="23" t="s">
        <v>3030</v>
      </c>
      <c r="D517" s="24" t="s">
        <v>137</v>
      </c>
      <c r="E517" s="36">
        <v>1</v>
      </c>
      <c r="F517" s="9"/>
      <c r="G517" s="26">
        <f t="shared" si="37"/>
        <v>0</v>
      </c>
      <c r="H517" s="126"/>
    </row>
    <row r="518" spans="1:8" ht="27.6" x14ac:dyDescent="0.3">
      <c r="A518" s="22">
        <v>267</v>
      </c>
      <c r="B518" s="22" t="s">
        <v>1030</v>
      </c>
      <c r="C518" s="23" t="s">
        <v>3031</v>
      </c>
      <c r="D518" s="24" t="s">
        <v>137</v>
      </c>
      <c r="E518" s="36">
        <v>1</v>
      </c>
      <c r="F518" s="9"/>
      <c r="G518" s="26">
        <f t="shared" si="37"/>
        <v>0</v>
      </c>
      <c r="H518" s="126"/>
    </row>
    <row r="519" spans="1:8" ht="27.6" x14ac:dyDescent="0.3">
      <c r="A519" s="22">
        <v>267</v>
      </c>
      <c r="B519" s="22" t="s">
        <v>1031</v>
      </c>
      <c r="C519" s="23" t="s">
        <v>3032</v>
      </c>
      <c r="D519" s="24" t="s">
        <v>137</v>
      </c>
      <c r="E519" s="36">
        <v>1</v>
      </c>
      <c r="F519" s="9"/>
      <c r="G519" s="26">
        <f t="shared" si="37"/>
        <v>0</v>
      </c>
      <c r="H519" s="126"/>
    </row>
    <row r="520" spans="1:8" ht="27.6" x14ac:dyDescent="0.3">
      <c r="A520" s="22">
        <v>267</v>
      </c>
      <c r="B520" s="22" t="s">
        <v>1032</v>
      </c>
      <c r="C520" s="23" t="s">
        <v>3033</v>
      </c>
      <c r="D520" s="24" t="s">
        <v>137</v>
      </c>
      <c r="E520" s="36">
        <v>1</v>
      </c>
      <c r="F520" s="9"/>
      <c r="G520" s="26">
        <f t="shared" si="37"/>
        <v>0</v>
      </c>
      <c r="H520" s="126"/>
    </row>
    <row r="521" spans="1:8" ht="27.6" x14ac:dyDescent="0.3">
      <c r="A521" s="22">
        <v>267</v>
      </c>
      <c r="B521" s="22" t="s">
        <v>1033</v>
      </c>
      <c r="C521" s="23" t="s">
        <v>3034</v>
      </c>
      <c r="D521" s="24" t="s">
        <v>137</v>
      </c>
      <c r="E521" s="36">
        <v>1</v>
      </c>
      <c r="F521" s="9"/>
      <c r="G521" s="26">
        <f t="shared" si="37"/>
        <v>0</v>
      </c>
      <c r="H521" s="126"/>
    </row>
    <row r="522" spans="1:8" ht="27.6" x14ac:dyDescent="0.3">
      <c r="A522" s="22">
        <v>267</v>
      </c>
      <c r="B522" s="22" t="s">
        <v>1034</v>
      </c>
      <c r="C522" s="23" t="s">
        <v>3035</v>
      </c>
      <c r="D522" s="24" t="s">
        <v>137</v>
      </c>
      <c r="E522" s="36">
        <v>1</v>
      </c>
      <c r="F522" s="9"/>
      <c r="G522" s="26">
        <f t="shared" si="37"/>
        <v>0</v>
      </c>
      <c r="H522" s="126"/>
    </row>
    <row r="523" spans="1:8" ht="27.6" x14ac:dyDescent="0.3">
      <c r="A523" s="22">
        <v>267</v>
      </c>
      <c r="B523" s="22" t="s">
        <v>1035</v>
      </c>
      <c r="C523" s="23" t="s">
        <v>3036</v>
      </c>
      <c r="D523" s="24" t="s">
        <v>137</v>
      </c>
      <c r="E523" s="36">
        <v>1</v>
      </c>
      <c r="F523" s="9"/>
      <c r="G523" s="26">
        <f t="shared" si="37"/>
        <v>0</v>
      </c>
      <c r="H523" s="126"/>
    </row>
    <row r="524" spans="1:8" ht="27.6" x14ac:dyDescent="0.3">
      <c r="A524" s="22">
        <v>267</v>
      </c>
      <c r="B524" s="22" t="s">
        <v>1036</v>
      </c>
      <c r="C524" s="23" t="s">
        <v>3037</v>
      </c>
      <c r="D524" s="24" t="s">
        <v>137</v>
      </c>
      <c r="E524" s="36">
        <v>1</v>
      </c>
      <c r="F524" s="9"/>
      <c r="G524" s="26">
        <f t="shared" si="37"/>
        <v>0</v>
      </c>
      <c r="H524" s="126"/>
    </row>
    <row r="525" spans="1:8" ht="27.6" x14ac:dyDescent="0.3">
      <c r="A525" s="22">
        <v>267</v>
      </c>
      <c r="B525" s="22" t="s">
        <v>1037</v>
      </c>
      <c r="C525" s="23" t="s">
        <v>3038</v>
      </c>
      <c r="D525" s="24" t="s">
        <v>137</v>
      </c>
      <c r="E525" s="36">
        <v>1</v>
      </c>
      <c r="F525" s="9"/>
      <c r="G525" s="26">
        <f t="shared" si="37"/>
        <v>0</v>
      </c>
      <c r="H525" s="126"/>
    </row>
    <row r="526" spans="1:8" ht="27.6" x14ac:dyDescent="0.3">
      <c r="A526" s="22">
        <v>267</v>
      </c>
      <c r="B526" s="22" t="s">
        <v>1038</v>
      </c>
      <c r="C526" s="23" t="s">
        <v>3039</v>
      </c>
      <c r="D526" s="24" t="s">
        <v>137</v>
      </c>
      <c r="E526" s="36">
        <v>1</v>
      </c>
      <c r="F526" s="9"/>
      <c r="G526" s="26">
        <f t="shared" si="37"/>
        <v>0</v>
      </c>
      <c r="H526" s="126"/>
    </row>
    <row r="527" spans="1:8" ht="27.6" x14ac:dyDescent="0.3">
      <c r="A527" s="22">
        <v>267</v>
      </c>
      <c r="B527" s="22" t="s">
        <v>1039</v>
      </c>
      <c r="C527" s="23" t="s">
        <v>3040</v>
      </c>
      <c r="D527" s="24" t="s">
        <v>137</v>
      </c>
      <c r="E527" s="36">
        <v>1</v>
      </c>
      <c r="F527" s="9"/>
      <c r="G527" s="26">
        <f t="shared" si="37"/>
        <v>0</v>
      </c>
      <c r="H527" s="126"/>
    </row>
    <row r="528" spans="1:8" ht="27.6" x14ac:dyDescent="0.3">
      <c r="A528" s="22">
        <v>267</v>
      </c>
      <c r="B528" s="22" t="s">
        <v>1040</v>
      </c>
      <c r="C528" s="23" t="s">
        <v>3041</v>
      </c>
      <c r="D528" s="24" t="s">
        <v>137</v>
      </c>
      <c r="E528" s="36">
        <v>1</v>
      </c>
      <c r="F528" s="9"/>
      <c r="G528" s="26">
        <f t="shared" si="37"/>
        <v>0</v>
      </c>
      <c r="H528" s="127"/>
    </row>
    <row r="529" spans="1:8" ht="27.6" x14ac:dyDescent="0.3">
      <c r="A529" s="22">
        <v>268</v>
      </c>
      <c r="B529" s="22" t="s">
        <v>1041</v>
      </c>
      <c r="C529" s="23" t="s">
        <v>3042</v>
      </c>
      <c r="D529" s="24" t="s">
        <v>137</v>
      </c>
      <c r="E529" s="36">
        <v>1</v>
      </c>
      <c r="F529" s="9"/>
      <c r="G529" s="26">
        <f t="shared" si="37"/>
        <v>0</v>
      </c>
      <c r="H529" s="125">
        <f>SUM(G529:G540)</f>
        <v>0</v>
      </c>
    </row>
    <row r="530" spans="1:8" ht="27.6" x14ac:dyDescent="0.3">
      <c r="A530" s="22">
        <v>268</v>
      </c>
      <c r="B530" s="22" t="s">
        <v>1042</v>
      </c>
      <c r="C530" s="23" t="s">
        <v>3043</v>
      </c>
      <c r="D530" s="24" t="s">
        <v>137</v>
      </c>
      <c r="E530" s="36">
        <v>1</v>
      </c>
      <c r="F530" s="9"/>
      <c r="G530" s="26">
        <f t="shared" si="37"/>
        <v>0</v>
      </c>
      <c r="H530" s="126"/>
    </row>
    <row r="531" spans="1:8" ht="27.6" x14ac:dyDescent="0.3">
      <c r="A531" s="22">
        <v>268</v>
      </c>
      <c r="B531" s="22" t="s">
        <v>1043</v>
      </c>
      <c r="C531" s="23" t="s">
        <v>3044</v>
      </c>
      <c r="D531" s="24" t="s">
        <v>137</v>
      </c>
      <c r="E531" s="36">
        <v>1</v>
      </c>
      <c r="F531" s="9"/>
      <c r="G531" s="26">
        <f t="shared" si="37"/>
        <v>0</v>
      </c>
      <c r="H531" s="126"/>
    </row>
    <row r="532" spans="1:8" ht="27.6" x14ac:dyDescent="0.3">
      <c r="A532" s="22">
        <v>268</v>
      </c>
      <c r="B532" s="22" t="s">
        <v>1044</v>
      </c>
      <c r="C532" s="23" t="s">
        <v>3045</v>
      </c>
      <c r="D532" s="24" t="s">
        <v>137</v>
      </c>
      <c r="E532" s="36">
        <v>1</v>
      </c>
      <c r="F532" s="9"/>
      <c r="G532" s="26">
        <f t="shared" si="37"/>
        <v>0</v>
      </c>
      <c r="H532" s="126"/>
    </row>
    <row r="533" spans="1:8" ht="27.6" x14ac:dyDescent="0.3">
      <c r="A533" s="22">
        <v>268</v>
      </c>
      <c r="B533" s="22" t="s">
        <v>1045</v>
      </c>
      <c r="C533" s="23" t="s">
        <v>3046</v>
      </c>
      <c r="D533" s="24" t="s">
        <v>137</v>
      </c>
      <c r="E533" s="36">
        <v>1</v>
      </c>
      <c r="F533" s="9"/>
      <c r="G533" s="26">
        <f t="shared" si="37"/>
        <v>0</v>
      </c>
      <c r="H533" s="126"/>
    </row>
    <row r="534" spans="1:8" ht="27.6" x14ac:dyDescent="0.3">
      <c r="A534" s="22">
        <v>268</v>
      </c>
      <c r="B534" s="22" t="s">
        <v>1046</v>
      </c>
      <c r="C534" s="23" t="s">
        <v>3047</v>
      </c>
      <c r="D534" s="24" t="s">
        <v>137</v>
      </c>
      <c r="E534" s="36">
        <v>1</v>
      </c>
      <c r="F534" s="9"/>
      <c r="G534" s="26">
        <f t="shared" si="37"/>
        <v>0</v>
      </c>
      <c r="H534" s="126"/>
    </row>
    <row r="535" spans="1:8" ht="27.6" x14ac:dyDescent="0.3">
      <c r="A535" s="22">
        <v>268</v>
      </c>
      <c r="B535" s="22" t="s">
        <v>1047</v>
      </c>
      <c r="C535" s="23" t="s">
        <v>3048</v>
      </c>
      <c r="D535" s="24" t="s">
        <v>137</v>
      </c>
      <c r="E535" s="36">
        <v>1</v>
      </c>
      <c r="F535" s="9"/>
      <c r="G535" s="26">
        <f t="shared" si="37"/>
        <v>0</v>
      </c>
      <c r="H535" s="126"/>
    </row>
    <row r="536" spans="1:8" ht="27.6" x14ac:dyDescent="0.3">
      <c r="A536" s="22">
        <v>268</v>
      </c>
      <c r="B536" s="22" t="s">
        <v>1048</v>
      </c>
      <c r="C536" s="23" t="s">
        <v>3049</v>
      </c>
      <c r="D536" s="24" t="s">
        <v>137</v>
      </c>
      <c r="E536" s="36">
        <v>1</v>
      </c>
      <c r="F536" s="9"/>
      <c r="G536" s="26">
        <f t="shared" si="37"/>
        <v>0</v>
      </c>
      <c r="H536" s="126"/>
    </row>
    <row r="537" spans="1:8" ht="27.6" x14ac:dyDescent="0.3">
      <c r="A537" s="22">
        <v>268</v>
      </c>
      <c r="B537" s="22" t="s">
        <v>1049</v>
      </c>
      <c r="C537" s="23" t="s">
        <v>3050</v>
      </c>
      <c r="D537" s="24" t="s">
        <v>137</v>
      </c>
      <c r="E537" s="36">
        <v>1</v>
      </c>
      <c r="F537" s="9"/>
      <c r="G537" s="26">
        <f t="shared" si="37"/>
        <v>0</v>
      </c>
      <c r="H537" s="126"/>
    </row>
    <row r="538" spans="1:8" ht="27.6" x14ac:dyDescent="0.3">
      <c r="A538" s="22">
        <v>268</v>
      </c>
      <c r="B538" s="22" t="s">
        <v>1051</v>
      </c>
      <c r="C538" s="23" t="s">
        <v>3051</v>
      </c>
      <c r="D538" s="24" t="s">
        <v>137</v>
      </c>
      <c r="E538" s="36">
        <v>1</v>
      </c>
      <c r="F538" s="9"/>
      <c r="G538" s="26">
        <f t="shared" si="37"/>
        <v>0</v>
      </c>
      <c r="H538" s="126"/>
    </row>
    <row r="539" spans="1:8" x14ac:dyDescent="0.3">
      <c r="A539" s="22"/>
      <c r="B539" s="22" t="s">
        <v>6</v>
      </c>
      <c r="C539" s="20" t="s">
        <v>2859</v>
      </c>
      <c r="D539" s="24"/>
      <c r="E539" s="37"/>
      <c r="F539" s="11" t="s">
        <v>6</v>
      </c>
      <c r="G539" s="26" t="s">
        <v>6</v>
      </c>
      <c r="H539" s="126"/>
    </row>
    <row r="540" spans="1:8" ht="41.4" x14ac:dyDescent="0.3">
      <c r="A540" s="22">
        <v>268</v>
      </c>
      <c r="B540" s="22" t="s">
        <v>1052</v>
      </c>
      <c r="C540" s="23" t="s">
        <v>3054</v>
      </c>
      <c r="D540" s="24" t="s">
        <v>137</v>
      </c>
      <c r="E540" s="36">
        <v>1</v>
      </c>
      <c r="F540" s="9"/>
      <c r="G540" s="26">
        <f t="shared" ref="G540" si="38">+E540*F540</f>
        <v>0</v>
      </c>
      <c r="H540" s="127"/>
    </row>
    <row r="541" spans="1:8" ht="14.4" thickBot="1" x14ac:dyDescent="0.35">
      <c r="A541" s="29"/>
      <c r="B541" s="29"/>
      <c r="C541" s="117" t="s">
        <v>7365</v>
      </c>
      <c r="D541" s="117"/>
      <c r="E541" s="117"/>
      <c r="F541" s="117"/>
      <c r="G541" s="46">
        <f>SUM(G2:G540)</f>
        <v>0</v>
      </c>
      <c r="H541" s="46">
        <f>SUM(H2:H540)</f>
        <v>0</v>
      </c>
    </row>
    <row r="542" spans="1:8" ht="14.4" thickTop="1" x14ac:dyDescent="0.3"/>
  </sheetData>
  <sheetProtection algorithmName="SHA-512" hashValue="+PpNYOD0/rH8LWVQQ0N7R5AqIMbsYZ1T4j3a+oi3HeIL81NO1hPVcScuy15HQ/aMof3NiOnZLMiEDCRanubghQ==" saltValue="s94VnHaeGgxIZUlEwru1Kg==" spinCount="100000" sheet="1" objects="1" scenarios="1"/>
  <mergeCells count="33">
    <mergeCell ref="C541:F541"/>
    <mergeCell ref="H2:H11"/>
    <mergeCell ref="H12:H27"/>
    <mergeCell ref="H28:H46"/>
    <mergeCell ref="H47:H65"/>
    <mergeCell ref="H66:H84"/>
    <mergeCell ref="H85:H108"/>
    <mergeCell ref="H109:H121"/>
    <mergeCell ref="H122:H133"/>
    <mergeCell ref="H134:H146"/>
    <mergeCell ref="H147:H163"/>
    <mergeCell ref="H164:H178"/>
    <mergeCell ref="H179:H193"/>
    <mergeCell ref="H194:H209"/>
    <mergeCell ref="H210:H226"/>
    <mergeCell ref="H227:H243"/>
    <mergeCell ref="H244:H259"/>
    <mergeCell ref="H260:H273"/>
    <mergeCell ref="H274:H291"/>
    <mergeCell ref="H292:H306"/>
    <mergeCell ref="H307:H314"/>
    <mergeCell ref="H315:H333"/>
    <mergeCell ref="H334:H359"/>
    <mergeCell ref="H360:H385"/>
    <mergeCell ref="H386:H404"/>
    <mergeCell ref="H493:H510"/>
    <mergeCell ref="H511:H528"/>
    <mergeCell ref="H529:H540"/>
    <mergeCell ref="H405:H422"/>
    <mergeCell ref="H423:H440"/>
    <mergeCell ref="H441:H457"/>
    <mergeCell ref="H458:H475"/>
    <mergeCell ref="H476:H492"/>
  </mergeCells>
  <printOptions horizontalCentered="1"/>
  <pageMargins left="0.25" right="0.25" top="0.75" bottom="0.75" header="0.3" footer="0.3"/>
  <pageSetup paperSize="9" scale="85" fitToHeight="0" orientation="portrait" r:id="rId1"/>
  <headerFooter>
    <oddHeader xml:space="preserve">&amp;R&amp;"Arial Narrow,Regular"&amp;9Tender no.: WCGHIC0008/2024 (GB Framework)
</oddHeader>
    <oddFooter>&amp;L&amp;"Century Gothic,Bold"&amp;8NEC3 Framework Contract FC3 ECSC3 – 16B&amp;C&amp;"Century Gothic,Bold"&amp;8Please Initial: Tenderer l Witness__________&amp;R&amp;"Century Gothic,Bold"&amp;8&amp;P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H80"/>
  <sheetViews>
    <sheetView zoomScale="80" zoomScaleNormal="80" workbookViewId="0">
      <selection activeCell="H1" sqref="H1"/>
    </sheetView>
  </sheetViews>
  <sheetFormatPr defaultColWidth="8.77734375" defaultRowHeight="14.4" x14ac:dyDescent="0.3"/>
  <cols>
    <col min="1" max="2" width="5.21875" style="51" customWidth="1"/>
    <col min="3" max="3" width="50.6640625" style="52" customWidth="1"/>
    <col min="4" max="4" width="4.6640625" style="53" customWidth="1"/>
    <col min="5" max="5" width="8.6640625" style="53" customWidth="1"/>
    <col min="6" max="8" width="13.6640625" style="54" customWidth="1"/>
    <col min="9" max="16384" width="8.77734375" style="50"/>
  </cols>
  <sheetData>
    <row r="1" spans="1:8" s="49" customFormat="1" ht="41.4" x14ac:dyDescent="0.3">
      <c r="A1" s="15" t="s">
        <v>8105</v>
      </c>
      <c r="B1" s="15" t="s">
        <v>0</v>
      </c>
      <c r="C1" s="16" t="s">
        <v>1</v>
      </c>
      <c r="D1" s="17" t="s">
        <v>2</v>
      </c>
      <c r="E1" s="17" t="s">
        <v>3</v>
      </c>
      <c r="F1" s="19" t="s">
        <v>4</v>
      </c>
      <c r="G1" s="98" t="s">
        <v>5</v>
      </c>
      <c r="H1" s="76" t="s">
        <v>8108</v>
      </c>
    </row>
    <row r="2" spans="1:8" x14ac:dyDescent="0.3">
      <c r="A2" s="22"/>
      <c r="B2" s="22" t="s">
        <v>6</v>
      </c>
      <c r="C2" s="20" t="s">
        <v>127</v>
      </c>
      <c r="D2" s="24"/>
      <c r="E2" s="37"/>
      <c r="F2" s="26" t="s">
        <v>6</v>
      </c>
      <c r="G2" s="99" t="s">
        <v>6</v>
      </c>
      <c r="H2" s="133">
        <f>SUM(G2:G10)</f>
        <v>0</v>
      </c>
    </row>
    <row r="3" spans="1:8" x14ac:dyDescent="0.3">
      <c r="A3" s="22"/>
      <c r="B3" s="22" t="s">
        <v>6</v>
      </c>
      <c r="C3" s="20" t="s">
        <v>3055</v>
      </c>
      <c r="D3" s="24"/>
      <c r="E3" s="37"/>
      <c r="F3" s="26" t="s">
        <v>6</v>
      </c>
      <c r="G3" s="99" t="s">
        <v>6</v>
      </c>
      <c r="H3" s="134"/>
    </row>
    <row r="4" spans="1:8" x14ac:dyDescent="0.3">
      <c r="A4" s="22"/>
      <c r="B4" s="22" t="s">
        <v>6</v>
      </c>
      <c r="C4" s="20" t="s">
        <v>1552</v>
      </c>
      <c r="D4" s="24"/>
      <c r="E4" s="37"/>
      <c r="F4" s="26" t="s">
        <v>6</v>
      </c>
      <c r="G4" s="99" t="s">
        <v>6</v>
      </c>
      <c r="H4" s="134"/>
    </row>
    <row r="5" spans="1:8" ht="27.6" x14ac:dyDescent="0.3">
      <c r="A5" s="22"/>
      <c r="B5" s="22" t="s">
        <v>6</v>
      </c>
      <c r="C5" s="20" t="s">
        <v>3056</v>
      </c>
      <c r="D5" s="24"/>
      <c r="E5" s="37"/>
      <c r="F5" s="26" t="s">
        <v>6</v>
      </c>
      <c r="G5" s="99" t="s">
        <v>6</v>
      </c>
      <c r="H5" s="134"/>
    </row>
    <row r="6" spans="1:8" ht="409.6" x14ac:dyDescent="0.3">
      <c r="A6" s="22"/>
      <c r="B6" s="22" t="s">
        <v>6</v>
      </c>
      <c r="C6" s="23" t="s">
        <v>7511</v>
      </c>
      <c r="D6" s="24" t="s">
        <v>6</v>
      </c>
      <c r="E6" s="37"/>
      <c r="F6" s="26" t="s">
        <v>6</v>
      </c>
      <c r="G6" s="99" t="s">
        <v>6</v>
      </c>
      <c r="H6" s="134"/>
    </row>
    <row r="7" spans="1:8" x14ac:dyDescent="0.3">
      <c r="A7" s="22"/>
      <c r="B7" s="22" t="s">
        <v>6</v>
      </c>
      <c r="C7" s="20" t="s">
        <v>3057</v>
      </c>
      <c r="D7" s="24"/>
      <c r="E7" s="37"/>
      <c r="F7" s="26" t="s">
        <v>6</v>
      </c>
      <c r="G7" s="99" t="s">
        <v>6</v>
      </c>
      <c r="H7" s="134"/>
    </row>
    <row r="8" spans="1:8" x14ac:dyDescent="0.3">
      <c r="A8" s="22"/>
      <c r="B8" s="22" t="s">
        <v>6</v>
      </c>
      <c r="C8" s="20" t="s">
        <v>3058</v>
      </c>
      <c r="D8" s="24"/>
      <c r="E8" s="37"/>
      <c r="F8" s="26" t="s">
        <v>6</v>
      </c>
      <c r="G8" s="99" t="s">
        <v>6</v>
      </c>
      <c r="H8" s="134"/>
    </row>
    <row r="9" spans="1:8" x14ac:dyDescent="0.3">
      <c r="A9" s="22">
        <v>271</v>
      </c>
      <c r="B9" s="22" t="s">
        <v>7</v>
      </c>
      <c r="C9" s="23" t="s">
        <v>3059</v>
      </c>
      <c r="D9" s="24" t="s">
        <v>132</v>
      </c>
      <c r="E9" s="36">
        <v>3</v>
      </c>
      <c r="F9" s="9"/>
      <c r="G9" s="99">
        <f t="shared" ref="G9:G10" si="0">+E9*F9</f>
        <v>0</v>
      </c>
      <c r="H9" s="134"/>
    </row>
    <row r="10" spans="1:8" x14ac:dyDescent="0.3">
      <c r="A10" s="22">
        <v>271</v>
      </c>
      <c r="B10" s="22" t="s">
        <v>80</v>
      </c>
      <c r="C10" s="23" t="s">
        <v>3060</v>
      </c>
      <c r="D10" s="24" t="s">
        <v>132</v>
      </c>
      <c r="E10" s="36">
        <v>3</v>
      </c>
      <c r="F10" s="9"/>
      <c r="G10" s="99">
        <f t="shared" si="0"/>
        <v>0</v>
      </c>
      <c r="H10" s="135"/>
    </row>
    <row r="11" spans="1:8" x14ac:dyDescent="0.3">
      <c r="A11" s="22"/>
      <c r="B11" s="22" t="s">
        <v>6</v>
      </c>
      <c r="C11" s="20" t="s">
        <v>3061</v>
      </c>
      <c r="D11" s="24"/>
      <c r="E11" s="37"/>
      <c r="F11" s="11" t="s">
        <v>6</v>
      </c>
      <c r="G11" s="99" t="s">
        <v>6</v>
      </c>
      <c r="H11" s="133">
        <f>SUM(G11:G31)</f>
        <v>0</v>
      </c>
    </row>
    <row r="12" spans="1:8" x14ac:dyDescent="0.3">
      <c r="A12" s="22">
        <v>272</v>
      </c>
      <c r="B12" s="22" t="s">
        <v>8</v>
      </c>
      <c r="C12" s="23" t="s">
        <v>3059</v>
      </c>
      <c r="D12" s="24" t="s">
        <v>132</v>
      </c>
      <c r="E12" s="36">
        <v>3</v>
      </c>
      <c r="F12" s="9"/>
      <c r="G12" s="99">
        <f t="shared" ref="G12" si="1">+E12*F12</f>
        <v>0</v>
      </c>
      <c r="H12" s="134"/>
    </row>
    <row r="13" spans="1:8" x14ac:dyDescent="0.3">
      <c r="A13" s="22"/>
      <c r="B13" s="22" t="s">
        <v>6</v>
      </c>
      <c r="C13" s="20" t="s">
        <v>3062</v>
      </c>
      <c r="D13" s="24"/>
      <c r="E13" s="37"/>
      <c r="F13" s="11" t="s">
        <v>6</v>
      </c>
      <c r="G13" s="99" t="s">
        <v>6</v>
      </c>
      <c r="H13" s="134"/>
    </row>
    <row r="14" spans="1:8" x14ac:dyDescent="0.3">
      <c r="A14" s="22">
        <v>272</v>
      </c>
      <c r="B14" s="22" t="s">
        <v>9</v>
      </c>
      <c r="C14" s="23" t="s">
        <v>3063</v>
      </c>
      <c r="D14" s="24" t="s">
        <v>132</v>
      </c>
      <c r="E14" s="36">
        <v>3</v>
      </c>
      <c r="F14" s="9"/>
      <c r="G14" s="99">
        <f t="shared" ref="G14" si="2">+E14*F14</f>
        <v>0</v>
      </c>
      <c r="H14" s="134"/>
    </row>
    <row r="15" spans="1:8" x14ac:dyDescent="0.3">
      <c r="A15" s="22"/>
      <c r="B15" s="22" t="s">
        <v>6</v>
      </c>
      <c r="C15" s="20" t="s">
        <v>3064</v>
      </c>
      <c r="D15" s="24"/>
      <c r="E15" s="37"/>
      <c r="F15" s="11" t="s">
        <v>6</v>
      </c>
      <c r="G15" s="99" t="s">
        <v>6</v>
      </c>
      <c r="H15" s="134"/>
    </row>
    <row r="16" spans="1:8" x14ac:dyDescent="0.3">
      <c r="A16" s="22">
        <v>272</v>
      </c>
      <c r="B16" s="22" t="s">
        <v>70</v>
      </c>
      <c r="C16" s="23" t="s">
        <v>3065</v>
      </c>
      <c r="D16" s="24" t="s">
        <v>132</v>
      </c>
      <c r="E16" s="36">
        <v>3</v>
      </c>
      <c r="F16" s="9"/>
      <c r="G16" s="99">
        <f t="shared" ref="G16" si="3">+E16*F16</f>
        <v>0</v>
      </c>
      <c r="H16" s="134"/>
    </row>
    <row r="17" spans="1:8" x14ac:dyDescent="0.3">
      <c r="A17" s="22"/>
      <c r="B17" s="22" t="s">
        <v>6</v>
      </c>
      <c r="C17" s="20" t="s">
        <v>2829</v>
      </c>
      <c r="D17" s="24"/>
      <c r="E17" s="37"/>
      <c r="F17" s="11" t="s">
        <v>6</v>
      </c>
      <c r="G17" s="99" t="s">
        <v>6</v>
      </c>
      <c r="H17" s="134"/>
    </row>
    <row r="18" spans="1:8" x14ac:dyDescent="0.3">
      <c r="A18" s="22">
        <v>272</v>
      </c>
      <c r="B18" s="22" t="s">
        <v>86</v>
      </c>
      <c r="C18" s="23" t="s">
        <v>3063</v>
      </c>
      <c r="D18" s="24" t="s">
        <v>132</v>
      </c>
      <c r="E18" s="36">
        <v>3</v>
      </c>
      <c r="F18" s="9"/>
      <c r="G18" s="99">
        <f t="shared" ref="G18" si="4">+E18*F18</f>
        <v>0</v>
      </c>
      <c r="H18" s="134"/>
    </row>
    <row r="19" spans="1:8" x14ac:dyDescent="0.3">
      <c r="A19" s="22"/>
      <c r="B19" s="22" t="s">
        <v>6</v>
      </c>
      <c r="C19" s="20" t="s">
        <v>3066</v>
      </c>
      <c r="D19" s="24"/>
      <c r="E19" s="37"/>
      <c r="F19" s="11" t="s">
        <v>6</v>
      </c>
      <c r="G19" s="99" t="s">
        <v>6</v>
      </c>
      <c r="H19" s="134"/>
    </row>
    <row r="20" spans="1:8" x14ac:dyDescent="0.3">
      <c r="A20" s="22">
        <v>272</v>
      </c>
      <c r="B20" s="22" t="s">
        <v>88</v>
      </c>
      <c r="C20" s="23" t="s">
        <v>3063</v>
      </c>
      <c r="D20" s="24" t="s">
        <v>132</v>
      </c>
      <c r="E20" s="36">
        <v>3</v>
      </c>
      <c r="F20" s="9"/>
      <c r="G20" s="99">
        <f t="shared" ref="G20:G21" si="5">+E20*F20</f>
        <v>0</v>
      </c>
      <c r="H20" s="134"/>
    </row>
    <row r="21" spans="1:8" x14ac:dyDescent="0.3">
      <c r="A21" s="22">
        <v>272</v>
      </c>
      <c r="B21" s="22" t="s">
        <v>90</v>
      </c>
      <c r="C21" s="23" t="s">
        <v>3067</v>
      </c>
      <c r="D21" s="24" t="s">
        <v>135</v>
      </c>
      <c r="E21" s="36">
        <v>10</v>
      </c>
      <c r="F21" s="9"/>
      <c r="G21" s="99">
        <f t="shared" si="5"/>
        <v>0</v>
      </c>
      <c r="H21" s="134"/>
    </row>
    <row r="22" spans="1:8" x14ac:dyDescent="0.3">
      <c r="A22" s="22"/>
      <c r="B22" s="22" t="s">
        <v>6</v>
      </c>
      <c r="C22" s="20" t="s">
        <v>3068</v>
      </c>
      <c r="D22" s="24"/>
      <c r="E22" s="37"/>
      <c r="F22" s="11" t="s">
        <v>6</v>
      </c>
      <c r="G22" s="99" t="s">
        <v>6</v>
      </c>
      <c r="H22" s="134"/>
    </row>
    <row r="23" spans="1:8" x14ac:dyDescent="0.3">
      <c r="A23" s="22">
        <v>272</v>
      </c>
      <c r="B23" s="22" t="s">
        <v>10</v>
      </c>
      <c r="C23" s="23" t="s">
        <v>3069</v>
      </c>
      <c r="D23" s="24" t="s">
        <v>132</v>
      </c>
      <c r="E23" s="36">
        <v>3</v>
      </c>
      <c r="F23" s="9"/>
      <c r="G23" s="99">
        <f t="shared" ref="G23:G24" si="6">+E23*F23</f>
        <v>0</v>
      </c>
      <c r="H23" s="134"/>
    </row>
    <row r="24" spans="1:8" ht="41.4" x14ac:dyDescent="0.3">
      <c r="A24" s="22">
        <v>272</v>
      </c>
      <c r="B24" s="22" t="s">
        <v>93</v>
      </c>
      <c r="C24" s="23" t="s">
        <v>3070</v>
      </c>
      <c r="D24" s="24" t="s">
        <v>135</v>
      </c>
      <c r="E24" s="36">
        <v>10</v>
      </c>
      <c r="F24" s="9"/>
      <c r="G24" s="99">
        <f t="shared" si="6"/>
        <v>0</v>
      </c>
      <c r="H24" s="134"/>
    </row>
    <row r="25" spans="1:8" x14ac:dyDescent="0.3">
      <c r="A25" s="22"/>
      <c r="B25" s="22" t="s">
        <v>6</v>
      </c>
      <c r="C25" s="20" t="s">
        <v>3071</v>
      </c>
      <c r="D25" s="24"/>
      <c r="E25" s="37"/>
      <c r="F25" s="11" t="s">
        <v>6</v>
      </c>
      <c r="G25" s="99" t="s">
        <v>6</v>
      </c>
      <c r="H25" s="134"/>
    </row>
    <row r="26" spans="1:8" x14ac:dyDescent="0.3">
      <c r="A26" s="22">
        <v>272</v>
      </c>
      <c r="B26" s="22" t="s">
        <v>95</v>
      </c>
      <c r="C26" s="23" t="s">
        <v>3069</v>
      </c>
      <c r="D26" s="24" t="s">
        <v>132</v>
      </c>
      <c r="E26" s="36">
        <v>3</v>
      </c>
      <c r="F26" s="9"/>
      <c r="G26" s="99">
        <f t="shared" ref="G26:G27" si="7">+E26*F26</f>
        <v>0</v>
      </c>
      <c r="H26" s="134"/>
    </row>
    <row r="27" spans="1:8" ht="41.4" x14ac:dyDescent="0.3">
      <c r="A27" s="22">
        <v>272</v>
      </c>
      <c r="B27" s="22" t="s">
        <v>97</v>
      </c>
      <c r="C27" s="23" t="s">
        <v>3070</v>
      </c>
      <c r="D27" s="24" t="s">
        <v>135</v>
      </c>
      <c r="E27" s="36">
        <v>10</v>
      </c>
      <c r="F27" s="9"/>
      <c r="G27" s="99">
        <f t="shared" si="7"/>
        <v>0</v>
      </c>
      <c r="H27" s="134"/>
    </row>
    <row r="28" spans="1:8" x14ac:dyDescent="0.3">
      <c r="A28" s="22"/>
      <c r="B28" s="22" t="s">
        <v>6</v>
      </c>
      <c r="C28" s="20" t="s">
        <v>3072</v>
      </c>
      <c r="D28" s="24"/>
      <c r="E28" s="37"/>
      <c r="F28" s="11" t="s">
        <v>6</v>
      </c>
      <c r="G28" s="99" t="s">
        <v>6</v>
      </c>
      <c r="H28" s="134"/>
    </row>
    <row r="29" spans="1:8" x14ac:dyDescent="0.3">
      <c r="A29" s="22">
        <v>272</v>
      </c>
      <c r="B29" s="22" t="s">
        <v>99</v>
      </c>
      <c r="C29" s="23" t="s">
        <v>3069</v>
      </c>
      <c r="D29" s="24" t="s">
        <v>132</v>
      </c>
      <c r="E29" s="36">
        <v>3</v>
      </c>
      <c r="F29" s="9"/>
      <c r="G29" s="99">
        <f t="shared" ref="G29:G30" si="8">+E29*F29</f>
        <v>0</v>
      </c>
      <c r="H29" s="134"/>
    </row>
    <row r="30" spans="1:8" ht="41.4" x14ac:dyDescent="0.3">
      <c r="A30" s="22">
        <v>272</v>
      </c>
      <c r="B30" s="22" t="s">
        <v>101</v>
      </c>
      <c r="C30" s="23" t="s">
        <v>3070</v>
      </c>
      <c r="D30" s="24" t="s">
        <v>135</v>
      </c>
      <c r="E30" s="36">
        <v>10</v>
      </c>
      <c r="F30" s="9"/>
      <c r="G30" s="99">
        <f t="shared" si="8"/>
        <v>0</v>
      </c>
      <c r="H30" s="134"/>
    </row>
    <row r="31" spans="1:8" x14ac:dyDescent="0.3">
      <c r="A31" s="22"/>
      <c r="B31" s="22" t="s">
        <v>6</v>
      </c>
      <c r="C31" s="20" t="s">
        <v>3073</v>
      </c>
      <c r="D31" s="24"/>
      <c r="E31" s="37"/>
      <c r="F31" s="11" t="s">
        <v>6</v>
      </c>
      <c r="G31" s="99" t="s">
        <v>6</v>
      </c>
      <c r="H31" s="135"/>
    </row>
    <row r="32" spans="1:8" ht="41.4" x14ac:dyDescent="0.3">
      <c r="A32" s="22"/>
      <c r="B32" s="22" t="s">
        <v>6</v>
      </c>
      <c r="C32" s="20" t="s">
        <v>3074</v>
      </c>
      <c r="D32" s="24"/>
      <c r="E32" s="37"/>
      <c r="F32" s="11" t="s">
        <v>6</v>
      </c>
      <c r="G32" s="99" t="s">
        <v>6</v>
      </c>
      <c r="H32" s="133">
        <f>SUM(G32:G44)</f>
        <v>0</v>
      </c>
    </row>
    <row r="33" spans="1:8" x14ac:dyDescent="0.3">
      <c r="A33" s="22">
        <v>273</v>
      </c>
      <c r="B33" s="22" t="s">
        <v>103</v>
      </c>
      <c r="C33" s="23" t="s">
        <v>3075</v>
      </c>
      <c r="D33" s="24" t="s">
        <v>135</v>
      </c>
      <c r="E33" s="36">
        <v>5</v>
      </c>
      <c r="F33" s="9"/>
      <c r="G33" s="99">
        <f t="shared" ref="G33:G35" si="9">+E33*F33</f>
        <v>0</v>
      </c>
      <c r="H33" s="134"/>
    </row>
    <row r="34" spans="1:8" x14ac:dyDescent="0.3">
      <c r="A34" s="22">
        <v>273</v>
      </c>
      <c r="B34" s="22" t="s">
        <v>107</v>
      </c>
      <c r="C34" s="23" t="s">
        <v>3076</v>
      </c>
      <c r="D34" s="24" t="s">
        <v>135</v>
      </c>
      <c r="E34" s="36">
        <v>5</v>
      </c>
      <c r="F34" s="9"/>
      <c r="G34" s="99">
        <f t="shared" si="9"/>
        <v>0</v>
      </c>
      <c r="H34" s="134"/>
    </row>
    <row r="35" spans="1:8" ht="27.6" x14ac:dyDescent="0.3">
      <c r="A35" s="22">
        <v>273</v>
      </c>
      <c r="B35" s="22" t="s">
        <v>113</v>
      </c>
      <c r="C35" s="23" t="s">
        <v>3077</v>
      </c>
      <c r="D35" s="24" t="s">
        <v>135</v>
      </c>
      <c r="E35" s="36">
        <v>5</v>
      </c>
      <c r="F35" s="9"/>
      <c r="G35" s="99">
        <f t="shared" si="9"/>
        <v>0</v>
      </c>
      <c r="H35" s="134"/>
    </row>
    <row r="36" spans="1:8" ht="41.4" x14ac:dyDescent="0.3">
      <c r="A36" s="22"/>
      <c r="B36" s="22" t="s">
        <v>6</v>
      </c>
      <c r="C36" s="20" t="s">
        <v>3078</v>
      </c>
      <c r="D36" s="24"/>
      <c r="E36" s="37"/>
      <c r="F36" s="11" t="s">
        <v>6</v>
      </c>
      <c r="G36" s="99" t="s">
        <v>6</v>
      </c>
      <c r="H36" s="134"/>
    </row>
    <row r="37" spans="1:8" x14ac:dyDescent="0.3">
      <c r="A37" s="22">
        <v>273</v>
      </c>
      <c r="B37" s="22" t="s">
        <v>114</v>
      </c>
      <c r="C37" s="23" t="s">
        <v>3075</v>
      </c>
      <c r="D37" s="24" t="s">
        <v>135</v>
      </c>
      <c r="E37" s="36">
        <v>5</v>
      </c>
      <c r="F37" s="9"/>
      <c r="G37" s="99">
        <f t="shared" ref="G37:G39" si="10">+E37*F37</f>
        <v>0</v>
      </c>
      <c r="H37" s="134"/>
    </row>
    <row r="38" spans="1:8" x14ac:dyDescent="0.3">
      <c r="A38" s="22">
        <v>273</v>
      </c>
      <c r="B38" s="22" t="s">
        <v>115</v>
      </c>
      <c r="C38" s="23" t="s">
        <v>3076</v>
      </c>
      <c r="D38" s="24" t="s">
        <v>135</v>
      </c>
      <c r="E38" s="36">
        <v>5</v>
      </c>
      <c r="F38" s="9"/>
      <c r="G38" s="99">
        <f t="shared" si="10"/>
        <v>0</v>
      </c>
      <c r="H38" s="134"/>
    </row>
    <row r="39" spans="1:8" ht="27.6" x14ac:dyDescent="0.3">
      <c r="A39" s="22">
        <v>273</v>
      </c>
      <c r="B39" s="22" t="s">
        <v>118</v>
      </c>
      <c r="C39" s="23" t="s">
        <v>3077</v>
      </c>
      <c r="D39" s="24" t="s">
        <v>135</v>
      </c>
      <c r="E39" s="36">
        <v>5</v>
      </c>
      <c r="F39" s="9"/>
      <c r="G39" s="99">
        <f t="shared" si="10"/>
        <v>0</v>
      </c>
      <c r="H39" s="134"/>
    </row>
    <row r="40" spans="1:8" x14ac:dyDescent="0.3">
      <c r="A40" s="22"/>
      <c r="B40" s="22" t="s">
        <v>6</v>
      </c>
      <c r="C40" s="16" t="s">
        <v>3079</v>
      </c>
      <c r="D40" s="24"/>
      <c r="E40" s="37"/>
      <c r="F40" s="11" t="s">
        <v>6</v>
      </c>
      <c r="G40" s="99" t="s">
        <v>6</v>
      </c>
      <c r="H40" s="134"/>
    </row>
    <row r="41" spans="1:8" ht="27.6" x14ac:dyDescent="0.3">
      <c r="A41" s="22"/>
      <c r="B41" s="22" t="s">
        <v>6</v>
      </c>
      <c r="C41" s="23" t="s">
        <v>3080</v>
      </c>
      <c r="D41" s="24" t="s">
        <v>6</v>
      </c>
      <c r="E41" s="37"/>
      <c r="F41" s="11" t="s">
        <v>6</v>
      </c>
      <c r="G41" s="99" t="s">
        <v>6</v>
      </c>
      <c r="H41" s="134"/>
    </row>
    <row r="42" spans="1:8" x14ac:dyDescent="0.3">
      <c r="A42" s="22"/>
      <c r="B42" s="22" t="s">
        <v>6</v>
      </c>
      <c r="C42" s="20" t="s">
        <v>3081</v>
      </c>
      <c r="D42" s="24"/>
      <c r="E42" s="37"/>
      <c r="F42" s="11" t="s">
        <v>6</v>
      </c>
      <c r="G42" s="99" t="s">
        <v>6</v>
      </c>
      <c r="H42" s="134"/>
    </row>
    <row r="43" spans="1:8" ht="27.6" x14ac:dyDescent="0.3">
      <c r="A43" s="22"/>
      <c r="B43" s="22" t="s">
        <v>6</v>
      </c>
      <c r="C43" s="20" t="s">
        <v>3082</v>
      </c>
      <c r="D43" s="24"/>
      <c r="E43" s="37"/>
      <c r="F43" s="11" t="s">
        <v>6</v>
      </c>
      <c r="G43" s="99" t="s">
        <v>6</v>
      </c>
      <c r="H43" s="134"/>
    </row>
    <row r="44" spans="1:8" ht="193.2" x14ac:dyDescent="0.3">
      <c r="A44" s="22"/>
      <c r="B44" s="22" t="s">
        <v>6</v>
      </c>
      <c r="C44" s="23" t="s">
        <v>7377</v>
      </c>
      <c r="D44" s="24" t="s">
        <v>6</v>
      </c>
      <c r="E44" s="37"/>
      <c r="F44" s="11" t="s">
        <v>6</v>
      </c>
      <c r="G44" s="99" t="s">
        <v>6</v>
      </c>
      <c r="H44" s="135"/>
    </row>
    <row r="45" spans="1:8" ht="41.4" x14ac:dyDescent="0.3">
      <c r="A45" s="22">
        <v>274</v>
      </c>
      <c r="B45" s="22" t="s">
        <v>119</v>
      </c>
      <c r="C45" s="23" t="s">
        <v>3083</v>
      </c>
      <c r="D45" s="24" t="s">
        <v>137</v>
      </c>
      <c r="E45" s="36">
        <v>1</v>
      </c>
      <c r="F45" s="9"/>
      <c r="G45" s="99">
        <f t="shared" ref="G45:G64" si="11">+E45*F45</f>
        <v>0</v>
      </c>
      <c r="H45" s="133">
        <f>SUM(G45:G54)</f>
        <v>0</v>
      </c>
    </row>
    <row r="46" spans="1:8" ht="41.4" x14ac:dyDescent="0.3">
      <c r="A46" s="22">
        <v>274</v>
      </c>
      <c r="B46" s="22" t="s">
        <v>120</v>
      </c>
      <c r="C46" s="23" t="s">
        <v>3084</v>
      </c>
      <c r="D46" s="24" t="s">
        <v>137</v>
      </c>
      <c r="E46" s="36">
        <v>1</v>
      </c>
      <c r="F46" s="9"/>
      <c r="G46" s="99">
        <f t="shared" si="11"/>
        <v>0</v>
      </c>
      <c r="H46" s="134"/>
    </row>
    <row r="47" spans="1:8" ht="41.4" x14ac:dyDescent="0.3">
      <c r="A47" s="22">
        <v>274</v>
      </c>
      <c r="B47" s="22" t="s">
        <v>122</v>
      </c>
      <c r="C47" s="23" t="s">
        <v>3085</v>
      </c>
      <c r="D47" s="24" t="s">
        <v>137</v>
      </c>
      <c r="E47" s="36">
        <v>1</v>
      </c>
      <c r="F47" s="9"/>
      <c r="G47" s="99">
        <f t="shared" si="11"/>
        <v>0</v>
      </c>
      <c r="H47" s="134"/>
    </row>
    <row r="48" spans="1:8" ht="41.4" x14ac:dyDescent="0.3">
      <c r="A48" s="22">
        <v>274</v>
      </c>
      <c r="B48" s="22" t="s">
        <v>123</v>
      </c>
      <c r="C48" s="23" t="s">
        <v>3086</v>
      </c>
      <c r="D48" s="24" t="s">
        <v>137</v>
      </c>
      <c r="E48" s="36">
        <v>1</v>
      </c>
      <c r="F48" s="9"/>
      <c r="G48" s="99">
        <f t="shared" si="11"/>
        <v>0</v>
      </c>
      <c r="H48" s="134"/>
    </row>
    <row r="49" spans="1:8" ht="41.4" x14ac:dyDescent="0.3">
      <c r="A49" s="22">
        <v>274</v>
      </c>
      <c r="B49" s="22" t="s">
        <v>125</v>
      </c>
      <c r="C49" s="23" t="s">
        <v>3087</v>
      </c>
      <c r="D49" s="24" t="s">
        <v>137</v>
      </c>
      <c r="E49" s="36">
        <v>1</v>
      </c>
      <c r="F49" s="9"/>
      <c r="G49" s="99">
        <f t="shared" si="11"/>
        <v>0</v>
      </c>
      <c r="H49" s="134"/>
    </row>
    <row r="50" spans="1:8" ht="41.4" x14ac:dyDescent="0.3">
      <c r="A50" s="22">
        <v>274</v>
      </c>
      <c r="B50" s="22" t="s">
        <v>126</v>
      </c>
      <c r="C50" s="23" t="s">
        <v>3088</v>
      </c>
      <c r="D50" s="24" t="s">
        <v>137</v>
      </c>
      <c r="E50" s="36">
        <v>1</v>
      </c>
      <c r="F50" s="9"/>
      <c r="G50" s="99">
        <f t="shared" si="11"/>
        <v>0</v>
      </c>
      <c r="H50" s="134"/>
    </row>
    <row r="51" spans="1:8" ht="41.4" x14ac:dyDescent="0.3">
      <c r="A51" s="22">
        <v>274</v>
      </c>
      <c r="B51" s="22" t="s">
        <v>168</v>
      </c>
      <c r="C51" s="23" t="s">
        <v>3089</v>
      </c>
      <c r="D51" s="24" t="s">
        <v>137</v>
      </c>
      <c r="E51" s="36">
        <v>1</v>
      </c>
      <c r="F51" s="9"/>
      <c r="G51" s="99">
        <f t="shared" si="11"/>
        <v>0</v>
      </c>
      <c r="H51" s="134"/>
    </row>
    <row r="52" spans="1:8" ht="41.4" x14ac:dyDescent="0.3">
      <c r="A52" s="22">
        <v>274</v>
      </c>
      <c r="B52" s="22" t="s">
        <v>171</v>
      </c>
      <c r="C52" s="23" t="s">
        <v>3090</v>
      </c>
      <c r="D52" s="24" t="s">
        <v>137</v>
      </c>
      <c r="E52" s="36">
        <v>1</v>
      </c>
      <c r="F52" s="9"/>
      <c r="G52" s="99">
        <f t="shared" si="11"/>
        <v>0</v>
      </c>
      <c r="H52" s="134"/>
    </row>
    <row r="53" spans="1:8" ht="55.2" x14ac:dyDescent="0.3">
      <c r="A53" s="22">
        <v>274</v>
      </c>
      <c r="B53" s="22" t="s">
        <v>174</v>
      </c>
      <c r="C53" s="23" t="s">
        <v>3091</v>
      </c>
      <c r="D53" s="24" t="s">
        <v>137</v>
      </c>
      <c r="E53" s="36">
        <v>1</v>
      </c>
      <c r="F53" s="9"/>
      <c r="G53" s="99">
        <f t="shared" si="11"/>
        <v>0</v>
      </c>
      <c r="H53" s="134"/>
    </row>
    <row r="54" spans="1:8" ht="55.2" x14ac:dyDescent="0.3">
      <c r="A54" s="22">
        <v>274</v>
      </c>
      <c r="B54" s="22" t="s">
        <v>176</v>
      </c>
      <c r="C54" s="23" t="s">
        <v>3092</v>
      </c>
      <c r="D54" s="24" t="s">
        <v>137</v>
      </c>
      <c r="E54" s="36">
        <v>1</v>
      </c>
      <c r="F54" s="9"/>
      <c r="G54" s="99">
        <f t="shared" si="11"/>
        <v>0</v>
      </c>
      <c r="H54" s="135"/>
    </row>
    <row r="55" spans="1:8" ht="69" x14ac:dyDescent="0.3">
      <c r="A55" s="22">
        <v>275</v>
      </c>
      <c r="B55" s="22" t="s">
        <v>179</v>
      </c>
      <c r="C55" s="23" t="s">
        <v>3093</v>
      </c>
      <c r="D55" s="24" t="s">
        <v>137</v>
      </c>
      <c r="E55" s="36">
        <v>1</v>
      </c>
      <c r="F55" s="9"/>
      <c r="G55" s="99">
        <f t="shared" si="11"/>
        <v>0</v>
      </c>
      <c r="H55" s="133">
        <f>SUM(G55:G61)</f>
        <v>0</v>
      </c>
    </row>
    <row r="56" spans="1:8" ht="69" x14ac:dyDescent="0.3">
      <c r="A56" s="22">
        <v>275</v>
      </c>
      <c r="B56" s="22" t="s">
        <v>185</v>
      </c>
      <c r="C56" s="23" t="s">
        <v>3094</v>
      </c>
      <c r="D56" s="24" t="s">
        <v>137</v>
      </c>
      <c r="E56" s="36">
        <v>1</v>
      </c>
      <c r="F56" s="9"/>
      <c r="G56" s="99">
        <f t="shared" si="11"/>
        <v>0</v>
      </c>
      <c r="H56" s="134"/>
    </row>
    <row r="57" spans="1:8" ht="69" x14ac:dyDescent="0.3">
      <c r="A57" s="22">
        <v>275</v>
      </c>
      <c r="B57" s="22" t="s">
        <v>189</v>
      </c>
      <c r="C57" s="23" t="s">
        <v>3095</v>
      </c>
      <c r="D57" s="24" t="s">
        <v>137</v>
      </c>
      <c r="E57" s="36">
        <v>1</v>
      </c>
      <c r="F57" s="9"/>
      <c r="G57" s="99">
        <f t="shared" si="11"/>
        <v>0</v>
      </c>
      <c r="H57" s="134"/>
    </row>
    <row r="58" spans="1:8" ht="82.8" x14ac:dyDescent="0.3">
      <c r="A58" s="22">
        <v>275</v>
      </c>
      <c r="B58" s="22" t="s">
        <v>191</v>
      </c>
      <c r="C58" s="23" t="s">
        <v>3096</v>
      </c>
      <c r="D58" s="24" t="s">
        <v>137</v>
      </c>
      <c r="E58" s="36">
        <v>1</v>
      </c>
      <c r="F58" s="9"/>
      <c r="G58" s="99">
        <f t="shared" si="11"/>
        <v>0</v>
      </c>
      <c r="H58" s="134"/>
    </row>
    <row r="59" spans="1:8" ht="69" x14ac:dyDescent="0.3">
      <c r="A59" s="22">
        <v>275</v>
      </c>
      <c r="B59" s="22" t="s">
        <v>193</v>
      </c>
      <c r="C59" s="23" t="s">
        <v>3097</v>
      </c>
      <c r="D59" s="24" t="s">
        <v>137</v>
      </c>
      <c r="E59" s="36">
        <v>1</v>
      </c>
      <c r="F59" s="9"/>
      <c r="G59" s="99">
        <f t="shared" si="11"/>
        <v>0</v>
      </c>
      <c r="H59" s="134"/>
    </row>
    <row r="60" spans="1:8" ht="82.8" x14ac:dyDescent="0.3">
      <c r="A60" s="22">
        <v>275</v>
      </c>
      <c r="B60" s="22" t="s">
        <v>195</v>
      </c>
      <c r="C60" s="23" t="s">
        <v>3098</v>
      </c>
      <c r="D60" s="24" t="s">
        <v>137</v>
      </c>
      <c r="E60" s="36">
        <v>1</v>
      </c>
      <c r="F60" s="9"/>
      <c r="G60" s="99">
        <f t="shared" si="11"/>
        <v>0</v>
      </c>
      <c r="H60" s="134"/>
    </row>
    <row r="61" spans="1:8" ht="82.8" x14ac:dyDescent="0.3">
      <c r="A61" s="22">
        <v>275</v>
      </c>
      <c r="B61" s="22" t="s">
        <v>148</v>
      </c>
      <c r="C61" s="23" t="s">
        <v>3099</v>
      </c>
      <c r="D61" s="24" t="s">
        <v>137</v>
      </c>
      <c r="E61" s="36">
        <v>1</v>
      </c>
      <c r="F61" s="9"/>
      <c r="G61" s="99">
        <f t="shared" si="11"/>
        <v>0</v>
      </c>
      <c r="H61" s="135"/>
    </row>
    <row r="62" spans="1:8" ht="82.8" x14ac:dyDescent="0.3">
      <c r="A62" s="22">
        <v>276</v>
      </c>
      <c r="B62" s="22" t="s">
        <v>198</v>
      </c>
      <c r="C62" s="23" t="s">
        <v>3100</v>
      </c>
      <c r="D62" s="24" t="s">
        <v>137</v>
      </c>
      <c r="E62" s="36">
        <v>1</v>
      </c>
      <c r="F62" s="9"/>
      <c r="G62" s="99">
        <f t="shared" si="11"/>
        <v>0</v>
      </c>
      <c r="H62" s="133">
        <f>SUM(G62:G71)</f>
        <v>0</v>
      </c>
    </row>
    <row r="63" spans="1:8" ht="82.8" x14ac:dyDescent="0.3">
      <c r="A63" s="22">
        <v>276</v>
      </c>
      <c r="B63" s="22" t="s">
        <v>200</v>
      </c>
      <c r="C63" s="23" t="s">
        <v>3101</v>
      </c>
      <c r="D63" s="24" t="s">
        <v>137</v>
      </c>
      <c r="E63" s="36">
        <v>1</v>
      </c>
      <c r="F63" s="9"/>
      <c r="G63" s="99">
        <f t="shared" si="11"/>
        <v>0</v>
      </c>
      <c r="H63" s="134"/>
    </row>
    <row r="64" spans="1:8" ht="82.8" x14ac:dyDescent="0.3">
      <c r="A64" s="22">
        <v>276</v>
      </c>
      <c r="B64" s="22" t="s">
        <v>204</v>
      </c>
      <c r="C64" s="23" t="s">
        <v>3102</v>
      </c>
      <c r="D64" s="24" t="s">
        <v>137</v>
      </c>
      <c r="E64" s="36">
        <v>1</v>
      </c>
      <c r="F64" s="9"/>
      <c r="G64" s="99">
        <f t="shared" si="11"/>
        <v>0</v>
      </c>
      <c r="H64" s="134"/>
    </row>
    <row r="65" spans="1:8" x14ac:dyDescent="0.3">
      <c r="A65" s="22"/>
      <c r="B65" s="22" t="s">
        <v>6</v>
      </c>
      <c r="C65" s="20" t="s">
        <v>3103</v>
      </c>
      <c r="D65" s="24"/>
      <c r="E65" s="37"/>
      <c r="F65" s="11" t="s">
        <v>6</v>
      </c>
      <c r="G65" s="99" t="s">
        <v>6</v>
      </c>
      <c r="H65" s="134"/>
    </row>
    <row r="66" spans="1:8" x14ac:dyDescent="0.3">
      <c r="A66" s="22"/>
      <c r="B66" s="22" t="s">
        <v>6</v>
      </c>
      <c r="C66" s="20" t="s">
        <v>3104</v>
      </c>
      <c r="D66" s="24"/>
      <c r="E66" s="37"/>
      <c r="F66" s="11" t="s">
        <v>6</v>
      </c>
      <c r="G66" s="99" t="s">
        <v>6</v>
      </c>
      <c r="H66" s="134"/>
    </row>
    <row r="67" spans="1:8" ht="138" x14ac:dyDescent="0.3">
      <c r="A67" s="22"/>
      <c r="B67" s="22" t="s">
        <v>6</v>
      </c>
      <c r="C67" s="23" t="s">
        <v>7378</v>
      </c>
      <c r="D67" s="24" t="s">
        <v>6</v>
      </c>
      <c r="E67" s="37"/>
      <c r="F67" s="11" t="s">
        <v>6</v>
      </c>
      <c r="G67" s="99" t="s">
        <v>6</v>
      </c>
      <c r="H67" s="134"/>
    </row>
    <row r="68" spans="1:8" ht="55.2" x14ac:dyDescent="0.3">
      <c r="A68" s="22">
        <v>276</v>
      </c>
      <c r="B68" s="22" t="s">
        <v>206</v>
      </c>
      <c r="C68" s="23" t="s">
        <v>3105</v>
      </c>
      <c r="D68" s="24" t="s">
        <v>137</v>
      </c>
      <c r="E68" s="36">
        <v>1</v>
      </c>
      <c r="F68" s="9"/>
      <c r="G68" s="99">
        <f t="shared" ref="G68:G78" si="12">+E68*F68</f>
        <v>0</v>
      </c>
      <c r="H68" s="134"/>
    </row>
    <row r="69" spans="1:8" ht="27.6" x14ac:dyDescent="0.3">
      <c r="A69" s="22">
        <v>276</v>
      </c>
      <c r="B69" s="22" t="s">
        <v>208</v>
      </c>
      <c r="C69" s="23" t="s">
        <v>3106</v>
      </c>
      <c r="D69" s="24" t="s">
        <v>137</v>
      </c>
      <c r="E69" s="36">
        <v>1</v>
      </c>
      <c r="F69" s="9"/>
      <c r="G69" s="99">
        <f t="shared" si="12"/>
        <v>0</v>
      </c>
      <c r="H69" s="134"/>
    </row>
    <row r="70" spans="1:8" ht="27.6" x14ac:dyDescent="0.3">
      <c r="A70" s="22">
        <v>276</v>
      </c>
      <c r="B70" s="22" t="s">
        <v>210</v>
      </c>
      <c r="C70" s="23" t="s">
        <v>3107</v>
      </c>
      <c r="D70" s="24" t="s">
        <v>137</v>
      </c>
      <c r="E70" s="36">
        <v>1</v>
      </c>
      <c r="F70" s="9"/>
      <c r="G70" s="99">
        <f t="shared" si="12"/>
        <v>0</v>
      </c>
      <c r="H70" s="134"/>
    </row>
    <row r="71" spans="1:8" ht="27.6" x14ac:dyDescent="0.3">
      <c r="A71" s="22">
        <v>276</v>
      </c>
      <c r="B71" s="22" t="s">
        <v>212</v>
      </c>
      <c r="C71" s="23" t="s">
        <v>3108</v>
      </c>
      <c r="D71" s="24" t="s">
        <v>137</v>
      </c>
      <c r="E71" s="36">
        <v>1</v>
      </c>
      <c r="F71" s="9"/>
      <c r="G71" s="99">
        <f t="shared" si="12"/>
        <v>0</v>
      </c>
      <c r="H71" s="135"/>
    </row>
    <row r="72" spans="1:8" ht="27.6" x14ac:dyDescent="0.3">
      <c r="A72" s="22">
        <v>277</v>
      </c>
      <c r="B72" s="22" t="s">
        <v>214</v>
      </c>
      <c r="C72" s="23" t="s">
        <v>3109</v>
      </c>
      <c r="D72" s="24" t="s">
        <v>137</v>
      </c>
      <c r="E72" s="36">
        <v>1</v>
      </c>
      <c r="F72" s="9"/>
      <c r="G72" s="99">
        <f t="shared" si="12"/>
        <v>0</v>
      </c>
      <c r="H72" s="133">
        <f>SUM(G72:G78)</f>
        <v>0</v>
      </c>
    </row>
    <row r="73" spans="1:8" ht="27.6" x14ac:dyDescent="0.3">
      <c r="A73" s="22">
        <v>277</v>
      </c>
      <c r="B73" s="22" t="s">
        <v>216</v>
      </c>
      <c r="C73" s="23" t="s">
        <v>3110</v>
      </c>
      <c r="D73" s="24" t="s">
        <v>137</v>
      </c>
      <c r="E73" s="36">
        <v>1</v>
      </c>
      <c r="F73" s="9"/>
      <c r="G73" s="99">
        <f t="shared" si="12"/>
        <v>0</v>
      </c>
      <c r="H73" s="134"/>
    </row>
    <row r="74" spans="1:8" ht="27.6" x14ac:dyDescent="0.3">
      <c r="A74" s="22">
        <v>277</v>
      </c>
      <c r="B74" s="22" t="s">
        <v>218</v>
      </c>
      <c r="C74" s="23" t="s">
        <v>3111</v>
      </c>
      <c r="D74" s="24" t="s">
        <v>137</v>
      </c>
      <c r="E74" s="36">
        <v>1</v>
      </c>
      <c r="F74" s="9"/>
      <c r="G74" s="99">
        <f t="shared" si="12"/>
        <v>0</v>
      </c>
      <c r="H74" s="134"/>
    </row>
    <row r="75" spans="1:8" ht="27.6" x14ac:dyDescent="0.3">
      <c r="A75" s="22">
        <v>277</v>
      </c>
      <c r="B75" s="22" t="s">
        <v>220</v>
      </c>
      <c r="C75" s="23" t="s">
        <v>3112</v>
      </c>
      <c r="D75" s="24" t="s">
        <v>137</v>
      </c>
      <c r="E75" s="36">
        <v>1</v>
      </c>
      <c r="F75" s="9"/>
      <c r="G75" s="99">
        <f t="shared" si="12"/>
        <v>0</v>
      </c>
      <c r="H75" s="134"/>
    </row>
    <row r="76" spans="1:8" ht="27.6" x14ac:dyDescent="0.3">
      <c r="A76" s="22">
        <v>277</v>
      </c>
      <c r="B76" s="22" t="s">
        <v>181</v>
      </c>
      <c r="C76" s="23" t="s">
        <v>3113</v>
      </c>
      <c r="D76" s="24" t="s">
        <v>137</v>
      </c>
      <c r="E76" s="36">
        <v>1</v>
      </c>
      <c r="F76" s="9"/>
      <c r="G76" s="99">
        <f t="shared" si="12"/>
        <v>0</v>
      </c>
      <c r="H76" s="134"/>
    </row>
    <row r="77" spans="1:8" ht="27.6" x14ac:dyDescent="0.3">
      <c r="A77" s="22">
        <v>277</v>
      </c>
      <c r="B77" s="22" t="s">
        <v>225</v>
      </c>
      <c r="C77" s="23" t="s">
        <v>3114</v>
      </c>
      <c r="D77" s="24" t="s">
        <v>137</v>
      </c>
      <c r="E77" s="36">
        <v>1</v>
      </c>
      <c r="F77" s="9"/>
      <c r="G77" s="99">
        <f t="shared" si="12"/>
        <v>0</v>
      </c>
      <c r="H77" s="134"/>
    </row>
    <row r="78" spans="1:8" ht="41.4" x14ac:dyDescent="0.3">
      <c r="A78" s="22">
        <v>277</v>
      </c>
      <c r="B78" s="22" t="s">
        <v>229</v>
      </c>
      <c r="C78" s="23" t="s">
        <v>3115</v>
      </c>
      <c r="D78" s="24" t="s">
        <v>137</v>
      </c>
      <c r="E78" s="36">
        <v>1</v>
      </c>
      <c r="F78" s="9"/>
      <c r="G78" s="99">
        <f t="shared" si="12"/>
        <v>0</v>
      </c>
      <c r="H78" s="135"/>
    </row>
    <row r="79" spans="1:8" ht="15" thickBot="1" x14ac:dyDescent="0.35">
      <c r="A79" s="55"/>
      <c r="B79" s="55"/>
      <c r="C79" s="117" t="s">
        <v>7365</v>
      </c>
      <c r="D79" s="117"/>
      <c r="E79" s="117"/>
      <c r="F79" s="117"/>
      <c r="G79" s="46">
        <f>SUM(G2:G78)</f>
        <v>0</v>
      </c>
      <c r="H79" s="46">
        <f>SUM(H2:H78)</f>
        <v>0</v>
      </c>
    </row>
    <row r="80" spans="1:8" ht="15" thickTop="1" x14ac:dyDescent="0.3"/>
  </sheetData>
  <sheetProtection algorithmName="SHA-512" hashValue="lxdWaSLaRz/8z41foCFTlwBnoxP+Balgr59+91q2XqdoVzKqxtEOGJbvbHumASaUTYDVY2JTfe6tO1NH+gwv9w==" saltValue="WLdkdOLhgOSWZTHmZXIieA==" spinCount="100000" sheet="1" objects="1" scenarios="1"/>
  <mergeCells count="8">
    <mergeCell ref="C79:F79"/>
    <mergeCell ref="H2:H10"/>
    <mergeCell ref="H11:H31"/>
    <mergeCell ref="H32:H44"/>
    <mergeCell ref="H45:H54"/>
    <mergeCell ref="H55:H61"/>
    <mergeCell ref="H62:H71"/>
    <mergeCell ref="H72:H78"/>
  </mergeCells>
  <printOptions horizontalCentered="1"/>
  <pageMargins left="0.25" right="0.25" top="0.75" bottom="0.75" header="0.3" footer="0.3"/>
  <pageSetup paperSize="9" scale="85" fitToHeight="0" orientation="portrait" r:id="rId1"/>
  <headerFooter>
    <oddHeader xml:space="preserve">&amp;R&amp;"Arial Narrow,Regular"&amp;9Tender no.: WCGHIC0008/2024 (GB Framework)
</oddHeader>
    <oddFooter>&amp;L&amp;"Century Gothic,Bold"&amp;8NEC3 Framework Contract FC3 ECSC3 – 16B&amp;C&amp;"Century Gothic,Bold"&amp;8Please Initial: Tenderer l Witness__________&amp;R&amp;"Century Gothic,Bold"&amp;8&amp;P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567"/>
  <sheetViews>
    <sheetView zoomScale="80" zoomScaleNormal="80" workbookViewId="0">
      <selection activeCell="H2" sqref="H2:H2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8" width="13.6640625" style="14" customWidth="1"/>
    <col min="9" max="16384" width="8.77734375" style="3"/>
  </cols>
  <sheetData>
    <row r="1" spans="1:8" s="5" customFormat="1" ht="41.4" x14ac:dyDescent="0.3">
      <c r="A1" s="15" t="s">
        <v>8105</v>
      </c>
      <c r="B1" s="15" t="s">
        <v>0</v>
      </c>
      <c r="C1" s="16" t="s">
        <v>1</v>
      </c>
      <c r="D1" s="17" t="s">
        <v>2</v>
      </c>
      <c r="E1" s="17" t="s">
        <v>3</v>
      </c>
      <c r="F1" s="19" t="s">
        <v>4</v>
      </c>
      <c r="G1" s="98" t="s">
        <v>5</v>
      </c>
      <c r="H1" s="76" t="s">
        <v>8108</v>
      </c>
    </row>
    <row r="2" spans="1:8" x14ac:dyDescent="0.3">
      <c r="A2" s="22"/>
      <c r="B2" s="22" t="s">
        <v>6</v>
      </c>
      <c r="C2" s="20" t="s">
        <v>127</v>
      </c>
      <c r="D2" s="24"/>
      <c r="E2" s="37"/>
      <c r="F2" s="26" t="s">
        <v>6</v>
      </c>
      <c r="G2" s="99" t="s">
        <v>6</v>
      </c>
      <c r="H2" s="125">
        <f>SUM(G2:G21)</f>
        <v>0</v>
      </c>
    </row>
    <row r="3" spans="1:8" x14ac:dyDescent="0.3">
      <c r="A3" s="22"/>
      <c r="B3" s="22" t="s">
        <v>6</v>
      </c>
      <c r="C3" s="20" t="s">
        <v>3116</v>
      </c>
      <c r="D3" s="24"/>
      <c r="E3" s="37"/>
      <c r="F3" s="26" t="s">
        <v>6</v>
      </c>
      <c r="G3" s="99" t="s">
        <v>6</v>
      </c>
      <c r="H3" s="126"/>
    </row>
    <row r="4" spans="1:8" x14ac:dyDescent="0.3">
      <c r="A4" s="22"/>
      <c r="B4" s="22" t="s">
        <v>6</v>
      </c>
      <c r="C4" s="20" t="s">
        <v>3117</v>
      </c>
      <c r="D4" s="24"/>
      <c r="E4" s="37"/>
      <c r="F4" s="26" t="s">
        <v>6</v>
      </c>
      <c r="G4" s="99" t="s">
        <v>6</v>
      </c>
      <c r="H4" s="126"/>
    </row>
    <row r="5" spans="1:8" x14ac:dyDescent="0.3">
      <c r="A5" s="22"/>
      <c r="B5" s="22" t="s">
        <v>6</v>
      </c>
      <c r="C5" s="20" t="s">
        <v>3118</v>
      </c>
      <c r="D5" s="24"/>
      <c r="E5" s="37"/>
      <c r="F5" s="26" t="s">
        <v>6</v>
      </c>
      <c r="G5" s="99" t="s">
        <v>6</v>
      </c>
      <c r="H5" s="126"/>
    </row>
    <row r="6" spans="1:8" x14ac:dyDescent="0.3">
      <c r="A6" s="22"/>
      <c r="B6" s="22" t="s">
        <v>6</v>
      </c>
      <c r="C6" s="20" t="s">
        <v>3119</v>
      </c>
      <c r="D6" s="24"/>
      <c r="E6" s="37"/>
      <c r="F6" s="26" t="s">
        <v>6</v>
      </c>
      <c r="G6" s="99" t="s">
        <v>6</v>
      </c>
      <c r="H6" s="126"/>
    </row>
    <row r="7" spans="1:8" x14ac:dyDescent="0.3">
      <c r="A7" s="22">
        <v>279</v>
      </c>
      <c r="B7" s="22" t="s">
        <v>7</v>
      </c>
      <c r="C7" s="23" t="s">
        <v>3120</v>
      </c>
      <c r="D7" s="24" t="s">
        <v>135</v>
      </c>
      <c r="E7" s="36">
        <v>12</v>
      </c>
      <c r="F7" s="9"/>
      <c r="G7" s="99">
        <f t="shared" ref="G7:G30" si="0">+E7*F7</f>
        <v>0</v>
      </c>
      <c r="H7" s="126"/>
    </row>
    <row r="8" spans="1:8" x14ac:dyDescent="0.3">
      <c r="A8" s="22">
        <v>279</v>
      </c>
      <c r="B8" s="22" t="s">
        <v>80</v>
      </c>
      <c r="C8" s="23" t="s">
        <v>3121</v>
      </c>
      <c r="D8" s="24" t="s">
        <v>135</v>
      </c>
      <c r="E8" s="36">
        <v>12</v>
      </c>
      <c r="F8" s="9"/>
      <c r="G8" s="99">
        <f t="shared" si="0"/>
        <v>0</v>
      </c>
      <c r="H8" s="126"/>
    </row>
    <row r="9" spans="1:8" x14ac:dyDescent="0.3">
      <c r="A9" s="22">
        <v>279</v>
      </c>
      <c r="B9" s="22" t="s">
        <v>8</v>
      </c>
      <c r="C9" s="23" t="s">
        <v>2774</v>
      </c>
      <c r="D9" s="24" t="s">
        <v>135</v>
      </c>
      <c r="E9" s="36">
        <v>2</v>
      </c>
      <c r="F9" s="9"/>
      <c r="G9" s="99">
        <f t="shared" si="0"/>
        <v>0</v>
      </c>
      <c r="H9" s="126"/>
    </row>
    <row r="10" spans="1:8" ht="27.6" x14ac:dyDescent="0.3">
      <c r="A10" s="22">
        <v>279</v>
      </c>
      <c r="B10" s="22" t="s">
        <v>9</v>
      </c>
      <c r="C10" s="23" t="s">
        <v>2775</v>
      </c>
      <c r="D10" s="24" t="s">
        <v>135</v>
      </c>
      <c r="E10" s="36">
        <v>3</v>
      </c>
      <c r="F10" s="9"/>
      <c r="G10" s="99">
        <f t="shared" si="0"/>
        <v>0</v>
      </c>
      <c r="H10" s="126"/>
    </row>
    <row r="11" spans="1:8" ht="27.6" x14ac:dyDescent="0.3">
      <c r="A11" s="22">
        <v>279</v>
      </c>
      <c r="B11" s="22" t="s">
        <v>70</v>
      </c>
      <c r="C11" s="23" t="s">
        <v>2776</v>
      </c>
      <c r="D11" s="24" t="s">
        <v>135</v>
      </c>
      <c r="E11" s="36">
        <v>6</v>
      </c>
      <c r="F11" s="9"/>
      <c r="G11" s="99">
        <f t="shared" si="0"/>
        <v>0</v>
      </c>
      <c r="H11" s="126"/>
    </row>
    <row r="12" spans="1:8" x14ac:dyDescent="0.3">
      <c r="A12" s="22">
        <v>279</v>
      </c>
      <c r="B12" s="22" t="s">
        <v>86</v>
      </c>
      <c r="C12" s="23" t="s">
        <v>2777</v>
      </c>
      <c r="D12" s="24" t="s">
        <v>135</v>
      </c>
      <c r="E12" s="36">
        <v>7</v>
      </c>
      <c r="F12" s="9"/>
      <c r="G12" s="99">
        <f t="shared" si="0"/>
        <v>0</v>
      </c>
      <c r="H12" s="126"/>
    </row>
    <row r="13" spans="1:8" x14ac:dyDescent="0.3">
      <c r="A13" s="22">
        <v>279</v>
      </c>
      <c r="B13" s="22" t="s">
        <v>88</v>
      </c>
      <c r="C13" s="23" t="s">
        <v>2778</v>
      </c>
      <c r="D13" s="24" t="s">
        <v>135</v>
      </c>
      <c r="E13" s="36">
        <v>2</v>
      </c>
      <c r="F13" s="9"/>
      <c r="G13" s="99">
        <f t="shared" si="0"/>
        <v>0</v>
      </c>
      <c r="H13" s="126"/>
    </row>
    <row r="14" spans="1:8" ht="27.6" x14ac:dyDescent="0.3">
      <c r="A14" s="22">
        <v>279</v>
      </c>
      <c r="B14" s="22" t="s">
        <v>90</v>
      </c>
      <c r="C14" s="23" t="s">
        <v>2779</v>
      </c>
      <c r="D14" s="24" t="s">
        <v>135</v>
      </c>
      <c r="E14" s="36">
        <v>3</v>
      </c>
      <c r="F14" s="9"/>
      <c r="G14" s="99">
        <f t="shared" si="0"/>
        <v>0</v>
      </c>
      <c r="H14" s="126"/>
    </row>
    <row r="15" spans="1:8" ht="27.6" x14ac:dyDescent="0.3">
      <c r="A15" s="22">
        <v>279</v>
      </c>
      <c r="B15" s="22" t="s">
        <v>10</v>
      </c>
      <c r="C15" s="23" t="s">
        <v>2780</v>
      </c>
      <c r="D15" s="24" t="s">
        <v>135</v>
      </c>
      <c r="E15" s="36">
        <v>6</v>
      </c>
      <c r="F15" s="9"/>
      <c r="G15" s="99">
        <f t="shared" si="0"/>
        <v>0</v>
      </c>
      <c r="H15" s="126"/>
    </row>
    <row r="16" spans="1:8" x14ac:dyDescent="0.3">
      <c r="A16" s="22">
        <v>279</v>
      </c>
      <c r="B16" s="22" t="s">
        <v>93</v>
      </c>
      <c r="C16" s="23" t="s">
        <v>2781</v>
      </c>
      <c r="D16" s="24" t="s">
        <v>135</v>
      </c>
      <c r="E16" s="36">
        <v>7</v>
      </c>
      <c r="F16" s="9"/>
      <c r="G16" s="99">
        <f t="shared" si="0"/>
        <v>0</v>
      </c>
      <c r="H16" s="126"/>
    </row>
    <row r="17" spans="1:8" x14ac:dyDescent="0.3">
      <c r="A17" s="22"/>
      <c r="B17" s="22" t="s">
        <v>6</v>
      </c>
      <c r="C17" s="20" t="s">
        <v>3122</v>
      </c>
      <c r="D17" s="24"/>
      <c r="E17" s="37"/>
      <c r="F17" s="9"/>
      <c r="G17" s="99">
        <f t="shared" si="0"/>
        <v>0</v>
      </c>
      <c r="H17" s="126"/>
    </row>
    <row r="18" spans="1:8" x14ac:dyDescent="0.3">
      <c r="A18" s="22">
        <v>279</v>
      </c>
      <c r="B18" s="22" t="s">
        <v>95</v>
      </c>
      <c r="C18" s="23" t="s">
        <v>2774</v>
      </c>
      <c r="D18" s="24" t="s">
        <v>135</v>
      </c>
      <c r="E18" s="36">
        <v>2</v>
      </c>
      <c r="F18" s="9"/>
      <c r="G18" s="99">
        <f t="shared" si="0"/>
        <v>0</v>
      </c>
      <c r="H18" s="126"/>
    </row>
    <row r="19" spans="1:8" ht="27.6" x14ac:dyDescent="0.3">
      <c r="A19" s="22">
        <v>279</v>
      </c>
      <c r="B19" s="22" t="s">
        <v>97</v>
      </c>
      <c r="C19" s="23" t="s">
        <v>2775</v>
      </c>
      <c r="D19" s="24" t="s">
        <v>135</v>
      </c>
      <c r="E19" s="36">
        <v>3</v>
      </c>
      <c r="F19" s="9"/>
      <c r="G19" s="99">
        <f t="shared" si="0"/>
        <v>0</v>
      </c>
      <c r="H19" s="126"/>
    </row>
    <row r="20" spans="1:8" ht="27.6" x14ac:dyDescent="0.3">
      <c r="A20" s="22">
        <v>279</v>
      </c>
      <c r="B20" s="22" t="s">
        <v>99</v>
      </c>
      <c r="C20" s="23" t="s">
        <v>2776</v>
      </c>
      <c r="D20" s="24" t="s">
        <v>135</v>
      </c>
      <c r="E20" s="36">
        <v>6</v>
      </c>
      <c r="F20" s="9"/>
      <c r="G20" s="99">
        <f t="shared" si="0"/>
        <v>0</v>
      </c>
      <c r="H20" s="126"/>
    </row>
    <row r="21" spans="1:8" x14ac:dyDescent="0.3">
      <c r="A21" s="22">
        <v>279</v>
      </c>
      <c r="B21" s="22" t="s">
        <v>101</v>
      </c>
      <c r="C21" s="23" t="s">
        <v>2777</v>
      </c>
      <c r="D21" s="24" t="s">
        <v>135</v>
      </c>
      <c r="E21" s="36">
        <v>7</v>
      </c>
      <c r="F21" s="9"/>
      <c r="G21" s="99">
        <f t="shared" si="0"/>
        <v>0</v>
      </c>
      <c r="H21" s="127"/>
    </row>
    <row r="22" spans="1:8" x14ac:dyDescent="0.3">
      <c r="A22" s="22">
        <v>280</v>
      </c>
      <c r="B22" s="22" t="s">
        <v>103</v>
      </c>
      <c r="C22" s="23" t="s">
        <v>2778</v>
      </c>
      <c r="D22" s="24" t="s">
        <v>135</v>
      </c>
      <c r="E22" s="36">
        <v>2</v>
      </c>
      <c r="F22" s="9"/>
      <c r="G22" s="99">
        <f t="shared" si="0"/>
        <v>0</v>
      </c>
      <c r="H22" s="125">
        <f>SUM(G22:G41)</f>
        <v>0</v>
      </c>
    </row>
    <row r="23" spans="1:8" ht="27.6" x14ac:dyDescent="0.3">
      <c r="A23" s="22">
        <v>280</v>
      </c>
      <c r="B23" s="22" t="s">
        <v>107</v>
      </c>
      <c r="C23" s="23" t="s">
        <v>2779</v>
      </c>
      <c r="D23" s="24" t="s">
        <v>135</v>
      </c>
      <c r="E23" s="36">
        <v>3</v>
      </c>
      <c r="F23" s="9"/>
      <c r="G23" s="99">
        <f t="shared" si="0"/>
        <v>0</v>
      </c>
      <c r="H23" s="126"/>
    </row>
    <row r="24" spans="1:8" ht="27.6" x14ac:dyDescent="0.3">
      <c r="A24" s="22">
        <v>280</v>
      </c>
      <c r="B24" s="22" t="s">
        <v>113</v>
      </c>
      <c r="C24" s="23" t="s">
        <v>2780</v>
      </c>
      <c r="D24" s="24" t="s">
        <v>135</v>
      </c>
      <c r="E24" s="36">
        <v>6</v>
      </c>
      <c r="F24" s="9"/>
      <c r="G24" s="99">
        <f t="shared" si="0"/>
        <v>0</v>
      </c>
      <c r="H24" s="126"/>
    </row>
    <row r="25" spans="1:8" x14ac:dyDescent="0.3">
      <c r="A25" s="22">
        <v>280</v>
      </c>
      <c r="B25" s="22" t="s">
        <v>114</v>
      </c>
      <c r="C25" s="23" t="s">
        <v>2781</v>
      </c>
      <c r="D25" s="24" t="s">
        <v>135</v>
      </c>
      <c r="E25" s="36">
        <v>7</v>
      </c>
      <c r="F25" s="9"/>
      <c r="G25" s="99">
        <f t="shared" si="0"/>
        <v>0</v>
      </c>
      <c r="H25" s="126"/>
    </row>
    <row r="26" spans="1:8" x14ac:dyDescent="0.3">
      <c r="A26" s="22"/>
      <c r="B26" s="22" t="s">
        <v>6</v>
      </c>
      <c r="C26" s="20" t="s">
        <v>3123</v>
      </c>
      <c r="D26" s="24"/>
      <c r="E26" s="37"/>
      <c r="F26" s="2"/>
      <c r="G26" s="100"/>
      <c r="H26" s="126"/>
    </row>
    <row r="27" spans="1:8" x14ac:dyDescent="0.3">
      <c r="A27" s="22">
        <v>280</v>
      </c>
      <c r="B27" s="22" t="s">
        <v>115</v>
      </c>
      <c r="C27" s="23" t="s">
        <v>2817</v>
      </c>
      <c r="D27" s="24" t="s">
        <v>137</v>
      </c>
      <c r="E27" s="36">
        <v>10</v>
      </c>
      <c r="F27" s="9"/>
      <c r="G27" s="99">
        <f t="shared" si="0"/>
        <v>0</v>
      </c>
      <c r="H27" s="126"/>
    </row>
    <row r="28" spans="1:8" x14ac:dyDescent="0.3">
      <c r="A28" s="22">
        <v>280</v>
      </c>
      <c r="B28" s="22" t="s">
        <v>118</v>
      </c>
      <c r="C28" s="23" t="s">
        <v>2818</v>
      </c>
      <c r="D28" s="24" t="s">
        <v>137</v>
      </c>
      <c r="E28" s="36">
        <v>4</v>
      </c>
      <c r="F28" s="9"/>
      <c r="G28" s="99">
        <f t="shared" si="0"/>
        <v>0</v>
      </c>
      <c r="H28" s="126"/>
    </row>
    <row r="29" spans="1:8" x14ac:dyDescent="0.3">
      <c r="A29" s="22">
        <v>280</v>
      </c>
      <c r="B29" s="22" t="s">
        <v>119</v>
      </c>
      <c r="C29" s="23" t="s">
        <v>2819</v>
      </c>
      <c r="D29" s="24" t="s">
        <v>137</v>
      </c>
      <c r="E29" s="36">
        <v>4</v>
      </c>
      <c r="F29" s="9"/>
      <c r="G29" s="99">
        <f t="shared" si="0"/>
        <v>0</v>
      </c>
      <c r="H29" s="126"/>
    </row>
    <row r="30" spans="1:8" x14ac:dyDescent="0.3">
      <c r="A30" s="22">
        <v>280</v>
      </c>
      <c r="B30" s="22" t="s">
        <v>120</v>
      </c>
      <c r="C30" s="23" t="s">
        <v>2820</v>
      </c>
      <c r="D30" s="24" t="s">
        <v>137</v>
      </c>
      <c r="E30" s="36">
        <v>4</v>
      </c>
      <c r="F30" s="9"/>
      <c r="G30" s="99">
        <f t="shared" si="0"/>
        <v>0</v>
      </c>
      <c r="H30" s="126"/>
    </row>
    <row r="31" spans="1:8" x14ac:dyDescent="0.3">
      <c r="A31" s="22"/>
      <c r="B31" s="22" t="s">
        <v>6</v>
      </c>
      <c r="C31" s="20" t="s">
        <v>2821</v>
      </c>
      <c r="D31" s="24"/>
      <c r="E31" s="37"/>
      <c r="F31" s="11" t="s">
        <v>6</v>
      </c>
      <c r="G31" s="99" t="s">
        <v>6</v>
      </c>
      <c r="H31" s="126"/>
    </row>
    <row r="32" spans="1:8" x14ac:dyDescent="0.3">
      <c r="A32" s="22">
        <v>280</v>
      </c>
      <c r="B32" s="22" t="s">
        <v>122</v>
      </c>
      <c r="C32" s="23" t="s">
        <v>2821</v>
      </c>
      <c r="D32" s="24" t="s">
        <v>2822</v>
      </c>
      <c r="E32" s="36">
        <v>1</v>
      </c>
      <c r="F32" s="9"/>
      <c r="G32" s="99">
        <f t="shared" ref="G32:G34" si="1">+E32*F32</f>
        <v>0</v>
      </c>
      <c r="H32" s="126"/>
    </row>
    <row r="33" spans="1:8" x14ac:dyDescent="0.3">
      <c r="A33" s="22">
        <v>280</v>
      </c>
      <c r="B33" s="22" t="s">
        <v>123</v>
      </c>
      <c r="C33" s="23" t="s">
        <v>2823</v>
      </c>
      <c r="D33" s="24" t="s">
        <v>137</v>
      </c>
      <c r="E33" s="36">
        <v>2</v>
      </c>
      <c r="F33" s="9"/>
      <c r="G33" s="99">
        <f t="shared" si="1"/>
        <v>0</v>
      </c>
      <c r="H33" s="126"/>
    </row>
    <row r="34" spans="1:8" x14ac:dyDescent="0.3">
      <c r="A34" s="22">
        <v>280</v>
      </c>
      <c r="B34" s="22" t="s">
        <v>125</v>
      </c>
      <c r="C34" s="23" t="s">
        <v>2824</v>
      </c>
      <c r="D34" s="24" t="s">
        <v>137</v>
      </c>
      <c r="E34" s="36">
        <v>2</v>
      </c>
      <c r="F34" s="9"/>
      <c r="G34" s="99">
        <f t="shared" si="1"/>
        <v>0</v>
      </c>
      <c r="H34" s="126"/>
    </row>
    <row r="35" spans="1:8" x14ac:dyDescent="0.3">
      <c r="A35" s="22"/>
      <c r="B35" s="22" t="s">
        <v>6</v>
      </c>
      <c r="C35" s="20" t="s">
        <v>3124</v>
      </c>
      <c r="D35" s="24"/>
      <c r="E35" s="37"/>
      <c r="F35" s="11" t="s">
        <v>6</v>
      </c>
      <c r="G35" s="99" t="s">
        <v>6</v>
      </c>
      <c r="H35" s="126"/>
    </row>
    <row r="36" spans="1:8" ht="27.6" x14ac:dyDescent="0.3">
      <c r="A36" s="22"/>
      <c r="B36" s="22" t="s">
        <v>6</v>
      </c>
      <c r="C36" s="20" t="s">
        <v>3125</v>
      </c>
      <c r="D36" s="24"/>
      <c r="E36" s="37"/>
      <c r="F36" s="11" t="s">
        <v>6</v>
      </c>
      <c r="G36" s="99" t="s">
        <v>6</v>
      </c>
      <c r="H36" s="126"/>
    </row>
    <row r="37" spans="1:8" ht="27.6" x14ac:dyDescent="0.3">
      <c r="A37" s="22"/>
      <c r="B37" s="22" t="s">
        <v>6</v>
      </c>
      <c r="C37" s="20" t="s">
        <v>3126</v>
      </c>
      <c r="D37" s="24"/>
      <c r="E37" s="37"/>
      <c r="F37" s="11" t="s">
        <v>6</v>
      </c>
      <c r="G37" s="99" t="s">
        <v>6</v>
      </c>
      <c r="H37" s="126"/>
    </row>
    <row r="38" spans="1:8" x14ac:dyDescent="0.3">
      <c r="A38" s="22">
        <v>280</v>
      </c>
      <c r="B38" s="22" t="s">
        <v>126</v>
      </c>
      <c r="C38" s="23" t="s">
        <v>3127</v>
      </c>
      <c r="D38" s="24" t="s">
        <v>132</v>
      </c>
      <c r="E38" s="36">
        <v>16</v>
      </c>
      <c r="F38" s="9"/>
      <c r="G38" s="99">
        <f t="shared" ref="G38:G57" si="2">+E38*F38</f>
        <v>0</v>
      </c>
      <c r="H38" s="126"/>
    </row>
    <row r="39" spans="1:8" x14ac:dyDescent="0.3">
      <c r="A39" s="22">
        <v>280</v>
      </c>
      <c r="B39" s="22" t="s">
        <v>168</v>
      </c>
      <c r="C39" s="23" t="s">
        <v>3128</v>
      </c>
      <c r="D39" s="24" t="s">
        <v>132</v>
      </c>
      <c r="E39" s="36">
        <v>1</v>
      </c>
      <c r="F39" s="9"/>
      <c r="G39" s="99">
        <f t="shared" si="2"/>
        <v>0</v>
      </c>
      <c r="H39" s="126"/>
    </row>
    <row r="40" spans="1:8" x14ac:dyDescent="0.3">
      <c r="A40" s="22">
        <v>280</v>
      </c>
      <c r="B40" s="22" t="s">
        <v>171</v>
      </c>
      <c r="C40" s="23" t="s">
        <v>3129</v>
      </c>
      <c r="D40" s="24" t="s">
        <v>135</v>
      </c>
      <c r="E40" s="36">
        <v>6</v>
      </c>
      <c r="F40" s="9"/>
      <c r="G40" s="99">
        <f t="shared" si="2"/>
        <v>0</v>
      </c>
      <c r="H40" s="126"/>
    </row>
    <row r="41" spans="1:8" x14ac:dyDescent="0.3">
      <c r="A41" s="22">
        <v>280</v>
      </c>
      <c r="B41" s="22" t="s">
        <v>174</v>
      </c>
      <c r="C41" s="23" t="s">
        <v>3130</v>
      </c>
      <c r="D41" s="24" t="s">
        <v>135</v>
      </c>
      <c r="E41" s="36">
        <v>6</v>
      </c>
      <c r="F41" s="9"/>
      <c r="G41" s="99">
        <f t="shared" si="2"/>
        <v>0</v>
      </c>
      <c r="H41" s="127"/>
    </row>
    <row r="42" spans="1:8" x14ac:dyDescent="0.3">
      <c r="A42" s="22">
        <v>281</v>
      </c>
      <c r="B42" s="22" t="s">
        <v>176</v>
      </c>
      <c r="C42" s="23" t="s">
        <v>3131</v>
      </c>
      <c r="D42" s="24" t="s">
        <v>135</v>
      </c>
      <c r="E42" s="36">
        <v>6</v>
      </c>
      <c r="F42" s="9"/>
      <c r="G42" s="99">
        <f t="shared" si="2"/>
        <v>0</v>
      </c>
      <c r="H42" s="125">
        <f>SUM(G42:G60)</f>
        <v>0</v>
      </c>
    </row>
    <row r="43" spans="1:8" x14ac:dyDescent="0.3">
      <c r="A43" s="22">
        <v>281</v>
      </c>
      <c r="B43" s="22" t="s">
        <v>179</v>
      </c>
      <c r="C43" s="23" t="s">
        <v>3132</v>
      </c>
      <c r="D43" s="24" t="s">
        <v>132</v>
      </c>
      <c r="E43" s="36">
        <v>10</v>
      </c>
      <c r="F43" s="9"/>
      <c r="G43" s="99">
        <f t="shared" si="2"/>
        <v>0</v>
      </c>
      <c r="H43" s="126"/>
    </row>
    <row r="44" spans="1:8" x14ac:dyDescent="0.3">
      <c r="A44" s="22">
        <v>281</v>
      </c>
      <c r="B44" s="22" t="s">
        <v>185</v>
      </c>
      <c r="C44" s="23" t="s">
        <v>3133</v>
      </c>
      <c r="D44" s="24" t="s">
        <v>132</v>
      </c>
      <c r="E44" s="36">
        <v>1</v>
      </c>
      <c r="F44" s="9"/>
      <c r="G44" s="99">
        <f t="shared" si="2"/>
        <v>0</v>
      </c>
      <c r="H44" s="126"/>
    </row>
    <row r="45" spans="1:8" x14ac:dyDescent="0.3">
      <c r="A45" s="22">
        <v>281</v>
      </c>
      <c r="B45" s="22" t="s">
        <v>189</v>
      </c>
      <c r="C45" s="23" t="s">
        <v>3134</v>
      </c>
      <c r="D45" s="24" t="s">
        <v>135</v>
      </c>
      <c r="E45" s="36">
        <v>3</v>
      </c>
      <c r="F45" s="9"/>
      <c r="G45" s="99">
        <f t="shared" si="2"/>
        <v>0</v>
      </c>
      <c r="H45" s="126"/>
    </row>
    <row r="46" spans="1:8" x14ac:dyDescent="0.3">
      <c r="A46" s="22">
        <v>281</v>
      </c>
      <c r="B46" s="22" t="s">
        <v>191</v>
      </c>
      <c r="C46" s="23" t="s">
        <v>3135</v>
      </c>
      <c r="D46" s="24" t="s">
        <v>135</v>
      </c>
      <c r="E46" s="36">
        <v>3</v>
      </c>
      <c r="F46" s="9"/>
      <c r="G46" s="99">
        <f t="shared" si="2"/>
        <v>0</v>
      </c>
      <c r="H46" s="126"/>
    </row>
    <row r="47" spans="1:8" x14ac:dyDescent="0.3">
      <c r="A47" s="22">
        <v>281</v>
      </c>
      <c r="B47" s="22" t="s">
        <v>193</v>
      </c>
      <c r="C47" s="23" t="s">
        <v>3136</v>
      </c>
      <c r="D47" s="24" t="s">
        <v>135</v>
      </c>
      <c r="E47" s="36">
        <v>3</v>
      </c>
      <c r="F47" s="9"/>
      <c r="G47" s="99">
        <f t="shared" si="2"/>
        <v>0</v>
      </c>
      <c r="H47" s="126"/>
    </row>
    <row r="48" spans="1:8" x14ac:dyDescent="0.3">
      <c r="A48" s="22">
        <v>281</v>
      </c>
      <c r="B48" s="22" t="s">
        <v>195</v>
      </c>
      <c r="C48" s="23" t="s">
        <v>3137</v>
      </c>
      <c r="D48" s="24" t="s">
        <v>132</v>
      </c>
      <c r="E48" s="36">
        <v>5</v>
      </c>
      <c r="F48" s="9"/>
      <c r="G48" s="99">
        <f t="shared" si="2"/>
        <v>0</v>
      </c>
      <c r="H48" s="126"/>
    </row>
    <row r="49" spans="1:8" x14ac:dyDescent="0.3">
      <c r="A49" s="22">
        <v>281</v>
      </c>
      <c r="B49" s="22" t="s">
        <v>148</v>
      </c>
      <c r="C49" s="23" t="s">
        <v>3138</v>
      </c>
      <c r="D49" s="24" t="s">
        <v>132</v>
      </c>
      <c r="E49" s="36">
        <v>1</v>
      </c>
      <c r="F49" s="9"/>
      <c r="G49" s="99">
        <f t="shared" si="2"/>
        <v>0</v>
      </c>
      <c r="H49" s="126"/>
    </row>
    <row r="50" spans="1:8" x14ac:dyDescent="0.3">
      <c r="A50" s="22">
        <v>281</v>
      </c>
      <c r="B50" s="22" t="s">
        <v>198</v>
      </c>
      <c r="C50" s="23" t="s">
        <v>3139</v>
      </c>
      <c r="D50" s="24" t="s">
        <v>135</v>
      </c>
      <c r="E50" s="36">
        <v>1</v>
      </c>
      <c r="F50" s="9"/>
      <c r="G50" s="99">
        <f t="shared" si="2"/>
        <v>0</v>
      </c>
      <c r="H50" s="126"/>
    </row>
    <row r="51" spans="1:8" x14ac:dyDescent="0.3">
      <c r="A51" s="22">
        <v>281</v>
      </c>
      <c r="B51" s="22" t="s">
        <v>200</v>
      </c>
      <c r="C51" s="23" t="s">
        <v>3140</v>
      </c>
      <c r="D51" s="24" t="s">
        <v>135</v>
      </c>
      <c r="E51" s="36">
        <v>1</v>
      </c>
      <c r="F51" s="9"/>
      <c r="G51" s="99">
        <f t="shared" si="2"/>
        <v>0</v>
      </c>
      <c r="H51" s="126"/>
    </row>
    <row r="52" spans="1:8" x14ac:dyDescent="0.3">
      <c r="A52" s="22">
        <v>281</v>
      </c>
      <c r="B52" s="22" t="s">
        <v>204</v>
      </c>
      <c r="C52" s="23" t="s">
        <v>3141</v>
      </c>
      <c r="D52" s="24" t="s">
        <v>135</v>
      </c>
      <c r="E52" s="36">
        <v>1</v>
      </c>
      <c r="F52" s="9"/>
      <c r="G52" s="99">
        <f t="shared" si="2"/>
        <v>0</v>
      </c>
      <c r="H52" s="126"/>
    </row>
    <row r="53" spans="1:8" ht="27.6" x14ac:dyDescent="0.3">
      <c r="A53" s="22">
        <v>281</v>
      </c>
      <c r="B53" s="22" t="s">
        <v>206</v>
      </c>
      <c r="C53" s="23" t="s">
        <v>3142</v>
      </c>
      <c r="D53" s="24" t="s">
        <v>137</v>
      </c>
      <c r="E53" s="36">
        <v>1</v>
      </c>
      <c r="F53" s="9"/>
      <c r="G53" s="99">
        <f t="shared" si="2"/>
        <v>0</v>
      </c>
      <c r="H53" s="126"/>
    </row>
    <row r="54" spans="1:8" ht="27.6" x14ac:dyDescent="0.3">
      <c r="A54" s="22">
        <v>281</v>
      </c>
      <c r="B54" s="22" t="s">
        <v>208</v>
      </c>
      <c r="C54" s="23" t="s">
        <v>3143</v>
      </c>
      <c r="D54" s="24" t="s">
        <v>137</v>
      </c>
      <c r="E54" s="36">
        <v>1</v>
      </c>
      <c r="F54" s="9"/>
      <c r="G54" s="99">
        <f t="shared" si="2"/>
        <v>0</v>
      </c>
      <c r="H54" s="126"/>
    </row>
    <row r="55" spans="1:8" ht="27.6" x14ac:dyDescent="0.3">
      <c r="A55" s="22">
        <v>281</v>
      </c>
      <c r="B55" s="22" t="s">
        <v>210</v>
      </c>
      <c r="C55" s="23" t="s">
        <v>3144</v>
      </c>
      <c r="D55" s="24" t="s">
        <v>137</v>
      </c>
      <c r="E55" s="36">
        <v>1</v>
      </c>
      <c r="F55" s="9"/>
      <c r="G55" s="99">
        <f t="shared" si="2"/>
        <v>0</v>
      </c>
      <c r="H55" s="126"/>
    </row>
    <row r="56" spans="1:8" ht="27.6" x14ac:dyDescent="0.3">
      <c r="A56" s="22">
        <v>281</v>
      </c>
      <c r="B56" s="22" t="s">
        <v>212</v>
      </c>
      <c r="C56" s="23" t="s">
        <v>3145</v>
      </c>
      <c r="D56" s="24" t="s">
        <v>137</v>
      </c>
      <c r="E56" s="36">
        <v>1</v>
      </c>
      <c r="F56" s="9"/>
      <c r="G56" s="99">
        <f t="shared" si="2"/>
        <v>0</v>
      </c>
      <c r="H56" s="126"/>
    </row>
    <row r="57" spans="1:8" ht="27.6" x14ac:dyDescent="0.3">
      <c r="A57" s="22">
        <v>281</v>
      </c>
      <c r="B57" s="22" t="s">
        <v>214</v>
      </c>
      <c r="C57" s="23" t="s">
        <v>3145</v>
      </c>
      <c r="D57" s="24" t="s">
        <v>137</v>
      </c>
      <c r="E57" s="36">
        <v>1</v>
      </c>
      <c r="F57" s="9"/>
      <c r="G57" s="99">
        <f t="shared" si="2"/>
        <v>0</v>
      </c>
      <c r="H57" s="126"/>
    </row>
    <row r="58" spans="1:8" ht="27.6" x14ac:dyDescent="0.3">
      <c r="A58" s="22"/>
      <c r="B58" s="22" t="s">
        <v>6</v>
      </c>
      <c r="C58" s="20" t="s">
        <v>3146</v>
      </c>
      <c r="D58" s="24"/>
      <c r="E58" s="37"/>
      <c r="F58" s="11" t="s">
        <v>6</v>
      </c>
      <c r="G58" s="99" t="s">
        <v>6</v>
      </c>
      <c r="H58" s="126"/>
    </row>
    <row r="59" spans="1:8" x14ac:dyDescent="0.3">
      <c r="A59" s="22">
        <v>281</v>
      </c>
      <c r="B59" s="22" t="s">
        <v>216</v>
      </c>
      <c r="C59" s="23" t="s">
        <v>3127</v>
      </c>
      <c r="D59" s="24" t="s">
        <v>132</v>
      </c>
      <c r="E59" s="36">
        <v>16</v>
      </c>
      <c r="F59" s="9"/>
      <c r="G59" s="99">
        <f t="shared" ref="G59:G78" si="3">+E59*F59</f>
        <v>0</v>
      </c>
      <c r="H59" s="126"/>
    </row>
    <row r="60" spans="1:8" x14ac:dyDescent="0.3">
      <c r="A60" s="22">
        <v>281</v>
      </c>
      <c r="B60" s="22" t="s">
        <v>218</v>
      </c>
      <c r="C60" s="23" t="s">
        <v>3128</v>
      </c>
      <c r="D60" s="24" t="s">
        <v>132</v>
      </c>
      <c r="E60" s="36">
        <v>1</v>
      </c>
      <c r="F60" s="9"/>
      <c r="G60" s="99">
        <f t="shared" si="3"/>
        <v>0</v>
      </c>
      <c r="H60" s="127"/>
    </row>
    <row r="61" spans="1:8" x14ac:dyDescent="0.3">
      <c r="A61" s="22">
        <v>282</v>
      </c>
      <c r="B61" s="22" t="s">
        <v>220</v>
      </c>
      <c r="C61" s="23" t="s">
        <v>3129</v>
      </c>
      <c r="D61" s="24" t="s">
        <v>135</v>
      </c>
      <c r="E61" s="36">
        <v>6</v>
      </c>
      <c r="F61" s="9"/>
      <c r="G61" s="99">
        <f t="shared" si="3"/>
        <v>0</v>
      </c>
      <c r="H61" s="125">
        <f>SUM(G61:G78)</f>
        <v>0</v>
      </c>
    </row>
    <row r="62" spans="1:8" x14ac:dyDescent="0.3">
      <c r="A62" s="22">
        <v>282</v>
      </c>
      <c r="B62" s="22" t="s">
        <v>181</v>
      </c>
      <c r="C62" s="23" t="s">
        <v>3130</v>
      </c>
      <c r="D62" s="24" t="s">
        <v>135</v>
      </c>
      <c r="E62" s="36">
        <v>6</v>
      </c>
      <c r="F62" s="9"/>
      <c r="G62" s="99">
        <f t="shared" si="3"/>
        <v>0</v>
      </c>
      <c r="H62" s="126"/>
    </row>
    <row r="63" spans="1:8" x14ac:dyDescent="0.3">
      <c r="A63" s="22">
        <v>282</v>
      </c>
      <c r="B63" s="22" t="s">
        <v>225</v>
      </c>
      <c r="C63" s="23" t="s">
        <v>3131</v>
      </c>
      <c r="D63" s="24" t="s">
        <v>135</v>
      </c>
      <c r="E63" s="36">
        <v>6</v>
      </c>
      <c r="F63" s="9"/>
      <c r="G63" s="99">
        <f t="shared" si="3"/>
        <v>0</v>
      </c>
      <c r="H63" s="126"/>
    </row>
    <row r="64" spans="1:8" x14ac:dyDescent="0.3">
      <c r="A64" s="22">
        <v>282</v>
      </c>
      <c r="B64" s="22" t="s">
        <v>229</v>
      </c>
      <c r="C64" s="23" t="s">
        <v>3132</v>
      </c>
      <c r="D64" s="24" t="s">
        <v>132</v>
      </c>
      <c r="E64" s="36">
        <v>10</v>
      </c>
      <c r="F64" s="9"/>
      <c r="G64" s="99">
        <f t="shared" si="3"/>
        <v>0</v>
      </c>
      <c r="H64" s="126"/>
    </row>
    <row r="65" spans="1:8" x14ac:dyDescent="0.3">
      <c r="A65" s="22">
        <v>282</v>
      </c>
      <c r="B65" s="22" t="s">
        <v>231</v>
      </c>
      <c r="C65" s="23" t="s">
        <v>3133</v>
      </c>
      <c r="D65" s="24" t="s">
        <v>132</v>
      </c>
      <c r="E65" s="36">
        <v>1</v>
      </c>
      <c r="F65" s="9"/>
      <c r="G65" s="99">
        <f t="shared" si="3"/>
        <v>0</v>
      </c>
      <c r="H65" s="126"/>
    </row>
    <row r="66" spans="1:8" x14ac:dyDescent="0.3">
      <c r="A66" s="22">
        <v>282</v>
      </c>
      <c r="B66" s="22" t="s">
        <v>233</v>
      </c>
      <c r="C66" s="23" t="s">
        <v>3134</v>
      </c>
      <c r="D66" s="24" t="s">
        <v>135</v>
      </c>
      <c r="E66" s="36">
        <v>3</v>
      </c>
      <c r="F66" s="9"/>
      <c r="G66" s="99">
        <f t="shared" si="3"/>
        <v>0</v>
      </c>
      <c r="H66" s="126"/>
    </row>
    <row r="67" spans="1:8" x14ac:dyDescent="0.3">
      <c r="A67" s="22">
        <v>282</v>
      </c>
      <c r="B67" s="22" t="s">
        <v>235</v>
      </c>
      <c r="C67" s="23" t="s">
        <v>3135</v>
      </c>
      <c r="D67" s="24" t="s">
        <v>135</v>
      </c>
      <c r="E67" s="36">
        <v>3</v>
      </c>
      <c r="F67" s="9"/>
      <c r="G67" s="99">
        <f t="shared" si="3"/>
        <v>0</v>
      </c>
      <c r="H67" s="126"/>
    </row>
    <row r="68" spans="1:8" x14ac:dyDescent="0.3">
      <c r="A68" s="22">
        <v>282</v>
      </c>
      <c r="B68" s="22" t="s">
        <v>237</v>
      </c>
      <c r="C68" s="23" t="s">
        <v>3136</v>
      </c>
      <c r="D68" s="24" t="s">
        <v>135</v>
      </c>
      <c r="E68" s="36">
        <v>3</v>
      </c>
      <c r="F68" s="9"/>
      <c r="G68" s="99">
        <f t="shared" si="3"/>
        <v>0</v>
      </c>
      <c r="H68" s="126"/>
    </row>
    <row r="69" spans="1:8" x14ac:dyDescent="0.3">
      <c r="A69" s="22">
        <v>282</v>
      </c>
      <c r="B69" s="22" t="s">
        <v>240</v>
      </c>
      <c r="C69" s="23" t="s">
        <v>3137</v>
      </c>
      <c r="D69" s="24" t="s">
        <v>132</v>
      </c>
      <c r="E69" s="36">
        <v>5</v>
      </c>
      <c r="F69" s="9"/>
      <c r="G69" s="99">
        <f t="shared" si="3"/>
        <v>0</v>
      </c>
      <c r="H69" s="126"/>
    </row>
    <row r="70" spans="1:8" x14ac:dyDescent="0.3">
      <c r="A70" s="22">
        <v>282</v>
      </c>
      <c r="B70" s="22" t="s">
        <v>242</v>
      </c>
      <c r="C70" s="23" t="s">
        <v>3138</v>
      </c>
      <c r="D70" s="24" t="s">
        <v>132</v>
      </c>
      <c r="E70" s="36">
        <v>1</v>
      </c>
      <c r="F70" s="9"/>
      <c r="G70" s="99">
        <f t="shared" si="3"/>
        <v>0</v>
      </c>
      <c r="H70" s="126"/>
    </row>
    <row r="71" spans="1:8" x14ac:dyDescent="0.3">
      <c r="A71" s="22">
        <v>282</v>
      </c>
      <c r="B71" s="22" t="s">
        <v>244</v>
      </c>
      <c r="C71" s="23" t="s">
        <v>3139</v>
      </c>
      <c r="D71" s="24" t="s">
        <v>135</v>
      </c>
      <c r="E71" s="36">
        <v>1</v>
      </c>
      <c r="F71" s="9"/>
      <c r="G71" s="99">
        <f t="shared" si="3"/>
        <v>0</v>
      </c>
      <c r="H71" s="126"/>
    </row>
    <row r="72" spans="1:8" x14ac:dyDescent="0.3">
      <c r="A72" s="22">
        <v>282</v>
      </c>
      <c r="B72" s="22" t="s">
        <v>246</v>
      </c>
      <c r="C72" s="23" t="s">
        <v>3140</v>
      </c>
      <c r="D72" s="24" t="s">
        <v>135</v>
      </c>
      <c r="E72" s="36">
        <v>1</v>
      </c>
      <c r="F72" s="9"/>
      <c r="G72" s="99">
        <f t="shared" si="3"/>
        <v>0</v>
      </c>
      <c r="H72" s="126"/>
    </row>
    <row r="73" spans="1:8" x14ac:dyDescent="0.3">
      <c r="A73" s="22">
        <v>282</v>
      </c>
      <c r="B73" s="22" t="s">
        <v>248</v>
      </c>
      <c r="C73" s="23" t="s">
        <v>3141</v>
      </c>
      <c r="D73" s="24" t="s">
        <v>135</v>
      </c>
      <c r="E73" s="36">
        <v>1</v>
      </c>
      <c r="F73" s="9"/>
      <c r="G73" s="99">
        <f t="shared" si="3"/>
        <v>0</v>
      </c>
      <c r="H73" s="126"/>
    </row>
    <row r="74" spans="1:8" ht="27.6" x14ac:dyDescent="0.3">
      <c r="A74" s="22">
        <v>282</v>
      </c>
      <c r="B74" s="22" t="s">
        <v>250</v>
      </c>
      <c r="C74" s="23" t="s">
        <v>3142</v>
      </c>
      <c r="D74" s="24" t="s">
        <v>137</v>
      </c>
      <c r="E74" s="36">
        <v>1</v>
      </c>
      <c r="F74" s="9"/>
      <c r="G74" s="99">
        <f t="shared" si="3"/>
        <v>0</v>
      </c>
      <c r="H74" s="126"/>
    </row>
    <row r="75" spans="1:8" ht="27.6" x14ac:dyDescent="0.3">
      <c r="A75" s="22">
        <v>282</v>
      </c>
      <c r="B75" s="22" t="s">
        <v>252</v>
      </c>
      <c r="C75" s="23" t="s">
        <v>3143</v>
      </c>
      <c r="D75" s="24" t="s">
        <v>137</v>
      </c>
      <c r="E75" s="36">
        <v>1</v>
      </c>
      <c r="F75" s="9"/>
      <c r="G75" s="99">
        <f t="shared" si="3"/>
        <v>0</v>
      </c>
      <c r="H75" s="126"/>
    </row>
    <row r="76" spans="1:8" ht="27.6" x14ac:dyDescent="0.3">
      <c r="A76" s="22">
        <v>282</v>
      </c>
      <c r="B76" s="22" t="s">
        <v>254</v>
      </c>
      <c r="C76" s="23" t="s">
        <v>3144</v>
      </c>
      <c r="D76" s="24" t="s">
        <v>137</v>
      </c>
      <c r="E76" s="36">
        <v>1</v>
      </c>
      <c r="F76" s="9"/>
      <c r="G76" s="99">
        <f t="shared" si="3"/>
        <v>0</v>
      </c>
      <c r="H76" s="126"/>
    </row>
    <row r="77" spans="1:8" ht="27.6" x14ac:dyDescent="0.3">
      <c r="A77" s="22">
        <v>282</v>
      </c>
      <c r="B77" s="22" t="s">
        <v>256</v>
      </c>
      <c r="C77" s="23" t="s">
        <v>3145</v>
      </c>
      <c r="D77" s="24" t="s">
        <v>137</v>
      </c>
      <c r="E77" s="36">
        <v>1</v>
      </c>
      <c r="F77" s="9"/>
      <c r="G77" s="99">
        <f t="shared" si="3"/>
        <v>0</v>
      </c>
      <c r="H77" s="126"/>
    </row>
    <row r="78" spans="1:8" ht="27.6" x14ac:dyDescent="0.3">
      <c r="A78" s="22">
        <v>282</v>
      </c>
      <c r="B78" s="22" t="s">
        <v>258</v>
      </c>
      <c r="C78" s="23" t="s">
        <v>3145</v>
      </c>
      <c r="D78" s="24" t="s">
        <v>137</v>
      </c>
      <c r="E78" s="36">
        <v>1</v>
      </c>
      <c r="F78" s="9"/>
      <c r="G78" s="99">
        <f t="shared" si="3"/>
        <v>0</v>
      </c>
      <c r="H78" s="127"/>
    </row>
    <row r="79" spans="1:8" ht="27.6" x14ac:dyDescent="0.3">
      <c r="A79" s="22"/>
      <c r="B79" s="22" t="s">
        <v>6</v>
      </c>
      <c r="C79" s="20" t="s">
        <v>3147</v>
      </c>
      <c r="D79" s="24"/>
      <c r="E79" s="37"/>
      <c r="F79" s="11" t="s">
        <v>6</v>
      </c>
      <c r="G79" s="99" t="s">
        <v>6</v>
      </c>
      <c r="H79" s="125">
        <f>SUM(G79:G97)</f>
        <v>0</v>
      </c>
    </row>
    <row r="80" spans="1:8" x14ac:dyDescent="0.3">
      <c r="A80" s="22">
        <v>283</v>
      </c>
      <c r="B80" s="22" t="s">
        <v>260</v>
      </c>
      <c r="C80" s="23" t="s">
        <v>3127</v>
      </c>
      <c r="D80" s="24" t="s">
        <v>132</v>
      </c>
      <c r="E80" s="36">
        <v>16</v>
      </c>
      <c r="F80" s="9"/>
      <c r="G80" s="99">
        <f t="shared" ref="G80:G99" si="4">+E80*F80</f>
        <v>0</v>
      </c>
      <c r="H80" s="126"/>
    </row>
    <row r="81" spans="1:8" x14ac:dyDescent="0.3">
      <c r="A81" s="22">
        <v>283</v>
      </c>
      <c r="B81" s="22" t="s">
        <v>262</v>
      </c>
      <c r="C81" s="23" t="s">
        <v>3128</v>
      </c>
      <c r="D81" s="24" t="s">
        <v>132</v>
      </c>
      <c r="E81" s="36">
        <v>1</v>
      </c>
      <c r="F81" s="9"/>
      <c r="G81" s="99">
        <f t="shared" si="4"/>
        <v>0</v>
      </c>
      <c r="H81" s="126"/>
    </row>
    <row r="82" spans="1:8" x14ac:dyDescent="0.3">
      <c r="A82" s="22">
        <v>283</v>
      </c>
      <c r="B82" s="22" t="s">
        <v>264</v>
      </c>
      <c r="C82" s="23" t="s">
        <v>3129</v>
      </c>
      <c r="D82" s="24" t="s">
        <v>135</v>
      </c>
      <c r="E82" s="36">
        <v>6</v>
      </c>
      <c r="F82" s="9"/>
      <c r="G82" s="99">
        <f t="shared" si="4"/>
        <v>0</v>
      </c>
      <c r="H82" s="126"/>
    </row>
    <row r="83" spans="1:8" x14ac:dyDescent="0.3">
      <c r="A83" s="22">
        <v>283</v>
      </c>
      <c r="B83" s="22" t="s">
        <v>266</v>
      </c>
      <c r="C83" s="23" t="s">
        <v>3130</v>
      </c>
      <c r="D83" s="24" t="s">
        <v>135</v>
      </c>
      <c r="E83" s="36">
        <v>6</v>
      </c>
      <c r="F83" s="9"/>
      <c r="G83" s="99">
        <f t="shared" si="4"/>
        <v>0</v>
      </c>
      <c r="H83" s="126"/>
    </row>
    <row r="84" spans="1:8" x14ac:dyDescent="0.3">
      <c r="A84" s="22">
        <v>283</v>
      </c>
      <c r="B84" s="22" t="s">
        <v>268</v>
      </c>
      <c r="C84" s="23" t="s">
        <v>3131</v>
      </c>
      <c r="D84" s="24" t="s">
        <v>135</v>
      </c>
      <c r="E84" s="36">
        <v>6</v>
      </c>
      <c r="F84" s="9"/>
      <c r="G84" s="99">
        <f t="shared" si="4"/>
        <v>0</v>
      </c>
      <c r="H84" s="126"/>
    </row>
    <row r="85" spans="1:8" x14ac:dyDescent="0.3">
      <c r="A85" s="22">
        <v>283</v>
      </c>
      <c r="B85" s="22" t="s">
        <v>270</v>
      </c>
      <c r="C85" s="23" t="s">
        <v>3132</v>
      </c>
      <c r="D85" s="24" t="s">
        <v>132</v>
      </c>
      <c r="E85" s="36">
        <v>10</v>
      </c>
      <c r="F85" s="9"/>
      <c r="G85" s="99">
        <f t="shared" si="4"/>
        <v>0</v>
      </c>
      <c r="H85" s="126"/>
    </row>
    <row r="86" spans="1:8" x14ac:dyDescent="0.3">
      <c r="A86" s="22">
        <v>283</v>
      </c>
      <c r="B86" s="22" t="s">
        <v>272</v>
      </c>
      <c r="C86" s="23" t="s">
        <v>3133</v>
      </c>
      <c r="D86" s="24" t="s">
        <v>132</v>
      </c>
      <c r="E86" s="36">
        <v>1</v>
      </c>
      <c r="F86" s="9"/>
      <c r="G86" s="99">
        <f t="shared" si="4"/>
        <v>0</v>
      </c>
      <c r="H86" s="126"/>
    </row>
    <row r="87" spans="1:8" x14ac:dyDescent="0.3">
      <c r="A87" s="22">
        <v>283</v>
      </c>
      <c r="B87" s="22" t="s">
        <v>274</v>
      </c>
      <c r="C87" s="23" t="s">
        <v>3134</v>
      </c>
      <c r="D87" s="24" t="s">
        <v>135</v>
      </c>
      <c r="E87" s="36">
        <v>3</v>
      </c>
      <c r="F87" s="9"/>
      <c r="G87" s="99">
        <f t="shared" si="4"/>
        <v>0</v>
      </c>
      <c r="H87" s="126"/>
    </row>
    <row r="88" spans="1:8" x14ac:dyDescent="0.3">
      <c r="A88" s="22">
        <v>283</v>
      </c>
      <c r="B88" s="22" t="s">
        <v>277</v>
      </c>
      <c r="C88" s="23" t="s">
        <v>3135</v>
      </c>
      <c r="D88" s="24" t="s">
        <v>135</v>
      </c>
      <c r="E88" s="36">
        <v>3</v>
      </c>
      <c r="F88" s="9"/>
      <c r="G88" s="99">
        <f t="shared" si="4"/>
        <v>0</v>
      </c>
      <c r="H88" s="126"/>
    </row>
    <row r="89" spans="1:8" x14ac:dyDescent="0.3">
      <c r="A89" s="22">
        <v>283</v>
      </c>
      <c r="B89" s="22" t="s">
        <v>279</v>
      </c>
      <c r="C89" s="23" t="s">
        <v>3136</v>
      </c>
      <c r="D89" s="24" t="s">
        <v>135</v>
      </c>
      <c r="E89" s="36">
        <v>3</v>
      </c>
      <c r="F89" s="9"/>
      <c r="G89" s="99">
        <f t="shared" si="4"/>
        <v>0</v>
      </c>
      <c r="H89" s="126"/>
    </row>
    <row r="90" spans="1:8" x14ac:dyDescent="0.3">
      <c r="A90" s="22">
        <v>283</v>
      </c>
      <c r="B90" s="22" t="s">
        <v>281</v>
      </c>
      <c r="C90" s="23" t="s">
        <v>3137</v>
      </c>
      <c r="D90" s="24" t="s">
        <v>132</v>
      </c>
      <c r="E90" s="36">
        <v>5</v>
      </c>
      <c r="F90" s="9"/>
      <c r="G90" s="99">
        <f t="shared" si="4"/>
        <v>0</v>
      </c>
      <c r="H90" s="126"/>
    </row>
    <row r="91" spans="1:8" x14ac:dyDescent="0.3">
      <c r="A91" s="22">
        <v>283</v>
      </c>
      <c r="B91" s="22" t="s">
        <v>283</v>
      </c>
      <c r="C91" s="23" t="s">
        <v>3138</v>
      </c>
      <c r="D91" s="24" t="s">
        <v>132</v>
      </c>
      <c r="E91" s="36">
        <v>1</v>
      </c>
      <c r="F91" s="9"/>
      <c r="G91" s="99">
        <f t="shared" si="4"/>
        <v>0</v>
      </c>
      <c r="H91" s="126"/>
    </row>
    <row r="92" spans="1:8" x14ac:dyDescent="0.3">
      <c r="A92" s="22">
        <v>283</v>
      </c>
      <c r="B92" s="22" t="s">
        <v>285</v>
      </c>
      <c r="C92" s="23" t="s">
        <v>3139</v>
      </c>
      <c r="D92" s="24" t="s">
        <v>135</v>
      </c>
      <c r="E92" s="36">
        <v>1</v>
      </c>
      <c r="F92" s="9"/>
      <c r="G92" s="99">
        <f t="shared" si="4"/>
        <v>0</v>
      </c>
      <c r="H92" s="126"/>
    </row>
    <row r="93" spans="1:8" x14ac:dyDescent="0.3">
      <c r="A93" s="22">
        <v>283</v>
      </c>
      <c r="B93" s="22" t="s">
        <v>287</v>
      </c>
      <c r="C93" s="23" t="s">
        <v>3140</v>
      </c>
      <c r="D93" s="24" t="s">
        <v>135</v>
      </c>
      <c r="E93" s="36">
        <v>1</v>
      </c>
      <c r="F93" s="9"/>
      <c r="G93" s="99">
        <f t="shared" si="4"/>
        <v>0</v>
      </c>
      <c r="H93" s="126"/>
    </row>
    <row r="94" spans="1:8" x14ac:dyDescent="0.3">
      <c r="A94" s="22">
        <v>283</v>
      </c>
      <c r="B94" s="22" t="s">
        <v>289</v>
      </c>
      <c r="C94" s="23" t="s">
        <v>3141</v>
      </c>
      <c r="D94" s="24" t="s">
        <v>135</v>
      </c>
      <c r="E94" s="36">
        <v>1</v>
      </c>
      <c r="F94" s="9"/>
      <c r="G94" s="99">
        <f t="shared" si="4"/>
        <v>0</v>
      </c>
      <c r="H94" s="126"/>
    </row>
    <row r="95" spans="1:8" ht="27.6" x14ac:dyDescent="0.3">
      <c r="A95" s="22">
        <v>283</v>
      </c>
      <c r="B95" s="22" t="s">
        <v>291</v>
      </c>
      <c r="C95" s="23" t="s">
        <v>3142</v>
      </c>
      <c r="D95" s="24" t="s">
        <v>137</v>
      </c>
      <c r="E95" s="36">
        <v>1</v>
      </c>
      <c r="F95" s="9"/>
      <c r="G95" s="99">
        <f t="shared" si="4"/>
        <v>0</v>
      </c>
      <c r="H95" s="126"/>
    </row>
    <row r="96" spans="1:8" ht="27.6" x14ac:dyDescent="0.3">
      <c r="A96" s="22">
        <v>283</v>
      </c>
      <c r="B96" s="22" t="s">
        <v>293</v>
      </c>
      <c r="C96" s="23" t="s">
        <v>3143</v>
      </c>
      <c r="D96" s="24" t="s">
        <v>137</v>
      </c>
      <c r="E96" s="36">
        <v>1</v>
      </c>
      <c r="F96" s="9"/>
      <c r="G96" s="99">
        <f t="shared" si="4"/>
        <v>0</v>
      </c>
      <c r="H96" s="126"/>
    </row>
    <row r="97" spans="1:8" ht="27.6" x14ac:dyDescent="0.3">
      <c r="A97" s="22">
        <v>283</v>
      </c>
      <c r="B97" s="22" t="s">
        <v>296</v>
      </c>
      <c r="C97" s="23" t="s">
        <v>3144</v>
      </c>
      <c r="D97" s="24" t="s">
        <v>137</v>
      </c>
      <c r="E97" s="36">
        <v>1</v>
      </c>
      <c r="F97" s="9"/>
      <c r="G97" s="99">
        <f t="shared" si="4"/>
        <v>0</v>
      </c>
      <c r="H97" s="127"/>
    </row>
    <row r="98" spans="1:8" ht="27.6" x14ac:dyDescent="0.3">
      <c r="A98" s="22">
        <v>284</v>
      </c>
      <c r="B98" s="22" t="s">
        <v>298</v>
      </c>
      <c r="C98" s="23" t="s">
        <v>3145</v>
      </c>
      <c r="D98" s="24" t="s">
        <v>137</v>
      </c>
      <c r="E98" s="36">
        <v>1</v>
      </c>
      <c r="F98" s="9"/>
      <c r="G98" s="99">
        <f t="shared" si="4"/>
        <v>0</v>
      </c>
      <c r="H98" s="125">
        <f>SUM(G98:G115)</f>
        <v>0</v>
      </c>
    </row>
    <row r="99" spans="1:8" ht="27.6" x14ac:dyDescent="0.3">
      <c r="A99" s="22">
        <v>284</v>
      </c>
      <c r="B99" s="22" t="s">
        <v>300</v>
      </c>
      <c r="C99" s="23" t="s">
        <v>3145</v>
      </c>
      <c r="D99" s="24" t="s">
        <v>137</v>
      </c>
      <c r="E99" s="36">
        <v>1</v>
      </c>
      <c r="F99" s="9"/>
      <c r="G99" s="99">
        <f t="shared" si="4"/>
        <v>0</v>
      </c>
      <c r="H99" s="126"/>
    </row>
    <row r="100" spans="1:8" ht="27.6" x14ac:dyDescent="0.3">
      <c r="A100" s="22"/>
      <c r="B100" s="22" t="s">
        <v>6</v>
      </c>
      <c r="C100" s="20" t="s">
        <v>3148</v>
      </c>
      <c r="D100" s="24"/>
      <c r="E100" s="37"/>
      <c r="F100" s="11" t="s">
        <v>6</v>
      </c>
      <c r="G100" s="99" t="s">
        <v>6</v>
      </c>
      <c r="H100" s="126"/>
    </row>
    <row r="101" spans="1:8" ht="69" x14ac:dyDescent="0.3">
      <c r="A101" s="22"/>
      <c r="B101" s="22" t="s">
        <v>6</v>
      </c>
      <c r="C101" s="20" t="s">
        <v>3149</v>
      </c>
      <c r="D101" s="24"/>
      <c r="E101" s="37"/>
      <c r="F101" s="11" t="s">
        <v>6</v>
      </c>
      <c r="G101" s="99" t="s">
        <v>6</v>
      </c>
      <c r="H101" s="126"/>
    </row>
    <row r="102" spans="1:8" x14ac:dyDescent="0.3">
      <c r="A102" s="22">
        <v>284</v>
      </c>
      <c r="B102" s="22" t="s">
        <v>303</v>
      </c>
      <c r="C102" s="23" t="s">
        <v>3127</v>
      </c>
      <c r="D102" s="24" t="s">
        <v>132</v>
      </c>
      <c r="E102" s="36">
        <v>16</v>
      </c>
      <c r="F102" s="9"/>
      <c r="G102" s="99">
        <f t="shared" ref="G102:G121" si="5">+E102*F102</f>
        <v>0</v>
      </c>
      <c r="H102" s="126"/>
    </row>
    <row r="103" spans="1:8" x14ac:dyDescent="0.3">
      <c r="A103" s="22">
        <v>284</v>
      </c>
      <c r="B103" s="22" t="s">
        <v>305</v>
      </c>
      <c r="C103" s="23" t="s">
        <v>3128</v>
      </c>
      <c r="D103" s="24" t="s">
        <v>132</v>
      </c>
      <c r="E103" s="36">
        <v>1</v>
      </c>
      <c r="F103" s="9"/>
      <c r="G103" s="99">
        <f t="shared" si="5"/>
        <v>0</v>
      </c>
      <c r="H103" s="126"/>
    </row>
    <row r="104" spans="1:8" x14ac:dyDescent="0.3">
      <c r="A104" s="22">
        <v>284</v>
      </c>
      <c r="B104" s="22" t="s">
        <v>308</v>
      </c>
      <c r="C104" s="23" t="s">
        <v>3129</v>
      </c>
      <c r="D104" s="24" t="s">
        <v>135</v>
      </c>
      <c r="E104" s="36">
        <v>6</v>
      </c>
      <c r="F104" s="9"/>
      <c r="G104" s="99">
        <f t="shared" si="5"/>
        <v>0</v>
      </c>
      <c r="H104" s="126"/>
    </row>
    <row r="105" spans="1:8" x14ac:dyDescent="0.3">
      <c r="A105" s="22">
        <v>284</v>
      </c>
      <c r="B105" s="22" t="s">
        <v>310</v>
      </c>
      <c r="C105" s="23" t="s">
        <v>3130</v>
      </c>
      <c r="D105" s="24" t="s">
        <v>135</v>
      </c>
      <c r="E105" s="36">
        <v>6</v>
      </c>
      <c r="F105" s="9"/>
      <c r="G105" s="99">
        <f t="shared" si="5"/>
        <v>0</v>
      </c>
      <c r="H105" s="126"/>
    </row>
    <row r="106" spans="1:8" x14ac:dyDescent="0.3">
      <c r="A106" s="22">
        <v>284</v>
      </c>
      <c r="B106" s="22" t="s">
        <v>312</v>
      </c>
      <c r="C106" s="23" t="s">
        <v>3131</v>
      </c>
      <c r="D106" s="24" t="s">
        <v>135</v>
      </c>
      <c r="E106" s="36">
        <v>6</v>
      </c>
      <c r="F106" s="9"/>
      <c r="G106" s="99">
        <f t="shared" si="5"/>
        <v>0</v>
      </c>
      <c r="H106" s="126"/>
    </row>
    <row r="107" spans="1:8" x14ac:dyDescent="0.3">
      <c r="A107" s="22">
        <v>284</v>
      </c>
      <c r="B107" s="22" t="s">
        <v>314</v>
      </c>
      <c r="C107" s="23" t="s">
        <v>3132</v>
      </c>
      <c r="D107" s="24" t="s">
        <v>132</v>
      </c>
      <c r="E107" s="36">
        <v>10</v>
      </c>
      <c r="F107" s="9"/>
      <c r="G107" s="99">
        <f t="shared" si="5"/>
        <v>0</v>
      </c>
      <c r="H107" s="126"/>
    </row>
    <row r="108" spans="1:8" x14ac:dyDescent="0.3">
      <c r="A108" s="22">
        <v>284</v>
      </c>
      <c r="B108" s="22" t="s">
        <v>316</v>
      </c>
      <c r="C108" s="23" t="s">
        <v>3133</v>
      </c>
      <c r="D108" s="24" t="s">
        <v>132</v>
      </c>
      <c r="E108" s="36">
        <v>1</v>
      </c>
      <c r="F108" s="9"/>
      <c r="G108" s="99">
        <f t="shared" si="5"/>
        <v>0</v>
      </c>
      <c r="H108" s="126"/>
    </row>
    <row r="109" spans="1:8" x14ac:dyDescent="0.3">
      <c r="A109" s="22">
        <v>284</v>
      </c>
      <c r="B109" s="22" t="s">
        <v>318</v>
      </c>
      <c r="C109" s="23" t="s">
        <v>3134</v>
      </c>
      <c r="D109" s="24" t="s">
        <v>135</v>
      </c>
      <c r="E109" s="36">
        <v>3</v>
      </c>
      <c r="F109" s="9"/>
      <c r="G109" s="99">
        <f t="shared" si="5"/>
        <v>0</v>
      </c>
      <c r="H109" s="126"/>
    </row>
    <row r="110" spans="1:8" x14ac:dyDescent="0.3">
      <c r="A110" s="22">
        <v>284</v>
      </c>
      <c r="B110" s="22" t="s">
        <v>320</v>
      </c>
      <c r="C110" s="23" t="s">
        <v>3135</v>
      </c>
      <c r="D110" s="24" t="s">
        <v>135</v>
      </c>
      <c r="E110" s="36">
        <v>3</v>
      </c>
      <c r="F110" s="9"/>
      <c r="G110" s="99">
        <f t="shared" si="5"/>
        <v>0</v>
      </c>
      <c r="H110" s="126"/>
    </row>
    <row r="111" spans="1:8" x14ac:dyDescent="0.3">
      <c r="A111" s="22">
        <v>284</v>
      </c>
      <c r="B111" s="22" t="s">
        <v>322</v>
      </c>
      <c r="C111" s="23" t="s">
        <v>3136</v>
      </c>
      <c r="D111" s="24" t="s">
        <v>135</v>
      </c>
      <c r="E111" s="36">
        <v>3</v>
      </c>
      <c r="F111" s="9"/>
      <c r="G111" s="99">
        <f t="shared" si="5"/>
        <v>0</v>
      </c>
      <c r="H111" s="126"/>
    </row>
    <row r="112" spans="1:8" x14ac:dyDescent="0.3">
      <c r="A112" s="22">
        <v>284</v>
      </c>
      <c r="B112" s="22" t="s">
        <v>324</v>
      </c>
      <c r="C112" s="23" t="s">
        <v>3137</v>
      </c>
      <c r="D112" s="24" t="s">
        <v>132</v>
      </c>
      <c r="E112" s="36">
        <v>5</v>
      </c>
      <c r="F112" s="9"/>
      <c r="G112" s="99">
        <f t="shared" si="5"/>
        <v>0</v>
      </c>
      <c r="H112" s="126"/>
    </row>
    <row r="113" spans="1:8" x14ac:dyDescent="0.3">
      <c r="A113" s="22">
        <v>284</v>
      </c>
      <c r="B113" s="22" t="s">
        <v>326</v>
      </c>
      <c r="C113" s="23" t="s">
        <v>3138</v>
      </c>
      <c r="D113" s="24" t="s">
        <v>132</v>
      </c>
      <c r="E113" s="36">
        <v>1</v>
      </c>
      <c r="F113" s="9"/>
      <c r="G113" s="99">
        <f t="shared" si="5"/>
        <v>0</v>
      </c>
      <c r="H113" s="126"/>
    </row>
    <row r="114" spans="1:8" x14ac:dyDescent="0.3">
      <c r="A114" s="22">
        <v>284</v>
      </c>
      <c r="B114" s="22" t="s">
        <v>328</v>
      </c>
      <c r="C114" s="23" t="s">
        <v>3139</v>
      </c>
      <c r="D114" s="24" t="s">
        <v>135</v>
      </c>
      <c r="E114" s="36">
        <v>1</v>
      </c>
      <c r="F114" s="9"/>
      <c r="G114" s="99">
        <f t="shared" si="5"/>
        <v>0</v>
      </c>
      <c r="H114" s="126"/>
    </row>
    <row r="115" spans="1:8" x14ac:dyDescent="0.3">
      <c r="A115" s="22">
        <v>284</v>
      </c>
      <c r="B115" s="22" t="s">
        <v>332</v>
      </c>
      <c r="C115" s="23" t="s">
        <v>3140</v>
      </c>
      <c r="D115" s="24" t="s">
        <v>135</v>
      </c>
      <c r="E115" s="36">
        <v>1</v>
      </c>
      <c r="F115" s="9"/>
      <c r="G115" s="99">
        <f t="shared" si="5"/>
        <v>0</v>
      </c>
      <c r="H115" s="127"/>
    </row>
    <row r="116" spans="1:8" x14ac:dyDescent="0.3">
      <c r="A116" s="22">
        <v>285</v>
      </c>
      <c r="B116" s="22" t="s">
        <v>334</v>
      </c>
      <c r="C116" s="23" t="s">
        <v>3141</v>
      </c>
      <c r="D116" s="24" t="s">
        <v>135</v>
      </c>
      <c r="E116" s="36">
        <v>1</v>
      </c>
      <c r="F116" s="9"/>
      <c r="G116" s="99">
        <f t="shared" si="5"/>
        <v>0</v>
      </c>
      <c r="H116" s="125">
        <f>SUM(G116:G133)</f>
        <v>0</v>
      </c>
    </row>
    <row r="117" spans="1:8" ht="27.6" x14ac:dyDescent="0.3">
      <c r="A117" s="22">
        <v>285</v>
      </c>
      <c r="B117" s="22" t="s">
        <v>336</v>
      </c>
      <c r="C117" s="23" t="s">
        <v>3142</v>
      </c>
      <c r="D117" s="24" t="s">
        <v>137</v>
      </c>
      <c r="E117" s="36">
        <v>1</v>
      </c>
      <c r="F117" s="9"/>
      <c r="G117" s="99">
        <f t="shared" si="5"/>
        <v>0</v>
      </c>
      <c r="H117" s="126"/>
    </row>
    <row r="118" spans="1:8" ht="27.6" x14ac:dyDescent="0.3">
      <c r="A118" s="22">
        <v>285</v>
      </c>
      <c r="B118" s="22" t="s">
        <v>339</v>
      </c>
      <c r="C118" s="23" t="s">
        <v>3143</v>
      </c>
      <c r="D118" s="24" t="s">
        <v>137</v>
      </c>
      <c r="E118" s="36">
        <v>1</v>
      </c>
      <c r="F118" s="9"/>
      <c r="G118" s="99">
        <f t="shared" si="5"/>
        <v>0</v>
      </c>
      <c r="H118" s="126"/>
    </row>
    <row r="119" spans="1:8" ht="27.6" x14ac:dyDescent="0.3">
      <c r="A119" s="22">
        <v>285</v>
      </c>
      <c r="B119" s="22" t="s">
        <v>341</v>
      </c>
      <c r="C119" s="23" t="s">
        <v>3144</v>
      </c>
      <c r="D119" s="24" t="s">
        <v>137</v>
      </c>
      <c r="E119" s="36">
        <v>1</v>
      </c>
      <c r="F119" s="9"/>
      <c r="G119" s="99">
        <f t="shared" si="5"/>
        <v>0</v>
      </c>
      <c r="H119" s="126"/>
    </row>
    <row r="120" spans="1:8" ht="27.6" x14ac:dyDescent="0.3">
      <c r="A120" s="22">
        <v>285</v>
      </c>
      <c r="B120" s="22" t="s">
        <v>344</v>
      </c>
      <c r="C120" s="23" t="s">
        <v>3145</v>
      </c>
      <c r="D120" s="24" t="s">
        <v>137</v>
      </c>
      <c r="E120" s="36">
        <v>1</v>
      </c>
      <c r="F120" s="9"/>
      <c r="G120" s="99">
        <f t="shared" si="5"/>
        <v>0</v>
      </c>
      <c r="H120" s="126"/>
    </row>
    <row r="121" spans="1:8" ht="27.6" x14ac:dyDescent="0.3">
      <c r="A121" s="22">
        <v>285</v>
      </c>
      <c r="B121" s="22" t="s">
        <v>346</v>
      </c>
      <c r="C121" s="23" t="s">
        <v>3145</v>
      </c>
      <c r="D121" s="24" t="s">
        <v>137</v>
      </c>
      <c r="E121" s="36">
        <v>1</v>
      </c>
      <c r="F121" s="9"/>
      <c r="G121" s="99">
        <f t="shared" si="5"/>
        <v>0</v>
      </c>
      <c r="H121" s="126"/>
    </row>
    <row r="122" spans="1:8" ht="69" x14ac:dyDescent="0.3">
      <c r="A122" s="22"/>
      <c r="B122" s="22" t="s">
        <v>6</v>
      </c>
      <c r="C122" s="16" t="s">
        <v>3150</v>
      </c>
      <c r="D122" s="24"/>
      <c r="E122" s="37"/>
      <c r="F122" s="11" t="s">
        <v>6</v>
      </c>
      <c r="G122" s="99" t="s">
        <v>6</v>
      </c>
      <c r="H122" s="126"/>
    </row>
    <row r="123" spans="1:8" x14ac:dyDescent="0.3">
      <c r="A123" s="22">
        <v>285</v>
      </c>
      <c r="B123" s="22" t="s">
        <v>348</v>
      </c>
      <c r="C123" s="23" t="s">
        <v>3127</v>
      </c>
      <c r="D123" s="24" t="s">
        <v>132</v>
      </c>
      <c r="E123" s="36">
        <v>16</v>
      </c>
      <c r="F123" s="9"/>
      <c r="G123" s="99">
        <f t="shared" ref="G123:G142" si="6">+E123*F123</f>
        <v>0</v>
      </c>
      <c r="H123" s="126"/>
    </row>
    <row r="124" spans="1:8" x14ac:dyDescent="0.3">
      <c r="A124" s="22">
        <v>285</v>
      </c>
      <c r="B124" s="22" t="s">
        <v>352</v>
      </c>
      <c r="C124" s="23" t="s">
        <v>3128</v>
      </c>
      <c r="D124" s="24" t="s">
        <v>132</v>
      </c>
      <c r="E124" s="36">
        <v>1</v>
      </c>
      <c r="F124" s="9"/>
      <c r="G124" s="99">
        <f t="shared" si="6"/>
        <v>0</v>
      </c>
      <c r="H124" s="126"/>
    </row>
    <row r="125" spans="1:8" x14ac:dyDescent="0.3">
      <c r="A125" s="22">
        <v>285</v>
      </c>
      <c r="B125" s="22" t="s">
        <v>354</v>
      </c>
      <c r="C125" s="23" t="s">
        <v>3129</v>
      </c>
      <c r="D125" s="24" t="s">
        <v>135</v>
      </c>
      <c r="E125" s="36">
        <v>6</v>
      </c>
      <c r="F125" s="9"/>
      <c r="G125" s="99">
        <f t="shared" si="6"/>
        <v>0</v>
      </c>
      <c r="H125" s="126"/>
    </row>
    <row r="126" spans="1:8" x14ac:dyDescent="0.3">
      <c r="A126" s="22">
        <v>285</v>
      </c>
      <c r="B126" s="22" t="s">
        <v>155</v>
      </c>
      <c r="C126" s="23" t="s">
        <v>3130</v>
      </c>
      <c r="D126" s="24" t="s">
        <v>135</v>
      </c>
      <c r="E126" s="36">
        <v>6</v>
      </c>
      <c r="F126" s="9"/>
      <c r="G126" s="99">
        <f t="shared" si="6"/>
        <v>0</v>
      </c>
      <c r="H126" s="126"/>
    </row>
    <row r="127" spans="1:8" x14ac:dyDescent="0.3">
      <c r="A127" s="22">
        <v>285</v>
      </c>
      <c r="B127" s="22" t="s">
        <v>357</v>
      </c>
      <c r="C127" s="23" t="s">
        <v>3131</v>
      </c>
      <c r="D127" s="24" t="s">
        <v>135</v>
      </c>
      <c r="E127" s="36">
        <v>6</v>
      </c>
      <c r="F127" s="9"/>
      <c r="G127" s="99">
        <f t="shared" si="6"/>
        <v>0</v>
      </c>
      <c r="H127" s="126"/>
    </row>
    <row r="128" spans="1:8" x14ac:dyDescent="0.3">
      <c r="A128" s="22">
        <v>285</v>
      </c>
      <c r="B128" s="22" t="s">
        <v>359</v>
      </c>
      <c r="C128" s="23" t="s">
        <v>3132</v>
      </c>
      <c r="D128" s="24" t="s">
        <v>132</v>
      </c>
      <c r="E128" s="36">
        <v>10</v>
      </c>
      <c r="F128" s="9"/>
      <c r="G128" s="99">
        <f t="shared" si="6"/>
        <v>0</v>
      </c>
      <c r="H128" s="126"/>
    </row>
    <row r="129" spans="1:8" x14ac:dyDescent="0.3">
      <c r="A129" s="22">
        <v>285</v>
      </c>
      <c r="B129" s="22" t="s">
        <v>157</v>
      </c>
      <c r="C129" s="23" t="s">
        <v>3133</v>
      </c>
      <c r="D129" s="24" t="s">
        <v>132</v>
      </c>
      <c r="E129" s="36">
        <v>1</v>
      </c>
      <c r="F129" s="9"/>
      <c r="G129" s="99">
        <f t="shared" si="6"/>
        <v>0</v>
      </c>
      <c r="H129" s="126"/>
    </row>
    <row r="130" spans="1:8" x14ac:dyDescent="0.3">
      <c r="A130" s="22">
        <v>285</v>
      </c>
      <c r="B130" s="22" t="s">
        <v>362</v>
      </c>
      <c r="C130" s="23" t="s">
        <v>3134</v>
      </c>
      <c r="D130" s="24" t="s">
        <v>135</v>
      </c>
      <c r="E130" s="36">
        <v>3</v>
      </c>
      <c r="F130" s="9"/>
      <c r="G130" s="99">
        <f t="shared" si="6"/>
        <v>0</v>
      </c>
      <c r="H130" s="126"/>
    </row>
    <row r="131" spans="1:8" x14ac:dyDescent="0.3">
      <c r="A131" s="22">
        <v>285</v>
      </c>
      <c r="B131" s="22" t="s">
        <v>366</v>
      </c>
      <c r="C131" s="23" t="s">
        <v>3135</v>
      </c>
      <c r="D131" s="24" t="s">
        <v>135</v>
      </c>
      <c r="E131" s="36">
        <v>3</v>
      </c>
      <c r="F131" s="9"/>
      <c r="G131" s="99">
        <f t="shared" si="6"/>
        <v>0</v>
      </c>
      <c r="H131" s="126"/>
    </row>
    <row r="132" spans="1:8" x14ac:dyDescent="0.3">
      <c r="A132" s="22">
        <v>285</v>
      </c>
      <c r="B132" s="22" t="s">
        <v>368</v>
      </c>
      <c r="C132" s="23" t="s">
        <v>3136</v>
      </c>
      <c r="D132" s="24" t="s">
        <v>135</v>
      </c>
      <c r="E132" s="36">
        <v>3</v>
      </c>
      <c r="F132" s="9"/>
      <c r="G132" s="99">
        <f t="shared" si="6"/>
        <v>0</v>
      </c>
      <c r="H132" s="126"/>
    </row>
    <row r="133" spans="1:8" x14ac:dyDescent="0.3">
      <c r="A133" s="22">
        <v>285</v>
      </c>
      <c r="B133" s="22" t="s">
        <v>370</v>
      </c>
      <c r="C133" s="23" t="s">
        <v>3137</v>
      </c>
      <c r="D133" s="24" t="s">
        <v>132</v>
      </c>
      <c r="E133" s="36">
        <v>5</v>
      </c>
      <c r="F133" s="9"/>
      <c r="G133" s="99">
        <f t="shared" si="6"/>
        <v>0</v>
      </c>
      <c r="H133" s="127"/>
    </row>
    <row r="134" spans="1:8" x14ac:dyDescent="0.3">
      <c r="A134" s="22">
        <v>286</v>
      </c>
      <c r="B134" s="22" t="s">
        <v>372</v>
      </c>
      <c r="C134" s="23" t="s">
        <v>3138</v>
      </c>
      <c r="D134" s="24" t="s">
        <v>132</v>
      </c>
      <c r="E134" s="36">
        <v>1</v>
      </c>
      <c r="F134" s="9"/>
      <c r="G134" s="99">
        <f t="shared" si="6"/>
        <v>0</v>
      </c>
      <c r="H134" s="125">
        <f>SUM(G134:G150)</f>
        <v>0</v>
      </c>
    </row>
    <row r="135" spans="1:8" x14ac:dyDescent="0.3">
      <c r="A135" s="22">
        <v>286</v>
      </c>
      <c r="B135" s="22" t="s">
        <v>374</v>
      </c>
      <c r="C135" s="23" t="s">
        <v>3139</v>
      </c>
      <c r="D135" s="24" t="s">
        <v>135</v>
      </c>
      <c r="E135" s="36">
        <v>1</v>
      </c>
      <c r="F135" s="9"/>
      <c r="G135" s="99">
        <f t="shared" si="6"/>
        <v>0</v>
      </c>
      <c r="H135" s="126"/>
    </row>
    <row r="136" spans="1:8" x14ac:dyDescent="0.3">
      <c r="A136" s="22">
        <v>286</v>
      </c>
      <c r="B136" s="22" t="s">
        <v>376</v>
      </c>
      <c r="C136" s="23" t="s">
        <v>3140</v>
      </c>
      <c r="D136" s="24" t="s">
        <v>135</v>
      </c>
      <c r="E136" s="36">
        <v>1</v>
      </c>
      <c r="F136" s="9"/>
      <c r="G136" s="99">
        <f t="shared" si="6"/>
        <v>0</v>
      </c>
      <c r="H136" s="126"/>
    </row>
    <row r="137" spans="1:8" x14ac:dyDescent="0.3">
      <c r="A137" s="22">
        <v>286</v>
      </c>
      <c r="B137" s="22" t="s">
        <v>12</v>
      </c>
      <c r="C137" s="23" t="s">
        <v>3141</v>
      </c>
      <c r="D137" s="24" t="s">
        <v>135</v>
      </c>
      <c r="E137" s="36">
        <v>1</v>
      </c>
      <c r="F137" s="9"/>
      <c r="G137" s="99">
        <f t="shared" si="6"/>
        <v>0</v>
      </c>
      <c r="H137" s="126"/>
    </row>
    <row r="138" spans="1:8" ht="27.6" x14ac:dyDescent="0.3">
      <c r="A138" s="22">
        <v>286</v>
      </c>
      <c r="B138" s="22" t="s">
        <v>380</v>
      </c>
      <c r="C138" s="23" t="s">
        <v>3142</v>
      </c>
      <c r="D138" s="24" t="s">
        <v>137</v>
      </c>
      <c r="E138" s="36">
        <v>1</v>
      </c>
      <c r="F138" s="9"/>
      <c r="G138" s="99">
        <f t="shared" si="6"/>
        <v>0</v>
      </c>
      <c r="H138" s="126"/>
    </row>
    <row r="139" spans="1:8" ht="27.6" x14ac:dyDescent="0.3">
      <c r="A139" s="22">
        <v>286</v>
      </c>
      <c r="B139" s="22" t="s">
        <v>383</v>
      </c>
      <c r="C139" s="23" t="s">
        <v>3143</v>
      </c>
      <c r="D139" s="24" t="s">
        <v>137</v>
      </c>
      <c r="E139" s="36">
        <v>1</v>
      </c>
      <c r="F139" s="9"/>
      <c r="G139" s="99">
        <f t="shared" si="6"/>
        <v>0</v>
      </c>
      <c r="H139" s="126"/>
    </row>
    <row r="140" spans="1:8" ht="27.6" x14ac:dyDescent="0.3">
      <c r="A140" s="22">
        <v>286</v>
      </c>
      <c r="B140" s="22" t="s">
        <v>385</v>
      </c>
      <c r="C140" s="23" t="s">
        <v>3144</v>
      </c>
      <c r="D140" s="24" t="s">
        <v>137</v>
      </c>
      <c r="E140" s="36">
        <v>1</v>
      </c>
      <c r="F140" s="9"/>
      <c r="G140" s="99">
        <f t="shared" si="6"/>
        <v>0</v>
      </c>
      <c r="H140" s="126"/>
    </row>
    <row r="141" spans="1:8" ht="27.6" x14ac:dyDescent="0.3">
      <c r="A141" s="22">
        <v>286</v>
      </c>
      <c r="B141" s="22" t="s">
        <v>14</v>
      </c>
      <c r="C141" s="23" t="s">
        <v>3145</v>
      </c>
      <c r="D141" s="24" t="s">
        <v>137</v>
      </c>
      <c r="E141" s="36">
        <v>1</v>
      </c>
      <c r="F141" s="9"/>
      <c r="G141" s="99">
        <f t="shared" si="6"/>
        <v>0</v>
      </c>
      <c r="H141" s="126"/>
    </row>
    <row r="142" spans="1:8" ht="27.6" x14ac:dyDescent="0.3">
      <c r="A142" s="22">
        <v>286</v>
      </c>
      <c r="B142" s="22" t="s">
        <v>388</v>
      </c>
      <c r="C142" s="23" t="s">
        <v>3145</v>
      </c>
      <c r="D142" s="24" t="s">
        <v>137</v>
      </c>
      <c r="E142" s="36">
        <v>1</v>
      </c>
      <c r="F142" s="9"/>
      <c r="G142" s="99">
        <f t="shared" si="6"/>
        <v>0</v>
      </c>
      <c r="H142" s="126"/>
    </row>
    <row r="143" spans="1:8" ht="69" x14ac:dyDescent="0.3">
      <c r="A143" s="22"/>
      <c r="B143" s="22" t="s">
        <v>6</v>
      </c>
      <c r="C143" s="20" t="s">
        <v>3151</v>
      </c>
      <c r="D143" s="24"/>
      <c r="E143" s="37"/>
      <c r="F143" s="11" t="s">
        <v>6</v>
      </c>
      <c r="G143" s="99" t="s">
        <v>6</v>
      </c>
      <c r="H143" s="126"/>
    </row>
    <row r="144" spans="1:8" x14ac:dyDescent="0.3">
      <c r="A144" s="22">
        <v>286</v>
      </c>
      <c r="B144" s="22" t="s">
        <v>390</v>
      </c>
      <c r="C144" s="23" t="s">
        <v>3127</v>
      </c>
      <c r="D144" s="24" t="s">
        <v>132</v>
      </c>
      <c r="E144" s="36">
        <v>16</v>
      </c>
      <c r="F144" s="9"/>
      <c r="G144" s="99">
        <f t="shared" ref="G144:G163" si="7">+E144*F144</f>
        <v>0</v>
      </c>
      <c r="H144" s="126"/>
    </row>
    <row r="145" spans="1:8" x14ac:dyDescent="0.3">
      <c r="A145" s="22">
        <v>286</v>
      </c>
      <c r="B145" s="22" t="s">
        <v>392</v>
      </c>
      <c r="C145" s="23" t="s">
        <v>3128</v>
      </c>
      <c r="D145" s="24" t="s">
        <v>132</v>
      </c>
      <c r="E145" s="36">
        <v>1</v>
      </c>
      <c r="F145" s="9"/>
      <c r="G145" s="99">
        <f t="shared" si="7"/>
        <v>0</v>
      </c>
      <c r="H145" s="126"/>
    </row>
    <row r="146" spans="1:8" x14ac:dyDescent="0.3">
      <c r="A146" s="22">
        <v>286</v>
      </c>
      <c r="B146" s="22" t="s">
        <v>394</v>
      </c>
      <c r="C146" s="23" t="s">
        <v>3129</v>
      </c>
      <c r="D146" s="24" t="s">
        <v>135</v>
      </c>
      <c r="E146" s="36">
        <v>6</v>
      </c>
      <c r="F146" s="9"/>
      <c r="G146" s="99">
        <f t="shared" si="7"/>
        <v>0</v>
      </c>
      <c r="H146" s="126"/>
    </row>
    <row r="147" spans="1:8" x14ac:dyDescent="0.3">
      <c r="A147" s="22">
        <v>286</v>
      </c>
      <c r="B147" s="22" t="s">
        <v>397</v>
      </c>
      <c r="C147" s="23" t="s">
        <v>3130</v>
      </c>
      <c r="D147" s="24" t="s">
        <v>135</v>
      </c>
      <c r="E147" s="36">
        <v>6</v>
      </c>
      <c r="F147" s="9"/>
      <c r="G147" s="99">
        <f t="shared" si="7"/>
        <v>0</v>
      </c>
      <c r="H147" s="126"/>
    </row>
    <row r="148" spans="1:8" x14ac:dyDescent="0.3">
      <c r="A148" s="22">
        <v>286</v>
      </c>
      <c r="B148" s="22" t="s">
        <v>399</v>
      </c>
      <c r="C148" s="23" t="s">
        <v>3131</v>
      </c>
      <c r="D148" s="24" t="s">
        <v>135</v>
      </c>
      <c r="E148" s="36">
        <v>6</v>
      </c>
      <c r="F148" s="9"/>
      <c r="G148" s="99">
        <f t="shared" si="7"/>
        <v>0</v>
      </c>
      <c r="H148" s="126"/>
    </row>
    <row r="149" spans="1:8" x14ac:dyDescent="0.3">
      <c r="A149" s="22">
        <v>286</v>
      </c>
      <c r="B149" s="22" t="s">
        <v>401</v>
      </c>
      <c r="C149" s="23" t="s">
        <v>3132</v>
      </c>
      <c r="D149" s="24" t="s">
        <v>132</v>
      </c>
      <c r="E149" s="36">
        <v>10</v>
      </c>
      <c r="F149" s="9"/>
      <c r="G149" s="99">
        <f t="shared" si="7"/>
        <v>0</v>
      </c>
      <c r="H149" s="126"/>
    </row>
    <row r="150" spans="1:8" x14ac:dyDescent="0.3">
      <c r="A150" s="22">
        <v>286</v>
      </c>
      <c r="B150" s="22" t="s">
        <v>403</v>
      </c>
      <c r="C150" s="23" t="s">
        <v>3133</v>
      </c>
      <c r="D150" s="24" t="s">
        <v>132</v>
      </c>
      <c r="E150" s="36">
        <v>1</v>
      </c>
      <c r="F150" s="9"/>
      <c r="G150" s="99">
        <f t="shared" si="7"/>
        <v>0</v>
      </c>
      <c r="H150" s="127"/>
    </row>
    <row r="151" spans="1:8" x14ac:dyDescent="0.3">
      <c r="A151" s="22">
        <v>287</v>
      </c>
      <c r="B151" s="22" t="s">
        <v>406</v>
      </c>
      <c r="C151" s="23" t="s">
        <v>3134</v>
      </c>
      <c r="D151" s="24" t="s">
        <v>135</v>
      </c>
      <c r="E151" s="36">
        <v>3</v>
      </c>
      <c r="F151" s="9"/>
      <c r="G151" s="99">
        <f t="shared" si="7"/>
        <v>0</v>
      </c>
      <c r="H151" s="125">
        <f>SUM(G151:G168)</f>
        <v>0</v>
      </c>
    </row>
    <row r="152" spans="1:8" x14ac:dyDescent="0.3">
      <c r="A152" s="22">
        <v>287</v>
      </c>
      <c r="B152" s="22" t="s">
        <v>408</v>
      </c>
      <c r="C152" s="23" t="s">
        <v>3135</v>
      </c>
      <c r="D152" s="24" t="s">
        <v>135</v>
      </c>
      <c r="E152" s="36">
        <v>3</v>
      </c>
      <c r="F152" s="9"/>
      <c r="G152" s="99">
        <f t="shared" si="7"/>
        <v>0</v>
      </c>
      <c r="H152" s="126"/>
    </row>
    <row r="153" spans="1:8" x14ac:dyDescent="0.3">
      <c r="A153" s="22">
        <v>287</v>
      </c>
      <c r="B153" s="22" t="s">
        <v>410</v>
      </c>
      <c r="C153" s="23" t="s">
        <v>3136</v>
      </c>
      <c r="D153" s="24" t="s">
        <v>135</v>
      </c>
      <c r="E153" s="36">
        <v>3</v>
      </c>
      <c r="F153" s="9"/>
      <c r="G153" s="99">
        <f t="shared" si="7"/>
        <v>0</v>
      </c>
      <c r="H153" s="126"/>
    </row>
    <row r="154" spans="1:8" x14ac:dyDescent="0.3">
      <c r="A154" s="22">
        <v>287</v>
      </c>
      <c r="B154" s="22" t="s">
        <v>412</v>
      </c>
      <c r="C154" s="23" t="s">
        <v>3137</v>
      </c>
      <c r="D154" s="24" t="s">
        <v>132</v>
      </c>
      <c r="E154" s="36">
        <v>5</v>
      </c>
      <c r="F154" s="9"/>
      <c r="G154" s="99">
        <f t="shared" si="7"/>
        <v>0</v>
      </c>
      <c r="H154" s="126"/>
    </row>
    <row r="155" spans="1:8" x14ac:dyDescent="0.3">
      <c r="A155" s="22">
        <v>287</v>
      </c>
      <c r="B155" s="22" t="s">
        <v>415</v>
      </c>
      <c r="C155" s="23" t="s">
        <v>3138</v>
      </c>
      <c r="D155" s="24" t="s">
        <v>132</v>
      </c>
      <c r="E155" s="36">
        <v>1</v>
      </c>
      <c r="F155" s="9"/>
      <c r="G155" s="99">
        <f t="shared" si="7"/>
        <v>0</v>
      </c>
      <c r="H155" s="126"/>
    </row>
    <row r="156" spans="1:8" x14ac:dyDescent="0.3">
      <c r="A156" s="22">
        <v>287</v>
      </c>
      <c r="B156" s="22" t="s">
        <v>417</v>
      </c>
      <c r="C156" s="23" t="s">
        <v>3139</v>
      </c>
      <c r="D156" s="24" t="s">
        <v>135</v>
      </c>
      <c r="E156" s="36">
        <v>1</v>
      </c>
      <c r="F156" s="9"/>
      <c r="G156" s="99">
        <f t="shared" si="7"/>
        <v>0</v>
      </c>
      <c r="H156" s="126"/>
    </row>
    <row r="157" spans="1:8" x14ac:dyDescent="0.3">
      <c r="A157" s="22">
        <v>287</v>
      </c>
      <c r="B157" s="22" t="s">
        <v>16</v>
      </c>
      <c r="C157" s="23" t="s">
        <v>3140</v>
      </c>
      <c r="D157" s="24" t="s">
        <v>135</v>
      </c>
      <c r="E157" s="36">
        <v>1</v>
      </c>
      <c r="F157" s="9"/>
      <c r="G157" s="99">
        <f t="shared" si="7"/>
        <v>0</v>
      </c>
      <c r="H157" s="126"/>
    </row>
    <row r="158" spans="1:8" x14ac:dyDescent="0.3">
      <c r="A158" s="22">
        <v>287</v>
      </c>
      <c r="B158" s="22" t="s">
        <v>18</v>
      </c>
      <c r="C158" s="23" t="s">
        <v>3141</v>
      </c>
      <c r="D158" s="24" t="s">
        <v>135</v>
      </c>
      <c r="E158" s="36">
        <v>1</v>
      </c>
      <c r="F158" s="9"/>
      <c r="G158" s="99">
        <f t="shared" si="7"/>
        <v>0</v>
      </c>
      <c r="H158" s="126"/>
    </row>
    <row r="159" spans="1:8" ht="27.6" x14ac:dyDescent="0.3">
      <c r="A159" s="22">
        <v>287</v>
      </c>
      <c r="B159" s="22" t="s">
        <v>422</v>
      </c>
      <c r="C159" s="23" t="s">
        <v>3142</v>
      </c>
      <c r="D159" s="24" t="s">
        <v>137</v>
      </c>
      <c r="E159" s="36">
        <v>1</v>
      </c>
      <c r="F159" s="9"/>
      <c r="G159" s="99">
        <f t="shared" si="7"/>
        <v>0</v>
      </c>
      <c r="H159" s="126"/>
    </row>
    <row r="160" spans="1:8" ht="27.6" x14ac:dyDescent="0.3">
      <c r="A160" s="22">
        <v>287</v>
      </c>
      <c r="B160" s="22" t="s">
        <v>425</v>
      </c>
      <c r="C160" s="23" t="s">
        <v>3143</v>
      </c>
      <c r="D160" s="24" t="s">
        <v>137</v>
      </c>
      <c r="E160" s="36">
        <v>1</v>
      </c>
      <c r="F160" s="9"/>
      <c r="G160" s="99">
        <f t="shared" si="7"/>
        <v>0</v>
      </c>
      <c r="H160" s="126"/>
    </row>
    <row r="161" spans="1:8" ht="27.6" x14ac:dyDescent="0.3">
      <c r="A161" s="22">
        <v>287</v>
      </c>
      <c r="B161" s="22" t="s">
        <v>427</v>
      </c>
      <c r="C161" s="23" t="s">
        <v>3144</v>
      </c>
      <c r="D161" s="24" t="s">
        <v>137</v>
      </c>
      <c r="E161" s="36">
        <v>1</v>
      </c>
      <c r="F161" s="9"/>
      <c r="G161" s="99">
        <f t="shared" si="7"/>
        <v>0</v>
      </c>
      <c r="H161" s="126"/>
    </row>
    <row r="162" spans="1:8" ht="27.6" x14ac:dyDescent="0.3">
      <c r="A162" s="22">
        <v>287</v>
      </c>
      <c r="B162" s="22" t="s">
        <v>431</v>
      </c>
      <c r="C162" s="23" t="s">
        <v>3145</v>
      </c>
      <c r="D162" s="24" t="s">
        <v>137</v>
      </c>
      <c r="E162" s="36">
        <v>1</v>
      </c>
      <c r="F162" s="9"/>
      <c r="G162" s="99">
        <f t="shared" si="7"/>
        <v>0</v>
      </c>
      <c r="H162" s="126"/>
    </row>
    <row r="163" spans="1:8" ht="27.6" x14ac:dyDescent="0.3">
      <c r="A163" s="22">
        <v>287</v>
      </c>
      <c r="B163" s="22" t="s">
        <v>433</v>
      </c>
      <c r="C163" s="23" t="s">
        <v>3145</v>
      </c>
      <c r="D163" s="24" t="s">
        <v>137</v>
      </c>
      <c r="E163" s="36">
        <v>1</v>
      </c>
      <c r="F163" s="9"/>
      <c r="G163" s="99">
        <f t="shared" si="7"/>
        <v>0</v>
      </c>
      <c r="H163" s="126"/>
    </row>
    <row r="164" spans="1:8" x14ac:dyDescent="0.3">
      <c r="A164" s="22"/>
      <c r="B164" s="22" t="s">
        <v>6</v>
      </c>
      <c r="C164" s="20" t="s">
        <v>3152</v>
      </c>
      <c r="D164" s="33"/>
      <c r="E164" s="37"/>
      <c r="F164" s="11" t="s">
        <v>6</v>
      </c>
      <c r="G164" s="99" t="s">
        <v>6</v>
      </c>
      <c r="H164" s="126"/>
    </row>
    <row r="165" spans="1:8" ht="27.6" x14ac:dyDescent="0.3">
      <c r="A165" s="22"/>
      <c r="B165" s="22" t="s">
        <v>6</v>
      </c>
      <c r="C165" s="20" t="s">
        <v>3153</v>
      </c>
      <c r="D165" s="33"/>
      <c r="E165" s="37"/>
      <c r="F165" s="11" t="s">
        <v>6</v>
      </c>
      <c r="G165" s="99" t="s">
        <v>6</v>
      </c>
      <c r="H165" s="126"/>
    </row>
    <row r="166" spans="1:8" ht="27.6" x14ac:dyDescent="0.3">
      <c r="A166" s="22"/>
      <c r="B166" s="22" t="s">
        <v>6</v>
      </c>
      <c r="C166" s="20" t="s">
        <v>3126</v>
      </c>
      <c r="D166" s="33"/>
      <c r="E166" s="37"/>
      <c r="F166" s="11" t="s">
        <v>6</v>
      </c>
      <c r="G166" s="99" t="s">
        <v>6</v>
      </c>
      <c r="H166" s="126"/>
    </row>
    <row r="167" spans="1:8" ht="27.6" x14ac:dyDescent="0.3">
      <c r="A167" s="22">
        <v>287</v>
      </c>
      <c r="B167" s="22" t="s">
        <v>435</v>
      </c>
      <c r="C167" s="23" t="s">
        <v>3154</v>
      </c>
      <c r="D167" s="24" t="s">
        <v>132</v>
      </c>
      <c r="E167" s="36">
        <v>16</v>
      </c>
      <c r="F167" s="9"/>
      <c r="G167" s="99">
        <f t="shared" ref="G167:G185" si="8">+E167*F167</f>
        <v>0</v>
      </c>
      <c r="H167" s="126"/>
    </row>
    <row r="168" spans="1:8" ht="27.6" x14ac:dyDescent="0.3">
      <c r="A168" s="22">
        <v>287</v>
      </c>
      <c r="B168" s="22" t="s">
        <v>437</v>
      </c>
      <c r="C168" s="23" t="s">
        <v>3155</v>
      </c>
      <c r="D168" s="24" t="s">
        <v>132</v>
      </c>
      <c r="E168" s="36">
        <v>16</v>
      </c>
      <c r="F168" s="9"/>
      <c r="G168" s="99">
        <f t="shared" si="8"/>
        <v>0</v>
      </c>
      <c r="H168" s="127"/>
    </row>
    <row r="169" spans="1:8" x14ac:dyDescent="0.3">
      <c r="A169" s="22">
        <v>288</v>
      </c>
      <c r="B169" s="22" t="s">
        <v>20</v>
      </c>
      <c r="C169" s="23" t="s">
        <v>3129</v>
      </c>
      <c r="D169" s="24" t="s">
        <v>135</v>
      </c>
      <c r="E169" s="36">
        <v>5</v>
      </c>
      <c r="F169" s="9"/>
      <c r="G169" s="99">
        <f t="shared" si="8"/>
        <v>0</v>
      </c>
      <c r="H169" s="125">
        <f>SUM(G169:G185)</f>
        <v>0</v>
      </c>
    </row>
    <row r="170" spans="1:8" x14ac:dyDescent="0.3">
      <c r="A170" s="22">
        <v>288</v>
      </c>
      <c r="B170" s="22" t="s">
        <v>440</v>
      </c>
      <c r="C170" s="23" t="s">
        <v>3130</v>
      </c>
      <c r="D170" s="24" t="s">
        <v>135</v>
      </c>
      <c r="E170" s="36">
        <v>5</v>
      </c>
      <c r="F170" s="9"/>
      <c r="G170" s="99">
        <f t="shared" si="8"/>
        <v>0</v>
      </c>
      <c r="H170" s="126"/>
    </row>
    <row r="171" spans="1:8" x14ac:dyDescent="0.3">
      <c r="A171" s="22">
        <v>288</v>
      </c>
      <c r="B171" s="22" t="s">
        <v>442</v>
      </c>
      <c r="C171" s="23" t="s">
        <v>3131</v>
      </c>
      <c r="D171" s="24" t="s">
        <v>135</v>
      </c>
      <c r="E171" s="36">
        <v>5</v>
      </c>
      <c r="F171" s="9"/>
      <c r="G171" s="99">
        <f t="shared" si="8"/>
        <v>0</v>
      </c>
      <c r="H171" s="126"/>
    </row>
    <row r="172" spans="1:8" ht="27.6" x14ac:dyDescent="0.3">
      <c r="A172" s="22">
        <v>288</v>
      </c>
      <c r="B172" s="22" t="s">
        <v>444</v>
      </c>
      <c r="C172" s="23" t="s">
        <v>3156</v>
      </c>
      <c r="D172" s="24" t="s">
        <v>132</v>
      </c>
      <c r="E172" s="36">
        <v>10</v>
      </c>
      <c r="F172" s="9"/>
      <c r="G172" s="99">
        <f t="shared" si="8"/>
        <v>0</v>
      </c>
      <c r="H172" s="126"/>
    </row>
    <row r="173" spans="1:8" ht="27.6" x14ac:dyDescent="0.3">
      <c r="A173" s="22">
        <v>288</v>
      </c>
      <c r="B173" s="22" t="s">
        <v>446</v>
      </c>
      <c r="C173" s="23" t="s">
        <v>3157</v>
      </c>
      <c r="D173" s="24" t="s">
        <v>132</v>
      </c>
      <c r="E173" s="36">
        <v>10</v>
      </c>
      <c r="F173" s="9"/>
      <c r="G173" s="99">
        <f t="shared" si="8"/>
        <v>0</v>
      </c>
      <c r="H173" s="126"/>
    </row>
    <row r="174" spans="1:8" x14ac:dyDescent="0.3">
      <c r="A174" s="22">
        <v>288</v>
      </c>
      <c r="B174" s="22" t="s">
        <v>448</v>
      </c>
      <c r="C174" s="23" t="s">
        <v>3134</v>
      </c>
      <c r="D174" s="24" t="s">
        <v>135</v>
      </c>
      <c r="E174" s="36">
        <v>5</v>
      </c>
      <c r="F174" s="9"/>
      <c r="G174" s="99">
        <f t="shared" si="8"/>
        <v>0</v>
      </c>
      <c r="H174" s="126"/>
    </row>
    <row r="175" spans="1:8" x14ac:dyDescent="0.3">
      <c r="A175" s="22">
        <v>288</v>
      </c>
      <c r="B175" s="22" t="s">
        <v>450</v>
      </c>
      <c r="C175" s="23" t="s">
        <v>3135</v>
      </c>
      <c r="D175" s="24" t="s">
        <v>135</v>
      </c>
      <c r="E175" s="36">
        <v>5</v>
      </c>
      <c r="F175" s="9"/>
      <c r="G175" s="99">
        <f t="shared" si="8"/>
        <v>0</v>
      </c>
      <c r="H175" s="126"/>
    </row>
    <row r="176" spans="1:8" x14ac:dyDescent="0.3">
      <c r="A176" s="22">
        <v>288</v>
      </c>
      <c r="B176" s="22" t="s">
        <v>452</v>
      </c>
      <c r="C176" s="23" t="s">
        <v>3136</v>
      </c>
      <c r="D176" s="24" t="s">
        <v>135</v>
      </c>
      <c r="E176" s="36">
        <v>5</v>
      </c>
      <c r="F176" s="9"/>
      <c r="G176" s="99">
        <f t="shared" si="8"/>
        <v>0</v>
      </c>
      <c r="H176" s="126"/>
    </row>
    <row r="177" spans="1:8" ht="27.6" x14ac:dyDescent="0.3">
      <c r="A177" s="22">
        <v>288</v>
      </c>
      <c r="B177" s="22" t="s">
        <v>454</v>
      </c>
      <c r="C177" s="23" t="s">
        <v>3158</v>
      </c>
      <c r="D177" s="24" t="s">
        <v>132</v>
      </c>
      <c r="E177" s="36">
        <v>5</v>
      </c>
      <c r="F177" s="9"/>
      <c r="G177" s="99">
        <f t="shared" si="8"/>
        <v>0</v>
      </c>
      <c r="H177" s="126"/>
    </row>
    <row r="178" spans="1:8" ht="27.6" x14ac:dyDescent="0.3">
      <c r="A178" s="22">
        <v>288</v>
      </c>
      <c r="B178" s="22" t="s">
        <v>457</v>
      </c>
      <c r="C178" s="23" t="s">
        <v>3159</v>
      </c>
      <c r="D178" s="24" t="s">
        <v>132</v>
      </c>
      <c r="E178" s="36">
        <v>5</v>
      </c>
      <c r="F178" s="9"/>
      <c r="G178" s="99">
        <f t="shared" si="8"/>
        <v>0</v>
      </c>
      <c r="H178" s="126"/>
    </row>
    <row r="179" spans="1:8" x14ac:dyDescent="0.3">
      <c r="A179" s="22">
        <v>288</v>
      </c>
      <c r="B179" s="22" t="s">
        <v>459</v>
      </c>
      <c r="C179" s="23" t="s">
        <v>3139</v>
      </c>
      <c r="D179" s="24" t="s">
        <v>135</v>
      </c>
      <c r="E179" s="36">
        <v>1</v>
      </c>
      <c r="F179" s="9"/>
      <c r="G179" s="99">
        <f t="shared" si="8"/>
        <v>0</v>
      </c>
      <c r="H179" s="126"/>
    </row>
    <row r="180" spans="1:8" x14ac:dyDescent="0.3">
      <c r="A180" s="22">
        <v>288</v>
      </c>
      <c r="B180" s="22" t="s">
        <v>462</v>
      </c>
      <c r="C180" s="23" t="s">
        <v>3140</v>
      </c>
      <c r="D180" s="24" t="s">
        <v>135</v>
      </c>
      <c r="E180" s="36">
        <v>1</v>
      </c>
      <c r="F180" s="9"/>
      <c r="G180" s="99">
        <f t="shared" si="8"/>
        <v>0</v>
      </c>
      <c r="H180" s="126"/>
    </row>
    <row r="181" spans="1:8" x14ac:dyDescent="0.3">
      <c r="A181" s="22">
        <v>288</v>
      </c>
      <c r="B181" s="22" t="s">
        <v>464</v>
      </c>
      <c r="C181" s="23" t="s">
        <v>3141</v>
      </c>
      <c r="D181" s="24" t="s">
        <v>135</v>
      </c>
      <c r="E181" s="36">
        <v>1</v>
      </c>
      <c r="F181" s="9"/>
      <c r="G181" s="99">
        <f t="shared" si="8"/>
        <v>0</v>
      </c>
      <c r="H181" s="126"/>
    </row>
    <row r="182" spans="1:8" ht="27.6" x14ac:dyDescent="0.3">
      <c r="A182" s="22">
        <v>288</v>
      </c>
      <c r="B182" s="22" t="s">
        <v>467</v>
      </c>
      <c r="C182" s="23" t="s">
        <v>3142</v>
      </c>
      <c r="D182" s="24" t="s">
        <v>137</v>
      </c>
      <c r="E182" s="36">
        <v>1</v>
      </c>
      <c r="F182" s="9"/>
      <c r="G182" s="99">
        <f t="shared" si="8"/>
        <v>0</v>
      </c>
      <c r="H182" s="126"/>
    </row>
    <row r="183" spans="1:8" ht="27.6" x14ac:dyDescent="0.3">
      <c r="A183" s="22">
        <v>288</v>
      </c>
      <c r="B183" s="22" t="s">
        <v>469</v>
      </c>
      <c r="C183" s="23" t="s">
        <v>3143</v>
      </c>
      <c r="D183" s="24" t="s">
        <v>137</v>
      </c>
      <c r="E183" s="36">
        <v>1</v>
      </c>
      <c r="F183" s="9"/>
      <c r="G183" s="99">
        <f t="shared" si="8"/>
        <v>0</v>
      </c>
      <c r="H183" s="126"/>
    </row>
    <row r="184" spans="1:8" ht="27.6" x14ac:dyDescent="0.3">
      <c r="A184" s="22">
        <v>288</v>
      </c>
      <c r="B184" s="22" t="s">
        <v>471</v>
      </c>
      <c r="C184" s="23" t="s">
        <v>3144</v>
      </c>
      <c r="D184" s="24" t="s">
        <v>137</v>
      </c>
      <c r="E184" s="36">
        <v>1</v>
      </c>
      <c r="F184" s="9"/>
      <c r="G184" s="99">
        <f t="shared" si="8"/>
        <v>0</v>
      </c>
      <c r="H184" s="126"/>
    </row>
    <row r="185" spans="1:8" ht="27.6" x14ac:dyDescent="0.3">
      <c r="A185" s="22">
        <v>288</v>
      </c>
      <c r="B185" s="22" t="s">
        <v>474</v>
      </c>
      <c r="C185" s="23" t="s">
        <v>3145</v>
      </c>
      <c r="D185" s="24" t="s">
        <v>137</v>
      </c>
      <c r="E185" s="36">
        <v>1</v>
      </c>
      <c r="F185" s="9"/>
      <c r="G185" s="99">
        <f t="shared" si="8"/>
        <v>0</v>
      </c>
      <c r="H185" s="127"/>
    </row>
    <row r="186" spans="1:8" ht="27.6" x14ac:dyDescent="0.3">
      <c r="A186" s="22"/>
      <c r="B186" s="22" t="s">
        <v>6</v>
      </c>
      <c r="C186" s="20" t="s">
        <v>3146</v>
      </c>
      <c r="D186" s="24"/>
      <c r="E186" s="37"/>
      <c r="F186" s="11" t="s">
        <v>6</v>
      </c>
      <c r="G186" s="99" t="s">
        <v>6</v>
      </c>
      <c r="H186" s="125">
        <f>SUM(G186:G203)</f>
        <v>0</v>
      </c>
    </row>
    <row r="187" spans="1:8" ht="27.6" x14ac:dyDescent="0.3">
      <c r="A187" s="22">
        <v>289</v>
      </c>
      <c r="B187" s="22" t="s">
        <v>475</v>
      </c>
      <c r="C187" s="23" t="s">
        <v>3154</v>
      </c>
      <c r="D187" s="24" t="s">
        <v>132</v>
      </c>
      <c r="E187" s="36">
        <v>16</v>
      </c>
      <c r="F187" s="9"/>
      <c r="G187" s="99">
        <f t="shared" ref="G187:G205" si="9">+E187*F187</f>
        <v>0</v>
      </c>
      <c r="H187" s="126"/>
    </row>
    <row r="188" spans="1:8" ht="27.6" x14ac:dyDescent="0.3">
      <c r="A188" s="22">
        <v>289</v>
      </c>
      <c r="B188" s="22" t="s">
        <v>476</v>
      </c>
      <c r="C188" s="23" t="s">
        <v>3155</v>
      </c>
      <c r="D188" s="24" t="s">
        <v>132</v>
      </c>
      <c r="E188" s="36">
        <v>16</v>
      </c>
      <c r="F188" s="9"/>
      <c r="G188" s="99">
        <f t="shared" si="9"/>
        <v>0</v>
      </c>
      <c r="H188" s="126"/>
    </row>
    <row r="189" spans="1:8" x14ac:dyDescent="0.3">
      <c r="A189" s="22">
        <v>289</v>
      </c>
      <c r="B189" s="22" t="s">
        <v>478</v>
      </c>
      <c r="C189" s="23" t="s">
        <v>3129</v>
      </c>
      <c r="D189" s="24" t="s">
        <v>135</v>
      </c>
      <c r="E189" s="36">
        <v>5</v>
      </c>
      <c r="F189" s="9"/>
      <c r="G189" s="99">
        <f t="shared" si="9"/>
        <v>0</v>
      </c>
      <c r="H189" s="126"/>
    </row>
    <row r="190" spans="1:8" x14ac:dyDescent="0.3">
      <c r="A190" s="22">
        <v>289</v>
      </c>
      <c r="B190" s="22" t="s">
        <v>479</v>
      </c>
      <c r="C190" s="23" t="s">
        <v>3130</v>
      </c>
      <c r="D190" s="24" t="s">
        <v>135</v>
      </c>
      <c r="E190" s="36">
        <v>5</v>
      </c>
      <c r="F190" s="9"/>
      <c r="G190" s="99">
        <f t="shared" si="9"/>
        <v>0</v>
      </c>
      <c r="H190" s="126"/>
    </row>
    <row r="191" spans="1:8" x14ac:dyDescent="0.3">
      <c r="A191" s="22">
        <v>289</v>
      </c>
      <c r="B191" s="22" t="s">
        <v>480</v>
      </c>
      <c r="C191" s="23" t="s">
        <v>3131</v>
      </c>
      <c r="D191" s="24" t="s">
        <v>135</v>
      </c>
      <c r="E191" s="36">
        <v>5</v>
      </c>
      <c r="F191" s="9"/>
      <c r="G191" s="99">
        <f t="shared" si="9"/>
        <v>0</v>
      </c>
      <c r="H191" s="126"/>
    </row>
    <row r="192" spans="1:8" ht="27.6" x14ac:dyDescent="0.3">
      <c r="A192" s="22">
        <v>289</v>
      </c>
      <c r="B192" s="22" t="s">
        <v>482</v>
      </c>
      <c r="C192" s="23" t="s">
        <v>3156</v>
      </c>
      <c r="D192" s="24" t="s">
        <v>132</v>
      </c>
      <c r="E192" s="36">
        <v>10</v>
      </c>
      <c r="F192" s="9"/>
      <c r="G192" s="99">
        <f t="shared" si="9"/>
        <v>0</v>
      </c>
      <c r="H192" s="126"/>
    </row>
    <row r="193" spans="1:8" ht="27.6" x14ac:dyDescent="0.3">
      <c r="A193" s="22">
        <v>289</v>
      </c>
      <c r="B193" s="22" t="s">
        <v>483</v>
      </c>
      <c r="C193" s="23" t="s">
        <v>3157</v>
      </c>
      <c r="D193" s="24" t="s">
        <v>132</v>
      </c>
      <c r="E193" s="36">
        <v>10</v>
      </c>
      <c r="F193" s="9"/>
      <c r="G193" s="99">
        <f t="shared" si="9"/>
        <v>0</v>
      </c>
      <c r="H193" s="126"/>
    </row>
    <row r="194" spans="1:8" x14ac:dyDescent="0.3">
      <c r="A194" s="22">
        <v>289</v>
      </c>
      <c r="B194" s="22" t="s">
        <v>484</v>
      </c>
      <c r="C194" s="23" t="s">
        <v>3134</v>
      </c>
      <c r="D194" s="24" t="s">
        <v>135</v>
      </c>
      <c r="E194" s="36">
        <v>5</v>
      </c>
      <c r="F194" s="9"/>
      <c r="G194" s="99">
        <f t="shared" si="9"/>
        <v>0</v>
      </c>
      <c r="H194" s="126"/>
    </row>
    <row r="195" spans="1:8" x14ac:dyDescent="0.3">
      <c r="A195" s="22">
        <v>289</v>
      </c>
      <c r="B195" s="22" t="s">
        <v>486</v>
      </c>
      <c r="C195" s="23" t="s">
        <v>3135</v>
      </c>
      <c r="D195" s="24" t="s">
        <v>135</v>
      </c>
      <c r="E195" s="36">
        <v>5</v>
      </c>
      <c r="F195" s="9"/>
      <c r="G195" s="99">
        <f t="shared" si="9"/>
        <v>0</v>
      </c>
      <c r="H195" s="126"/>
    </row>
    <row r="196" spans="1:8" x14ac:dyDescent="0.3">
      <c r="A196" s="22">
        <v>289</v>
      </c>
      <c r="B196" s="22" t="s">
        <v>487</v>
      </c>
      <c r="C196" s="23" t="s">
        <v>3136</v>
      </c>
      <c r="D196" s="24" t="s">
        <v>135</v>
      </c>
      <c r="E196" s="36">
        <v>5</v>
      </c>
      <c r="F196" s="9"/>
      <c r="G196" s="99">
        <f t="shared" si="9"/>
        <v>0</v>
      </c>
      <c r="H196" s="126"/>
    </row>
    <row r="197" spans="1:8" ht="27.6" x14ac:dyDescent="0.3">
      <c r="A197" s="22">
        <v>289</v>
      </c>
      <c r="B197" s="22" t="s">
        <v>22</v>
      </c>
      <c r="C197" s="23" t="s">
        <v>3158</v>
      </c>
      <c r="D197" s="24" t="s">
        <v>132</v>
      </c>
      <c r="E197" s="36">
        <v>5</v>
      </c>
      <c r="F197" s="9"/>
      <c r="G197" s="99">
        <f t="shared" si="9"/>
        <v>0</v>
      </c>
      <c r="H197" s="126"/>
    </row>
    <row r="198" spans="1:8" ht="27.6" x14ac:dyDescent="0.3">
      <c r="A198" s="22">
        <v>289</v>
      </c>
      <c r="B198" s="22" t="s">
        <v>489</v>
      </c>
      <c r="C198" s="23" t="s">
        <v>3159</v>
      </c>
      <c r="D198" s="24" t="s">
        <v>132</v>
      </c>
      <c r="E198" s="36">
        <v>5</v>
      </c>
      <c r="F198" s="9"/>
      <c r="G198" s="99">
        <f t="shared" si="9"/>
        <v>0</v>
      </c>
      <c r="H198" s="126"/>
    </row>
    <row r="199" spans="1:8" x14ac:dyDescent="0.3">
      <c r="A199" s="22">
        <v>289</v>
      </c>
      <c r="B199" s="22" t="s">
        <v>490</v>
      </c>
      <c r="C199" s="23" t="s">
        <v>3139</v>
      </c>
      <c r="D199" s="24" t="s">
        <v>135</v>
      </c>
      <c r="E199" s="36">
        <v>1</v>
      </c>
      <c r="F199" s="9"/>
      <c r="G199" s="99">
        <f t="shared" si="9"/>
        <v>0</v>
      </c>
      <c r="H199" s="126"/>
    </row>
    <row r="200" spans="1:8" x14ac:dyDescent="0.3">
      <c r="A200" s="22">
        <v>289</v>
      </c>
      <c r="B200" s="22" t="s">
        <v>491</v>
      </c>
      <c r="C200" s="23" t="s">
        <v>3140</v>
      </c>
      <c r="D200" s="24" t="s">
        <v>135</v>
      </c>
      <c r="E200" s="36">
        <v>1</v>
      </c>
      <c r="F200" s="9"/>
      <c r="G200" s="99">
        <f t="shared" si="9"/>
        <v>0</v>
      </c>
      <c r="H200" s="126"/>
    </row>
    <row r="201" spans="1:8" x14ac:dyDescent="0.3">
      <c r="A201" s="22">
        <v>289</v>
      </c>
      <c r="B201" s="22" t="s">
        <v>493</v>
      </c>
      <c r="C201" s="23" t="s">
        <v>3141</v>
      </c>
      <c r="D201" s="24" t="s">
        <v>135</v>
      </c>
      <c r="E201" s="36">
        <v>1</v>
      </c>
      <c r="F201" s="9"/>
      <c r="G201" s="99">
        <f t="shared" si="9"/>
        <v>0</v>
      </c>
      <c r="H201" s="126"/>
    </row>
    <row r="202" spans="1:8" ht="27.6" x14ac:dyDescent="0.3">
      <c r="A202" s="22">
        <v>289</v>
      </c>
      <c r="B202" s="22" t="s">
        <v>495</v>
      </c>
      <c r="C202" s="23" t="s">
        <v>3142</v>
      </c>
      <c r="D202" s="24" t="s">
        <v>137</v>
      </c>
      <c r="E202" s="36">
        <v>1</v>
      </c>
      <c r="F202" s="9"/>
      <c r="G202" s="99">
        <f t="shared" si="9"/>
        <v>0</v>
      </c>
      <c r="H202" s="126"/>
    </row>
    <row r="203" spans="1:8" ht="27.6" x14ac:dyDescent="0.3">
      <c r="A203" s="22">
        <v>289</v>
      </c>
      <c r="B203" s="22" t="s">
        <v>497</v>
      </c>
      <c r="C203" s="23" t="s">
        <v>3143</v>
      </c>
      <c r="D203" s="24" t="s">
        <v>137</v>
      </c>
      <c r="E203" s="36">
        <v>1</v>
      </c>
      <c r="F203" s="9"/>
      <c r="G203" s="99">
        <f t="shared" si="9"/>
        <v>0</v>
      </c>
      <c r="H203" s="127"/>
    </row>
    <row r="204" spans="1:8" ht="27.6" x14ac:dyDescent="0.3">
      <c r="A204" s="22">
        <v>290</v>
      </c>
      <c r="B204" s="22" t="s">
        <v>499</v>
      </c>
      <c r="C204" s="23" t="s">
        <v>3144</v>
      </c>
      <c r="D204" s="24" t="s">
        <v>137</v>
      </c>
      <c r="E204" s="36">
        <v>1</v>
      </c>
      <c r="F204" s="9"/>
      <c r="G204" s="99">
        <f t="shared" si="9"/>
        <v>0</v>
      </c>
      <c r="H204" s="125">
        <f>SUM(G204:G221)</f>
        <v>0</v>
      </c>
    </row>
    <row r="205" spans="1:8" ht="27.6" x14ac:dyDescent="0.3">
      <c r="A205" s="22">
        <v>290</v>
      </c>
      <c r="B205" s="22" t="s">
        <v>501</v>
      </c>
      <c r="C205" s="23" t="s">
        <v>3145</v>
      </c>
      <c r="D205" s="24" t="s">
        <v>137</v>
      </c>
      <c r="E205" s="36">
        <v>1</v>
      </c>
      <c r="F205" s="9"/>
      <c r="G205" s="99">
        <f t="shared" si="9"/>
        <v>0</v>
      </c>
      <c r="H205" s="126"/>
    </row>
    <row r="206" spans="1:8" ht="27.6" x14ac:dyDescent="0.3">
      <c r="A206" s="22"/>
      <c r="B206" s="22" t="s">
        <v>6</v>
      </c>
      <c r="C206" s="20" t="s">
        <v>3147</v>
      </c>
      <c r="D206" s="24"/>
      <c r="E206" s="37"/>
      <c r="F206" s="11" t="s">
        <v>6</v>
      </c>
      <c r="G206" s="99" t="s">
        <v>6</v>
      </c>
      <c r="H206" s="126"/>
    </row>
    <row r="207" spans="1:8" ht="27.6" x14ac:dyDescent="0.3">
      <c r="A207" s="22">
        <v>290</v>
      </c>
      <c r="B207" s="22" t="s">
        <v>423</v>
      </c>
      <c r="C207" s="23" t="s">
        <v>3154</v>
      </c>
      <c r="D207" s="24" t="s">
        <v>132</v>
      </c>
      <c r="E207" s="36">
        <v>16</v>
      </c>
      <c r="F207" s="9"/>
      <c r="G207" s="99">
        <f t="shared" ref="G207:G225" si="10">+E207*F207</f>
        <v>0</v>
      </c>
      <c r="H207" s="126"/>
    </row>
    <row r="208" spans="1:8" ht="27.6" x14ac:dyDescent="0.3">
      <c r="A208" s="22">
        <v>290</v>
      </c>
      <c r="B208" s="22" t="s">
        <v>504</v>
      </c>
      <c r="C208" s="23" t="s">
        <v>3155</v>
      </c>
      <c r="D208" s="24" t="s">
        <v>132</v>
      </c>
      <c r="E208" s="36">
        <v>16</v>
      </c>
      <c r="F208" s="9"/>
      <c r="G208" s="99">
        <f t="shared" si="10"/>
        <v>0</v>
      </c>
      <c r="H208" s="126"/>
    </row>
    <row r="209" spans="1:8" x14ac:dyDescent="0.3">
      <c r="A209" s="22">
        <v>290</v>
      </c>
      <c r="B209" s="22" t="s">
        <v>506</v>
      </c>
      <c r="C209" s="23" t="s">
        <v>3129</v>
      </c>
      <c r="D209" s="24" t="s">
        <v>135</v>
      </c>
      <c r="E209" s="36">
        <v>5</v>
      </c>
      <c r="F209" s="9"/>
      <c r="G209" s="99">
        <f t="shared" si="10"/>
        <v>0</v>
      </c>
      <c r="H209" s="126"/>
    </row>
    <row r="210" spans="1:8" x14ac:dyDescent="0.3">
      <c r="A210" s="22">
        <v>290</v>
      </c>
      <c r="B210" s="22" t="s">
        <v>508</v>
      </c>
      <c r="C210" s="23" t="s">
        <v>3130</v>
      </c>
      <c r="D210" s="24" t="s">
        <v>135</v>
      </c>
      <c r="E210" s="36">
        <v>5</v>
      </c>
      <c r="F210" s="9"/>
      <c r="G210" s="99">
        <f t="shared" si="10"/>
        <v>0</v>
      </c>
      <c r="H210" s="126"/>
    </row>
    <row r="211" spans="1:8" x14ac:dyDescent="0.3">
      <c r="A211" s="22">
        <v>290</v>
      </c>
      <c r="B211" s="22" t="s">
        <v>510</v>
      </c>
      <c r="C211" s="23" t="s">
        <v>3131</v>
      </c>
      <c r="D211" s="24" t="s">
        <v>135</v>
      </c>
      <c r="E211" s="36">
        <v>5</v>
      </c>
      <c r="F211" s="9"/>
      <c r="G211" s="99">
        <f t="shared" si="10"/>
        <v>0</v>
      </c>
      <c r="H211" s="126"/>
    </row>
    <row r="212" spans="1:8" ht="27.6" x14ac:dyDescent="0.3">
      <c r="A212" s="22">
        <v>290</v>
      </c>
      <c r="B212" s="22" t="s">
        <v>512</v>
      </c>
      <c r="C212" s="23" t="s">
        <v>3156</v>
      </c>
      <c r="D212" s="24" t="s">
        <v>132</v>
      </c>
      <c r="E212" s="36">
        <v>10</v>
      </c>
      <c r="F212" s="9"/>
      <c r="G212" s="99">
        <f t="shared" si="10"/>
        <v>0</v>
      </c>
      <c r="H212" s="126"/>
    </row>
    <row r="213" spans="1:8" ht="27.6" x14ac:dyDescent="0.3">
      <c r="A213" s="22">
        <v>290</v>
      </c>
      <c r="B213" s="22" t="s">
        <v>515</v>
      </c>
      <c r="C213" s="23" t="s">
        <v>3157</v>
      </c>
      <c r="D213" s="24" t="s">
        <v>132</v>
      </c>
      <c r="E213" s="36">
        <v>10</v>
      </c>
      <c r="F213" s="9"/>
      <c r="G213" s="99">
        <f t="shared" si="10"/>
        <v>0</v>
      </c>
      <c r="H213" s="126"/>
    </row>
    <row r="214" spans="1:8" x14ac:dyDescent="0.3">
      <c r="A214" s="22">
        <v>290</v>
      </c>
      <c r="B214" s="22" t="s">
        <v>516</v>
      </c>
      <c r="C214" s="23" t="s">
        <v>3134</v>
      </c>
      <c r="D214" s="24" t="s">
        <v>135</v>
      </c>
      <c r="E214" s="36">
        <v>5</v>
      </c>
      <c r="F214" s="9"/>
      <c r="G214" s="99">
        <f t="shared" si="10"/>
        <v>0</v>
      </c>
      <c r="H214" s="126"/>
    </row>
    <row r="215" spans="1:8" x14ac:dyDescent="0.3">
      <c r="A215" s="22">
        <v>290</v>
      </c>
      <c r="B215" s="22" t="s">
        <v>519</v>
      </c>
      <c r="C215" s="23" t="s">
        <v>3135</v>
      </c>
      <c r="D215" s="24" t="s">
        <v>135</v>
      </c>
      <c r="E215" s="36">
        <v>5</v>
      </c>
      <c r="F215" s="9"/>
      <c r="G215" s="99">
        <f t="shared" si="10"/>
        <v>0</v>
      </c>
      <c r="H215" s="126"/>
    </row>
    <row r="216" spans="1:8" x14ac:dyDescent="0.3">
      <c r="A216" s="22">
        <v>290</v>
      </c>
      <c r="B216" s="22" t="s">
        <v>521</v>
      </c>
      <c r="C216" s="23" t="s">
        <v>3136</v>
      </c>
      <c r="D216" s="24" t="s">
        <v>135</v>
      </c>
      <c r="E216" s="36">
        <v>5</v>
      </c>
      <c r="F216" s="9"/>
      <c r="G216" s="99">
        <f t="shared" si="10"/>
        <v>0</v>
      </c>
      <c r="H216" s="126"/>
    </row>
    <row r="217" spans="1:8" ht="27.6" x14ac:dyDescent="0.3">
      <c r="A217" s="22">
        <v>290</v>
      </c>
      <c r="B217" s="22" t="s">
        <v>523</v>
      </c>
      <c r="C217" s="23" t="s">
        <v>3158</v>
      </c>
      <c r="D217" s="24" t="s">
        <v>132</v>
      </c>
      <c r="E217" s="36">
        <v>5</v>
      </c>
      <c r="F217" s="9"/>
      <c r="G217" s="99">
        <f t="shared" si="10"/>
        <v>0</v>
      </c>
      <c r="H217" s="126"/>
    </row>
    <row r="218" spans="1:8" ht="27.6" x14ac:dyDescent="0.3">
      <c r="A218" s="22">
        <v>290</v>
      </c>
      <c r="B218" s="22" t="s">
        <v>525</v>
      </c>
      <c r="C218" s="23" t="s">
        <v>3159</v>
      </c>
      <c r="D218" s="24" t="s">
        <v>132</v>
      </c>
      <c r="E218" s="36">
        <v>5</v>
      </c>
      <c r="F218" s="9"/>
      <c r="G218" s="99">
        <f t="shared" si="10"/>
        <v>0</v>
      </c>
      <c r="H218" s="126"/>
    </row>
    <row r="219" spans="1:8" x14ac:dyDescent="0.3">
      <c r="A219" s="22">
        <v>290</v>
      </c>
      <c r="B219" s="22" t="s">
        <v>528</v>
      </c>
      <c r="C219" s="23" t="s">
        <v>3139</v>
      </c>
      <c r="D219" s="24" t="s">
        <v>135</v>
      </c>
      <c r="E219" s="36">
        <v>1</v>
      </c>
      <c r="F219" s="9"/>
      <c r="G219" s="99">
        <f t="shared" si="10"/>
        <v>0</v>
      </c>
      <c r="H219" s="126"/>
    </row>
    <row r="220" spans="1:8" x14ac:dyDescent="0.3">
      <c r="A220" s="22">
        <v>290</v>
      </c>
      <c r="B220" s="22" t="s">
        <v>529</v>
      </c>
      <c r="C220" s="23" t="s">
        <v>3140</v>
      </c>
      <c r="D220" s="24" t="s">
        <v>135</v>
      </c>
      <c r="E220" s="36">
        <v>1</v>
      </c>
      <c r="F220" s="9"/>
      <c r="G220" s="99">
        <f t="shared" si="10"/>
        <v>0</v>
      </c>
      <c r="H220" s="126"/>
    </row>
    <row r="221" spans="1:8" x14ac:dyDescent="0.3">
      <c r="A221" s="22">
        <v>290</v>
      </c>
      <c r="B221" s="22" t="s">
        <v>530</v>
      </c>
      <c r="C221" s="23" t="s">
        <v>3141</v>
      </c>
      <c r="D221" s="24" t="s">
        <v>135</v>
      </c>
      <c r="E221" s="36">
        <v>1</v>
      </c>
      <c r="F221" s="9"/>
      <c r="G221" s="99">
        <f t="shared" si="10"/>
        <v>0</v>
      </c>
      <c r="H221" s="127"/>
    </row>
    <row r="222" spans="1:8" ht="27.6" x14ac:dyDescent="0.3">
      <c r="A222" s="22">
        <v>291</v>
      </c>
      <c r="B222" s="22" t="s">
        <v>531</v>
      </c>
      <c r="C222" s="23" t="s">
        <v>3142</v>
      </c>
      <c r="D222" s="24" t="s">
        <v>137</v>
      </c>
      <c r="E222" s="36">
        <v>1</v>
      </c>
      <c r="F222" s="9"/>
      <c r="G222" s="99">
        <f t="shared" si="10"/>
        <v>0</v>
      </c>
      <c r="H222" s="125">
        <f>SUM(G222:G238)</f>
        <v>0</v>
      </c>
    </row>
    <row r="223" spans="1:8" ht="27.6" x14ac:dyDescent="0.3">
      <c r="A223" s="22">
        <v>291</v>
      </c>
      <c r="B223" s="22" t="s">
        <v>534</v>
      </c>
      <c r="C223" s="23" t="s">
        <v>3143</v>
      </c>
      <c r="D223" s="24" t="s">
        <v>137</v>
      </c>
      <c r="E223" s="36">
        <v>1</v>
      </c>
      <c r="F223" s="9"/>
      <c r="G223" s="99">
        <f t="shared" si="10"/>
        <v>0</v>
      </c>
      <c r="H223" s="126"/>
    </row>
    <row r="224" spans="1:8" ht="27.6" x14ac:dyDescent="0.3">
      <c r="A224" s="22">
        <v>291</v>
      </c>
      <c r="B224" s="22" t="s">
        <v>536</v>
      </c>
      <c r="C224" s="23" t="s">
        <v>3144</v>
      </c>
      <c r="D224" s="24" t="s">
        <v>137</v>
      </c>
      <c r="E224" s="36">
        <v>1</v>
      </c>
      <c r="F224" s="9"/>
      <c r="G224" s="99">
        <f t="shared" si="10"/>
        <v>0</v>
      </c>
      <c r="H224" s="126"/>
    </row>
    <row r="225" spans="1:8" ht="27.6" x14ac:dyDescent="0.3">
      <c r="A225" s="22">
        <v>291</v>
      </c>
      <c r="B225" s="22" t="s">
        <v>538</v>
      </c>
      <c r="C225" s="23" t="s">
        <v>3145</v>
      </c>
      <c r="D225" s="24" t="s">
        <v>137</v>
      </c>
      <c r="E225" s="36">
        <v>1</v>
      </c>
      <c r="F225" s="9"/>
      <c r="G225" s="99">
        <f t="shared" si="10"/>
        <v>0</v>
      </c>
      <c r="H225" s="126"/>
    </row>
    <row r="226" spans="1:8" ht="27.6" x14ac:dyDescent="0.3">
      <c r="A226" s="22"/>
      <c r="B226" s="22" t="s">
        <v>6</v>
      </c>
      <c r="C226" s="20" t="s">
        <v>3160</v>
      </c>
      <c r="D226" s="24"/>
      <c r="E226" s="37"/>
      <c r="F226" s="11" t="s">
        <v>6</v>
      </c>
      <c r="G226" s="99" t="s">
        <v>6</v>
      </c>
      <c r="H226" s="126"/>
    </row>
    <row r="227" spans="1:8" ht="69" x14ac:dyDescent="0.3">
      <c r="A227" s="22"/>
      <c r="B227" s="22" t="s">
        <v>6</v>
      </c>
      <c r="C227" s="20" t="s">
        <v>3149</v>
      </c>
      <c r="D227" s="24"/>
      <c r="E227" s="37"/>
      <c r="F227" s="11" t="s">
        <v>6</v>
      </c>
      <c r="G227" s="99" t="s">
        <v>6</v>
      </c>
      <c r="H227" s="126"/>
    </row>
    <row r="228" spans="1:8" ht="27.6" x14ac:dyDescent="0.3">
      <c r="A228" s="22">
        <v>291</v>
      </c>
      <c r="B228" s="22" t="s">
        <v>540</v>
      </c>
      <c r="C228" s="23" t="s">
        <v>3154</v>
      </c>
      <c r="D228" s="24" t="s">
        <v>132</v>
      </c>
      <c r="E228" s="36">
        <v>16</v>
      </c>
      <c r="F228" s="9"/>
      <c r="G228" s="99">
        <f t="shared" ref="G228:G246" si="11">+E228*F228</f>
        <v>0</v>
      </c>
      <c r="H228" s="126"/>
    </row>
    <row r="229" spans="1:8" ht="27.6" x14ac:dyDescent="0.3">
      <c r="A229" s="22">
        <v>291</v>
      </c>
      <c r="B229" s="22" t="s">
        <v>543</v>
      </c>
      <c r="C229" s="23" t="s">
        <v>3155</v>
      </c>
      <c r="D229" s="24" t="s">
        <v>132</v>
      </c>
      <c r="E229" s="36">
        <v>16</v>
      </c>
      <c r="F229" s="9"/>
      <c r="G229" s="99">
        <f t="shared" si="11"/>
        <v>0</v>
      </c>
      <c r="H229" s="126"/>
    </row>
    <row r="230" spans="1:8" x14ac:dyDescent="0.3">
      <c r="A230" s="22">
        <v>291</v>
      </c>
      <c r="B230" s="22" t="s">
        <v>544</v>
      </c>
      <c r="C230" s="23" t="s">
        <v>3129</v>
      </c>
      <c r="D230" s="24" t="s">
        <v>135</v>
      </c>
      <c r="E230" s="36">
        <v>5</v>
      </c>
      <c r="F230" s="9"/>
      <c r="G230" s="99">
        <f t="shared" si="11"/>
        <v>0</v>
      </c>
      <c r="H230" s="126"/>
    </row>
    <row r="231" spans="1:8" x14ac:dyDescent="0.3">
      <c r="A231" s="22">
        <v>291</v>
      </c>
      <c r="B231" s="22" t="s">
        <v>545</v>
      </c>
      <c r="C231" s="23" t="s">
        <v>3130</v>
      </c>
      <c r="D231" s="24" t="s">
        <v>135</v>
      </c>
      <c r="E231" s="36">
        <v>5</v>
      </c>
      <c r="F231" s="9"/>
      <c r="G231" s="99">
        <f t="shared" si="11"/>
        <v>0</v>
      </c>
      <c r="H231" s="126"/>
    </row>
    <row r="232" spans="1:8" x14ac:dyDescent="0.3">
      <c r="A232" s="22">
        <v>291</v>
      </c>
      <c r="B232" s="22" t="s">
        <v>546</v>
      </c>
      <c r="C232" s="23" t="s">
        <v>3131</v>
      </c>
      <c r="D232" s="24" t="s">
        <v>135</v>
      </c>
      <c r="E232" s="36">
        <v>5</v>
      </c>
      <c r="F232" s="9"/>
      <c r="G232" s="99">
        <f t="shared" si="11"/>
        <v>0</v>
      </c>
      <c r="H232" s="126"/>
    </row>
    <row r="233" spans="1:8" ht="27.6" x14ac:dyDescent="0.3">
      <c r="A233" s="22">
        <v>291</v>
      </c>
      <c r="B233" s="22" t="s">
        <v>548</v>
      </c>
      <c r="C233" s="23" t="s">
        <v>3156</v>
      </c>
      <c r="D233" s="24" t="s">
        <v>132</v>
      </c>
      <c r="E233" s="36">
        <v>10</v>
      </c>
      <c r="F233" s="9"/>
      <c r="G233" s="99">
        <f t="shared" si="11"/>
        <v>0</v>
      </c>
      <c r="H233" s="126"/>
    </row>
    <row r="234" spans="1:8" ht="27.6" x14ac:dyDescent="0.3">
      <c r="A234" s="22">
        <v>291</v>
      </c>
      <c r="B234" s="22" t="s">
        <v>549</v>
      </c>
      <c r="C234" s="23" t="s">
        <v>3157</v>
      </c>
      <c r="D234" s="24" t="s">
        <v>132</v>
      </c>
      <c r="E234" s="36">
        <v>10</v>
      </c>
      <c r="F234" s="9"/>
      <c r="G234" s="99">
        <f t="shared" si="11"/>
        <v>0</v>
      </c>
      <c r="H234" s="126"/>
    </row>
    <row r="235" spans="1:8" x14ac:dyDescent="0.3">
      <c r="A235" s="22">
        <v>291</v>
      </c>
      <c r="B235" s="22" t="s">
        <v>550</v>
      </c>
      <c r="C235" s="23" t="s">
        <v>3134</v>
      </c>
      <c r="D235" s="24" t="s">
        <v>135</v>
      </c>
      <c r="E235" s="36">
        <v>5</v>
      </c>
      <c r="F235" s="9"/>
      <c r="G235" s="99">
        <f t="shared" si="11"/>
        <v>0</v>
      </c>
      <c r="H235" s="126"/>
    </row>
    <row r="236" spans="1:8" x14ac:dyDescent="0.3">
      <c r="A236" s="22">
        <v>291</v>
      </c>
      <c r="B236" s="22" t="s">
        <v>551</v>
      </c>
      <c r="C236" s="23" t="s">
        <v>3135</v>
      </c>
      <c r="D236" s="24" t="s">
        <v>135</v>
      </c>
      <c r="E236" s="36">
        <v>5</v>
      </c>
      <c r="F236" s="9"/>
      <c r="G236" s="99">
        <f t="shared" si="11"/>
        <v>0</v>
      </c>
      <c r="H236" s="126"/>
    </row>
    <row r="237" spans="1:8" x14ac:dyDescent="0.3">
      <c r="A237" s="22">
        <v>291</v>
      </c>
      <c r="B237" s="22" t="s">
        <v>553</v>
      </c>
      <c r="C237" s="23" t="s">
        <v>3136</v>
      </c>
      <c r="D237" s="24" t="s">
        <v>135</v>
      </c>
      <c r="E237" s="36">
        <v>5</v>
      </c>
      <c r="F237" s="9"/>
      <c r="G237" s="99">
        <f t="shared" si="11"/>
        <v>0</v>
      </c>
      <c r="H237" s="126"/>
    </row>
    <row r="238" spans="1:8" ht="27.6" x14ac:dyDescent="0.3">
      <c r="A238" s="22">
        <v>291</v>
      </c>
      <c r="B238" s="22" t="s">
        <v>554</v>
      </c>
      <c r="C238" s="23" t="s">
        <v>3158</v>
      </c>
      <c r="D238" s="24" t="s">
        <v>132</v>
      </c>
      <c r="E238" s="36">
        <v>5</v>
      </c>
      <c r="F238" s="9"/>
      <c r="G238" s="99">
        <f t="shared" si="11"/>
        <v>0</v>
      </c>
      <c r="H238" s="127"/>
    </row>
    <row r="239" spans="1:8" ht="27.6" x14ac:dyDescent="0.3">
      <c r="A239" s="22">
        <v>292</v>
      </c>
      <c r="B239" s="22" t="s">
        <v>555</v>
      </c>
      <c r="C239" s="23" t="s">
        <v>3159</v>
      </c>
      <c r="D239" s="24" t="s">
        <v>132</v>
      </c>
      <c r="E239" s="36">
        <v>5</v>
      </c>
      <c r="F239" s="9"/>
      <c r="G239" s="99">
        <f t="shared" si="11"/>
        <v>0</v>
      </c>
      <c r="H239" s="125">
        <f>SUM(G239:G255)</f>
        <v>0</v>
      </c>
    </row>
    <row r="240" spans="1:8" x14ac:dyDescent="0.3">
      <c r="A240" s="22">
        <v>292</v>
      </c>
      <c r="B240" s="22" t="s">
        <v>556</v>
      </c>
      <c r="C240" s="23" t="s">
        <v>3139</v>
      </c>
      <c r="D240" s="24" t="s">
        <v>135</v>
      </c>
      <c r="E240" s="36">
        <v>1</v>
      </c>
      <c r="F240" s="9"/>
      <c r="G240" s="99">
        <f t="shared" si="11"/>
        <v>0</v>
      </c>
      <c r="H240" s="126"/>
    </row>
    <row r="241" spans="1:8" x14ac:dyDescent="0.3">
      <c r="A241" s="22">
        <v>292</v>
      </c>
      <c r="B241" s="22" t="s">
        <v>558</v>
      </c>
      <c r="C241" s="23" t="s">
        <v>3140</v>
      </c>
      <c r="D241" s="24" t="s">
        <v>135</v>
      </c>
      <c r="E241" s="36">
        <v>1</v>
      </c>
      <c r="F241" s="9"/>
      <c r="G241" s="99">
        <f t="shared" si="11"/>
        <v>0</v>
      </c>
      <c r="H241" s="126"/>
    </row>
    <row r="242" spans="1:8" x14ac:dyDescent="0.3">
      <c r="A242" s="22">
        <v>292</v>
      </c>
      <c r="B242" s="22" t="s">
        <v>559</v>
      </c>
      <c r="C242" s="23" t="s">
        <v>3141</v>
      </c>
      <c r="D242" s="24" t="s">
        <v>135</v>
      </c>
      <c r="E242" s="36">
        <v>1</v>
      </c>
      <c r="F242" s="9"/>
      <c r="G242" s="99">
        <f t="shared" si="11"/>
        <v>0</v>
      </c>
      <c r="H242" s="126"/>
    </row>
    <row r="243" spans="1:8" ht="27.6" x14ac:dyDescent="0.3">
      <c r="A243" s="22">
        <v>292</v>
      </c>
      <c r="B243" s="22" t="s">
        <v>560</v>
      </c>
      <c r="C243" s="23" t="s">
        <v>3142</v>
      </c>
      <c r="D243" s="24" t="s">
        <v>137</v>
      </c>
      <c r="E243" s="36">
        <v>1</v>
      </c>
      <c r="F243" s="9"/>
      <c r="G243" s="99">
        <f t="shared" si="11"/>
        <v>0</v>
      </c>
      <c r="H243" s="126"/>
    </row>
    <row r="244" spans="1:8" ht="27.6" x14ac:dyDescent="0.3">
      <c r="A244" s="22">
        <v>292</v>
      </c>
      <c r="B244" s="22" t="s">
        <v>561</v>
      </c>
      <c r="C244" s="23" t="s">
        <v>3143</v>
      </c>
      <c r="D244" s="24" t="s">
        <v>137</v>
      </c>
      <c r="E244" s="36">
        <v>1</v>
      </c>
      <c r="F244" s="9"/>
      <c r="G244" s="99">
        <f t="shared" si="11"/>
        <v>0</v>
      </c>
      <c r="H244" s="126"/>
    </row>
    <row r="245" spans="1:8" ht="27.6" x14ac:dyDescent="0.3">
      <c r="A245" s="22">
        <v>292</v>
      </c>
      <c r="B245" s="22" t="s">
        <v>564</v>
      </c>
      <c r="C245" s="23" t="s">
        <v>3144</v>
      </c>
      <c r="D245" s="24" t="s">
        <v>137</v>
      </c>
      <c r="E245" s="36">
        <v>1</v>
      </c>
      <c r="F245" s="9"/>
      <c r="G245" s="99">
        <f t="shared" si="11"/>
        <v>0</v>
      </c>
      <c r="H245" s="126"/>
    </row>
    <row r="246" spans="1:8" ht="27.6" x14ac:dyDescent="0.3">
      <c r="A246" s="22">
        <v>292</v>
      </c>
      <c r="B246" s="22" t="s">
        <v>566</v>
      </c>
      <c r="C246" s="23" t="s">
        <v>3145</v>
      </c>
      <c r="D246" s="24" t="s">
        <v>137</v>
      </c>
      <c r="E246" s="36">
        <v>1</v>
      </c>
      <c r="F246" s="9"/>
      <c r="G246" s="99">
        <f t="shared" si="11"/>
        <v>0</v>
      </c>
      <c r="H246" s="126"/>
    </row>
    <row r="247" spans="1:8" ht="69" x14ac:dyDescent="0.3">
      <c r="A247" s="22"/>
      <c r="B247" s="22" t="s">
        <v>6</v>
      </c>
      <c r="C247" s="20" t="s">
        <v>3150</v>
      </c>
      <c r="D247" s="24"/>
      <c r="E247" s="37"/>
      <c r="F247" s="11" t="s">
        <v>6</v>
      </c>
      <c r="G247" s="99" t="s">
        <v>6</v>
      </c>
      <c r="H247" s="126"/>
    </row>
    <row r="248" spans="1:8" ht="27.6" x14ac:dyDescent="0.3">
      <c r="A248" s="22">
        <v>292</v>
      </c>
      <c r="B248" s="22" t="s">
        <v>568</v>
      </c>
      <c r="C248" s="23" t="s">
        <v>3154</v>
      </c>
      <c r="D248" s="24" t="s">
        <v>132</v>
      </c>
      <c r="E248" s="36">
        <v>16</v>
      </c>
      <c r="F248" s="9"/>
      <c r="G248" s="99">
        <f t="shared" ref="G248:G266" si="12">+E248*F248</f>
        <v>0</v>
      </c>
      <c r="H248" s="126"/>
    </row>
    <row r="249" spans="1:8" ht="27.6" x14ac:dyDescent="0.3">
      <c r="A249" s="22">
        <v>292</v>
      </c>
      <c r="B249" s="22" t="s">
        <v>64</v>
      </c>
      <c r="C249" s="23" t="s">
        <v>3155</v>
      </c>
      <c r="D249" s="24" t="s">
        <v>132</v>
      </c>
      <c r="E249" s="36">
        <v>16</v>
      </c>
      <c r="F249" s="9"/>
      <c r="G249" s="99">
        <f t="shared" si="12"/>
        <v>0</v>
      </c>
      <c r="H249" s="126"/>
    </row>
    <row r="250" spans="1:8" x14ac:dyDescent="0.3">
      <c r="A250" s="22">
        <v>292</v>
      </c>
      <c r="B250" s="22" t="s">
        <v>71</v>
      </c>
      <c r="C250" s="23" t="s">
        <v>3129</v>
      </c>
      <c r="D250" s="24" t="s">
        <v>135</v>
      </c>
      <c r="E250" s="36">
        <v>5</v>
      </c>
      <c r="F250" s="9"/>
      <c r="G250" s="99">
        <f t="shared" si="12"/>
        <v>0</v>
      </c>
      <c r="H250" s="126"/>
    </row>
    <row r="251" spans="1:8" x14ac:dyDescent="0.3">
      <c r="A251" s="22">
        <v>292</v>
      </c>
      <c r="B251" s="22" t="s">
        <v>105</v>
      </c>
      <c r="C251" s="23" t="s">
        <v>3130</v>
      </c>
      <c r="D251" s="24" t="s">
        <v>135</v>
      </c>
      <c r="E251" s="36">
        <v>5</v>
      </c>
      <c r="F251" s="9"/>
      <c r="G251" s="99">
        <f t="shared" si="12"/>
        <v>0</v>
      </c>
      <c r="H251" s="126"/>
    </row>
    <row r="252" spans="1:8" x14ac:dyDescent="0.3">
      <c r="A252" s="22">
        <v>292</v>
      </c>
      <c r="B252" s="22" t="s">
        <v>111</v>
      </c>
      <c r="C252" s="23" t="s">
        <v>3131</v>
      </c>
      <c r="D252" s="24" t="s">
        <v>135</v>
      </c>
      <c r="E252" s="36">
        <v>5</v>
      </c>
      <c r="F252" s="9"/>
      <c r="G252" s="99">
        <f t="shared" si="12"/>
        <v>0</v>
      </c>
      <c r="H252" s="126"/>
    </row>
    <row r="253" spans="1:8" ht="27.6" x14ac:dyDescent="0.3">
      <c r="A253" s="22">
        <v>292</v>
      </c>
      <c r="B253" s="22" t="s">
        <v>576</v>
      </c>
      <c r="C253" s="23" t="s">
        <v>3156</v>
      </c>
      <c r="D253" s="24" t="s">
        <v>132</v>
      </c>
      <c r="E253" s="36">
        <v>10</v>
      </c>
      <c r="F253" s="9"/>
      <c r="G253" s="99">
        <f t="shared" si="12"/>
        <v>0</v>
      </c>
      <c r="H253" s="126"/>
    </row>
    <row r="254" spans="1:8" ht="27.6" x14ac:dyDescent="0.3">
      <c r="A254" s="22">
        <v>292</v>
      </c>
      <c r="B254" s="22" t="s">
        <v>578</v>
      </c>
      <c r="C254" s="23" t="s">
        <v>3157</v>
      </c>
      <c r="D254" s="24" t="s">
        <v>132</v>
      </c>
      <c r="E254" s="36">
        <v>10</v>
      </c>
      <c r="F254" s="9"/>
      <c r="G254" s="99">
        <f t="shared" si="12"/>
        <v>0</v>
      </c>
      <c r="H254" s="126"/>
    </row>
    <row r="255" spans="1:8" x14ac:dyDescent="0.3">
      <c r="A255" s="22">
        <v>292</v>
      </c>
      <c r="B255" s="22" t="s">
        <v>580</v>
      </c>
      <c r="C255" s="23" t="s">
        <v>3134</v>
      </c>
      <c r="D255" s="24" t="s">
        <v>135</v>
      </c>
      <c r="E255" s="36">
        <v>5</v>
      </c>
      <c r="F255" s="9"/>
      <c r="G255" s="99">
        <f t="shared" si="12"/>
        <v>0</v>
      </c>
      <c r="H255" s="127"/>
    </row>
    <row r="256" spans="1:8" x14ac:dyDescent="0.3">
      <c r="A256" s="22">
        <v>293</v>
      </c>
      <c r="B256" s="22" t="s">
        <v>582</v>
      </c>
      <c r="C256" s="23" t="s">
        <v>3135</v>
      </c>
      <c r="D256" s="24" t="s">
        <v>135</v>
      </c>
      <c r="E256" s="36">
        <v>5</v>
      </c>
      <c r="F256" s="9"/>
      <c r="G256" s="99">
        <f t="shared" si="12"/>
        <v>0</v>
      </c>
      <c r="H256" s="125">
        <f>SUM(G256:G272)</f>
        <v>0</v>
      </c>
    </row>
    <row r="257" spans="1:8" x14ac:dyDescent="0.3">
      <c r="A257" s="22">
        <v>293</v>
      </c>
      <c r="B257" s="22" t="s">
        <v>585</v>
      </c>
      <c r="C257" s="23" t="s">
        <v>3136</v>
      </c>
      <c r="D257" s="24" t="s">
        <v>135</v>
      </c>
      <c r="E257" s="36">
        <v>5</v>
      </c>
      <c r="F257" s="9"/>
      <c r="G257" s="99">
        <f t="shared" si="12"/>
        <v>0</v>
      </c>
      <c r="H257" s="126"/>
    </row>
    <row r="258" spans="1:8" ht="27.6" x14ac:dyDescent="0.3">
      <c r="A258" s="22">
        <v>293</v>
      </c>
      <c r="B258" s="22" t="s">
        <v>587</v>
      </c>
      <c r="C258" s="23" t="s">
        <v>3158</v>
      </c>
      <c r="D258" s="24" t="s">
        <v>132</v>
      </c>
      <c r="E258" s="36">
        <v>5</v>
      </c>
      <c r="F258" s="9"/>
      <c r="G258" s="99">
        <f t="shared" si="12"/>
        <v>0</v>
      </c>
      <c r="H258" s="126"/>
    </row>
    <row r="259" spans="1:8" ht="27.6" x14ac:dyDescent="0.3">
      <c r="A259" s="22">
        <v>293</v>
      </c>
      <c r="B259" s="22" t="s">
        <v>589</v>
      </c>
      <c r="C259" s="23" t="s">
        <v>3159</v>
      </c>
      <c r="D259" s="24" t="s">
        <v>132</v>
      </c>
      <c r="E259" s="36">
        <v>5</v>
      </c>
      <c r="F259" s="9"/>
      <c r="G259" s="99">
        <f t="shared" si="12"/>
        <v>0</v>
      </c>
      <c r="H259" s="126"/>
    </row>
    <row r="260" spans="1:8" x14ac:dyDescent="0.3">
      <c r="A260" s="22">
        <v>293</v>
      </c>
      <c r="B260" s="22" t="s">
        <v>590</v>
      </c>
      <c r="C260" s="23" t="s">
        <v>3139</v>
      </c>
      <c r="D260" s="24" t="s">
        <v>135</v>
      </c>
      <c r="E260" s="36">
        <v>1</v>
      </c>
      <c r="F260" s="9"/>
      <c r="G260" s="99">
        <f t="shared" si="12"/>
        <v>0</v>
      </c>
      <c r="H260" s="126"/>
    </row>
    <row r="261" spans="1:8" x14ac:dyDescent="0.3">
      <c r="A261" s="22">
        <v>293</v>
      </c>
      <c r="B261" s="22" t="s">
        <v>592</v>
      </c>
      <c r="C261" s="23" t="s">
        <v>3140</v>
      </c>
      <c r="D261" s="24" t="s">
        <v>135</v>
      </c>
      <c r="E261" s="36">
        <v>1</v>
      </c>
      <c r="F261" s="9"/>
      <c r="G261" s="99">
        <f t="shared" si="12"/>
        <v>0</v>
      </c>
      <c r="H261" s="126"/>
    </row>
    <row r="262" spans="1:8" x14ac:dyDescent="0.3">
      <c r="A262" s="22">
        <v>293</v>
      </c>
      <c r="B262" s="22" t="s">
        <v>595</v>
      </c>
      <c r="C262" s="23" t="s">
        <v>3141</v>
      </c>
      <c r="D262" s="24" t="s">
        <v>135</v>
      </c>
      <c r="E262" s="36">
        <v>1</v>
      </c>
      <c r="F262" s="9"/>
      <c r="G262" s="99">
        <f t="shared" si="12"/>
        <v>0</v>
      </c>
      <c r="H262" s="126"/>
    </row>
    <row r="263" spans="1:8" ht="27.6" x14ac:dyDescent="0.3">
      <c r="A263" s="22">
        <v>293</v>
      </c>
      <c r="B263" s="22" t="s">
        <v>596</v>
      </c>
      <c r="C263" s="23" t="s">
        <v>3142</v>
      </c>
      <c r="D263" s="24" t="s">
        <v>137</v>
      </c>
      <c r="E263" s="36">
        <v>1</v>
      </c>
      <c r="F263" s="9"/>
      <c r="G263" s="99">
        <f t="shared" si="12"/>
        <v>0</v>
      </c>
      <c r="H263" s="126"/>
    </row>
    <row r="264" spans="1:8" ht="27.6" x14ac:dyDescent="0.3">
      <c r="A264" s="22">
        <v>293</v>
      </c>
      <c r="B264" s="22" t="s">
        <v>597</v>
      </c>
      <c r="C264" s="23" t="s">
        <v>3143</v>
      </c>
      <c r="D264" s="24" t="s">
        <v>137</v>
      </c>
      <c r="E264" s="36">
        <v>1</v>
      </c>
      <c r="F264" s="9"/>
      <c r="G264" s="99">
        <f t="shared" si="12"/>
        <v>0</v>
      </c>
      <c r="H264" s="126"/>
    </row>
    <row r="265" spans="1:8" ht="27.6" x14ac:dyDescent="0.3">
      <c r="A265" s="22">
        <v>293</v>
      </c>
      <c r="B265" s="22" t="s">
        <v>598</v>
      </c>
      <c r="C265" s="23" t="s">
        <v>3144</v>
      </c>
      <c r="D265" s="24" t="s">
        <v>137</v>
      </c>
      <c r="E265" s="36">
        <v>1</v>
      </c>
      <c r="F265" s="9"/>
      <c r="G265" s="99">
        <f t="shared" si="12"/>
        <v>0</v>
      </c>
      <c r="H265" s="126"/>
    </row>
    <row r="266" spans="1:8" ht="27.6" x14ac:dyDescent="0.3">
      <c r="A266" s="22">
        <v>293</v>
      </c>
      <c r="B266" s="22" t="s">
        <v>599</v>
      </c>
      <c r="C266" s="23" t="s">
        <v>3145</v>
      </c>
      <c r="D266" s="24" t="s">
        <v>137</v>
      </c>
      <c r="E266" s="36">
        <v>1</v>
      </c>
      <c r="F266" s="9"/>
      <c r="G266" s="99">
        <f t="shared" si="12"/>
        <v>0</v>
      </c>
      <c r="H266" s="126"/>
    </row>
    <row r="267" spans="1:8" ht="69" x14ac:dyDescent="0.3">
      <c r="A267" s="22"/>
      <c r="B267" s="22" t="s">
        <v>6</v>
      </c>
      <c r="C267" s="20" t="s">
        <v>3151</v>
      </c>
      <c r="D267" s="24"/>
      <c r="E267" s="37"/>
      <c r="F267" s="11" t="s">
        <v>6</v>
      </c>
      <c r="G267" s="99" t="s">
        <v>6</v>
      </c>
      <c r="H267" s="126"/>
    </row>
    <row r="268" spans="1:8" ht="27.6" x14ac:dyDescent="0.3">
      <c r="A268" s="22">
        <v>293</v>
      </c>
      <c r="B268" s="22" t="s">
        <v>24</v>
      </c>
      <c r="C268" s="23" t="s">
        <v>3154</v>
      </c>
      <c r="D268" s="24" t="s">
        <v>132</v>
      </c>
      <c r="E268" s="36">
        <v>16</v>
      </c>
      <c r="F268" s="9"/>
      <c r="G268" s="99">
        <f t="shared" ref="G268:G287" si="13">+E268*F268</f>
        <v>0</v>
      </c>
      <c r="H268" s="126"/>
    </row>
    <row r="269" spans="1:8" ht="27.6" x14ac:dyDescent="0.3">
      <c r="A269" s="22">
        <v>293</v>
      </c>
      <c r="B269" s="22" t="s">
        <v>601</v>
      </c>
      <c r="C269" s="23" t="s">
        <v>3155</v>
      </c>
      <c r="D269" s="24" t="s">
        <v>132</v>
      </c>
      <c r="E269" s="36">
        <v>16</v>
      </c>
      <c r="F269" s="9"/>
      <c r="G269" s="99">
        <f t="shared" si="13"/>
        <v>0</v>
      </c>
      <c r="H269" s="126"/>
    </row>
    <row r="270" spans="1:8" x14ac:dyDescent="0.3">
      <c r="A270" s="22">
        <v>293</v>
      </c>
      <c r="B270" s="22" t="s">
        <v>602</v>
      </c>
      <c r="C270" s="23" t="s">
        <v>3129</v>
      </c>
      <c r="D270" s="24" t="s">
        <v>135</v>
      </c>
      <c r="E270" s="36">
        <v>5</v>
      </c>
      <c r="F270" s="9"/>
      <c r="G270" s="99">
        <f t="shared" si="13"/>
        <v>0</v>
      </c>
      <c r="H270" s="126"/>
    </row>
    <row r="271" spans="1:8" x14ac:dyDescent="0.3">
      <c r="A271" s="22">
        <v>293</v>
      </c>
      <c r="B271" s="22" t="s">
        <v>603</v>
      </c>
      <c r="C271" s="23" t="s">
        <v>3130</v>
      </c>
      <c r="D271" s="24" t="s">
        <v>135</v>
      </c>
      <c r="E271" s="36">
        <v>5</v>
      </c>
      <c r="F271" s="9"/>
      <c r="G271" s="99">
        <f t="shared" si="13"/>
        <v>0</v>
      </c>
      <c r="H271" s="126"/>
    </row>
    <row r="272" spans="1:8" x14ac:dyDescent="0.3">
      <c r="A272" s="22">
        <v>293</v>
      </c>
      <c r="B272" s="22" t="s">
        <v>604</v>
      </c>
      <c r="C272" s="23" t="s">
        <v>3131</v>
      </c>
      <c r="D272" s="24" t="s">
        <v>135</v>
      </c>
      <c r="E272" s="36">
        <v>5</v>
      </c>
      <c r="F272" s="9"/>
      <c r="G272" s="99">
        <f t="shared" si="13"/>
        <v>0</v>
      </c>
      <c r="H272" s="127"/>
    </row>
    <row r="273" spans="1:8" ht="27.6" x14ac:dyDescent="0.3">
      <c r="A273" s="22">
        <v>294</v>
      </c>
      <c r="B273" s="22" t="s">
        <v>606</v>
      </c>
      <c r="C273" s="23" t="s">
        <v>3156</v>
      </c>
      <c r="D273" s="24" t="s">
        <v>132</v>
      </c>
      <c r="E273" s="36">
        <v>10</v>
      </c>
      <c r="F273" s="9"/>
      <c r="G273" s="99">
        <f t="shared" si="13"/>
        <v>0</v>
      </c>
      <c r="H273" s="125">
        <f>SUM(G273:G288)</f>
        <v>0</v>
      </c>
    </row>
    <row r="274" spans="1:8" ht="27.6" x14ac:dyDescent="0.3">
      <c r="A274" s="22">
        <v>294</v>
      </c>
      <c r="B274" s="22" t="s">
        <v>608</v>
      </c>
      <c r="C274" s="23" t="s">
        <v>3157</v>
      </c>
      <c r="D274" s="24" t="s">
        <v>132</v>
      </c>
      <c r="E274" s="36">
        <v>10</v>
      </c>
      <c r="F274" s="9"/>
      <c r="G274" s="99">
        <f t="shared" si="13"/>
        <v>0</v>
      </c>
      <c r="H274" s="126"/>
    </row>
    <row r="275" spans="1:8" x14ac:dyDescent="0.3">
      <c r="A275" s="22">
        <v>294</v>
      </c>
      <c r="B275" s="22" t="s">
        <v>610</v>
      </c>
      <c r="C275" s="23" t="s">
        <v>3134</v>
      </c>
      <c r="D275" s="24" t="s">
        <v>135</v>
      </c>
      <c r="E275" s="36">
        <v>5</v>
      </c>
      <c r="F275" s="9"/>
      <c r="G275" s="99">
        <f t="shared" si="13"/>
        <v>0</v>
      </c>
      <c r="H275" s="126"/>
    </row>
    <row r="276" spans="1:8" x14ac:dyDescent="0.3">
      <c r="A276" s="22">
        <v>294</v>
      </c>
      <c r="B276" s="22" t="s">
        <v>612</v>
      </c>
      <c r="C276" s="23" t="s">
        <v>3135</v>
      </c>
      <c r="D276" s="24" t="s">
        <v>135</v>
      </c>
      <c r="E276" s="36">
        <v>5</v>
      </c>
      <c r="F276" s="9"/>
      <c r="G276" s="99">
        <f t="shared" si="13"/>
        <v>0</v>
      </c>
      <c r="H276" s="126"/>
    </row>
    <row r="277" spans="1:8" x14ac:dyDescent="0.3">
      <c r="A277" s="22">
        <v>294</v>
      </c>
      <c r="B277" s="22" t="s">
        <v>614</v>
      </c>
      <c r="C277" s="23" t="s">
        <v>3136</v>
      </c>
      <c r="D277" s="24" t="s">
        <v>135</v>
      </c>
      <c r="E277" s="36">
        <v>5</v>
      </c>
      <c r="F277" s="9"/>
      <c r="G277" s="99">
        <f t="shared" si="13"/>
        <v>0</v>
      </c>
      <c r="H277" s="126"/>
    </row>
    <row r="278" spans="1:8" ht="27.6" x14ac:dyDescent="0.3">
      <c r="A278" s="22">
        <v>294</v>
      </c>
      <c r="B278" s="22" t="s">
        <v>616</v>
      </c>
      <c r="C278" s="23" t="s">
        <v>3158</v>
      </c>
      <c r="D278" s="24" t="s">
        <v>132</v>
      </c>
      <c r="E278" s="36">
        <v>5</v>
      </c>
      <c r="F278" s="9"/>
      <c r="G278" s="99">
        <f t="shared" si="13"/>
        <v>0</v>
      </c>
      <c r="H278" s="126"/>
    </row>
    <row r="279" spans="1:8" ht="27.6" x14ac:dyDescent="0.3">
      <c r="A279" s="22">
        <v>294</v>
      </c>
      <c r="B279" s="22" t="s">
        <v>620</v>
      </c>
      <c r="C279" s="23" t="s">
        <v>3159</v>
      </c>
      <c r="D279" s="24" t="s">
        <v>132</v>
      </c>
      <c r="E279" s="36">
        <v>5</v>
      </c>
      <c r="F279" s="9"/>
      <c r="G279" s="99">
        <f t="shared" si="13"/>
        <v>0</v>
      </c>
      <c r="H279" s="126"/>
    </row>
    <row r="280" spans="1:8" x14ac:dyDescent="0.3">
      <c r="A280" s="22">
        <v>294</v>
      </c>
      <c r="B280" s="22" t="s">
        <v>622</v>
      </c>
      <c r="C280" s="23" t="s">
        <v>3139</v>
      </c>
      <c r="D280" s="24" t="s">
        <v>135</v>
      </c>
      <c r="E280" s="36">
        <v>1</v>
      </c>
      <c r="F280" s="9"/>
      <c r="G280" s="99">
        <f t="shared" si="13"/>
        <v>0</v>
      </c>
      <c r="H280" s="126"/>
    </row>
    <row r="281" spans="1:8" x14ac:dyDescent="0.3">
      <c r="A281" s="22">
        <v>294</v>
      </c>
      <c r="B281" s="22" t="s">
        <v>624</v>
      </c>
      <c r="C281" s="23" t="s">
        <v>3140</v>
      </c>
      <c r="D281" s="24" t="s">
        <v>135</v>
      </c>
      <c r="E281" s="36">
        <v>1</v>
      </c>
      <c r="F281" s="9"/>
      <c r="G281" s="99">
        <f t="shared" si="13"/>
        <v>0</v>
      </c>
      <c r="H281" s="126"/>
    </row>
    <row r="282" spans="1:8" x14ac:dyDescent="0.3">
      <c r="A282" s="22">
        <v>294</v>
      </c>
      <c r="B282" s="22" t="s">
        <v>626</v>
      </c>
      <c r="C282" s="23" t="s">
        <v>3141</v>
      </c>
      <c r="D282" s="24" t="s">
        <v>135</v>
      </c>
      <c r="E282" s="36">
        <v>1</v>
      </c>
      <c r="F282" s="9"/>
      <c r="G282" s="99">
        <f t="shared" si="13"/>
        <v>0</v>
      </c>
      <c r="H282" s="126"/>
    </row>
    <row r="283" spans="1:8" ht="27.6" x14ac:dyDescent="0.3">
      <c r="A283" s="22">
        <v>294</v>
      </c>
      <c r="B283" s="22" t="s">
        <v>628</v>
      </c>
      <c r="C283" s="23" t="s">
        <v>3142</v>
      </c>
      <c r="D283" s="24" t="s">
        <v>137</v>
      </c>
      <c r="E283" s="36">
        <v>1</v>
      </c>
      <c r="F283" s="9"/>
      <c r="G283" s="99">
        <f t="shared" si="13"/>
        <v>0</v>
      </c>
      <c r="H283" s="126"/>
    </row>
    <row r="284" spans="1:8" ht="27.6" x14ac:dyDescent="0.3">
      <c r="A284" s="22">
        <v>294</v>
      </c>
      <c r="B284" s="22" t="s">
        <v>630</v>
      </c>
      <c r="C284" s="23" t="s">
        <v>3143</v>
      </c>
      <c r="D284" s="24" t="s">
        <v>137</v>
      </c>
      <c r="E284" s="36">
        <v>1</v>
      </c>
      <c r="F284" s="9"/>
      <c r="G284" s="99">
        <f t="shared" si="13"/>
        <v>0</v>
      </c>
      <c r="H284" s="126"/>
    </row>
    <row r="285" spans="1:8" ht="27.6" x14ac:dyDescent="0.3">
      <c r="A285" s="22">
        <v>294</v>
      </c>
      <c r="B285" s="22" t="s">
        <v>633</v>
      </c>
      <c r="C285" s="23" t="s">
        <v>3144</v>
      </c>
      <c r="D285" s="24" t="s">
        <v>137</v>
      </c>
      <c r="E285" s="36">
        <v>1</v>
      </c>
      <c r="F285" s="9"/>
      <c r="G285" s="99">
        <f t="shared" si="13"/>
        <v>0</v>
      </c>
      <c r="H285" s="126"/>
    </row>
    <row r="286" spans="1:8" ht="27.6" x14ac:dyDescent="0.3">
      <c r="A286" s="22">
        <v>294</v>
      </c>
      <c r="B286" s="22" t="s">
        <v>635</v>
      </c>
      <c r="C286" s="23" t="s">
        <v>3145</v>
      </c>
      <c r="D286" s="24" t="s">
        <v>137</v>
      </c>
      <c r="E286" s="36">
        <v>1</v>
      </c>
      <c r="F286" s="9"/>
      <c r="G286" s="99">
        <f t="shared" si="13"/>
        <v>0</v>
      </c>
      <c r="H286" s="126"/>
    </row>
    <row r="287" spans="1:8" x14ac:dyDescent="0.3">
      <c r="A287" s="22"/>
      <c r="B287" s="22" t="s">
        <v>6</v>
      </c>
      <c r="C287" s="20" t="s">
        <v>3161</v>
      </c>
      <c r="D287" s="24"/>
      <c r="E287" s="37"/>
      <c r="F287" s="9"/>
      <c r="G287" s="99">
        <f t="shared" si="13"/>
        <v>0</v>
      </c>
      <c r="H287" s="126"/>
    </row>
    <row r="288" spans="1:8" x14ac:dyDescent="0.3">
      <c r="A288" s="22"/>
      <c r="B288" s="22" t="s">
        <v>6</v>
      </c>
      <c r="C288" s="20" t="s">
        <v>3162</v>
      </c>
      <c r="D288" s="24"/>
      <c r="E288" s="37"/>
      <c r="F288" s="11" t="s">
        <v>6</v>
      </c>
      <c r="G288" s="99" t="s">
        <v>6</v>
      </c>
      <c r="H288" s="127"/>
    </row>
    <row r="289" spans="1:8" ht="110.4" x14ac:dyDescent="0.3">
      <c r="A289" s="22"/>
      <c r="B289" s="22" t="s">
        <v>6</v>
      </c>
      <c r="C289" s="20" t="s">
        <v>3163</v>
      </c>
      <c r="D289" s="24"/>
      <c r="E289" s="37"/>
      <c r="F289" s="11" t="s">
        <v>6</v>
      </c>
      <c r="G289" s="99" t="s">
        <v>6</v>
      </c>
      <c r="H289" s="125">
        <f>SUM(G289:G301)</f>
        <v>0</v>
      </c>
    </row>
    <row r="290" spans="1:8" ht="27.6" x14ac:dyDescent="0.3">
      <c r="A290" s="22">
        <v>295</v>
      </c>
      <c r="B290" s="22" t="s">
        <v>637</v>
      </c>
      <c r="C290" s="23" t="s">
        <v>3164</v>
      </c>
      <c r="D290" s="24" t="s">
        <v>137</v>
      </c>
      <c r="E290" s="36">
        <v>1</v>
      </c>
      <c r="F290" s="9"/>
      <c r="G290" s="99">
        <f t="shared" ref="G290:G292" si="14">+E290*F290</f>
        <v>0</v>
      </c>
      <c r="H290" s="126"/>
    </row>
    <row r="291" spans="1:8" ht="27.6" x14ac:dyDescent="0.3">
      <c r="A291" s="22">
        <v>295</v>
      </c>
      <c r="B291" s="22" t="s">
        <v>639</v>
      </c>
      <c r="C291" s="23" t="s">
        <v>3165</v>
      </c>
      <c r="D291" s="24" t="s">
        <v>137</v>
      </c>
      <c r="E291" s="36">
        <v>1</v>
      </c>
      <c r="F291" s="9"/>
      <c r="G291" s="99">
        <f t="shared" si="14"/>
        <v>0</v>
      </c>
      <c r="H291" s="126"/>
    </row>
    <row r="292" spans="1:8" ht="27.6" x14ac:dyDescent="0.3">
      <c r="A292" s="22">
        <v>295</v>
      </c>
      <c r="B292" s="22" t="s">
        <v>641</v>
      </c>
      <c r="C292" s="23" t="s">
        <v>3166</v>
      </c>
      <c r="D292" s="24" t="s">
        <v>137</v>
      </c>
      <c r="E292" s="36">
        <v>1</v>
      </c>
      <c r="F292" s="9"/>
      <c r="G292" s="99">
        <f t="shared" si="14"/>
        <v>0</v>
      </c>
      <c r="H292" s="126"/>
    </row>
    <row r="293" spans="1:8" x14ac:dyDescent="0.3">
      <c r="A293" s="22"/>
      <c r="B293" s="22" t="s">
        <v>6</v>
      </c>
      <c r="C293" s="20" t="s">
        <v>3167</v>
      </c>
      <c r="D293" s="24"/>
      <c r="E293" s="37"/>
      <c r="F293" s="11" t="s">
        <v>6</v>
      </c>
      <c r="G293" s="99" t="s">
        <v>6</v>
      </c>
      <c r="H293" s="126"/>
    </row>
    <row r="294" spans="1:8" ht="69" x14ac:dyDescent="0.3">
      <c r="A294" s="22"/>
      <c r="B294" s="22" t="s">
        <v>6</v>
      </c>
      <c r="C294" s="20" t="s">
        <v>3168</v>
      </c>
      <c r="D294" s="24"/>
      <c r="E294" s="37"/>
      <c r="F294" s="11" t="s">
        <v>6</v>
      </c>
      <c r="G294" s="99" t="s">
        <v>6</v>
      </c>
      <c r="H294" s="126"/>
    </row>
    <row r="295" spans="1:8" ht="27.6" x14ac:dyDescent="0.3">
      <c r="A295" s="22">
        <v>295</v>
      </c>
      <c r="B295" s="22" t="s">
        <v>643</v>
      </c>
      <c r="C295" s="23" t="s">
        <v>3169</v>
      </c>
      <c r="D295" s="24" t="s">
        <v>137</v>
      </c>
      <c r="E295" s="36">
        <v>1</v>
      </c>
      <c r="F295" s="9"/>
      <c r="G295" s="99">
        <f t="shared" ref="G295:G297" si="15">+E295*F295</f>
        <v>0</v>
      </c>
      <c r="H295" s="126"/>
    </row>
    <row r="296" spans="1:8" ht="27.6" x14ac:dyDescent="0.3">
      <c r="A296" s="22">
        <v>295</v>
      </c>
      <c r="B296" s="22" t="s">
        <v>645</v>
      </c>
      <c r="C296" s="23" t="s">
        <v>3170</v>
      </c>
      <c r="D296" s="24" t="s">
        <v>137</v>
      </c>
      <c r="E296" s="36">
        <v>1</v>
      </c>
      <c r="F296" s="9"/>
      <c r="G296" s="99">
        <f t="shared" si="15"/>
        <v>0</v>
      </c>
      <c r="H296" s="126"/>
    </row>
    <row r="297" spans="1:8" ht="27.6" x14ac:dyDescent="0.3">
      <c r="A297" s="22">
        <v>295</v>
      </c>
      <c r="B297" s="22" t="s">
        <v>647</v>
      </c>
      <c r="C297" s="23" t="s">
        <v>3171</v>
      </c>
      <c r="D297" s="24" t="s">
        <v>137</v>
      </c>
      <c r="E297" s="36">
        <v>1</v>
      </c>
      <c r="F297" s="9"/>
      <c r="G297" s="99">
        <f t="shared" si="15"/>
        <v>0</v>
      </c>
      <c r="H297" s="126"/>
    </row>
    <row r="298" spans="1:8" ht="69" x14ac:dyDescent="0.3">
      <c r="A298" s="22"/>
      <c r="B298" s="22" t="s">
        <v>6</v>
      </c>
      <c r="C298" s="20" t="s">
        <v>3172</v>
      </c>
      <c r="D298" s="24"/>
      <c r="E298" s="37"/>
      <c r="F298" s="11" t="s">
        <v>6</v>
      </c>
      <c r="G298" s="99" t="s">
        <v>6</v>
      </c>
      <c r="H298" s="126"/>
    </row>
    <row r="299" spans="1:8" ht="27.6" x14ac:dyDescent="0.3">
      <c r="A299" s="22">
        <v>295</v>
      </c>
      <c r="B299" s="22" t="s">
        <v>649</v>
      </c>
      <c r="C299" s="23" t="s">
        <v>3173</v>
      </c>
      <c r="D299" s="24" t="s">
        <v>137</v>
      </c>
      <c r="E299" s="36">
        <v>1</v>
      </c>
      <c r="F299" s="9"/>
      <c r="G299" s="99">
        <f t="shared" ref="G299:G301" si="16">+E299*F299</f>
        <v>0</v>
      </c>
      <c r="H299" s="126"/>
    </row>
    <row r="300" spans="1:8" ht="27.6" x14ac:dyDescent="0.3">
      <c r="A300" s="22">
        <v>295</v>
      </c>
      <c r="B300" s="22" t="s">
        <v>651</v>
      </c>
      <c r="C300" s="23" t="s">
        <v>3174</v>
      </c>
      <c r="D300" s="24" t="s">
        <v>137</v>
      </c>
      <c r="E300" s="36">
        <v>1</v>
      </c>
      <c r="F300" s="9"/>
      <c r="G300" s="99">
        <f t="shared" si="16"/>
        <v>0</v>
      </c>
      <c r="H300" s="126"/>
    </row>
    <row r="301" spans="1:8" ht="27.6" x14ac:dyDescent="0.3">
      <c r="A301" s="22">
        <v>295</v>
      </c>
      <c r="B301" s="22" t="s">
        <v>653</v>
      </c>
      <c r="C301" s="23" t="s">
        <v>3175</v>
      </c>
      <c r="D301" s="24" t="s">
        <v>137</v>
      </c>
      <c r="E301" s="36">
        <v>1</v>
      </c>
      <c r="F301" s="9"/>
      <c r="G301" s="99">
        <f t="shared" si="16"/>
        <v>0</v>
      </c>
      <c r="H301" s="127"/>
    </row>
    <row r="302" spans="1:8" ht="27.6" x14ac:dyDescent="0.3">
      <c r="A302" s="22"/>
      <c r="B302" s="22" t="s">
        <v>6</v>
      </c>
      <c r="C302" s="20" t="s">
        <v>3176</v>
      </c>
      <c r="D302" s="24"/>
      <c r="E302" s="37"/>
      <c r="F302" s="11" t="s">
        <v>6</v>
      </c>
      <c r="G302" s="99" t="s">
        <v>6</v>
      </c>
      <c r="H302" s="125">
        <f>SUM(G302:G320)</f>
        <v>0</v>
      </c>
    </row>
    <row r="303" spans="1:8" x14ac:dyDescent="0.3">
      <c r="A303" s="22"/>
      <c r="B303" s="22" t="s">
        <v>6</v>
      </c>
      <c r="C303" s="20" t="s">
        <v>3177</v>
      </c>
      <c r="D303" s="24"/>
      <c r="E303" s="37"/>
      <c r="F303" s="11" t="s">
        <v>6</v>
      </c>
      <c r="G303" s="99" t="s">
        <v>6</v>
      </c>
      <c r="H303" s="126"/>
    </row>
    <row r="304" spans="1:8" ht="27.6" x14ac:dyDescent="0.3">
      <c r="A304" s="22"/>
      <c r="B304" s="22" t="s">
        <v>6</v>
      </c>
      <c r="C304" s="20" t="s">
        <v>3178</v>
      </c>
      <c r="D304" s="24"/>
      <c r="E304" s="37"/>
      <c r="F304" s="11" t="s">
        <v>6</v>
      </c>
      <c r="G304" s="99" t="s">
        <v>6</v>
      </c>
      <c r="H304" s="126"/>
    </row>
    <row r="305" spans="1:8" x14ac:dyDescent="0.3">
      <c r="A305" s="22">
        <v>296</v>
      </c>
      <c r="B305" s="22" t="s">
        <v>655</v>
      </c>
      <c r="C305" s="23" t="s">
        <v>3127</v>
      </c>
      <c r="D305" s="24" t="s">
        <v>132</v>
      </c>
      <c r="E305" s="36">
        <v>16</v>
      </c>
      <c r="F305" s="9"/>
      <c r="G305" s="99">
        <f t="shared" ref="G305:G310" si="17">+E305*F305</f>
        <v>0</v>
      </c>
      <c r="H305" s="126"/>
    </row>
    <row r="306" spans="1:8" x14ac:dyDescent="0.3">
      <c r="A306" s="22">
        <v>296</v>
      </c>
      <c r="B306" s="22" t="s">
        <v>657</v>
      </c>
      <c r="C306" s="23" t="s">
        <v>3128</v>
      </c>
      <c r="D306" s="24" t="s">
        <v>132</v>
      </c>
      <c r="E306" s="36">
        <v>1</v>
      </c>
      <c r="F306" s="9"/>
      <c r="G306" s="99">
        <f t="shared" si="17"/>
        <v>0</v>
      </c>
      <c r="H306" s="126"/>
    </row>
    <row r="307" spans="1:8" x14ac:dyDescent="0.3">
      <c r="A307" s="22">
        <v>296</v>
      </c>
      <c r="B307" s="22" t="s">
        <v>659</v>
      </c>
      <c r="C307" s="23" t="s">
        <v>3132</v>
      </c>
      <c r="D307" s="24" t="s">
        <v>132</v>
      </c>
      <c r="E307" s="36">
        <v>10</v>
      </c>
      <c r="F307" s="9"/>
      <c r="G307" s="99">
        <f t="shared" si="17"/>
        <v>0</v>
      </c>
      <c r="H307" s="126"/>
    </row>
    <row r="308" spans="1:8" x14ac:dyDescent="0.3">
      <c r="A308" s="22">
        <v>296</v>
      </c>
      <c r="B308" s="22" t="s">
        <v>661</v>
      </c>
      <c r="C308" s="23" t="s">
        <v>3133</v>
      </c>
      <c r="D308" s="24" t="s">
        <v>132</v>
      </c>
      <c r="E308" s="36">
        <v>1</v>
      </c>
      <c r="F308" s="9"/>
      <c r="G308" s="99">
        <f t="shared" si="17"/>
        <v>0</v>
      </c>
      <c r="H308" s="126"/>
    </row>
    <row r="309" spans="1:8" x14ac:dyDescent="0.3">
      <c r="A309" s="22">
        <v>296</v>
      </c>
      <c r="B309" s="22" t="s">
        <v>663</v>
      </c>
      <c r="C309" s="23" t="s">
        <v>3137</v>
      </c>
      <c r="D309" s="24" t="s">
        <v>132</v>
      </c>
      <c r="E309" s="36">
        <v>5</v>
      </c>
      <c r="F309" s="9"/>
      <c r="G309" s="99">
        <f t="shared" si="17"/>
        <v>0</v>
      </c>
      <c r="H309" s="126"/>
    </row>
    <row r="310" spans="1:8" x14ac:dyDescent="0.3">
      <c r="A310" s="22">
        <v>296</v>
      </c>
      <c r="B310" s="22" t="s">
        <v>666</v>
      </c>
      <c r="C310" s="23" t="s">
        <v>3138</v>
      </c>
      <c r="D310" s="24" t="s">
        <v>132</v>
      </c>
      <c r="E310" s="36">
        <v>1</v>
      </c>
      <c r="F310" s="9"/>
      <c r="G310" s="99">
        <f t="shared" si="17"/>
        <v>0</v>
      </c>
      <c r="H310" s="126"/>
    </row>
    <row r="311" spans="1:8" x14ac:dyDescent="0.3">
      <c r="A311" s="22"/>
      <c r="B311" s="22" t="s">
        <v>6</v>
      </c>
      <c r="C311" s="20" t="s">
        <v>3179</v>
      </c>
      <c r="D311" s="24"/>
      <c r="E311" s="37"/>
      <c r="F311" s="11" t="s">
        <v>6</v>
      </c>
      <c r="G311" s="99" t="s">
        <v>6</v>
      </c>
      <c r="H311" s="126"/>
    </row>
    <row r="312" spans="1:8" x14ac:dyDescent="0.3">
      <c r="A312" s="22"/>
      <c r="B312" s="22" t="s">
        <v>6</v>
      </c>
      <c r="C312" s="20" t="s">
        <v>3180</v>
      </c>
      <c r="D312" s="24"/>
      <c r="E312" s="37"/>
      <c r="F312" s="11" t="s">
        <v>6</v>
      </c>
      <c r="G312" s="99" t="s">
        <v>6</v>
      </c>
      <c r="H312" s="126"/>
    </row>
    <row r="313" spans="1:8" ht="55.2" x14ac:dyDescent="0.3">
      <c r="A313" s="22"/>
      <c r="B313" s="22" t="s">
        <v>6</v>
      </c>
      <c r="C313" s="23" t="s">
        <v>3181</v>
      </c>
      <c r="D313" s="24"/>
      <c r="E313" s="37"/>
      <c r="F313" s="11" t="s">
        <v>6</v>
      </c>
      <c r="G313" s="99" t="s">
        <v>6</v>
      </c>
      <c r="H313" s="126"/>
    </row>
    <row r="314" spans="1:8" x14ac:dyDescent="0.3">
      <c r="A314" s="22">
        <v>296</v>
      </c>
      <c r="B314" s="22" t="s">
        <v>668</v>
      </c>
      <c r="C314" s="23" t="s">
        <v>3127</v>
      </c>
      <c r="D314" s="24" t="s">
        <v>132</v>
      </c>
      <c r="E314" s="36">
        <v>16</v>
      </c>
      <c r="F314" s="9"/>
      <c r="G314" s="99">
        <f t="shared" ref="G314:G331" si="18">+E314*F314</f>
        <v>0</v>
      </c>
      <c r="H314" s="126"/>
    </row>
    <row r="315" spans="1:8" x14ac:dyDescent="0.3">
      <c r="A315" s="22">
        <v>296</v>
      </c>
      <c r="B315" s="22" t="s">
        <v>26</v>
      </c>
      <c r="C315" s="23" t="s">
        <v>3128</v>
      </c>
      <c r="D315" s="24" t="s">
        <v>132</v>
      </c>
      <c r="E315" s="36">
        <v>1</v>
      </c>
      <c r="F315" s="9"/>
      <c r="G315" s="99">
        <f t="shared" si="18"/>
        <v>0</v>
      </c>
      <c r="H315" s="126"/>
    </row>
    <row r="316" spans="1:8" x14ac:dyDescent="0.3">
      <c r="A316" s="22">
        <v>296</v>
      </c>
      <c r="B316" s="22" t="s">
        <v>671</v>
      </c>
      <c r="C316" s="23" t="s">
        <v>3129</v>
      </c>
      <c r="D316" s="24" t="s">
        <v>135</v>
      </c>
      <c r="E316" s="36">
        <v>10</v>
      </c>
      <c r="F316" s="9"/>
      <c r="G316" s="99">
        <f t="shared" si="18"/>
        <v>0</v>
      </c>
      <c r="H316" s="126"/>
    </row>
    <row r="317" spans="1:8" x14ac:dyDescent="0.3">
      <c r="A317" s="22">
        <v>296</v>
      </c>
      <c r="B317" s="22" t="s">
        <v>673</v>
      </c>
      <c r="C317" s="23" t="s">
        <v>3130</v>
      </c>
      <c r="D317" s="24" t="s">
        <v>135</v>
      </c>
      <c r="E317" s="36">
        <v>10</v>
      </c>
      <c r="F317" s="9"/>
      <c r="G317" s="99">
        <f t="shared" si="18"/>
        <v>0</v>
      </c>
      <c r="H317" s="126"/>
    </row>
    <row r="318" spans="1:8" x14ac:dyDescent="0.3">
      <c r="A318" s="22">
        <v>296</v>
      </c>
      <c r="B318" s="22" t="s">
        <v>675</v>
      </c>
      <c r="C318" s="23" t="s">
        <v>3131</v>
      </c>
      <c r="D318" s="24" t="s">
        <v>135</v>
      </c>
      <c r="E318" s="36">
        <v>10</v>
      </c>
      <c r="F318" s="9"/>
      <c r="G318" s="99">
        <f t="shared" si="18"/>
        <v>0</v>
      </c>
      <c r="H318" s="126"/>
    </row>
    <row r="319" spans="1:8" x14ac:dyDescent="0.3">
      <c r="A319" s="22">
        <v>296</v>
      </c>
      <c r="B319" s="22" t="s">
        <v>677</v>
      </c>
      <c r="C319" s="23" t="s">
        <v>3132</v>
      </c>
      <c r="D319" s="24" t="s">
        <v>132</v>
      </c>
      <c r="E319" s="36">
        <v>10</v>
      </c>
      <c r="F319" s="9"/>
      <c r="G319" s="99">
        <f t="shared" si="18"/>
        <v>0</v>
      </c>
      <c r="H319" s="126"/>
    </row>
    <row r="320" spans="1:8" x14ac:dyDescent="0.3">
      <c r="A320" s="22">
        <v>296</v>
      </c>
      <c r="B320" s="22" t="s">
        <v>679</v>
      </c>
      <c r="C320" s="23" t="s">
        <v>3133</v>
      </c>
      <c r="D320" s="24" t="s">
        <v>132</v>
      </c>
      <c r="E320" s="36">
        <v>1</v>
      </c>
      <c r="F320" s="9"/>
      <c r="G320" s="99">
        <f t="shared" si="18"/>
        <v>0</v>
      </c>
      <c r="H320" s="127"/>
    </row>
    <row r="321" spans="1:8" x14ac:dyDescent="0.3">
      <c r="A321" s="22">
        <v>297</v>
      </c>
      <c r="B321" s="22" t="s">
        <v>681</v>
      </c>
      <c r="C321" s="23" t="s">
        <v>3134</v>
      </c>
      <c r="D321" s="24" t="s">
        <v>135</v>
      </c>
      <c r="E321" s="36">
        <v>5</v>
      </c>
      <c r="F321" s="9"/>
      <c r="G321" s="99">
        <f t="shared" si="18"/>
        <v>0</v>
      </c>
      <c r="H321" s="125">
        <f>SUM(G321:G337)</f>
        <v>0</v>
      </c>
    </row>
    <row r="322" spans="1:8" x14ac:dyDescent="0.3">
      <c r="A322" s="22">
        <v>297</v>
      </c>
      <c r="B322" s="22" t="s">
        <v>683</v>
      </c>
      <c r="C322" s="23" t="s">
        <v>3135</v>
      </c>
      <c r="D322" s="24" t="s">
        <v>135</v>
      </c>
      <c r="E322" s="36">
        <v>5</v>
      </c>
      <c r="F322" s="9"/>
      <c r="G322" s="99">
        <f t="shared" si="18"/>
        <v>0</v>
      </c>
      <c r="H322" s="126"/>
    </row>
    <row r="323" spans="1:8" x14ac:dyDescent="0.3">
      <c r="A323" s="22">
        <v>297</v>
      </c>
      <c r="B323" s="22" t="s">
        <v>28</v>
      </c>
      <c r="C323" s="23" t="s">
        <v>3136</v>
      </c>
      <c r="D323" s="24" t="s">
        <v>135</v>
      </c>
      <c r="E323" s="36">
        <v>5</v>
      </c>
      <c r="F323" s="9"/>
      <c r="G323" s="99">
        <f t="shared" si="18"/>
        <v>0</v>
      </c>
      <c r="H323" s="126"/>
    </row>
    <row r="324" spans="1:8" x14ac:dyDescent="0.3">
      <c r="A324" s="22">
        <v>297</v>
      </c>
      <c r="B324" s="22" t="s">
        <v>687</v>
      </c>
      <c r="C324" s="23" t="s">
        <v>3137</v>
      </c>
      <c r="D324" s="24" t="s">
        <v>132</v>
      </c>
      <c r="E324" s="36">
        <v>5</v>
      </c>
      <c r="F324" s="9"/>
      <c r="G324" s="99">
        <f t="shared" si="18"/>
        <v>0</v>
      </c>
      <c r="H324" s="126"/>
    </row>
    <row r="325" spans="1:8" x14ac:dyDescent="0.3">
      <c r="A325" s="22">
        <v>297</v>
      </c>
      <c r="B325" s="22" t="s">
        <v>689</v>
      </c>
      <c r="C325" s="23" t="s">
        <v>3138</v>
      </c>
      <c r="D325" s="24" t="s">
        <v>132</v>
      </c>
      <c r="E325" s="36">
        <v>1</v>
      </c>
      <c r="F325" s="9"/>
      <c r="G325" s="99">
        <f t="shared" si="18"/>
        <v>0</v>
      </c>
      <c r="H325" s="126"/>
    </row>
    <row r="326" spans="1:8" x14ac:dyDescent="0.3">
      <c r="A326" s="22">
        <v>297</v>
      </c>
      <c r="B326" s="22" t="s">
        <v>691</v>
      </c>
      <c r="C326" s="23" t="s">
        <v>3139</v>
      </c>
      <c r="D326" s="24" t="s">
        <v>135</v>
      </c>
      <c r="E326" s="36">
        <v>1</v>
      </c>
      <c r="F326" s="9"/>
      <c r="G326" s="99">
        <f t="shared" si="18"/>
        <v>0</v>
      </c>
      <c r="H326" s="126"/>
    </row>
    <row r="327" spans="1:8" x14ac:dyDescent="0.3">
      <c r="A327" s="22">
        <v>297</v>
      </c>
      <c r="B327" s="22" t="s">
        <v>694</v>
      </c>
      <c r="C327" s="23" t="s">
        <v>3140</v>
      </c>
      <c r="D327" s="24" t="s">
        <v>135</v>
      </c>
      <c r="E327" s="36">
        <v>1</v>
      </c>
      <c r="F327" s="9"/>
      <c r="G327" s="99">
        <f t="shared" si="18"/>
        <v>0</v>
      </c>
      <c r="H327" s="126"/>
    </row>
    <row r="328" spans="1:8" x14ac:dyDescent="0.3">
      <c r="A328" s="22">
        <v>297</v>
      </c>
      <c r="B328" s="22" t="s">
        <v>696</v>
      </c>
      <c r="C328" s="23" t="s">
        <v>3141</v>
      </c>
      <c r="D328" s="24" t="s">
        <v>135</v>
      </c>
      <c r="E328" s="36">
        <v>1</v>
      </c>
      <c r="F328" s="9"/>
      <c r="G328" s="99">
        <f t="shared" si="18"/>
        <v>0</v>
      </c>
      <c r="H328" s="126"/>
    </row>
    <row r="329" spans="1:8" ht="27.6" x14ac:dyDescent="0.3">
      <c r="A329" s="22">
        <v>297</v>
      </c>
      <c r="B329" s="22" t="s">
        <v>700</v>
      </c>
      <c r="C329" s="23" t="s">
        <v>3143</v>
      </c>
      <c r="D329" s="24" t="s">
        <v>137</v>
      </c>
      <c r="E329" s="36">
        <v>1</v>
      </c>
      <c r="F329" s="9"/>
      <c r="G329" s="99">
        <f t="shared" si="18"/>
        <v>0</v>
      </c>
      <c r="H329" s="126"/>
    </row>
    <row r="330" spans="1:8" ht="27.6" x14ac:dyDescent="0.3">
      <c r="A330" s="22">
        <v>297</v>
      </c>
      <c r="B330" s="22" t="s">
        <v>702</v>
      </c>
      <c r="C330" s="23" t="s">
        <v>3144</v>
      </c>
      <c r="D330" s="24" t="s">
        <v>137</v>
      </c>
      <c r="E330" s="36">
        <v>1</v>
      </c>
      <c r="F330" s="9"/>
      <c r="G330" s="99">
        <f t="shared" si="18"/>
        <v>0</v>
      </c>
      <c r="H330" s="126"/>
    </row>
    <row r="331" spans="1:8" ht="27.6" x14ac:dyDescent="0.3">
      <c r="A331" s="22">
        <v>297</v>
      </c>
      <c r="B331" s="22" t="s">
        <v>704</v>
      </c>
      <c r="C331" s="23" t="s">
        <v>3145</v>
      </c>
      <c r="D331" s="24" t="s">
        <v>137</v>
      </c>
      <c r="E331" s="36">
        <v>1</v>
      </c>
      <c r="F331" s="9"/>
      <c r="G331" s="99">
        <f t="shared" si="18"/>
        <v>0</v>
      </c>
      <c r="H331" s="126"/>
    </row>
    <row r="332" spans="1:8" x14ac:dyDescent="0.3">
      <c r="A332" s="22"/>
      <c r="B332" s="22" t="s">
        <v>6</v>
      </c>
      <c r="C332" s="20" t="s">
        <v>3182</v>
      </c>
      <c r="D332" s="24"/>
      <c r="E332" s="37"/>
      <c r="F332" s="11" t="s">
        <v>6</v>
      </c>
      <c r="G332" s="99" t="s">
        <v>6</v>
      </c>
      <c r="H332" s="126"/>
    </row>
    <row r="333" spans="1:8" x14ac:dyDescent="0.3">
      <c r="A333" s="22"/>
      <c r="B333" s="22" t="s">
        <v>6</v>
      </c>
      <c r="C333" s="20" t="s">
        <v>3183</v>
      </c>
      <c r="D333" s="24"/>
      <c r="E333" s="37"/>
      <c r="F333" s="11" t="s">
        <v>6</v>
      </c>
      <c r="G333" s="99" t="s">
        <v>6</v>
      </c>
      <c r="H333" s="126"/>
    </row>
    <row r="334" spans="1:8" ht="69" x14ac:dyDescent="0.3">
      <c r="A334" s="22"/>
      <c r="B334" s="22" t="s">
        <v>6</v>
      </c>
      <c r="C334" s="20" t="s">
        <v>3184</v>
      </c>
      <c r="D334" s="24"/>
      <c r="E334" s="37"/>
      <c r="F334" s="11" t="s">
        <v>6</v>
      </c>
      <c r="G334" s="99" t="s">
        <v>6</v>
      </c>
      <c r="H334" s="126"/>
    </row>
    <row r="335" spans="1:8" ht="27.6" x14ac:dyDescent="0.3">
      <c r="A335" s="22">
        <v>297</v>
      </c>
      <c r="B335" s="22" t="s">
        <v>707</v>
      </c>
      <c r="C335" s="23" t="s">
        <v>3185</v>
      </c>
      <c r="D335" s="24" t="s">
        <v>132</v>
      </c>
      <c r="E335" s="36">
        <v>16</v>
      </c>
      <c r="F335" s="9"/>
      <c r="G335" s="99">
        <f t="shared" ref="G335:G358" si="19">+E335*F335</f>
        <v>0</v>
      </c>
      <c r="H335" s="126"/>
    </row>
    <row r="336" spans="1:8" ht="27.6" x14ac:dyDescent="0.3">
      <c r="A336" s="22">
        <v>297</v>
      </c>
      <c r="B336" s="22" t="s">
        <v>709</v>
      </c>
      <c r="C336" s="23" t="s">
        <v>3186</v>
      </c>
      <c r="D336" s="24" t="s">
        <v>132</v>
      </c>
      <c r="E336" s="36">
        <v>8</v>
      </c>
      <c r="F336" s="9"/>
      <c r="G336" s="99">
        <f t="shared" si="19"/>
        <v>0</v>
      </c>
      <c r="H336" s="126"/>
    </row>
    <row r="337" spans="1:8" ht="27.6" x14ac:dyDescent="0.3">
      <c r="A337" s="22">
        <v>297</v>
      </c>
      <c r="B337" s="22" t="s">
        <v>710</v>
      </c>
      <c r="C337" s="23" t="s">
        <v>3187</v>
      </c>
      <c r="D337" s="24" t="s">
        <v>132</v>
      </c>
      <c r="E337" s="36">
        <v>16</v>
      </c>
      <c r="F337" s="9"/>
      <c r="G337" s="99">
        <f t="shared" si="19"/>
        <v>0</v>
      </c>
      <c r="H337" s="127"/>
    </row>
    <row r="338" spans="1:8" ht="27.6" x14ac:dyDescent="0.3">
      <c r="A338" s="22">
        <v>298</v>
      </c>
      <c r="B338" s="22" t="s">
        <v>713</v>
      </c>
      <c r="C338" s="23" t="s">
        <v>3188</v>
      </c>
      <c r="D338" s="24" t="s">
        <v>132</v>
      </c>
      <c r="E338" s="36">
        <v>8</v>
      </c>
      <c r="F338" s="9"/>
      <c r="G338" s="99">
        <f t="shared" si="19"/>
        <v>0</v>
      </c>
      <c r="H338" s="125">
        <f>SUM(G338:G355)</f>
        <v>0</v>
      </c>
    </row>
    <row r="339" spans="1:8" x14ac:dyDescent="0.3">
      <c r="A339" s="22">
        <v>298</v>
      </c>
      <c r="B339" s="22" t="s">
        <v>715</v>
      </c>
      <c r="C339" s="23" t="s">
        <v>3129</v>
      </c>
      <c r="D339" s="24" t="s">
        <v>135</v>
      </c>
      <c r="E339" s="36">
        <v>5</v>
      </c>
      <c r="F339" s="9"/>
      <c r="G339" s="99">
        <f t="shared" si="19"/>
        <v>0</v>
      </c>
      <c r="H339" s="126"/>
    </row>
    <row r="340" spans="1:8" x14ac:dyDescent="0.3">
      <c r="A340" s="22">
        <v>298</v>
      </c>
      <c r="B340" s="22" t="s">
        <v>717</v>
      </c>
      <c r="C340" s="23" t="s">
        <v>3130</v>
      </c>
      <c r="D340" s="24" t="s">
        <v>135</v>
      </c>
      <c r="E340" s="36">
        <v>5</v>
      </c>
      <c r="F340" s="9"/>
      <c r="G340" s="99">
        <f t="shared" si="19"/>
        <v>0</v>
      </c>
      <c r="H340" s="126"/>
    </row>
    <row r="341" spans="1:8" x14ac:dyDescent="0.3">
      <c r="A341" s="22">
        <v>298</v>
      </c>
      <c r="B341" s="22" t="s">
        <v>719</v>
      </c>
      <c r="C341" s="23" t="s">
        <v>3131</v>
      </c>
      <c r="D341" s="24" t="s">
        <v>135</v>
      </c>
      <c r="E341" s="36">
        <v>5</v>
      </c>
      <c r="F341" s="9"/>
      <c r="G341" s="99">
        <f t="shared" si="19"/>
        <v>0</v>
      </c>
      <c r="H341" s="126"/>
    </row>
    <row r="342" spans="1:8" ht="27.6" x14ac:dyDescent="0.3">
      <c r="A342" s="22">
        <v>298</v>
      </c>
      <c r="B342" s="22" t="s">
        <v>721</v>
      </c>
      <c r="C342" s="23" t="s">
        <v>3189</v>
      </c>
      <c r="D342" s="24" t="s">
        <v>132</v>
      </c>
      <c r="E342" s="36">
        <v>10</v>
      </c>
      <c r="F342" s="9"/>
      <c r="G342" s="99">
        <f t="shared" si="19"/>
        <v>0</v>
      </c>
      <c r="H342" s="126"/>
    </row>
    <row r="343" spans="1:8" ht="27.6" x14ac:dyDescent="0.3">
      <c r="A343" s="22">
        <v>298</v>
      </c>
      <c r="B343" s="22" t="s">
        <v>723</v>
      </c>
      <c r="C343" s="23" t="s">
        <v>3190</v>
      </c>
      <c r="D343" s="24" t="s">
        <v>132</v>
      </c>
      <c r="E343" s="36">
        <v>5</v>
      </c>
      <c r="F343" s="9"/>
      <c r="G343" s="99">
        <f t="shared" si="19"/>
        <v>0</v>
      </c>
      <c r="H343" s="126"/>
    </row>
    <row r="344" spans="1:8" ht="27.6" x14ac:dyDescent="0.3">
      <c r="A344" s="22">
        <v>298</v>
      </c>
      <c r="B344" s="22" t="s">
        <v>725</v>
      </c>
      <c r="C344" s="23" t="s">
        <v>3191</v>
      </c>
      <c r="D344" s="24" t="s">
        <v>132</v>
      </c>
      <c r="E344" s="36">
        <v>10</v>
      </c>
      <c r="F344" s="9"/>
      <c r="G344" s="99">
        <f t="shared" si="19"/>
        <v>0</v>
      </c>
      <c r="H344" s="126"/>
    </row>
    <row r="345" spans="1:8" ht="27.6" x14ac:dyDescent="0.3">
      <c r="A345" s="22">
        <v>298</v>
      </c>
      <c r="B345" s="22" t="s">
        <v>727</v>
      </c>
      <c r="C345" s="23" t="s">
        <v>3192</v>
      </c>
      <c r="D345" s="24" t="s">
        <v>132</v>
      </c>
      <c r="E345" s="36">
        <v>5</v>
      </c>
      <c r="F345" s="9"/>
      <c r="G345" s="99">
        <f t="shared" si="19"/>
        <v>0</v>
      </c>
      <c r="H345" s="126"/>
    </row>
    <row r="346" spans="1:8" x14ac:dyDescent="0.3">
      <c r="A346" s="22">
        <v>298</v>
      </c>
      <c r="B346" s="22" t="s">
        <v>730</v>
      </c>
      <c r="C346" s="23" t="s">
        <v>3134</v>
      </c>
      <c r="D346" s="24" t="s">
        <v>135</v>
      </c>
      <c r="E346" s="36">
        <v>2</v>
      </c>
      <c r="F346" s="9"/>
      <c r="G346" s="99">
        <f t="shared" si="19"/>
        <v>0</v>
      </c>
      <c r="H346" s="126"/>
    </row>
    <row r="347" spans="1:8" x14ac:dyDescent="0.3">
      <c r="A347" s="22">
        <v>298</v>
      </c>
      <c r="B347" s="22" t="s">
        <v>732</v>
      </c>
      <c r="C347" s="23" t="s">
        <v>3135</v>
      </c>
      <c r="D347" s="24" t="s">
        <v>135</v>
      </c>
      <c r="E347" s="36">
        <v>2</v>
      </c>
      <c r="F347" s="9"/>
      <c r="G347" s="99">
        <f t="shared" si="19"/>
        <v>0</v>
      </c>
      <c r="H347" s="126"/>
    </row>
    <row r="348" spans="1:8" x14ac:dyDescent="0.3">
      <c r="A348" s="22">
        <v>298</v>
      </c>
      <c r="B348" s="22" t="s">
        <v>735</v>
      </c>
      <c r="C348" s="23" t="s">
        <v>3136</v>
      </c>
      <c r="D348" s="24" t="s">
        <v>135</v>
      </c>
      <c r="E348" s="36">
        <v>2</v>
      </c>
      <c r="F348" s="9"/>
      <c r="G348" s="99">
        <f t="shared" si="19"/>
        <v>0</v>
      </c>
      <c r="H348" s="126"/>
    </row>
    <row r="349" spans="1:8" ht="27.6" x14ac:dyDescent="0.3">
      <c r="A349" s="22">
        <v>298</v>
      </c>
      <c r="B349" s="22" t="s">
        <v>737</v>
      </c>
      <c r="C349" s="23" t="s">
        <v>3193</v>
      </c>
      <c r="D349" s="24" t="s">
        <v>132</v>
      </c>
      <c r="E349" s="36">
        <v>5</v>
      </c>
      <c r="F349" s="9"/>
      <c r="G349" s="99">
        <f t="shared" si="19"/>
        <v>0</v>
      </c>
      <c r="H349" s="126"/>
    </row>
    <row r="350" spans="1:8" ht="27.6" x14ac:dyDescent="0.3">
      <c r="A350" s="22">
        <v>298</v>
      </c>
      <c r="B350" s="22" t="s">
        <v>739</v>
      </c>
      <c r="C350" s="23" t="s">
        <v>3194</v>
      </c>
      <c r="D350" s="24" t="s">
        <v>132</v>
      </c>
      <c r="E350" s="36">
        <v>5</v>
      </c>
      <c r="F350" s="9"/>
      <c r="G350" s="99">
        <f t="shared" si="19"/>
        <v>0</v>
      </c>
      <c r="H350" s="126"/>
    </row>
    <row r="351" spans="1:8" ht="27.6" x14ac:dyDescent="0.3">
      <c r="A351" s="22">
        <v>298</v>
      </c>
      <c r="B351" s="22" t="s">
        <v>741</v>
      </c>
      <c r="C351" s="23" t="s">
        <v>3195</v>
      </c>
      <c r="D351" s="24" t="s">
        <v>132</v>
      </c>
      <c r="E351" s="36">
        <v>5</v>
      </c>
      <c r="F351" s="9"/>
      <c r="G351" s="99">
        <f t="shared" si="19"/>
        <v>0</v>
      </c>
      <c r="H351" s="126"/>
    </row>
    <row r="352" spans="1:8" ht="27.6" x14ac:dyDescent="0.3">
      <c r="A352" s="22">
        <v>298</v>
      </c>
      <c r="B352" s="22" t="s">
        <v>743</v>
      </c>
      <c r="C352" s="23" t="s">
        <v>3196</v>
      </c>
      <c r="D352" s="24" t="s">
        <v>132</v>
      </c>
      <c r="E352" s="36">
        <v>5</v>
      </c>
      <c r="F352" s="9"/>
      <c r="G352" s="99">
        <f t="shared" si="19"/>
        <v>0</v>
      </c>
      <c r="H352" s="126"/>
    </row>
    <row r="353" spans="1:8" x14ac:dyDescent="0.3">
      <c r="A353" s="22">
        <v>298</v>
      </c>
      <c r="B353" s="22" t="s">
        <v>745</v>
      </c>
      <c r="C353" s="23" t="s">
        <v>3139</v>
      </c>
      <c r="D353" s="24" t="s">
        <v>135</v>
      </c>
      <c r="E353" s="36">
        <v>2</v>
      </c>
      <c r="F353" s="9"/>
      <c r="G353" s="99">
        <f t="shared" si="19"/>
        <v>0</v>
      </c>
      <c r="H353" s="126"/>
    </row>
    <row r="354" spans="1:8" x14ac:dyDescent="0.3">
      <c r="A354" s="22">
        <v>298</v>
      </c>
      <c r="B354" s="22" t="s">
        <v>747</v>
      </c>
      <c r="C354" s="23" t="s">
        <v>3140</v>
      </c>
      <c r="D354" s="24" t="s">
        <v>135</v>
      </c>
      <c r="E354" s="36">
        <v>2</v>
      </c>
      <c r="F354" s="9"/>
      <c r="G354" s="99">
        <f t="shared" si="19"/>
        <v>0</v>
      </c>
      <c r="H354" s="126"/>
    </row>
    <row r="355" spans="1:8" x14ac:dyDescent="0.3">
      <c r="A355" s="22">
        <v>298</v>
      </c>
      <c r="B355" s="22" t="s">
        <v>750</v>
      </c>
      <c r="C355" s="23" t="s">
        <v>3141</v>
      </c>
      <c r="D355" s="24" t="s">
        <v>135</v>
      </c>
      <c r="E355" s="36">
        <v>2</v>
      </c>
      <c r="F355" s="9"/>
      <c r="G355" s="99">
        <f t="shared" si="19"/>
        <v>0</v>
      </c>
      <c r="H355" s="127"/>
    </row>
    <row r="356" spans="1:8" ht="27.6" x14ac:dyDescent="0.3">
      <c r="A356" s="22">
        <v>299</v>
      </c>
      <c r="B356" s="22" t="s">
        <v>752</v>
      </c>
      <c r="C356" s="23" t="s">
        <v>3143</v>
      </c>
      <c r="D356" s="24" t="s">
        <v>137</v>
      </c>
      <c r="E356" s="36">
        <v>1</v>
      </c>
      <c r="F356" s="9"/>
      <c r="G356" s="99">
        <f t="shared" si="19"/>
        <v>0</v>
      </c>
      <c r="H356" s="125">
        <f>SUM(G356:G373)</f>
        <v>0</v>
      </c>
    </row>
    <row r="357" spans="1:8" ht="27.6" x14ac:dyDescent="0.3">
      <c r="A357" s="22">
        <v>299</v>
      </c>
      <c r="B357" s="22" t="s">
        <v>755</v>
      </c>
      <c r="C357" s="23" t="s">
        <v>3144</v>
      </c>
      <c r="D357" s="24" t="s">
        <v>137</v>
      </c>
      <c r="E357" s="36">
        <v>1</v>
      </c>
      <c r="F357" s="9"/>
      <c r="G357" s="99">
        <f t="shared" si="19"/>
        <v>0</v>
      </c>
      <c r="H357" s="126"/>
    </row>
    <row r="358" spans="1:8" ht="27.6" x14ac:dyDescent="0.3">
      <c r="A358" s="22">
        <v>299</v>
      </c>
      <c r="B358" s="22" t="s">
        <v>757</v>
      </c>
      <c r="C358" s="23" t="s">
        <v>3145</v>
      </c>
      <c r="D358" s="24" t="s">
        <v>137</v>
      </c>
      <c r="E358" s="36">
        <v>1</v>
      </c>
      <c r="F358" s="9"/>
      <c r="G358" s="99">
        <f t="shared" si="19"/>
        <v>0</v>
      </c>
      <c r="H358" s="126"/>
    </row>
    <row r="359" spans="1:8" x14ac:dyDescent="0.3">
      <c r="A359" s="22"/>
      <c r="B359" s="22" t="s">
        <v>6</v>
      </c>
      <c r="C359" s="20" t="s">
        <v>3197</v>
      </c>
      <c r="D359" s="24"/>
      <c r="E359" s="37"/>
      <c r="F359" s="11" t="s">
        <v>6</v>
      </c>
      <c r="G359" s="99" t="s">
        <v>6</v>
      </c>
      <c r="H359" s="126"/>
    </row>
    <row r="360" spans="1:8" x14ac:dyDescent="0.3">
      <c r="A360" s="22"/>
      <c r="B360" s="22" t="s">
        <v>6</v>
      </c>
      <c r="C360" s="20" t="s">
        <v>2829</v>
      </c>
      <c r="D360" s="24"/>
      <c r="E360" s="37"/>
      <c r="F360" s="11" t="s">
        <v>6</v>
      </c>
      <c r="G360" s="99" t="s">
        <v>6</v>
      </c>
      <c r="H360" s="126"/>
    </row>
    <row r="361" spans="1:8" x14ac:dyDescent="0.3">
      <c r="A361" s="22">
        <v>299</v>
      </c>
      <c r="B361" s="22" t="s">
        <v>759</v>
      </c>
      <c r="C361" s="23" t="s">
        <v>2933</v>
      </c>
      <c r="D361" s="24" t="s">
        <v>135</v>
      </c>
      <c r="E361" s="36">
        <v>12</v>
      </c>
      <c r="F361" s="9"/>
      <c r="G361" s="99">
        <f t="shared" ref="G361:G382" si="20">+E361*F361</f>
        <v>0</v>
      </c>
      <c r="H361" s="126"/>
    </row>
    <row r="362" spans="1:8" ht="27.6" x14ac:dyDescent="0.3">
      <c r="A362" s="22">
        <v>299</v>
      </c>
      <c r="B362" s="22" t="s">
        <v>761</v>
      </c>
      <c r="C362" s="23" t="s">
        <v>2934</v>
      </c>
      <c r="D362" s="24" t="s">
        <v>135</v>
      </c>
      <c r="E362" s="36">
        <v>1</v>
      </c>
      <c r="F362" s="9"/>
      <c r="G362" s="99">
        <f t="shared" si="20"/>
        <v>0</v>
      </c>
      <c r="H362" s="126"/>
    </row>
    <row r="363" spans="1:8" x14ac:dyDescent="0.3">
      <c r="A363" s="22">
        <v>299</v>
      </c>
      <c r="B363" s="22" t="s">
        <v>765</v>
      </c>
      <c r="C363" s="23" t="s">
        <v>2935</v>
      </c>
      <c r="D363" s="24" t="s">
        <v>135</v>
      </c>
      <c r="E363" s="36">
        <v>12</v>
      </c>
      <c r="F363" s="9"/>
      <c r="G363" s="99">
        <f t="shared" si="20"/>
        <v>0</v>
      </c>
      <c r="H363" s="126"/>
    </row>
    <row r="364" spans="1:8" ht="27.6" x14ac:dyDescent="0.3">
      <c r="A364" s="22">
        <v>299</v>
      </c>
      <c r="B364" s="22" t="s">
        <v>767</v>
      </c>
      <c r="C364" s="23" t="s">
        <v>2936</v>
      </c>
      <c r="D364" s="24" t="s">
        <v>135</v>
      </c>
      <c r="E364" s="36">
        <v>1</v>
      </c>
      <c r="F364" s="9"/>
      <c r="G364" s="99">
        <f t="shared" si="20"/>
        <v>0</v>
      </c>
      <c r="H364" s="126"/>
    </row>
    <row r="365" spans="1:8" x14ac:dyDescent="0.3">
      <c r="A365" s="22">
        <v>299</v>
      </c>
      <c r="B365" s="22" t="s">
        <v>771</v>
      </c>
      <c r="C365" s="23" t="s">
        <v>2937</v>
      </c>
      <c r="D365" s="24" t="s">
        <v>135</v>
      </c>
      <c r="E365" s="36">
        <v>12</v>
      </c>
      <c r="F365" s="9"/>
      <c r="G365" s="99">
        <f t="shared" si="20"/>
        <v>0</v>
      </c>
      <c r="H365" s="126"/>
    </row>
    <row r="366" spans="1:8" ht="27.6" x14ac:dyDescent="0.3">
      <c r="A366" s="22">
        <v>299</v>
      </c>
      <c r="B366" s="22" t="s">
        <v>773</v>
      </c>
      <c r="C366" s="23" t="s">
        <v>2938</v>
      </c>
      <c r="D366" s="24" t="s">
        <v>135</v>
      </c>
      <c r="E366" s="36">
        <v>1</v>
      </c>
      <c r="F366" s="9"/>
      <c r="G366" s="99">
        <f t="shared" si="20"/>
        <v>0</v>
      </c>
      <c r="H366" s="126"/>
    </row>
    <row r="367" spans="1:8" ht="27.6" x14ac:dyDescent="0.3">
      <c r="A367" s="22">
        <v>299</v>
      </c>
      <c r="B367" s="22" t="s">
        <v>30</v>
      </c>
      <c r="C367" s="23" t="s">
        <v>2943</v>
      </c>
      <c r="D367" s="24" t="s">
        <v>135</v>
      </c>
      <c r="E367" s="36">
        <v>12</v>
      </c>
      <c r="F367" s="9"/>
      <c r="G367" s="99">
        <f t="shared" si="20"/>
        <v>0</v>
      </c>
      <c r="H367" s="126"/>
    </row>
    <row r="368" spans="1:8" ht="27.6" x14ac:dyDescent="0.3">
      <c r="A368" s="22">
        <v>299</v>
      </c>
      <c r="B368" s="22" t="s">
        <v>776</v>
      </c>
      <c r="C368" s="23" t="s">
        <v>2944</v>
      </c>
      <c r="D368" s="24" t="s">
        <v>135</v>
      </c>
      <c r="E368" s="36">
        <v>1</v>
      </c>
      <c r="F368" s="9"/>
      <c r="G368" s="99">
        <f t="shared" si="20"/>
        <v>0</v>
      </c>
      <c r="H368" s="126"/>
    </row>
    <row r="369" spans="1:8" ht="27.6" x14ac:dyDescent="0.3">
      <c r="A369" s="22">
        <v>299</v>
      </c>
      <c r="B369" s="22" t="s">
        <v>778</v>
      </c>
      <c r="C369" s="23" t="s">
        <v>2945</v>
      </c>
      <c r="D369" s="24" t="s">
        <v>135</v>
      </c>
      <c r="E369" s="36">
        <v>12</v>
      </c>
      <c r="F369" s="9"/>
      <c r="G369" s="99">
        <f t="shared" si="20"/>
        <v>0</v>
      </c>
      <c r="H369" s="126"/>
    </row>
    <row r="370" spans="1:8" ht="27.6" x14ac:dyDescent="0.3">
      <c r="A370" s="22">
        <v>299</v>
      </c>
      <c r="B370" s="22" t="s">
        <v>780</v>
      </c>
      <c r="C370" s="23" t="s">
        <v>2946</v>
      </c>
      <c r="D370" s="24" t="s">
        <v>135</v>
      </c>
      <c r="E370" s="36">
        <v>1</v>
      </c>
      <c r="F370" s="9"/>
      <c r="G370" s="99">
        <f t="shared" si="20"/>
        <v>0</v>
      </c>
      <c r="H370" s="126"/>
    </row>
    <row r="371" spans="1:8" ht="27.6" x14ac:dyDescent="0.3">
      <c r="A371" s="22">
        <v>299</v>
      </c>
      <c r="B371" s="22" t="s">
        <v>782</v>
      </c>
      <c r="C371" s="23" t="s">
        <v>2947</v>
      </c>
      <c r="D371" s="24" t="s">
        <v>135</v>
      </c>
      <c r="E371" s="36">
        <v>12</v>
      </c>
      <c r="F371" s="9"/>
      <c r="G371" s="99">
        <f t="shared" si="20"/>
        <v>0</v>
      </c>
      <c r="H371" s="126"/>
    </row>
    <row r="372" spans="1:8" ht="27.6" x14ac:dyDescent="0.3">
      <c r="A372" s="22">
        <v>299</v>
      </c>
      <c r="B372" s="22" t="s">
        <v>784</v>
      </c>
      <c r="C372" s="23" t="s">
        <v>2948</v>
      </c>
      <c r="D372" s="24" t="s">
        <v>135</v>
      </c>
      <c r="E372" s="36">
        <v>1</v>
      </c>
      <c r="F372" s="9"/>
      <c r="G372" s="99">
        <f t="shared" si="20"/>
        <v>0</v>
      </c>
      <c r="H372" s="126"/>
    </row>
    <row r="373" spans="1:8" ht="27.6" x14ac:dyDescent="0.3">
      <c r="A373" s="22">
        <v>299</v>
      </c>
      <c r="B373" s="22" t="s">
        <v>786</v>
      </c>
      <c r="C373" s="23" t="s">
        <v>2949</v>
      </c>
      <c r="D373" s="24" t="s">
        <v>135</v>
      </c>
      <c r="E373" s="36">
        <v>12</v>
      </c>
      <c r="F373" s="9"/>
      <c r="G373" s="99">
        <f t="shared" si="20"/>
        <v>0</v>
      </c>
      <c r="H373" s="127"/>
    </row>
    <row r="374" spans="1:8" ht="27.6" x14ac:dyDescent="0.3">
      <c r="A374" s="22">
        <v>300</v>
      </c>
      <c r="B374" s="22" t="s">
        <v>788</v>
      </c>
      <c r="C374" s="23" t="s">
        <v>2950</v>
      </c>
      <c r="D374" s="24" t="s">
        <v>135</v>
      </c>
      <c r="E374" s="36">
        <v>1</v>
      </c>
      <c r="F374" s="9"/>
      <c r="G374" s="99">
        <f t="shared" si="20"/>
        <v>0</v>
      </c>
      <c r="H374" s="125">
        <f>SUM(G374:G391)</f>
        <v>0</v>
      </c>
    </row>
    <row r="375" spans="1:8" ht="27.6" x14ac:dyDescent="0.3">
      <c r="A375" s="22">
        <v>300</v>
      </c>
      <c r="B375" s="22" t="s">
        <v>790</v>
      </c>
      <c r="C375" s="23" t="s">
        <v>2951</v>
      </c>
      <c r="D375" s="24" t="s">
        <v>135</v>
      </c>
      <c r="E375" s="36">
        <v>12</v>
      </c>
      <c r="F375" s="9"/>
      <c r="G375" s="99">
        <f t="shared" si="20"/>
        <v>0</v>
      </c>
      <c r="H375" s="126"/>
    </row>
    <row r="376" spans="1:8" ht="27.6" x14ac:dyDescent="0.3">
      <c r="A376" s="22">
        <v>300</v>
      </c>
      <c r="B376" s="22" t="s">
        <v>792</v>
      </c>
      <c r="C376" s="23" t="s">
        <v>2952</v>
      </c>
      <c r="D376" s="24" t="s">
        <v>135</v>
      </c>
      <c r="E376" s="36">
        <v>1</v>
      </c>
      <c r="F376" s="9"/>
      <c r="G376" s="99">
        <f t="shared" si="20"/>
        <v>0</v>
      </c>
      <c r="H376" s="126"/>
    </row>
    <row r="377" spans="1:8" ht="27.6" x14ac:dyDescent="0.3">
      <c r="A377" s="22">
        <v>300</v>
      </c>
      <c r="B377" s="22" t="s">
        <v>795</v>
      </c>
      <c r="C377" s="23" t="s">
        <v>2953</v>
      </c>
      <c r="D377" s="24" t="s">
        <v>135</v>
      </c>
      <c r="E377" s="36">
        <v>12</v>
      </c>
      <c r="F377" s="9"/>
      <c r="G377" s="99">
        <f t="shared" si="20"/>
        <v>0</v>
      </c>
      <c r="H377" s="126"/>
    </row>
    <row r="378" spans="1:8" ht="27.6" x14ac:dyDescent="0.3">
      <c r="A378" s="22">
        <v>300</v>
      </c>
      <c r="B378" s="22" t="s">
        <v>797</v>
      </c>
      <c r="C378" s="23" t="s">
        <v>2954</v>
      </c>
      <c r="D378" s="24" t="s">
        <v>135</v>
      </c>
      <c r="E378" s="36">
        <v>1</v>
      </c>
      <c r="F378" s="9"/>
      <c r="G378" s="99">
        <f t="shared" si="20"/>
        <v>0</v>
      </c>
      <c r="H378" s="126"/>
    </row>
    <row r="379" spans="1:8" x14ac:dyDescent="0.3">
      <c r="A379" s="22">
        <v>300</v>
      </c>
      <c r="B379" s="22" t="s">
        <v>799</v>
      </c>
      <c r="C379" s="23" t="s">
        <v>3198</v>
      </c>
      <c r="D379" s="24" t="s">
        <v>135</v>
      </c>
      <c r="E379" s="36">
        <v>12</v>
      </c>
      <c r="F379" s="9"/>
      <c r="G379" s="99">
        <f t="shared" si="20"/>
        <v>0</v>
      </c>
      <c r="H379" s="126"/>
    </row>
    <row r="380" spans="1:8" ht="27.6" x14ac:dyDescent="0.3">
      <c r="A380" s="22">
        <v>300</v>
      </c>
      <c r="B380" s="22" t="s">
        <v>32</v>
      </c>
      <c r="C380" s="23" t="s">
        <v>3199</v>
      </c>
      <c r="D380" s="24" t="s">
        <v>135</v>
      </c>
      <c r="E380" s="36">
        <v>1</v>
      </c>
      <c r="F380" s="9"/>
      <c r="G380" s="99">
        <f t="shared" si="20"/>
        <v>0</v>
      </c>
      <c r="H380" s="126"/>
    </row>
    <row r="381" spans="1:8" x14ac:dyDescent="0.3">
      <c r="A381" s="22">
        <v>300</v>
      </c>
      <c r="B381" s="22" t="s">
        <v>802</v>
      </c>
      <c r="C381" s="23" t="s">
        <v>3200</v>
      </c>
      <c r="D381" s="24" t="s">
        <v>135</v>
      </c>
      <c r="E381" s="36">
        <v>12</v>
      </c>
      <c r="F381" s="9"/>
      <c r="G381" s="99">
        <f t="shared" si="20"/>
        <v>0</v>
      </c>
      <c r="H381" s="126"/>
    </row>
    <row r="382" spans="1:8" ht="27.6" x14ac:dyDescent="0.3">
      <c r="A382" s="22">
        <v>300</v>
      </c>
      <c r="B382" s="22" t="s">
        <v>804</v>
      </c>
      <c r="C382" s="23" t="s">
        <v>3201</v>
      </c>
      <c r="D382" s="24" t="s">
        <v>135</v>
      </c>
      <c r="E382" s="36">
        <v>1</v>
      </c>
      <c r="F382" s="9"/>
      <c r="G382" s="99">
        <f t="shared" si="20"/>
        <v>0</v>
      </c>
      <c r="H382" s="126"/>
    </row>
    <row r="383" spans="1:8" x14ac:dyDescent="0.3">
      <c r="A383" s="22"/>
      <c r="B383" s="22" t="s">
        <v>6</v>
      </c>
      <c r="C383" s="20" t="s">
        <v>2836</v>
      </c>
      <c r="D383" s="24"/>
      <c r="E383" s="37"/>
      <c r="F383" s="11" t="s">
        <v>6</v>
      </c>
      <c r="G383" s="99" t="s">
        <v>6</v>
      </c>
      <c r="H383" s="126"/>
    </row>
    <row r="384" spans="1:8" x14ac:dyDescent="0.3">
      <c r="A384" s="22">
        <v>300</v>
      </c>
      <c r="B384" s="22" t="s">
        <v>808</v>
      </c>
      <c r="C384" s="23" t="s">
        <v>2933</v>
      </c>
      <c r="D384" s="24" t="s">
        <v>135</v>
      </c>
      <c r="E384" s="36">
        <v>12</v>
      </c>
      <c r="F384" s="9"/>
      <c r="G384" s="99">
        <f t="shared" ref="G384:G407" si="21">+E384*F384</f>
        <v>0</v>
      </c>
      <c r="H384" s="126"/>
    </row>
    <row r="385" spans="1:8" ht="27.6" x14ac:dyDescent="0.3">
      <c r="A385" s="22">
        <v>300</v>
      </c>
      <c r="B385" s="22" t="s">
        <v>810</v>
      </c>
      <c r="C385" s="23" t="s">
        <v>2934</v>
      </c>
      <c r="D385" s="24" t="s">
        <v>135</v>
      </c>
      <c r="E385" s="36">
        <v>1</v>
      </c>
      <c r="F385" s="9"/>
      <c r="G385" s="99">
        <f t="shared" si="21"/>
        <v>0</v>
      </c>
      <c r="H385" s="126"/>
    </row>
    <row r="386" spans="1:8" x14ac:dyDescent="0.3">
      <c r="A386" s="22">
        <v>300</v>
      </c>
      <c r="B386" s="22" t="s">
        <v>812</v>
      </c>
      <c r="C386" s="23" t="s">
        <v>2935</v>
      </c>
      <c r="D386" s="24" t="s">
        <v>135</v>
      </c>
      <c r="E386" s="36">
        <v>12</v>
      </c>
      <c r="F386" s="9"/>
      <c r="G386" s="99">
        <f t="shared" si="21"/>
        <v>0</v>
      </c>
      <c r="H386" s="126"/>
    </row>
    <row r="387" spans="1:8" ht="27.6" x14ac:dyDescent="0.3">
      <c r="A387" s="22">
        <v>300</v>
      </c>
      <c r="B387" s="22" t="s">
        <v>814</v>
      </c>
      <c r="C387" s="23" t="s">
        <v>2936</v>
      </c>
      <c r="D387" s="24" t="s">
        <v>135</v>
      </c>
      <c r="E387" s="36">
        <v>1</v>
      </c>
      <c r="F387" s="9"/>
      <c r="G387" s="99">
        <f t="shared" si="21"/>
        <v>0</v>
      </c>
      <c r="H387" s="126"/>
    </row>
    <row r="388" spans="1:8" x14ac:dyDescent="0.3">
      <c r="A388" s="22">
        <v>300</v>
      </c>
      <c r="B388" s="22" t="s">
        <v>816</v>
      </c>
      <c r="C388" s="23" t="s">
        <v>2937</v>
      </c>
      <c r="D388" s="24" t="s">
        <v>135</v>
      </c>
      <c r="E388" s="36">
        <v>12</v>
      </c>
      <c r="F388" s="9"/>
      <c r="G388" s="99">
        <f t="shared" si="21"/>
        <v>0</v>
      </c>
      <c r="H388" s="126"/>
    </row>
    <row r="389" spans="1:8" ht="27.6" x14ac:dyDescent="0.3">
      <c r="A389" s="22">
        <v>300</v>
      </c>
      <c r="B389" s="22" t="s">
        <v>818</v>
      </c>
      <c r="C389" s="23" t="s">
        <v>2938</v>
      </c>
      <c r="D389" s="24" t="s">
        <v>135</v>
      </c>
      <c r="E389" s="36">
        <v>1</v>
      </c>
      <c r="F389" s="9"/>
      <c r="G389" s="99">
        <f t="shared" si="21"/>
        <v>0</v>
      </c>
      <c r="H389" s="126"/>
    </row>
    <row r="390" spans="1:8" ht="27.6" x14ac:dyDescent="0.3">
      <c r="A390" s="22">
        <v>300</v>
      </c>
      <c r="B390" s="22" t="s">
        <v>820</v>
      </c>
      <c r="C390" s="23" t="s">
        <v>2943</v>
      </c>
      <c r="D390" s="24" t="s">
        <v>135</v>
      </c>
      <c r="E390" s="36">
        <v>12</v>
      </c>
      <c r="F390" s="9"/>
      <c r="G390" s="99">
        <f t="shared" si="21"/>
        <v>0</v>
      </c>
      <c r="H390" s="126"/>
    </row>
    <row r="391" spans="1:8" ht="27.6" x14ac:dyDescent="0.3">
      <c r="A391" s="22">
        <v>300</v>
      </c>
      <c r="B391" s="22" t="s">
        <v>822</v>
      </c>
      <c r="C391" s="23" t="s">
        <v>2944</v>
      </c>
      <c r="D391" s="24" t="s">
        <v>135</v>
      </c>
      <c r="E391" s="36">
        <v>1</v>
      </c>
      <c r="F391" s="9"/>
      <c r="G391" s="99">
        <f t="shared" si="21"/>
        <v>0</v>
      </c>
      <c r="H391" s="127"/>
    </row>
    <row r="392" spans="1:8" ht="27.6" x14ac:dyDescent="0.3">
      <c r="A392" s="22">
        <v>301</v>
      </c>
      <c r="B392" s="22" t="s">
        <v>824</v>
      </c>
      <c r="C392" s="23" t="s">
        <v>2945</v>
      </c>
      <c r="D392" s="24" t="s">
        <v>135</v>
      </c>
      <c r="E392" s="36">
        <v>12</v>
      </c>
      <c r="F392" s="9"/>
      <c r="G392" s="99">
        <f t="shared" si="21"/>
        <v>0</v>
      </c>
      <c r="H392" s="125">
        <f>SUM(G392:G407)</f>
        <v>0</v>
      </c>
    </row>
    <row r="393" spans="1:8" ht="27.6" x14ac:dyDescent="0.3">
      <c r="A393" s="22">
        <v>301</v>
      </c>
      <c r="B393" s="22" t="s">
        <v>826</v>
      </c>
      <c r="C393" s="23" t="s">
        <v>2946</v>
      </c>
      <c r="D393" s="24" t="s">
        <v>135</v>
      </c>
      <c r="E393" s="36">
        <v>1</v>
      </c>
      <c r="F393" s="9"/>
      <c r="G393" s="99">
        <f t="shared" si="21"/>
        <v>0</v>
      </c>
      <c r="H393" s="126"/>
    </row>
    <row r="394" spans="1:8" ht="27.6" x14ac:dyDescent="0.3">
      <c r="A394" s="22">
        <v>301</v>
      </c>
      <c r="B394" s="22" t="s">
        <v>828</v>
      </c>
      <c r="C394" s="23" t="s">
        <v>2947</v>
      </c>
      <c r="D394" s="24" t="s">
        <v>135</v>
      </c>
      <c r="E394" s="36">
        <v>12</v>
      </c>
      <c r="F394" s="9"/>
      <c r="G394" s="99">
        <f t="shared" si="21"/>
        <v>0</v>
      </c>
      <c r="H394" s="126"/>
    </row>
    <row r="395" spans="1:8" ht="27.6" x14ac:dyDescent="0.3">
      <c r="A395" s="22">
        <v>301</v>
      </c>
      <c r="B395" s="22" t="s">
        <v>831</v>
      </c>
      <c r="C395" s="23" t="s">
        <v>2948</v>
      </c>
      <c r="D395" s="24" t="s">
        <v>135</v>
      </c>
      <c r="E395" s="36">
        <v>1</v>
      </c>
      <c r="F395" s="9"/>
      <c r="G395" s="99">
        <f t="shared" si="21"/>
        <v>0</v>
      </c>
      <c r="H395" s="126"/>
    </row>
    <row r="396" spans="1:8" ht="27.6" x14ac:dyDescent="0.3">
      <c r="A396" s="22">
        <v>301</v>
      </c>
      <c r="B396" s="22" t="s">
        <v>833</v>
      </c>
      <c r="C396" s="23" t="s">
        <v>2949</v>
      </c>
      <c r="D396" s="24" t="s">
        <v>135</v>
      </c>
      <c r="E396" s="36">
        <v>12</v>
      </c>
      <c r="F396" s="9"/>
      <c r="G396" s="99">
        <f t="shared" si="21"/>
        <v>0</v>
      </c>
      <c r="H396" s="126"/>
    </row>
    <row r="397" spans="1:8" ht="27.6" x14ac:dyDescent="0.3">
      <c r="A397" s="22">
        <v>301</v>
      </c>
      <c r="B397" s="22" t="s">
        <v>837</v>
      </c>
      <c r="C397" s="23" t="s">
        <v>2950</v>
      </c>
      <c r="D397" s="24" t="s">
        <v>135</v>
      </c>
      <c r="E397" s="36">
        <v>1</v>
      </c>
      <c r="F397" s="9"/>
      <c r="G397" s="99">
        <f t="shared" si="21"/>
        <v>0</v>
      </c>
      <c r="H397" s="126"/>
    </row>
    <row r="398" spans="1:8" ht="27.6" x14ac:dyDescent="0.3">
      <c r="A398" s="22">
        <v>301</v>
      </c>
      <c r="B398" s="22" t="s">
        <v>839</v>
      </c>
      <c r="C398" s="23" t="s">
        <v>2951</v>
      </c>
      <c r="D398" s="24" t="s">
        <v>135</v>
      </c>
      <c r="E398" s="36">
        <v>12</v>
      </c>
      <c r="F398" s="9"/>
      <c r="G398" s="99">
        <f t="shared" si="21"/>
        <v>0</v>
      </c>
      <c r="H398" s="126"/>
    </row>
    <row r="399" spans="1:8" ht="27.6" x14ac:dyDescent="0.3">
      <c r="A399" s="22">
        <v>301</v>
      </c>
      <c r="B399" s="22" t="s">
        <v>841</v>
      </c>
      <c r="C399" s="23" t="s">
        <v>2952</v>
      </c>
      <c r="D399" s="24" t="s">
        <v>135</v>
      </c>
      <c r="E399" s="36">
        <v>1</v>
      </c>
      <c r="F399" s="9"/>
      <c r="G399" s="99">
        <f t="shared" si="21"/>
        <v>0</v>
      </c>
      <c r="H399" s="126"/>
    </row>
    <row r="400" spans="1:8" ht="27.6" x14ac:dyDescent="0.3">
      <c r="A400" s="22">
        <v>301</v>
      </c>
      <c r="B400" s="22" t="s">
        <v>843</v>
      </c>
      <c r="C400" s="23" t="s">
        <v>2953</v>
      </c>
      <c r="D400" s="24" t="s">
        <v>135</v>
      </c>
      <c r="E400" s="36">
        <v>12</v>
      </c>
      <c r="F400" s="9"/>
      <c r="G400" s="99">
        <f t="shared" si="21"/>
        <v>0</v>
      </c>
      <c r="H400" s="126"/>
    </row>
    <row r="401" spans="1:8" ht="27.6" x14ac:dyDescent="0.3">
      <c r="A401" s="22">
        <v>301</v>
      </c>
      <c r="B401" s="22" t="s">
        <v>845</v>
      </c>
      <c r="C401" s="23" t="s">
        <v>2954</v>
      </c>
      <c r="D401" s="24" t="s">
        <v>135</v>
      </c>
      <c r="E401" s="36">
        <v>1</v>
      </c>
      <c r="F401" s="9"/>
      <c r="G401" s="99">
        <f t="shared" si="21"/>
        <v>0</v>
      </c>
      <c r="H401" s="126"/>
    </row>
    <row r="402" spans="1:8" x14ac:dyDescent="0.3">
      <c r="A402" s="22">
        <v>301</v>
      </c>
      <c r="B402" s="22" t="s">
        <v>849</v>
      </c>
      <c r="C402" s="23" t="s">
        <v>3202</v>
      </c>
      <c r="D402" s="24" t="s">
        <v>135</v>
      </c>
      <c r="E402" s="36">
        <v>12</v>
      </c>
      <c r="F402" s="9"/>
      <c r="G402" s="99">
        <f t="shared" si="21"/>
        <v>0</v>
      </c>
      <c r="H402" s="126"/>
    </row>
    <row r="403" spans="1:8" ht="27.6" x14ac:dyDescent="0.3">
      <c r="A403" s="22">
        <v>301</v>
      </c>
      <c r="B403" s="22" t="s">
        <v>851</v>
      </c>
      <c r="C403" s="23" t="s">
        <v>3203</v>
      </c>
      <c r="D403" s="24" t="s">
        <v>135</v>
      </c>
      <c r="E403" s="36">
        <v>1</v>
      </c>
      <c r="F403" s="9"/>
      <c r="G403" s="99">
        <f t="shared" si="21"/>
        <v>0</v>
      </c>
      <c r="H403" s="126"/>
    </row>
    <row r="404" spans="1:8" x14ac:dyDescent="0.3">
      <c r="A404" s="22">
        <v>301</v>
      </c>
      <c r="B404" s="22" t="s">
        <v>853</v>
      </c>
      <c r="C404" s="23" t="s">
        <v>3204</v>
      </c>
      <c r="D404" s="24" t="s">
        <v>135</v>
      </c>
      <c r="E404" s="36">
        <v>12</v>
      </c>
      <c r="F404" s="9"/>
      <c r="G404" s="99">
        <f t="shared" si="21"/>
        <v>0</v>
      </c>
      <c r="H404" s="126"/>
    </row>
    <row r="405" spans="1:8" ht="27.6" x14ac:dyDescent="0.3">
      <c r="A405" s="22">
        <v>301</v>
      </c>
      <c r="B405" s="22" t="s">
        <v>855</v>
      </c>
      <c r="C405" s="23" t="s">
        <v>3205</v>
      </c>
      <c r="D405" s="24" t="s">
        <v>135</v>
      </c>
      <c r="E405" s="36">
        <v>1</v>
      </c>
      <c r="F405" s="9"/>
      <c r="G405" s="99">
        <f t="shared" si="21"/>
        <v>0</v>
      </c>
      <c r="H405" s="126"/>
    </row>
    <row r="406" spans="1:8" ht="27.6" x14ac:dyDescent="0.3">
      <c r="A406" s="22">
        <v>301</v>
      </c>
      <c r="B406" s="22" t="s">
        <v>857</v>
      </c>
      <c r="C406" s="23" t="s">
        <v>3206</v>
      </c>
      <c r="D406" s="24" t="s">
        <v>135</v>
      </c>
      <c r="E406" s="36">
        <v>12</v>
      </c>
      <c r="F406" s="9"/>
      <c r="G406" s="99">
        <f t="shared" si="21"/>
        <v>0</v>
      </c>
      <c r="H406" s="126"/>
    </row>
    <row r="407" spans="1:8" ht="27.6" x14ac:dyDescent="0.3">
      <c r="A407" s="22">
        <v>301</v>
      </c>
      <c r="B407" s="22" t="s">
        <v>859</v>
      </c>
      <c r="C407" s="23" t="s">
        <v>3207</v>
      </c>
      <c r="D407" s="24" t="s">
        <v>135</v>
      </c>
      <c r="E407" s="36">
        <v>1</v>
      </c>
      <c r="F407" s="9"/>
      <c r="G407" s="99">
        <f t="shared" si="21"/>
        <v>0</v>
      </c>
      <c r="H407" s="127"/>
    </row>
    <row r="408" spans="1:8" x14ac:dyDescent="0.3">
      <c r="A408" s="22"/>
      <c r="B408" s="22" t="s">
        <v>6</v>
      </c>
      <c r="C408" s="20" t="s">
        <v>3208</v>
      </c>
      <c r="D408" s="24"/>
      <c r="E408" s="37"/>
      <c r="F408" s="11" t="s">
        <v>6</v>
      </c>
      <c r="G408" s="99" t="s">
        <v>6</v>
      </c>
      <c r="H408" s="125">
        <f>SUM(G408:G427)</f>
        <v>0</v>
      </c>
    </row>
    <row r="409" spans="1:8" x14ac:dyDescent="0.3">
      <c r="A409" s="22">
        <v>302</v>
      </c>
      <c r="B409" s="22" t="s">
        <v>861</v>
      </c>
      <c r="C409" s="23" t="s">
        <v>3209</v>
      </c>
      <c r="D409" s="24" t="s">
        <v>135</v>
      </c>
      <c r="E409" s="36">
        <v>12</v>
      </c>
      <c r="F409" s="9"/>
      <c r="G409" s="99">
        <f t="shared" ref="G409:G413" si="22">+E409*F409</f>
        <v>0</v>
      </c>
      <c r="H409" s="126"/>
    </row>
    <row r="410" spans="1:8" ht="27.6" x14ac:dyDescent="0.3">
      <c r="A410" s="22">
        <v>302</v>
      </c>
      <c r="B410" s="22" t="s">
        <v>864</v>
      </c>
      <c r="C410" s="23" t="s">
        <v>3210</v>
      </c>
      <c r="D410" s="24" t="s">
        <v>135</v>
      </c>
      <c r="E410" s="36">
        <v>1</v>
      </c>
      <c r="F410" s="9"/>
      <c r="G410" s="99">
        <f t="shared" si="22"/>
        <v>0</v>
      </c>
      <c r="H410" s="126"/>
    </row>
    <row r="411" spans="1:8" x14ac:dyDescent="0.3">
      <c r="A411" s="22"/>
      <c r="B411" s="22" t="s">
        <v>6</v>
      </c>
      <c r="C411" s="20" t="s">
        <v>2865</v>
      </c>
      <c r="D411" s="24"/>
      <c r="E411" s="37"/>
      <c r="F411" s="9"/>
      <c r="G411" s="99">
        <f t="shared" si="22"/>
        <v>0</v>
      </c>
      <c r="H411" s="126"/>
    </row>
    <row r="412" spans="1:8" x14ac:dyDescent="0.3">
      <c r="A412" s="22">
        <v>302</v>
      </c>
      <c r="B412" s="22" t="s">
        <v>866</v>
      </c>
      <c r="C412" s="23" t="s">
        <v>3209</v>
      </c>
      <c r="D412" s="24" t="s">
        <v>135</v>
      </c>
      <c r="E412" s="36">
        <v>12</v>
      </c>
      <c r="F412" s="9"/>
      <c r="G412" s="99">
        <f t="shared" si="22"/>
        <v>0</v>
      </c>
      <c r="H412" s="126"/>
    </row>
    <row r="413" spans="1:8" ht="27.6" x14ac:dyDescent="0.3">
      <c r="A413" s="22">
        <v>302</v>
      </c>
      <c r="B413" s="22" t="s">
        <v>868</v>
      </c>
      <c r="C413" s="23" t="s">
        <v>3210</v>
      </c>
      <c r="D413" s="24" t="s">
        <v>135</v>
      </c>
      <c r="E413" s="36">
        <v>1</v>
      </c>
      <c r="F413" s="9"/>
      <c r="G413" s="99">
        <f t="shared" si="22"/>
        <v>0</v>
      </c>
      <c r="H413" s="126"/>
    </row>
    <row r="414" spans="1:8" x14ac:dyDescent="0.3">
      <c r="A414" s="22"/>
      <c r="B414" s="22" t="s">
        <v>6</v>
      </c>
      <c r="C414" s="20" t="s">
        <v>3211</v>
      </c>
      <c r="D414" s="24"/>
      <c r="E414" s="37"/>
      <c r="F414" s="11" t="s">
        <v>6</v>
      </c>
      <c r="G414" s="99" t="s">
        <v>6</v>
      </c>
      <c r="H414" s="126"/>
    </row>
    <row r="415" spans="1:8" x14ac:dyDescent="0.3">
      <c r="A415" s="22">
        <v>302</v>
      </c>
      <c r="B415" s="22" t="s">
        <v>870</v>
      </c>
      <c r="C415" s="23" t="s">
        <v>3212</v>
      </c>
      <c r="D415" s="24" t="s">
        <v>135</v>
      </c>
      <c r="E415" s="36">
        <v>12</v>
      </c>
      <c r="F415" s="9"/>
      <c r="G415" s="99">
        <f t="shared" ref="G415:G418" si="23">+E415*F415</f>
        <v>0</v>
      </c>
      <c r="H415" s="126"/>
    </row>
    <row r="416" spans="1:8" ht="27.6" x14ac:dyDescent="0.3">
      <c r="A416" s="22">
        <v>302</v>
      </c>
      <c r="B416" s="22" t="s">
        <v>872</v>
      </c>
      <c r="C416" s="23" t="s">
        <v>3213</v>
      </c>
      <c r="D416" s="24" t="s">
        <v>135</v>
      </c>
      <c r="E416" s="36">
        <v>1</v>
      </c>
      <c r="F416" s="9"/>
      <c r="G416" s="99">
        <f t="shared" si="23"/>
        <v>0</v>
      </c>
      <c r="H416" s="126"/>
    </row>
    <row r="417" spans="1:8" x14ac:dyDescent="0.3">
      <c r="A417" s="22">
        <v>302</v>
      </c>
      <c r="B417" s="22" t="s">
        <v>874</v>
      </c>
      <c r="C417" s="23" t="s">
        <v>3214</v>
      </c>
      <c r="D417" s="24" t="s">
        <v>135</v>
      </c>
      <c r="E417" s="36">
        <v>12</v>
      </c>
      <c r="F417" s="9"/>
      <c r="G417" s="99">
        <f t="shared" si="23"/>
        <v>0</v>
      </c>
      <c r="H417" s="126"/>
    </row>
    <row r="418" spans="1:8" ht="27.6" x14ac:dyDescent="0.3">
      <c r="A418" s="22">
        <v>302</v>
      </c>
      <c r="B418" s="22" t="s">
        <v>876</v>
      </c>
      <c r="C418" s="23" t="s">
        <v>3215</v>
      </c>
      <c r="D418" s="24" t="s">
        <v>135</v>
      </c>
      <c r="E418" s="36">
        <v>1</v>
      </c>
      <c r="F418" s="9"/>
      <c r="G418" s="99">
        <f t="shared" si="23"/>
        <v>0</v>
      </c>
      <c r="H418" s="126"/>
    </row>
    <row r="419" spans="1:8" x14ac:dyDescent="0.3">
      <c r="A419" s="22"/>
      <c r="B419" s="22" t="s">
        <v>6</v>
      </c>
      <c r="C419" s="20" t="s">
        <v>3216</v>
      </c>
      <c r="D419" s="24"/>
      <c r="E419" s="37"/>
      <c r="F419" s="11" t="s">
        <v>6</v>
      </c>
      <c r="G419" s="99" t="s">
        <v>6</v>
      </c>
      <c r="H419" s="126"/>
    </row>
    <row r="420" spans="1:8" ht="27.6" x14ac:dyDescent="0.3">
      <c r="A420" s="22"/>
      <c r="B420" s="22" t="s">
        <v>6</v>
      </c>
      <c r="C420" s="20" t="s">
        <v>3217</v>
      </c>
      <c r="D420" s="24"/>
      <c r="E420" s="37"/>
      <c r="F420" s="11" t="s">
        <v>6</v>
      </c>
      <c r="G420" s="99" t="s">
        <v>6</v>
      </c>
      <c r="H420" s="126"/>
    </row>
    <row r="421" spans="1:8" ht="27.6" x14ac:dyDescent="0.3">
      <c r="A421" s="22">
        <v>302</v>
      </c>
      <c r="B421" s="22" t="s">
        <v>878</v>
      </c>
      <c r="C421" s="23" t="s">
        <v>3218</v>
      </c>
      <c r="D421" s="24" t="s">
        <v>132</v>
      </c>
      <c r="E421" s="36">
        <v>16</v>
      </c>
      <c r="F421" s="9"/>
      <c r="G421" s="99">
        <f t="shared" ref="G421:G423" si="24">+E421*F421</f>
        <v>0</v>
      </c>
      <c r="H421" s="126"/>
    </row>
    <row r="422" spans="1:8" ht="27.6" x14ac:dyDescent="0.3">
      <c r="A422" s="22">
        <v>302</v>
      </c>
      <c r="B422" s="22" t="s">
        <v>880</v>
      </c>
      <c r="C422" s="23" t="s">
        <v>3219</v>
      </c>
      <c r="D422" s="24" t="s">
        <v>132</v>
      </c>
      <c r="E422" s="36">
        <v>16</v>
      </c>
      <c r="F422" s="9"/>
      <c r="G422" s="99">
        <f t="shared" si="24"/>
        <v>0</v>
      </c>
      <c r="H422" s="126"/>
    </row>
    <row r="423" spans="1:8" ht="27.6" x14ac:dyDescent="0.3">
      <c r="A423" s="22">
        <v>302</v>
      </c>
      <c r="B423" s="22" t="s">
        <v>884</v>
      </c>
      <c r="C423" s="23" t="s">
        <v>3220</v>
      </c>
      <c r="D423" s="24" t="s">
        <v>132</v>
      </c>
      <c r="E423" s="36">
        <v>16</v>
      </c>
      <c r="F423" s="9"/>
      <c r="G423" s="99">
        <f t="shared" si="24"/>
        <v>0</v>
      </c>
      <c r="H423" s="126"/>
    </row>
    <row r="424" spans="1:8" ht="27.6" x14ac:dyDescent="0.3">
      <c r="A424" s="22"/>
      <c r="B424" s="22" t="s">
        <v>6</v>
      </c>
      <c r="C424" s="20" t="s">
        <v>3221</v>
      </c>
      <c r="D424" s="24"/>
      <c r="E424" s="37"/>
      <c r="F424" s="11" t="s">
        <v>6</v>
      </c>
      <c r="G424" s="99" t="s">
        <v>6</v>
      </c>
      <c r="H424" s="126"/>
    </row>
    <row r="425" spans="1:8" ht="27.6" x14ac:dyDescent="0.3">
      <c r="A425" s="22">
        <v>302</v>
      </c>
      <c r="B425" s="22" t="s">
        <v>886</v>
      </c>
      <c r="C425" s="23" t="s">
        <v>3218</v>
      </c>
      <c r="D425" s="24" t="s">
        <v>132</v>
      </c>
      <c r="E425" s="36">
        <v>16</v>
      </c>
      <c r="F425" s="9"/>
      <c r="G425" s="99">
        <f t="shared" ref="G425:G428" si="25">+E425*F425</f>
        <v>0</v>
      </c>
      <c r="H425" s="126"/>
    </row>
    <row r="426" spans="1:8" ht="27.6" x14ac:dyDescent="0.3">
      <c r="A426" s="22">
        <v>302</v>
      </c>
      <c r="B426" s="22" t="s">
        <v>888</v>
      </c>
      <c r="C426" s="23" t="s">
        <v>3222</v>
      </c>
      <c r="D426" s="24" t="s">
        <v>132</v>
      </c>
      <c r="E426" s="36">
        <v>16</v>
      </c>
      <c r="F426" s="9"/>
      <c r="G426" s="99">
        <f t="shared" si="25"/>
        <v>0</v>
      </c>
      <c r="H426" s="126"/>
    </row>
    <row r="427" spans="1:8" ht="27.6" x14ac:dyDescent="0.3">
      <c r="A427" s="22">
        <v>302</v>
      </c>
      <c r="B427" s="22" t="s">
        <v>890</v>
      </c>
      <c r="C427" s="23" t="s">
        <v>3219</v>
      </c>
      <c r="D427" s="24" t="s">
        <v>132</v>
      </c>
      <c r="E427" s="36">
        <v>16</v>
      </c>
      <c r="F427" s="9"/>
      <c r="G427" s="99">
        <f t="shared" si="25"/>
        <v>0</v>
      </c>
      <c r="H427" s="127"/>
    </row>
    <row r="428" spans="1:8" ht="27.6" x14ac:dyDescent="0.3">
      <c r="A428" s="22">
        <v>303</v>
      </c>
      <c r="B428" s="22" t="s">
        <v>34</v>
      </c>
      <c r="C428" s="23" t="s">
        <v>3220</v>
      </c>
      <c r="D428" s="24" t="s">
        <v>132</v>
      </c>
      <c r="E428" s="36">
        <v>16</v>
      </c>
      <c r="F428" s="9"/>
      <c r="G428" s="99">
        <f t="shared" si="25"/>
        <v>0</v>
      </c>
      <c r="H428" s="125">
        <f>SUM(G428:G443)</f>
        <v>0</v>
      </c>
    </row>
    <row r="429" spans="1:8" ht="27.6" x14ac:dyDescent="0.3">
      <c r="A429" s="22"/>
      <c r="B429" s="22" t="s">
        <v>6</v>
      </c>
      <c r="C429" s="20" t="s">
        <v>3223</v>
      </c>
      <c r="D429" s="24"/>
      <c r="E429" s="37"/>
      <c r="F429" s="11" t="s">
        <v>6</v>
      </c>
      <c r="G429" s="99" t="s">
        <v>6</v>
      </c>
      <c r="H429" s="126"/>
    </row>
    <row r="430" spans="1:8" ht="27.6" x14ac:dyDescent="0.3">
      <c r="A430" s="22">
        <v>303</v>
      </c>
      <c r="B430" s="22" t="s">
        <v>894</v>
      </c>
      <c r="C430" s="23" t="s">
        <v>3224</v>
      </c>
      <c r="D430" s="24" t="s">
        <v>132</v>
      </c>
      <c r="E430" s="36">
        <v>16</v>
      </c>
      <c r="F430" s="9"/>
      <c r="G430" s="99">
        <f t="shared" ref="G430:G436" si="26">+E430*F430</f>
        <v>0</v>
      </c>
      <c r="H430" s="126"/>
    </row>
    <row r="431" spans="1:8" ht="27.6" x14ac:dyDescent="0.3">
      <c r="A431" s="22">
        <v>303</v>
      </c>
      <c r="B431" s="22" t="s">
        <v>896</v>
      </c>
      <c r="C431" s="23" t="s">
        <v>3218</v>
      </c>
      <c r="D431" s="24" t="s">
        <v>132</v>
      </c>
      <c r="E431" s="36">
        <v>16</v>
      </c>
      <c r="F431" s="9"/>
      <c r="G431" s="99">
        <f t="shared" si="26"/>
        <v>0</v>
      </c>
      <c r="H431" s="126"/>
    </row>
    <row r="432" spans="1:8" ht="27.6" x14ac:dyDescent="0.3">
      <c r="A432" s="22">
        <v>303</v>
      </c>
      <c r="B432" s="22" t="s">
        <v>898</v>
      </c>
      <c r="C432" s="23" t="s">
        <v>3222</v>
      </c>
      <c r="D432" s="24" t="s">
        <v>132</v>
      </c>
      <c r="E432" s="36">
        <v>16</v>
      </c>
      <c r="F432" s="9"/>
      <c r="G432" s="99">
        <f t="shared" si="26"/>
        <v>0</v>
      </c>
      <c r="H432" s="126"/>
    </row>
    <row r="433" spans="1:8" ht="27.6" x14ac:dyDescent="0.3">
      <c r="A433" s="22">
        <v>303</v>
      </c>
      <c r="B433" s="22" t="s">
        <v>902</v>
      </c>
      <c r="C433" s="23" t="s">
        <v>3225</v>
      </c>
      <c r="D433" s="24" t="s">
        <v>132</v>
      </c>
      <c r="E433" s="36">
        <v>16</v>
      </c>
      <c r="F433" s="9"/>
      <c r="G433" s="99">
        <f t="shared" si="26"/>
        <v>0</v>
      </c>
      <c r="H433" s="126"/>
    </row>
    <row r="434" spans="1:8" ht="27.6" x14ac:dyDescent="0.3">
      <c r="A434" s="22">
        <v>303</v>
      </c>
      <c r="B434" s="22" t="s">
        <v>904</v>
      </c>
      <c r="C434" s="23" t="s">
        <v>3226</v>
      </c>
      <c r="D434" s="24" t="s">
        <v>132</v>
      </c>
      <c r="E434" s="36">
        <v>16</v>
      </c>
      <c r="F434" s="9"/>
      <c r="G434" s="99">
        <f t="shared" si="26"/>
        <v>0</v>
      </c>
      <c r="H434" s="126"/>
    </row>
    <row r="435" spans="1:8" ht="27.6" x14ac:dyDescent="0.3">
      <c r="A435" s="22">
        <v>303</v>
      </c>
      <c r="B435" s="22" t="s">
        <v>906</v>
      </c>
      <c r="C435" s="23" t="s">
        <v>3220</v>
      </c>
      <c r="D435" s="24" t="s">
        <v>132</v>
      </c>
      <c r="E435" s="36">
        <v>16</v>
      </c>
      <c r="F435" s="9"/>
      <c r="G435" s="99">
        <f t="shared" si="26"/>
        <v>0</v>
      </c>
      <c r="H435" s="126"/>
    </row>
    <row r="436" spans="1:8" ht="27.6" x14ac:dyDescent="0.3">
      <c r="A436" s="22">
        <v>303</v>
      </c>
      <c r="B436" s="22" t="s">
        <v>909</v>
      </c>
      <c r="C436" s="23" t="s">
        <v>3227</v>
      </c>
      <c r="D436" s="24" t="s">
        <v>132</v>
      </c>
      <c r="E436" s="36">
        <v>16</v>
      </c>
      <c r="F436" s="9"/>
      <c r="G436" s="99">
        <f t="shared" si="26"/>
        <v>0</v>
      </c>
      <c r="H436" s="126"/>
    </row>
    <row r="437" spans="1:8" x14ac:dyDescent="0.3">
      <c r="A437" s="22"/>
      <c r="B437" s="22" t="s">
        <v>6</v>
      </c>
      <c r="C437" s="20" t="s">
        <v>3228</v>
      </c>
      <c r="D437" s="24"/>
      <c r="E437" s="37"/>
      <c r="F437" s="11" t="s">
        <v>6</v>
      </c>
      <c r="G437" s="99" t="s">
        <v>6</v>
      </c>
      <c r="H437" s="126"/>
    </row>
    <row r="438" spans="1:8" x14ac:dyDescent="0.3">
      <c r="A438" s="22"/>
      <c r="B438" s="22" t="s">
        <v>6</v>
      </c>
      <c r="C438" s="20" t="s">
        <v>3229</v>
      </c>
      <c r="D438" s="24"/>
      <c r="E438" s="37"/>
      <c r="F438" s="11" t="s">
        <v>6</v>
      </c>
      <c r="G438" s="99" t="s">
        <v>6</v>
      </c>
      <c r="H438" s="126"/>
    </row>
    <row r="439" spans="1:8" x14ac:dyDescent="0.3">
      <c r="A439" s="22"/>
      <c r="B439" s="22" t="s">
        <v>6</v>
      </c>
      <c r="C439" s="20" t="s">
        <v>3230</v>
      </c>
      <c r="D439" s="24"/>
      <c r="E439" s="37"/>
      <c r="F439" s="11" t="s">
        <v>6</v>
      </c>
      <c r="G439" s="99" t="s">
        <v>6</v>
      </c>
      <c r="H439" s="126"/>
    </row>
    <row r="440" spans="1:8" ht="69" x14ac:dyDescent="0.3">
      <c r="A440" s="22"/>
      <c r="B440" s="22" t="s">
        <v>6</v>
      </c>
      <c r="C440" s="23" t="s">
        <v>3231</v>
      </c>
      <c r="D440" s="24" t="s">
        <v>6</v>
      </c>
      <c r="E440" s="37"/>
      <c r="F440" s="11" t="s">
        <v>6</v>
      </c>
      <c r="G440" s="99" t="s">
        <v>6</v>
      </c>
      <c r="H440" s="126"/>
    </row>
    <row r="441" spans="1:8" x14ac:dyDescent="0.3">
      <c r="A441" s="22"/>
      <c r="B441" s="22" t="s">
        <v>6</v>
      </c>
      <c r="C441" s="20" t="s">
        <v>3232</v>
      </c>
      <c r="D441" s="24"/>
      <c r="E441" s="37"/>
      <c r="F441" s="11" t="s">
        <v>6</v>
      </c>
      <c r="G441" s="99" t="s">
        <v>6</v>
      </c>
      <c r="H441" s="126"/>
    </row>
    <row r="442" spans="1:8" ht="27.6" x14ac:dyDescent="0.3">
      <c r="A442" s="22"/>
      <c r="B442" s="22" t="s">
        <v>6</v>
      </c>
      <c r="C442" s="23" t="s">
        <v>3233</v>
      </c>
      <c r="D442" s="24" t="s">
        <v>6</v>
      </c>
      <c r="E442" s="37"/>
      <c r="F442" s="11" t="s">
        <v>6</v>
      </c>
      <c r="G442" s="99" t="s">
        <v>6</v>
      </c>
      <c r="H442" s="126"/>
    </row>
    <row r="443" spans="1:8" ht="41.4" x14ac:dyDescent="0.3">
      <c r="A443" s="22"/>
      <c r="B443" s="22" t="s">
        <v>6</v>
      </c>
      <c r="C443" s="23" t="s">
        <v>3234</v>
      </c>
      <c r="D443" s="24" t="s">
        <v>6</v>
      </c>
      <c r="E443" s="37"/>
      <c r="F443" s="11" t="s">
        <v>6</v>
      </c>
      <c r="G443" s="99" t="s">
        <v>6</v>
      </c>
      <c r="H443" s="127"/>
    </row>
    <row r="444" spans="1:8" ht="165.6" x14ac:dyDescent="0.3">
      <c r="A444" s="22"/>
      <c r="B444" s="22" t="s">
        <v>6</v>
      </c>
      <c r="C444" s="23" t="s">
        <v>7512</v>
      </c>
      <c r="D444" s="24" t="s">
        <v>6</v>
      </c>
      <c r="E444" s="37"/>
      <c r="F444" s="11" t="s">
        <v>6</v>
      </c>
      <c r="G444" s="99" t="s">
        <v>6</v>
      </c>
      <c r="H444" s="125">
        <f>SUM(G444:G455)</f>
        <v>0</v>
      </c>
    </row>
    <row r="445" spans="1:8" x14ac:dyDescent="0.3">
      <c r="A445" s="22"/>
      <c r="B445" s="22" t="s">
        <v>6</v>
      </c>
      <c r="C445" s="20" t="s">
        <v>3235</v>
      </c>
      <c r="D445" s="24"/>
      <c r="E445" s="37"/>
      <c r="F445" s="11" t="s">
        <v>6</v>
      </c>
      <c r="G445" s="99" t="s">
        <v>6</v>
      </c>
      <c r="H445" s="126"/>
    </row>
    <row r="446" spans="1:8" ht="165.6" x14ac:dyDescent="0.3">
      <c r="A446" s="22"/>
      <c r="B446" s="22" t="s">
        <v>6</v>
      </c>
      <c r="C446" s="20" t="s">
        <v>3236</v>
      </c>
      <c r="D446" s="24"/>
      <c r="E446" s="37"/>
      <c r="F446" s="11" t="s">
        <v>6</v>
      </c>
      <c r="G446" s="99" t="s">
        <v>6</v>
      </c>
      <c r="H446" s="126"/>
    </row>
    <row r="447" spans="1:8" x14ac:dyDescent="0.3">
      <c r="A447" s="22">
        <v>304</v>
      </c>
      <c r="B447" s="22" t="s">
        <v>36</v>
      </c>
      <c r="C447" s="23" t="s">
        <v>3237</v>
      </c>
      <c r="D447" s="24" t="s">
        <v>135</v>
      </c>
      <c r="E447" s="36">
        <v>6</v>
      </c>
      <c r="F447" s="9"/>
      <c r="G447" s="99">
        <f t="shared" ref="G447" si="27">+E447*F447</f>
        <v>0</v>
      </c>
      <c r="H447" s="126"/>
    </row>
    <row r="448" spans="1:8" x14ac:dyDescent="0.3">
      <c r="A448" s="22"/>
      <c r="B448" s="22" t="s">
        <v>6</v>
      </c>
      <c r="C448" s="20" t="s">
        <v>3238</v>
      </c>
      <c r="D448" s="24"/>
      <c r="E448" s="37"/>
      <c r="F448" s="11" t="s">
        <v>6</v>
      </c>
      <c r="G448" s="99" t="s">
        <v>6</v>
      </c>
      <c r="H448" s="126"/>
    </row>
    <row r="449" spans="1:8" ht="41.4" x14ac:dyDescent="0.3">
      <c r="A449" s="22">
        <v>304</v>
      </c>
      <c r="B449" s="22" t="s">
        <v>912</v>
      </c>
      <c r="C449" s="23" t="s">
        <v>3239</v>
      </c>
      <c r="D449" s="24" t="s">
        <v>132</v>
      </c>
      <c r="E449" s="36">
        <v>24</v>
      </c>
      <c r="F449" s="9"/>
      <c r="G449" s="99">
        <f t="shared" ref="G449:G459" si="28">+E449*F449</f>
        <v>0</v>
      </c>
      <c r="H449" s="126"/>
    </row>
    <row r="450" spans="1:8" x14ac:dyDescent="0.3">
      <c r="A450" s="22">
        <v>304</v>
      </c>
      <c r="B450" s="22" t="s">
        <v>914</v>
      </c>
      <c r="C450" s="23" t="s">
        <v>3240</v>
      </c>
      <c r="D450" s="24" t="s">
        <v>137</v>
      </c>
      <c r="E450" s="36">
        <v>1</v>
      </c>
      <c r="F450" s="9"/>
      <c r="G450" s="99">
        <f t="shared" si="28"/>
        <v>0</v>
      </c>
      <c r="H450" s="126"/>
    </row>
    <row r="451" spans="1:8" x14ac:dyDescent="0.3">
      <c r="A451" s="22">
        <v>304</v>
      </c>
      <c r="B451" s="22" t="s">
        <v>918</v>
      </c>
      <c r="C451" s="23" t="s">
        <v>3241</v>
      </c>
      <c r="D451" s="24" t="s">
        <v>137</v>
      </c>
      <c r="E451" s="36">
        <v>1</v>
      </c>
      <c r="F451" s="9"/>
      <c r="G451" s="99">
        <f t="shared" si="28"/>
        <v>0</v>
      </c>
      <c r="H451" s="126"/>
    </row>
    <row r="452" spans="1:8" x14ac:dyDescent="0.3">
      <c r="A452" s="22">
        <v>304</v>
      </c>
      <c r="B452" s="22" t="s">
        <v>920</v>
      </c>
      <c r="C452" s="23" t="s">
        <v>3242</v>
      </c>
      <c r="D452" s="24" t="s">
        <v>137</v>
      </c>
      <c r="E452" s="36">
        <v>1</v>
      </c>
      <c r="F452" s="9"/>
      <c r="G452" s="99">
        <f t="shared" si="28"/>
        <v>0</v>
      </c>
      <c r="H452" s="126"/>
    </row>
    <row r="453" spans="1:8" x14ac:dyDescent="0.3">
      <c r="A453" s="22">
        <v>304</v>
      </c>
      <c r="B453" s="22" t="s">
        <v>922</v>
      </c>
      <c r="C453" s="23" t="s">
        <v>3243</v>
      </c>
      <c r="D453" s="24" t="s">
        <v>137</v>
      </c>
      <c r="E453" s="36">
        <v>1</v>
      </c>
      <c r="F453" s="9"/>
      <c r="G453" s="99">
        <f t="shared" si="28"/>
        <v>0</v>
      </c>
      <c r="H453" s="126"/>
    </row>
    <row r="454" spans="1:8" x14ac:dyDescent="0.3">
      <c r="A454" s="22">
        <v>304</v>
      </c>
      <c r="B454" s="22" t="s">
        <v>924</v>
      </c>
      <c r="C454" s="23" t="s">
        <v>3244</v>
      </c>
      <c r="D454" s="24" t="s">
        <v>137</v>
      </c>
      <c r="E454" s="36">
        <v>1</v>
      </c>
      <c r="F454" s="9"/>
      <c r="G454" s="99">
        <f t="shared" si="28"/>
        <v>0</v>
      </c>
      <c r="H454" s="126"/>
    </row>
    <row r="455" spans="1:8" ht="27.6" x14ac:dyDescent="0.3">
      <c r="A455" s="22">
        <v>304</v>
      </c>
      <c r="B455" s="22" t="s">
        <v>926</v>
      </c>
      <c r="C455" s="23" t="s">
        <v>3245</v>
      </c>
      <c r="D455" s="24" t="s">
        <v>137</v>
      </c>
      <c r="E455" s="36">
        <v>1</v>
      </c>
      <c r="F455" s="9"/>
      <c r="G455" s="99">
        <f t="shared" si="28"/>
        <v>0</v>
      </c>
      <c r="H455" s="127"/>
    </row>
    <row r="456" spans="1:8" ht="69" x14ac:dyDescent="0.3">
      <c r="A456" s="22">
        <v>305</v>
      </c>
      <c r="B456" s="22" t="s">
        <v>929</v>
      </c>
      <c r="C456" s="23" t="s">
        <v>3246</v>
      </c>
      <c r="D456" s="24" t="s">
        <v>137</v>
      </c>
      <c r="E456" s="36">
        <v>1</v>
      </c>
      <c r="F456" s="9"/>
      <c r="G456" s="99">
        <f t="shared" si="28"/>
        <v>0</v>
      </c>
      <c r="H456" s="125">
        <f>SUM(G456:G466)</f>
        <v>0</v>
      </c>
    </row>
    <row r="457" spans="1:8" ht="69" x14ac:dyDescent="0.3">
      <c r="A457" s="22">
        <v>305</v>
      </c>
      <c r="B457" s="22" t="s">
        <v>931</v>
      </c>
      <c r="C457" s="23" t="s">
        <v>3247</v>
      </c>
      <c r="D457" s="24" t="s">
        <v>137</v>
      </c>
      <c r="E457" s="36">
        <v>1</v>
      </c>
      <c r="F457" s="9"/>
      <c r="G457" s="99">
        <f t="shared" si="28"/>
        <v>0</v>
      </c>
      <c r="H457" s="126"/>
    </row>
    <row r="458" spans="1:8" ht="82.8" x14ac:dyDescent="0.3">
      <c r="A458" s="22">
        <v>305</v>
      </c>
      <c r="B458" s="22" t="s">
        <v>933</v>
      </c>
      <c r="C458" s="23" t="s">
        <v>3248</v>
      </c>
      <c r="D458" s="24" t="s">
        <v>137</v>
      </c>
      <c r="E458" s="36">
        <v>1</v>
      </c>
      <c r="F458" s="9"/>
      <c r="G458" s="99">
        <f t="shared" si="28"/>
        <v>0</v>
      </c>
      <c r="H458" s="126"/>
    </row>
    <row r="459" spans="1:8" ht="82.8" x14ac:dyDescent="0.3">
      <c r="A459" s="22">
        <v>305</v>
      </c>
      <c r="B459" s="22" t="s">
        <v>935</v>
      </c>
      <c r="C459" s="23" t="s">
        <v>3249</v>
      </c>
      <c r="D459" s="24" t="s">
        <v>137</v>
      </c>
      <c r="E459" s="36">
        <v>1</v>
      </c>
      <c r="F459" s="9"/>
      <c r="G459" s="99">
        <f t="shared" si="28"/>
        <v>0</v>
      </c>
      <c r="H459" s="126"/>
    </row>
    <row r="460" spans="1:8" ht="165.6" x14ac:dyDescent="0.3">
      <c r="A460" s="22"/>
      <c r="B460" s="22" t="s">
        <v>6</v>
      </c>
      <c r="C460" s="20" t="s">
        <v>3250</v>
      </c>
      <c r="D460" s="24"/>
      <c r="E460" s="37"/>
      <c r="F460" s="11" t="s">
        <v>6</v>
      </c>
      <c r="G460" s="99" t="s">
        <v>6</v>
      </c>
      <c r="H460" s="126"/>
    </row>
    <row r="461" spans="1:8" x14ac:dyDescent="0.3">
      <c r="A461" s="22">
        <v>305</v>
      </c>
      <c r="B461" s="22" t="s">
        <v>937</v>
      </c>
      <c r="C461" s="23" t="s">
        <v>3237</v>
      </c>
      <c r="D461" s="24" t="s">
        <v>135</v>
      </c>
      <c r="E461" s="36">
        <v>6</v>
      </c>
      <c r="F461" s="9"/>
      <c r="G461" s="99">
        <f t="shared" ref="G461" si="29">+E461*F461</f>
        <v>0</v>
      </c>
      <c r="H461" s="126"/>
    </row>
    <row r="462" spans="1:8" x14ac:dyDescent="0.3">
      <c r="A462" s="22"/>
      <c r="B462" s="22" t="s">
        <v>6</v>
      </c>
      <c r="C462" s="20" t="s">
        <v>3238</v>
      </c>
      <c r="D462" s="24"/>
      <c r="E462" s="37"/>
      <c r="F462" s="11" t="s">
        <v>6</v>
      </c>
      <c r="G462" s="99" t="s">
        <v>6</v>
      </c>
      <c r="H462" s="126"/>
    </row>
    <row r="463" spans="1:8" x14ac:dyDescent="0.3">
      <c r="A463" s="22">
        <v>305</v>
      </c>
      <c r="B463" s="22" t="s">
        <v>941</v>
      </c>
      <c r="C463" s="23" t="s">
        <v>3240</v>
      </c>
      <c r="D463" s="24" t="s">
        <v>137</v>
      </c>
      <c r="E463" s="36">
        <v>1</v>
      </c>
      <c r="F463" s="9"/>
      <c r="G463" s="99">
        <f t="shared" ref="G463:G472" si="30">+E463*F463</f>
        <v>0</v>
      </c>
      <c r="H463" s="126"/>
    </row>
    <row r="464" spans="1:8" x14ac:dyDescent="0.3">
      <c r="A464" s="22">
        <v>305</v>
      </c>
      <c r="B464" s="22" t="s">
        <v>943</v>
      </c>
      <c r="C464" s="23" t="s">
        <v>3241</v>
      </c>
      <c r="D464" s="24" t="s">
        <v>137</v>
      </c>
      <c r="E464" s="36">
        <v>1</v>
      </c>
      <c r="F464" s="9"/>
      <c r="G464" s="99">
        <f t="shared" si="30"/>
        <v>0</v>
      </c>
      <c r="H464" s="126"/>
    </row>
    <row r="465" spans="1:8" x14ac:dyDescent="0.3">
      <c r="A465" s="22">
        <v>305</v>
      </c>
      <c r="B465" s="22" t="s">
        <v>945</v>
      </c>
      <c r="C465" s="23" t="s">
        <v>3242</v>
      </c>
      <c r="D465" s="24" t="s">
        <v>137</v>
      </c>
      <c r="E465" s="36">
        <v>1</v>
      </c>
      <c r="F465" s="9"/>
      <c r="G465" s="99">
        <f t="shared" si="30"/>
        <v>0</v>
      </c>
      <c r="H465" s="126"/>
    </row>
    <row r="466" spans="1:8" x14ac:dyDescent="0.3">
      <c r="A466" s="22">
        <v>305</v>
      </c>
      <c r="B466" s="22" t="s">
        <v>948</v>
      </c>
      <c r="C466" s="23" t="s">
        <v>3243</v>
      </c>
      <c r="D466" s="24" t="s">
        <v>137</v>
      </c>
      <c r="E466" s="36">
        <v>1</v>
      </c>
      <c r="F466" s="9"/>
      <c r="G466" s="99">
        <f t="shared" si="30"/>
        <v>0</v>
      </c>
      <c r="H466" s="127"/>
    </row>
    <row r="467" spans="1:8" x14ac:dyDescent="0.3">
      <c r="A467" s="22">
        <v>306</v>
      </c>
      <c r="B467" s="22" t="s">
        <v>950</v>
      </c>
      <c r="C467" s="23" t="s">
        <v>3244</v>
      </c>
      <c r="D467" s="24" t="s">
        <v>137</v>
      </c>
      <c r="E467" s="36">
        <v>1</v>
      </c>
      <c r="F467" s="9"/>
      <c r="G467" s="99">
        <f t="shared" si="30"/>
        <v>0</v>
      </c>
      <c r="H467" s="125">
        <f>SUM(G467:G475)</f>
        <v>0</v>
      </c>
    </row>
    <row r="468" spans="1:8" ht="27.6" x14ac:dyDescent="0.3">
      <c r="A468" s="22">
        <v>306</v>
      </c>
      <c r="B468" s="22" t="s">
        <v>954</v>
      </c>
      <c r="C468" s="23" t="s">
        <v>3245</v>
      </c>
      <c r="D468" s="24" t="s">
        <v>137</v>
      </c>
      <c r="E468" s="36">
        <v>1</v>
      </c>
      <c r="F468" s="9"/>
      <c r="G468" s="99">
        <f t="shared" si="30"/>
        <v>0</v>
      </c>
      <c r="H468" s="126"/>
    </row>
    <row r="469" spans="1:8" ht="69" x14ac:dyDescent="0.3">
      <c r="A469" s="22">
        <v>306</v>
      </c>
      <c r="B469" s="22" t="s">
        <v>956</v>
      </c>
      <c r="C469" s="23" t="s">
        <v>3246</v>
      </c>
      <c r="D469" s="24" t="s">
        <v>137</v>
      </c>
      <c r="E469" s="36">
        <v>1</v>
      </c>
      <c r="F469" s="9"/>
      <c r="G469" s="99">
        <f t="shared" si="30"/>
        <v>0</v>
      </c>
      <c r="H469" s="126"/>
    </row>
    <row r="470" spans="1:8" ht="69" x14ac:dyDescent="0.3">
      <c r="A470" s="22">
        <v>306</v>
      </c>
      <c r="B470" s="22" t="s">
        <v>958</v>
      </c>
      <c r="C470" s="23" t="s">
        <v>3247</v>
      </c>
      <c r="D470" s="24" t="s">
        <v>137</v>
      </c>
      <c r="E470" s="36">
        <v>1</v>
      </c>
      <c r="F470" s="9"/>
      <c r="G470" s="99">
        <f t="shared" si="30"/>
        <v>0</v>
      </c>
      <c r="H470" s="126"/>
    </row>
    <row r="471" spans="1:8" ht="82.8" x14ac:dyDescent="0.3">
      <c r="A471" s="22">
        <v>306</v>
      </c>
      <c r="B471" s="22" t="s">
        <v>962</v>
      </c>
      <c r="C471" s="23" t="s">
        <v>3248</v>
      </c>
      <c r="D471" s="24" t="s">
        <v>137</v>
      </c>
      <c r="E471" s="36">
        <v>1</v>
      </c>
      <c r="F471" s="9"/>
      <c r="G471" s="99">
        <f t="shared" si="30"/>
        <v>0</v>
      </c>
      <c r="H471" s="126"/>
    </row>
    <row r="472" spans="1:8" ht="82.8" x14ac:dyDescent="0.3">
      <c r="A472" s="22">
        <v>306</v>
      </c>
      <c r="B472" s="22" t="s">
        <v>964</v>
      </c>
      <c r="C472" s="23" t="s">
        <v>3249</v>
      </c>
      <c r="D472" s="24" t="s">
        <v>137</v>
      </c>
      <c r="E472" s="36">
        <v>1</v>
      </c>
      <c r="F472" s="9"/>
      <c r="G472" s="99">
        <f t="shared" si="30"/>
        <v>0</v>
      </c>
      <c r="H472" s="126"/>
    </row>
    <row r="473" spans="1:8" ht="27.6" x14ac:dyDescent="0.3">
      <c r="A473" s="22"/>
      <c r="B473" s="22" t="s">
        <v>6</v>
      </c>
      <c r="C473" s="20" t="s">
        <v>3251</v>
      </c>
      <c r="D473" s="24"/>
      <c r="E473" s="37"/>
      <c r="F473" s="11" t="s">
        <v>6</v>
      </c>
      <c r="G473" s="99" t="s">
        <v>6</v>
      </c>
      <c r="H473" s="126"/>
    </row>
    <row r="474" spans="1:8" ht="165.6" x14ac:dyDescent="0.3">
      <c r="A474" s="22"/>
      <c r="B474" s="22" t="s">
        <v>6</v>
      </c>
      <c r="C474" s="20" t="s">
        <v>3252</v>
      </c>
      <c r="D474" s="24"/>
      <c r="E474" s="37"/>
      <c r="F474" s="11" t="s">
        <v>6</v>
      </c>
      <c r="G474" s="99" t="s">
        <v>6</v>
      </c>
      <c r="H474" s="126"/>
    </row>
    <row r="475" spans="1:8" x14ac:dyDescent="0.3">
      <c r="A475" s="22">
        <v>306</v>
      </c>
      <c r="B475" s="22" t="s">
        <v>966</v>
      </c>
      <c r="C475" s="23" t="s">
        <v>3237</v>
      </c>
      <c r="D475" s="24" t="s">
        <v>135</v>
      </c>
      <c r="E475" s="36">
        <v>6</v>
      </c>
      <c r="F475" s="9"/>
      <c r="G475" s="99">
        <f t="shared" ref="G475" si="31">+E475*F475</f>
        <v>0</v>
      </c>
      <c r="H475" s="127"/>
    </row>
    <row r="476" spans="1:8" x14ac:dyDescent="0.3">
      <c r="A476" s="22"/>
      <c r="B476" s="22" t="s">
        <v>6</v>
      </c>
      <c r="C476" s="20" t="s">
        <v>3238</v>
      </c>
      <c r="D476" s="24"/>
      <c r="E476" s="37"/>
      <c r="F476" s="11" t="s">
        <v>6</v>
      </c>
      <c r="G476" s="99" t="s">
        <v>6</v>
      </c>
      <c r="H476" s="125">
        <f>SUM(G476:G487)</f>
        <v>0</v>
      </c>
    </row>
    <row r="477" spans="1:8" ht="41.4" x14ac:dyDescent="0.3">
      <c r="A477" s="22">
        <v>307</v>
      </c>
      <c r="B477" s="22" t="s">
        <v>968</v>
      </c>
      <c r="C477" s="23" t="s">
        <v>3239</v>
      </c>
      <c r="D477" s="24" t="s">
        <v>132</v>
      </c>
      <c r="E477" s="36">
        <v>24</v>
      </c>
      <c r="F477" s="9"/>
      <c r="G477" s="99">
        <f t="shared" ref="G477:G487" si="32">+E477*F477</f>
        <v>0</v>
      </c>
      <c r="H477" s="126"/>
    </row>
    <row r="478" spans="1:8" x14ac:dyDescent="0.3">
      <c r="A478" s="22">
        <v>307</v>
      </c>
      <c r="B478" s="22" t="s">
        <v>971</v>
      </c>
      <c r="C478" s="23" t="s">
        <v>3240</v>
      </c>
      <c r="D478" s="24" t="s">
        <v>137</v>
      </c>
      <c r="E478" s="36">
        <v>1</v>
      </c>
      <c r="F478" s="9"/>
      <c r="G478" s="99">
        <f t="shared" si="32"/>
        <v>0</v>
      </c>
      <c r="H478" s="126"/>
    </row>
    <row r="479" spans="1:8" x14ac:dyDescent="0.3">
      <c r="A479" s="22">
        <v>307</v>
      </c>
      <c r="B479" s="22" t="s">
        <v>973</v>
      </c>
      <c r="C479" s="23" t="s">
        <v>3241</v>
      </c>
      <c r="D479" s="24" t="s">
        <v>137</v>
      </c>
      <c r="E479" s="36">
        <v>1</v>
      </c>
      <c r="F479" s="9"/>
      <c r="G479" s="99">
        <f t="shared" si="32"/>
        <v>0</v>
      </c>
      <c r="H479" s="126"/>
    </row>
    <row r="480" spans="1:8" x14ac:dyDescent="0.3">
      <c r="A480" s="22">
        <v>307</v>
      </c>
      <c r="B480" s="22" t="s">
        <v>975</v>
      </c>
      <c r="C480" s="23" t="s">
        <v>3242</v>
      </c>
      <c r="D480" s="24" t="s">
        <v>137</v>
      </c>
      <c r="E480" s="36">
        <v>1</v>
      </c>
      <c r="F480" s="9"/>
      <c r="G480" s="99">
        <f t="shared" si="32"/>
        <v>0</v>
      </c>
      <c r="H480" s="126"/>
    </row>
    <row r="481" spans="1:8" x14ac:dyDescent="0.3">
      <c r="A481" s="22">
        <v>307</v>
      </c>
      <c r="B481" s="22" t="s">
        <v>977</v>
      </c>
      <c r="C481" s="23" t="s">
        <v>3243</v>
      </c>
      <c r="D481" s="24" t="s">
        <v>137</v>
      </c>
      <c r="E481" s="36">
        <v>1</v>
      </c>
      <c r="F481" s="9"/>
      <c r="G481" s="99">
        <f t="shared" si="32"/>
        <v>0</v>
      </c>
      <c r="H481" s="126"/>
    </row>
    <row r="482" spans="1:8" x14ac:dyDescent="0.3">
      <c r="A482" s="22">
        <v>307</v>
      </c>
      <c r="B482" s="22" t="s">
        <v>979</v>
      </c>
      <c r="C482" s="23" t="s">
        <v>3244</v>
      </c>
      <c r="D482" s="24" t="s">
        <v>137</v>
      </c>
      <c r="E482" s="36">
        <v>1</v>
      </c>
      <c r="F482" s="9"/>
      <c r="G482" s="99">
        <f t="shared" si="32"/>
        <v>0</v>
      </c>
      <c r="H482" s="126"/>
    </row>
    <row r="483" spans="1:8" ht="27.6" x14ac:dyDescent="0.3">
      <c r="A483" s="22">
        <v>307</v>
      </c>
      <c r="B483" s="22" t="s">
        <v>981</v>
      </c>
      <c r="C483" s="23" t="s">
        <v>3245</v>
      </c>
      <c r="D483" s="24" t="s">
        <v>137</v>
      </c>
      <c r="E483" s="36">
        <v>1</v>
      </c>
      <c r="F483" s="9"/>
      <c r="G483" s="99">
        <f t="shared" si="32"/>
        <v>0</v>
      </c>
      <c r="H483" s="126"/>
    </row>
    <row r="484" spans="1:8" ht="69" x14ac:dyDescent="0.3">
      <c r="A484" s="22">
        <v>307</v>
      </c>
      <c r="B484" s="22" t="s">
        <v>985</v>
      </c>
      <c r="C484" s="23" t="s">
        <v>3246</v>
      </c>
      <c r="D484" s="24" t="s">
        <v>137</v>
      </c>
      <c r="E484" s="36">
        <v>1</v>
      </c>
      <c r="F484" s="9"/>
      <c r="G484" s="99">
        <f t="shared" si="32"/>
        <v>0</v>
      </c>
      <c r="H484" s="126"/>
    </row>
    <row r="485" spans="1:8" ht="69" x14ac:dyDescent="0.3">
      <c r="A485" s="22">
        <v>307</v>
      </c>
      <c r="B485" s="22" t="s">
        <v>987</v>
      </c>
      <c r="C485" s="23" t="s">
        <v>3247</v>
      </c>
      <c r="D485" s="24" t="s">
        <v>137</v>
      </c>
      <c r="E485" s="36">
        <v>1</v>
      </c>
      <c r="F485" s="9"/>
      <c r="G485" s="99">
        <f t="shared" si="32"/>
        <v>0</v>
      </c>
      <c r="H485" s="126"/>
    </row>
    <row r="486" spans="1:8" ht="82.8" x14ac:dyDescent="0.3">
      <c r="A486" s="22">
        <v>307</v>
      </c>
      <c r="B486" s="22" t="s">
        <v>988</v>
      </c>
      <c r="C486" s="23" t="s">
        <v>3248</v>
      </c>
      <c r="D486" s="24" t="s">
        <v>137</v>
      </c>
      <c r="E486" s="36">
        <v>1</v>
      </c>
      <c r="F486" s="9"/>
      <c r="G486" s="99">
        <f t="shared" si="32"/>
        <v>0</v>
      </c>
      <c r="H486" s="126"/>
    </row>
    <row r="487" spans="1:8" ht="82.8" x14ac:dyDescent="0.3">
      <c r="A487" s="22">
        <v>307</v>
      </c>
      <c r="B487" s="22" t="s">
        <v>989</v>
      </c>
      <c r="C487" s="23" t="s">
        <v>3249</v>
      </c>
      <c r="D487" s="24" t="s">
        <v>137</v>
      </c>
      <c r="E487" s="36">
        <v>1</v>
      </c>
      <c r="F487" s="9"/>
      <c r="G487" s="99">
        <f t="shared" si="32"/>
        <v>0</v>
      </c>
      <c r="H487" s="127"/>
    </row>
    <row r="488" spans="1:8" ht="179.4" x14ac:dyDescent="0.3">
      <c r="A488" s="22"/>
      <c r="B488" s="22" t="s">
        <v>6</v>
      </c>
      <c r="C488" s="20" t="s">
        <v>3253</v>
      </c>
      <c r="D488" s="24"/>
      <c r="E488" s="37"/>
      <c r="F488" s="9"/>
      <c r="G488" s="99">
        <f t="shared" ref="G488:G497" si="33">+E488*F488</f>
        <v>0</v>
      </c>
      <c r="H488" s="125">
        <f>SUM(G488:G497)</f>
        <v>0</v>
      </c>
    </row>
    <row r="489" spans="1:8" x14ac:dyDescent="0.3">
      <c r="A489" s="22">
        <v>308</v>
      </c>
      <c r="B489" s="22" t="s">
        <v>990</v>
      </c>
      <c r="C489" s="23" t="s">
        <v>3237</v>
      </c>
      <c r="D489" s="24" t="s">
        <v>135</v>
      </c>
      <c r="E489" s="36">
        <v>6</v>
      </c>
      <c r="F489" s="9"/>
      <c r="G489" s="99">
        <f t="shared" si="33"/>
        <v>0</v>
      </c>
      <c r="H489" s="126"/>
    </row>
    <row r="490" spans="1:8" x14ac:dyDescent="0.3">
      <c r="A490" s="22"/>
      <c r="B490" s="22" t="s">
        <v>6</v>
      </c>
      <c r="C490" s="20" t="s">
        <v>3254</v>
      </c>
      <c r="D490" s="24"/>
      <c r="E490" s="37"/>
      <c r="F490" s="9"/>
      <c r="G490" s="99">
        <f t="shared" si="33"/>
        <v>0</v>
      </c>
      <c r="H490" s="126"/>
    </row>
    <row r="491" spans="1:8" x14ac:dyDescent="0.3">
      <c r="A491" s="22">
        <v>308</v>
      </c>
      <c r="B491" s="22" t="s">
        <v>991</v>
      </c>
      <c r="C491" s="23" t="s">
        <v>3240</v>
      </c>
      <c r="D491" s="24" t="s">
        <v>137</v>
      </c>
      <c r="E491" s="36">
        <v>1</v>
      </c>
      <c r="F491" s="9"/>
      <c r="G491" s="99">
        <f t="shared" si="33"/>
        <v>0</v>
      </c>
      <c r="H491" s="126"/>
    </row>
    <row r="492" spans="1:8" x14ac:dyDescent="0.3">
      <c r="A492" s="22">
        <v>308</v>
      </c>
      <c r="B492" s="22" t="s">
        <v>992</v>
      </c>
      <c r="C492" s="23" t="s">
        <v>3241</v>
      </c>
      <c r="D492" s="24" t="s">
        <v>137</v>
      </c>
      <c r="E492" s="36">
        <v>1</v>
      </c>
      <c r="F492" s="9"/>
      <c r="G492" s="99">
        <f t="shared" si="33"/>
        <v>0</v>
      </c>
      <c r="H492" s="126"/>
    </row>
    <row r="493" spans="1:8" x14ac:dyDescent="0.3">
      <c r="A493" s="22">
        <v>308</v>
      </c>
      <c r="B493" s="22" t="s">
        <v>993</v>
      </c>
      <c r="C493" s="23" t="s">
        <v>3242</v>
      </c>
      <c r="D493" s="24" t="s">
        <v>137</v>
      </c>
      <c r="E493" s="36">
        <v>1</v>
      </c>
      <c r="F493" s="9"/>
      <c r="G493" s="99">
        <f t="shared" si="33"/>
        <v>0</v>
      </c>
      <c r="H493" s="126"/>
    </row>
    <row r="494" spans="1:8" x14ac:dyDescent="0.3">
      <c r="A494" s="22">
        <v>308</v>
      </c>
      <c r="B494" s="22" t="s">
        <v>994</v>
      </c>
      <c r="C494" s="23" t="s">
        <v>3243</v>
      </c>
      <c r="D494" s="24" t="s">
        <v>137</v>
      </c>
      <c r="E494" s="36">
        <v>1</v>
      </c>
      <c r="F494" s="9"/>
      <c r="G494" s="99">
        <f t="shared" si="33"/>
        <v>0</v>
      </c>
      <c r="H494" s="126"/>
    </row>
    <row r="495" spans="1:8" x14ac:dyDescent="0.3">
      <c r="A495" s="22">
        <v>308</v>
      </c>
      <c r="B495" s="22" t="s">
        <v>995</v>
      </c>
      <c r="C495" s="23" t="s">
        <v>3244</v>
      </c>
      <c r="D495" s="24" t="s">
        <v>137</v>
      </c>
      <c r="E495" s="36">
        <v>1</v>
      </c>
      <c r="F495" s="9"/>
      <c r="G495" s="99">
        <f t="shared" si="33"/>
        <v>0</v>
      </c>
      <c r="H495" s="126"/>
    </row>
    <row r="496" spans="1:8" ht="82.8" x14ac:dyDescent="0.3">
      <c r="A496" s="22">
        <v>308</v>
      </c>
      <c r="B496" s="22" t="s">
        <v>996</v>
      </c>
      <c r="C496" s="23" t="s">
        <v>3255</v>
      </c>
      <c r="D496" s="24" t="s">
        <v>137</v>
      </c>
      <c r="E496" s="36">
        <v>1</v>
      </c>
      <c r="F496" s="9"/>
      <c r="G496" s="99">
        <f t="shared" si="33"/>
        <v>0</v>
      </c>
      <c r="H496" s="126"/>
    </row>
    <row r="497" spans="1:8" ht="82.8" x14ac:dyDescent="0.3">
      <c r="A497" s="22">
        <v>308</v>
      </c>
      <c r="B497" s="22" t="s">
        <v>997</v>
      </c>
      <c r="C497" s="23" t="s">
        <v>3256</v>
      </c>
      <c r="D497" s="24" t="s">
        <v>137</v>
      </c>
      <c r="E497" s="36">
        <v>1</v>
      </c>
      <c r="F497" s="9"/>
      <c r="G497" s="99">
        <f t="shared" si="33"/>
        <v>0</v>
      </c>
      <c r="H497" s="127"/>
    </row>
    <row r="498" spans="1:8" ht="220.8" x14ac:dyDescent="0.3">
      <c r="A498" s="22"/>
      <c r="B498" s="22" t="s">
        <v>6</v>
      </c>
      <c r="C498" s="20" t="s">
        <v>3257</v>
      </c>
      <c r="D498" s="24"/>
      <c r="E498" s="37"/>
      <c r="F498" s="11" t="s">
        <v>6</v>
      </c>
      <c r="G498" s="99" t="s">
        <v>6</v>
      </c>
      <c r="H498" s="125">
        <f>SUM(G498:G507)</f>
        <v>0</v>
      </c>
    </row>
    <row r="499" spans="1:8" x14ac:dyDescent="0.3">
      <c r="A499" s="22">
        <v>309</v>
      </c>
      <c r="B499" s="22" t="s">
        <v>999</v>
      </c>
      <c r="C499" s="23" t="s">
        <v>3237</v>
      </c>
      <c r="D499" s="24" t="s">
        <v>135</v>
      </c>
      <c r="E499" s="36">
        <v>6</v>
      </c>
      <c r="F499" s="9"/>
      <c r="G499" s="99">
        <f t="shared" ref="G499" si="34">+E499*F499</f>
        <v>0</v>
      </c>
      <c r="H499" s="126"/>
    </row>
    <row r="500" spans="1:8" x14ac:dyDescent="0.3">
      <c r="A500" s="22"/>
      <c r="B500" s="22" t="s">
        <v>6</v>
      </c>
      <c r="C500" s="20" t="s">
        <v>3258</v>
      </c>
      <c r="D500" s="24"/>
      <c r="E500" s="37"/>
      <c r="F500" s="11" t="s">
        <v>6</v>
      </c>
      <c r="G500" s="99" t="s">
        <v>6</v>
      </c>
      <c r="H500" s="126"/>
    </row>
    <row r="501" spans="1:8" x14ac:dyDescent="0.3">
      <c r="A501" s="22">
        <v>309</v>
      </c>
      <c r="B501" s="22" t="s">
        <v>1000</v>
      </c>
      <c r="C501" s="23" t="s">
        <v>3240</v>
      </c>
      <c r="D501" s="24" t="s">
        <v>137</v>
      </c>
      <c r="E501" s="36">
        <v>1</v>
      </c>
      <c r="F501" s="9"/>
      <c r="G501" s="99">
        <f t="shared" ref="G501:G507" si="35">+E501*F501</f>
        <v>0</v>
      </c>
      <c r="H501" s="126"/>
    </row>
    <row r="502" spans="1:8" x14ac:dyDescent="0.3">
      <c r="A502" s="22">
        <v>309</v>
      </c>
      <c r="B502" s="22" t="s">
        <v>1001</v>
      </c>
      <c r="C502" s="23" t="s">
        <v>3241</v>
      </c>
      <c r="D502" s="24" t="s">
        <v>137</v>
      </c>
      <c r="E502" s="36">
        <v>1</v>
      </c>
      <c r="F502" s="9"/>
      <c r="G502" s="99">
        <f t="shared" si="35"/>
        <v>0</v>
      </c>
      <c r="H502" s="126"/>
    </row>
    <row r="503" spans="1:8" x14ac:dyDescent="0.3">
      <c r="A503" s="22">
        <v>309</v>
      </c>
      <c r="B503" s="22" t="s">
        <v>1002</v>
      </c>
      <c r="C503" s="23" t="s">
        <v>3242</v>
      </c>
      <c r="D503" s="24" t="s">
        <v>137</v>
      </c>
      <c r="E503" s="36">
        <v>1</v>
      </c>
      <c r="F503" s="9"/>
      <c r="G503" s="99">
        <f t="shared" si="35"/>
        <v>0</v>
      </c>
      <c r="H503" s="126"/>
    </row>
    <row r="504" spans="1:8" x14ac:dyDescent="0.3">
      <c r="A504" s="22">
        <v>309</v>
      </c>
      <c r="B504" s="22" t="s">
        <v>1003</v>
      </c>
      <c r="C504" s="23" t="s">
        <v>3243</v>
      </c>
      <c r="D504" s="24" t="s">
        <v>137</v>
      </c>
      <c r="E504" s="36">
        <v>1</v>
      </c>
      <c r="F504" s="9"/>
      <c r="G504" s="99">
        <f t="shared" si="35"/>
        <v>0</v>
      </c>
      <c r="H504" s="126"/>
    </row>
    <row r="505" spans="1:8" x14ac:dyDescent="0.3">
      <c r="A505" s="22">
        <v>309</v>
      </c>
      <c r="B505" s="22" t="s">
        <v>1004</v>
      </c>
      <c r="C505" s="23" t="s">
        <v>3244</v>
      </c>
      <c r="D505" s="24" t="s">
        <v>137</v>
      </c>
      <c r="E505" s="36">
        <v>1</v>
      </c>
      <c r="F505" s="9"/>
      <c r="G505" s="99">
        <f t="shared" si="35"/>
        <v>0</v>
      </c>
      <c r="H505" s="126"/>
    </row>
    <row r="506" spans="1:8" ht="82.8" x14ac:dyDescent="0.3">
      <c r="A506" s="22">
        <v>309</v>
      </c>
      <c r="B506" s="22" t="s">
        <v>1005</v>
      </c>
      <c r="C506" s="23" t="s">
        <v>3259</v>
      </c>
      <c r="D506" s="24" t="s">
        <v>137</v>
      </c>
      <c r="E506" s="36">
        <v>1</v>
      </c>
      <c r="F506" s="9"/>
      <c r="G506" s="99">
        <f t="shared" si="35"/>
        <v>0</v>
      </c>
      <c r="H506" s="126"/>
    </row>
    <row r="507" spans="1:8" ht="82.8" x14ac:dyDescent="0.3">
      <c r="A507" s="22">
        <v>309</v>
      </c>
      <c r="B507" s="22" t="s">
        <v>38</v>
      </c>
      <c r="C507" s="23" t="s">
        <v>3260</v>
      </c>
      <c r="D507" s="24" t="s">
        <v>137</v>
      </c>
      <c r="E507" s="36">
        <v>1</v>
      </c>
      <c r="F507" s="9"/>
      <c r="G507" s="99">
        <f t="shared" si="35"/>
        <v>0</v>
      </c>
      <c r="H507" s="127"/>
    </row>
    <row r="508" spans="1:8" ht="165.6" x14ac:dyDescent="0.3">
      <c r="A508" s="22"/>
      <c r="B508" s="22" t="s">
        <v>6</v>
      </c>
      <c r="C508" s="20" t="s">
        <v>3261</v>
      </c>
      <c r="D508" s="24"/>
      <c r="E508" s="37"/>
      <c r="F508" s="11" t="s">
        <v>6</v>
      </c>
      <c r="G508" s="99" t="s">
        <v>6</v>
      </c>
      <c r="H508" s="125">
        <f>SUM(G508:G519)</f>
        <v>0</v>
      </c>
    </row>
    <row r="509" spans="1:8" x14ac:dyDescent="0.3">
      <c r="A509" s="22">
        <v>310</v>
      </c>
      <c r="B509" s="22" t="s">
        <v>1006</v>
      </c>
      <c r="C509" s="23" t="s">
        <v>3237</v>
      </c>
      <c r="D509" s="24" t="s">
        <v>135</v>
      </c>
      <c r="E509" s="36">
        <v>6</v>
      </c>
      <c r="F509" s="9"/>
      <c r="G509" s="99">
        <f t="shared" ref="G509:G520" si="36">+E509*F509</f>
        <v>0</v>
      </c>
      <c r="H509" s="126"/>
    </row>
    <row r="510" spans="1:8" x14ac:dyDescent="0.3">
      <c r="A510" s="22"/>
      <c r="B510" s="22" t="s">
        <v>6</v>
      </c>
      <c r="C510" s="20" t="s">
        <v>3262</v>
      </c>
      <c r="D510" s="24"/>
      <c r="E510" s="37"/>
      <c r="F510" s="9"/>
      <c r="G510" s="99">
        <f t="shared" si="36"/>
        <v>0</v>
      </c>
      <c r="H510" s="126"/>
    </row>
    <row r="511" spans="1:8" x14ac:dyDescent="0.3">
      <c r="A511" s="22">
        <v>310</v>
      </c>
      <c r="B511" s="22" t="s">
        <v>1007</v>
      </c>
      <c r="C511" s="23" t="s">
        <v>3240</v>
      </c>
      <c r="D511" s="24" t="s">
        <v>137</v>
      </c>
      <c r="E511" s="36">
        <v>1</v>
      </c>
      <c r="F511" s="9"/>
      <c r="G511" s="99">
        <f t="shared" si="36"/>
        <v>0</v>
      </c>
      <c r="H511" s="126"/>
    </row>
    <row r="512" spans="1:8" x14ac:dyDescent="0.3">
      <c r="A512" s="22">
        <v>310</v>
      </c>
      <c r="B512" s="22" t="s">
        <v>1008</v>
      </c>
      <c r="C512" s="23" t="s">
        <v>3241</v>
      </c>
      <c r="D512" s="24" t="s">
        <v>137</v>
      </c>
      <c r="E512" s="36">
        <v>1</v>
      </c>
      <c r="F512" s="9"/>
      <c r="G512" s="99">
        <f t="shared" si="36"/>
        <v>0</v>
      </c>
      <c r="H512" s="126"/>
    </row>
    <row r="513" spans="1:8" x14ac:dyDescent="0.3">
      <c r="A513" s="22">
        <v>310</v>
      </c>
      <c r="B513" s="22" t="s">
        <v>1009</v>
      </c>
      <c r="C513" s="23" t="s">
        <v>3242</v>
      </c>
      <c r="D513" s="24" t="s">
        <v>137</v>
      </c>
      <c r="E513" s="36">
        <v>1</v>
      </c>
      <c r="F513" s="9"/>
      <c r="G513" s="99">
        <f t="shared" si="36"/>
        <v>0</v>
      </c>
      <c r="H513" s="126"/>
    </row>
    <row r="514" spans="1:8" x14ac:dyDescent="0.3">
      <c r="A514" s="22">
        <v>310</v>
      </c>
      <c r="B514" s="22" t="s">
        <v>1010</v>
      </c>
      <c r="C514" s="23" t="s">
        <v>3243</v>
      </c>
      <c r="D514" s="24" t="s">
        <v>137</v>
      </c>
      <c r="E514" s="36">
        <v>1</v>
      </c>
      <c r="F514" s="9"/>
      <c r="G514" s="99">
        <f t="shared" si="36"/>
        <v>0</v>
      </c>
      <c r="H514" s="126"/>
    </row>
    <row r="515" spans="1:8" x14ac:dyDescent="0.3">
      <c r="A515" s="22">
        <v>310</v>
      </c>
      <c r="B515" s="22" t="s">
        <v>1011</v>
      </c>
      <c r="C515" s="23" t="s">
        <v>3244</v>
      </c>
      <c r="D515" s="24" t="s">
        <v>137</v>
      </c>
      <c r="E515" s="36">
        <v>1</v>
      </c>
      <c r="F515" s="9"/>
      <c r="G515" s="99">
        <f t="shared" si="36"/>
        <v>0</v>
      </c>
      <c r="H515" s="126"/>
    </row>
    <row r="516" spans="1:8" ht="27.6" x14ac:dyDescent="0.3">
      <c r="A516" s="22">
        <v>310</v>
      </c>
      <c r="B516" s="22" t="s">
        <v>1013</v>
      </c>
      <c r="C516" s="23" t="s">
        <v>3245</v>
      </c>
      <c r="D516" s="24" t="s">
        <v>137</v>
      </c>
      <c r="E516" s="36">
        <v>1</v>
      </c>
      <c r="F516" s="9"/>
      <c r="G516" s="99">
        <f t="shared" si="36"/>
        <v>0</v>
      </c>
      <c r="H516" s="126"/>
    </row>
    <row r="517" spans="1:8" ht="69" x14ac:dyDescent="0.3">
      <c r="A517" s="22">
        <v>310</v>
      </c>
      <c r="B517" s="22" t="s">
        <v>1014</v>
      </c>
      <c r="C517" s="23" t="s">
        <v>3246</v>
      </c>
      <c r="D517" s="24" t="s">
        <v>137</v>
      </c>
      <c r="E517" s="36">
        <v>1</v>
      </c>
      <c r="F517" s="9"/>
      <c r="G517" s="99">
        <f t="shared" si="36"/>
        <v>0</v>
      </c>
      <c r="H517" s="126"/>
    </row>
    <row r="518" spans="1:8" ht="69" x14ac:dyDescent="0.3">
      <c r="A518" s="22">
        <v>310</v>
      </c>
      <c r="B518" s="22" t="s">
        <v>1015</v>
      </c>
      <c r="C518" s="23" t="s">
        <v>3247</v>
      </c>
      <c r="D518" s="24" t="s">
        <v>137</v>
      </c>
      <c r="E518" s="36">
        <v>1</v>
      </c>
      <c r="F518" s="9"/>
      <c r="G518" s="99">
        <f t="shared" si="36"/>
        <v>0</v>
      </c>
      <c r="H518" s="126"/>
    </row>
    <row r="519" spans="1:8" ht="82.8" x14ac:dyDescent="0.3">
      <c r="A519" s="22">
        <v>310</v>
      </c>
      <c r="B519" s="22" t="s">
        <v>1016</v>
      </c>
      <c r="C519" s="23" t="s">
        <v>3248</v>
      </c>
      <c r="D519" s="24" t="s">
        <v>137</v>
      </c>
      <c r="E519" s="36">
        <v>1</v>
      </c>
      <c r="F519" s="9"/>
      <c r="G519" s="99">
        <f t="shared" si="36"/>
        <v>0</v>
      </c>
      <c r="H519" s="127"/>
    </row>
    <row r="520" spans="1:8" ht="82.8" x14ac:dyDescent="0.3">
      <c r="A520" s="22">
        <v>311</v>
      </c>
      <c r="B520" s="22" t="s">
        <v>1017</v>
      </c>
      <c r="C520" s="23" t="s">
        <v>3249</v>
      </c>
      <c r="D520" s="24" t="s">
        <v>137</v>
      </c>
      <c r="E520" s="36">
        <v>1</v>
      </c>
      <c r="F520" s="9"/>
      <c r="G520" s="99">
        <f t="shared" si="36"/>
        <v>0</v>
      </c>
      <c r="H520" s="125">
        <f>SUM(G520:G530)</f>
        <v>0</v>
      </c>
    </row>
    <row r="521" spans="1:8" ht="96.6" x14ac:dyDescent="0.3">
      <c r="A521" s="22"/>
      <c r="B521" s="22" t="s">
        <v>6</v>
      </c>
      <c r="C521" s="20" t="s">
        <v>3263</v>
      </c>
      <c r="D521" s="24"/>
      <c r="E521" s="37"/>
      <c r="F521" s="11" t="s">
        <v>6</v>
      </c>
      <c r="G521" s="99" t="s">
        <v>6</v>
      </c>
      <c r="H521" s="126"/>
    </row>
    <row r="522" spans="1:8" x14ac:dyDescent="0.3">
      <c r="A522" s="22">
        <v>311</v>
      </c>
      <c r="B522" s="22" t="s">
        <v>40</v>
      </c>
      <c r="C522" s="23" t="s">
        <v>3264</v>
      </c>
      <c r="D522" s="24" t="s">
        <v>132</v>
      </c>
      <c r="E522" s="36">
        <v>8</v>
      </c>
      <c r="F522" s="9"/>
      <c r="G522" s="99">
        <f t="shared" ref="G522:G525" si="37">+E522*F522</f>
        <v>0</v>
      </c>
      <c r="H522" s="126"/>
    </row>
    <row r="523" spans="1:8" x14ac:dyDescent="0.3">
      <c r="A523" s="22">
        <v>311</v>
      </c>
      <c r="B523" s="22" t="s">
        <v>1019</v>
      </c>
      <c r="C523" s="23" t="s">
        <v>3265</v>
      </c>
      <c r="D523" s="24" t="s">
        <v>132</v>
      </c>
      <c r="E523" s="36">
        <v>8</v>
      </c>
      <c r="F523" s="9"/>
      <c r="G523" s="99">
        <f t="shared" si="37"/>
        <v>0</v>
      </c>
      <c r="H523" s="126"/>
    </row>
    <row r="524" spans="1:8" ht="41.4" x14ac:dyDescent="0.3">
      <c r="A524" s="22">
        <v>311</v>
      </c>
      <c r="B524" s="22" t="s">
        <v>1020</v>
      </c>
      <c r="C524" s="23" t="s">
        <v>3266</v>
      </c>
      <c r="D524" s="24" t="s">
        <v>132</v>
      </c>
      <c r="E524" s="36">
        <v>8</v>
      </c>
      <c r="F524" s="9"/>
      <c r="G524" s="99">
        <f t="shared" si="37"/>
        <v>0</v>
      </c>
      <c r="H524" s="126"/>
    </row>
    <row r="525" spans="1:8" x14ac:dyDescent="0.3">
      <c r="A525" s="22">
        <v>311</v>
      </c>
      <c r="B525" s="22" t="s">
        <v>1021</v>
      </c>
      <c r="C525" s="23" t="s">
        <v>3267</v>
      </c>
      <c r="D525" s="24" t="s">
        <v>132</v>
      </c>
      <c r="E525" s="36">
        <v>8</v>
      </c>
      <c r="F525" s="9"/>
      <c r="G525" s="99">
        <f t="shared" si="37"/>
        <v>0</v>
      </c>
      <c r="H525" s="126"/>
    </row>
    <row r="526" spans="1:8" ht="96.6" x14ac:dyDescent="0.3">
      <c r="A526" s="22">
        <v>311</v>
      </c>
      <c r="B526" s="22" t="s">
        <v>6</v>
      </c>
      <c r="C526" s="20" t="s">
        <v>3268</v>
      </c>
      <c r="D526" s="24"/>
      <c r="E526" s="37"/>
      <c r="F526" s="11" t="s">
        <v>6</v>
      </c>
      <c r="G526" s="99" t="s">
        <v>6</v>
      </c>
      <c r="H526" s="126"/>
    </row>
    <row r="527" spans="1:8" x14ac:dyDescent="0.3">
      <c r="A527" s="22">
        <v>311</v>
      </c>
      <c r="B527" s="22" t="s">
        <v>1022</v>
      </c>
      <c r="C527" s="23" t="s">
        <v>3264</v>
      </c>
      <c r="D527" s="24" t="s">
        <v>132</v>
      </c>
      <c r="E527" s="36">
        <v>8</v>
      </c>
      <c r="F527" s="9"/>
      <c r="G527" s="99">
        <f t="shared" ref="G527" si="38">+E527*F527</f>
        <v>0</v>
      </c>
      <c r="H527" s="126"/>
    </row>
    <row r="528" spans="1:8" x14ac:dyDescent="0.3">
      <c r="A528" s="22"/>
      <c r="B528" s="22" t="s">
        <v>6</v>
      </c>
      <c r="C528" s="20" t="s">
        <v>3269</v>
      </c>
      <c r="D528" s="24"/>
      <c r="E528" s="37"/>
      <c r="F528" s="11" t="s">
        <v>6</v>
      </c>
      <c r="G528" s="99" t="s">
        <v>6</v>
      </c>
      <c r="H528" s="126"/>
    </row>
    <row r="529" spans="1:8" x14ac:dyDescent="0.3">
      <c r="A529" s="22"/>
      <c r="B529" s="22" t="s">
        <v>6</v>
      </c>
      <c r="C529" s="20" t="s">
        <v>21</v>
      </c>
      <c r="D529" s="24"/>
      <c r="E529" s="37"/>
      <c r="F529" s="11" t="s">
        <v>6</v>
      </c>
      <c r="G529" s="99" t="s">
        <v>6</v>
      </c>
      <c r="H529" s="126"/>
    </row>
    <row r="530" spans="1:8" ht="41.4" x14ac:dyDescent="0.3">
      <c r="A530" s="22">
        <v>311</v>
      </c>
      <c r="B530" s="22" t="s">
        <v>1023</v>
      </c>
      <c r="C530" s="23" t="s">
        <v>3270</v>
      </c>
      <c r="D530" s="24" t="s">
        <v>132</v>
      </c>
      <c r="E530" s="36">
        <v>8</v>
      </c>
      <c r="F530" s="9"/>
      <c r="G530" s="99">
        <f t="shared" ref="G530" si="39">+E530*F530</f>
        <v>0</v>
      </c>
      <c r="H530" s="127"/>
    </row>
    <row r="531" spans="1:8" x14ac:dyDescent="0.3">
      <c r="A531" s="22"/>
      <c r="B531" s="22" t="s">
        <v>6</v>
      </c>
      <c r="C531" s="20" t="s">
        <v>3271</v>
      </c>
      <c r="D531" s="24"/>
      <c r="E531" s="37"/>
      <c r="F531" s="11" t="s">
        <v>6</v>
      </c>
      <c r="G531" s="99" t="s">
        <v>6</v>
      </c>
      <c r="H531" s="125">
        <f>SUM(G531:G546)</f>
        <v>0</v>
      </c>
    </row>
    <row r="532" spans="1:8" ht="69" x14ac:dyDescent="0.3">
      <c r="A532" s="22">
        <v>312</v>
      </c>
      <c r="B532" s="22" t="s">
        <v>1024</v>
      </c>
      <c r="C532" s="23" t="s">
        <v>3272</v>
      </c>
      <c r="D532" s="24" t="s">
        <v>135</v>
      </c>
      <c r="E532" s="36">
        <v>10</v>
      </c>
      <c r="F532" s="9"/>
      <c r="G532" s="99">
        <f t="shared" ref="G532" si="40">+E532*F532</f>
        <v>0</v>
      </c>
      <c r="H532" s="126"/>
    </row>
    <row r="533" spans="1:8" ht="55.2" x14ac:dyDescent="0.3">
      <c r="A533" s="22"/>
      <c r="B533" s="22" t="s">
        <v>6</v>
      </c>
      <c r="C533" s="20" t="s">
        <v>3273</v>
      </c>
      <c r="D533" s="24"/>
      <c r="E533" s="37"/>
      <c r="F533" s="11" t="s">
        <v>6</v>
      </c>
      <c r="G533" s="99" t="s">
        <v>6</v>
      </c>
      <c r="H533" s="126"/>
    </row>
    <row r="534" spans="1:8" x14ac:dyDescent="0.3">
      <c r="A534" s="22">
        <v>312</v>
      </c>
      <c r="B534" s="22" t="s">
        <v>1025</v>
      </c>
      <c r="C534" s="23" t="s">
        <v>3274</v>
      </c>
      <c r="D534" s="24" t="s">
        <v>132</v>
      </c>
      <c r="E534" s="36">
        <v>8</v>
      </c>
      <c r="F534" s="9"/>
      <c r="G534" s="99">
        <f t="shared" ref="G534:G536" si="41">+E534*F534</f>
        <v>0</v>
      </c>
      <c r="H534" s="126"/>
    </row>
    <row r="535" spans="1:8" x14ac:dyDescent="0.3">
      <c r="A535" s="22">
        <v>312</v>
      </c>
      <c r="B535" s="22" t="s">
        <v>1027</v>
      </c>
      <c r="C535" s="23" t="s">
        <v>3275</v>
      </c>
      <c r="D535" s="24" t="s">
        <v>132</v>
      </c>
      <c r="E535" s="36">
        <v>8</v>
      </c>
      <c r="F535" s="9"/>
      <c r="G535" s="99">
        <f t="shared" si="41"/>
        <v>0</v>
      </c>
      <c r="H535" s="126"/>
    </row>
    <row r="536" spans="1:8" x14ac:dyDescent="0.3">
      <c r="A536" s="22">
        <v>312</v>
      </c>
      <c r="B536" s="22" t="s">
        <v>42</v>
      </c>
      <c r="C536" s="23" t="s">
        <v>3276</v>
      </c>
      <c r="D536" s="24" t="s">
        <v>132</v>
      </c>
      <c r="E536" s="36">
        <v>8</v>
      </c>
      <c r="F536" s="9"/>
      <c r="G536" s="99">
        <f t="shared" si="41"/>
        <v>0</v>
      </c>
      <c r="H536" s="126"/>
    </row>
    <row r="537" spans="1:8" ht="27.6" x14ac:dyDescent="0.3">
      <c r="A537" s="22"/>
      <c r="B537" s="22" t="s">
        <v>6</v>
      </c>
      <c r="C537" s="20" t="s">
        <v>3277</v>
      </c>
      <c r="D537" s="24"/>
      <c r="E537" s="37"/>
      <c r="F537" s="11" t="s">
        <v>6</v>
      </c>
      <c r="G537" s="99" t="s">
        <v>6</v>
      </c>
      <c r="H537" s="126"/>
    </row>
    <row r="538" spans="1:8" x14ac:dyDescent="0.3">
      <c r="A538" s="22">
        <v>312</v>
      </c>
      <c r="B538" s="22" t="s">
        <v>1028</v>
      </c>
      <c r="C538" s="23" t="s">
        <v>3278</v>
      </c>
      <c r="D538" s="24" t="s">
        <v>132</v>
      </c>
      <c r="E538" s="36">
        <v>16</v>
      </c>
      <c r="F538" s="9"/>
      <c r="G538" s="99">
        <f t="shared" ref="G538" si="42">+E538*F538</f>
        <v>0</v>
      </c>
      <c r="H538" s="126"/>
    </row>
    <row r="539" spans="1:8" x14ac:dyDescent="0.3">
      <c r="A539" s="22"/>
      <c r="B539" s="22" t="s">
        <v>6</v>
      </c>
      <c r="C539" s="20" t="s">
        <v>3279</v>
      </c>
      <c r="D539" s="24"/>
      <c r="E539" s="37"/>
      <c r="F539" s="11" t="s">
        <v>6</v>
      </c>
      <c r="G539" s="99" t="s">
        <v>6</v>
      </c>
      <c r="H539" s="126"/>
    </row>
    <row r="540" spans="1:8" ht="69" x14ac:dyDescent="0.3">
      <c r="A540" s="22"/>
      <c r="B540" s="22" t="s">
        <v>6</v>
      </c>
      <c r="C540" s="20" t="s">
        <v>3280</v>
      </c>
      <c r="D540" s="24"/>
      <c r="E540" s="37"/>
      <c r="F540" s="11" t="s">
        <v>6</v>
      </c>
      <c r="G540" s="99" t="s">
        <v>6</v>
      </c>
      <c r="H540" s="126"/>
    </row>
    <row r="541" spans="1:8" ht="41.4" x14ac:dyDescent="0.3">
      <c r="A541" s="22">
        <v>312</v>
      </c>
      <c r="B541" s="22" t="s">
        <v>1029</v>
      </c>
      <c r="C541" s="23" t="s">
        <v>3281</v>
      </c>
      <c r="D541" s="24" t="s">
        <v>135</v>
      </c>
      <c r="E541" s="36">
        <v>6</v>
      </c>
      <c r="F541" s="9"/>
      <c r="G541" s="99">
        <f t="shared" ref="G541:G543" si="43">+E541*F541</f>
        <v>0</v>
      </c>
      <c r="H541" s="126"/>
    </row>
    <row r="542" spans="1:8" ht="27.6" x14ac:dyDescent="0.3">
      <c r="A542" s="22">
        <v>312</v>
      </c>
      <c r="B542" s="22" t="s">
        <v>1030</v>
      </c>
      <c r="C542" s="23" t="s">
        <v>3282</v>
      </c>
      <c r="D542" s="24" t="s">
        <v>135</v>
      </c>
      <c r="E542" s="36">
        <v>6</v>
      </c>
      <c r="F542" s="9"/>
      <c r="G542" s="99">
        <f t="shared" si="43"/>
        <v>0</v>
      </c>
      <c r="H542" s="126"/>
    </row>
    <row r="543" spans="1:8" ht="41.4" x14ac:dyDescent="0.3">
      <c r="A543" s="22">
        <v>312</v>
      </c>
      <c r="B543" s="22" t="s">
        <v>1031</v>
      </c>
      <c r="C543" s="23" t="s">
        <v>3283</v>
      </c>
      <c r="D543" s="24" t="s">
        <v>135</v>
      </c>
      <c r="E543" s="36">
        <v>6</v>
      </c>
      <c r="F543" s="9"/>
      <c r="G543" s="99">
        <f t="shared" si="43"/>
        <v>0</v>
      </c>
      <c r="H543" s="126"/>
    </row>
    <row r="544" spans="1:8" x14ac:dyDescent="0.3">
      <c r="A544" s="22"/>
      <c r="B544" s="22" t="s">
        <v>6</v>
      </c>
      <c r="C544" s="20" t="s">
        <v>3284</v>
      </c>
      <c r="D544" s="24"/>
      <c r="E544" s="37"/>
      <c r="F544" s="11" t="s">
        <v>6</v>
      </c>
      <c r="G544" s="99" t="s">
        <v>6</v>
      </c>
      <c r="H544" s="126"/>
    </row>
    <row r="545" spans="1:8" x14ac:dyDescent="0.3">
      <c r="A545" s="22">
        <v>312</v>
      </c>
      <c r="B545" s="22" t="s">
        <v>1032</v>
      </c>
      <c r="C545" s="23" t="s">
        <v>3240</v>
      </c>
      <c r="D545" s="24" t="s">
        <v>137</v>
      </c>
      <c r="E545" s="36">
        <v>1</v>
      </c>
      <c r="F545" s="9"/>
      <c r="G545" s="99">
        <f t="shared" ref="G545:G549" si="44">+E545*F545</f>
        <v>0</v>
      </c>
      <c r="H545" s="126"/>
    </row>
    <row r="546" spans="1:8" x14ac:dyDescent="0.3">
      <c r="A546" s="22">
        <v>312</v>
      </c>
      <c r="B546" s="22" t="s">
        <v>1033</v>
      </c>
      <c r="C546" s="23" t="s">
        <v>3241</v>
      </c>
      <c r="D546" s="24" t="s">
        <v>137</v>
      </c>
      <c r="E546" s="36">
        <v>1</v>
      </c>
      <c r="F546" s="9"/>
      <c r="G546" s="99">
        <f t="shared" si="44"/>
        <v>0</v>
      </c>
      <c r="H546" s="127"/>
    </row>
    <row r="547" spans="1:8" x14ac:dyDescent="0.3">
      <c r="A547" s="22">
        <v>313</v>
      </c>
      <c r="B547" s="22" t="s">
        <v>1034</v>
      </c>
      <c r="C547" s="23" t="s">
        <v>3242</v>
      </c>
      <c r="D547" s="24" t="s">
        <v>137</v>
      </c>
      <c r="E547" s="36">
        <v>1</v>
      </c>
      <c r="F547" s="9"/>
      <c r="G547" s="99">
        <f t="shared" si="44"/>
        <v>0</v>
      </c>
      <c r="H547" s="125">
        <f>SUM(G547:G565)</f>
        <v>0</v>
      </c>
    </row>
    <row r="548" spans="1:8" x14ac:dyDescent="0.3">
      <c r="A548" s="22">
        <v>313</v>
      </c>
      <c r="B548" s="22" t="s">
        <v>1035</v>
      </c>
      <c r="C548" s="23" t="s">
        <v>3243</v>
      </c>
      <c r="D548" s="24" t="s">
        <v>137</v>
      </c>
      <c r="E548" s="36">
        <v>1</v>
      </c>
      <c r="F548" s="9"/>
      <c r="G548" s="99">
        <f t="shared" si="44"/>
        <v>0</v>
      </c>
      <c r="H548" s="126"/>
    </row>
    <row r="549" spans="1:8" x14ac:dyDescent="0.3">
      <c r="A549" s="22">
        <v>313</v>
      </c>
      <c r="B549" s="22" t="s">
        <v>1036</v>
      </c>
      <c r="C549" s="23" t="s">
        <v>3244</v>
      </c>
      <c r="D549" s="24" t="s">
        <v>137</v>
      </c>
      <c r="E549" s="36">
        <v>1</v>
      </c>
      <c r="F549" s="9"/>
      <c r="G549" s="99">
        <f t="shared" si="44"/>
        <v>0</v>
      </c>
      <c r="H549" s="126"/>
    </row>
    <row r="550" spans="1:8" x14ac:dyDescent="0.3">
      <c r="A550" s="22"/>
      <c r="B550" s="22" t="s">
        <v>6</v>
      </c>
      <c r="C550" s="20" t="s">
        <v>3285</v>
      </c>
      <c r="D550" s="24"/>
      <c r="E550" s="37"/>
      <c r="F550" s="11" t="s">
        <v>6</v>
      </c>
      <c r="G550" s="99" t="s">
        <v>6</v>
      </c>
      <c r="H550" s="126"/>
    </row>
    <row r="551" spans="1:8" x14ac:dyDescent="0.3">
      <c r="A551" s="22">
        <v>313</v>
      </c>
      <c r="B551" s="22" t="s">
        <v>1037</v>
      </c>
      <c r="C551" s="23" t="s">
        <v>3240</v>
      </c>
      <c r="D551" s="24" t="s">
        <v>137</v>
      </c>
      <c r="E551" s="36">
        <v>1</v>
      </c>
      <c r="F551" s="9"/>
      <c r="G551" s="99">
        <f t="shared" ref="G551:G557" si="45">+E551*F551</f>
        <v>0</v>
      </c>
      <c r="H551" s="126"/>
    </row>
    <row r="552" spans="1:8" x14ac:dyDescent="0.3">
      <c r="A552" s="22">
        <v>313</v>
      </c>
      <c r="B552" s="22" t="s">
        <v>1038</v>
      </c>
      <c r="C552" s="23" t="s">
        <v>3241</v>
      </c>
      <c r="D552" s="24" t="s">
        <v>137</v>
      </c>
      <c r="E552" s="36">
        <v>1</v>
      </c>
      <c r="F552" s="9"/>
      <c r="G552" s="99">
        <f t="shared" si="45"/>
        <v>0</v>
      </c>
      <c r="H552" s="126"/>
    </row>
    <row r="553" spans="1:8" x14ac:dyDescent="0.3">
      <c r="A553" s="22">
        <v>313</v>
      </c>
      <c r="B553" s="22" t="s">
        <v>1039</v>
      </c>
      <c r="C553" s="23" t="s">
        <v>3242</v>
      </c>
      <c r="D553" s="24" t="s">
        <v>137</v>
      </c>
      <c r="E553" s="36">
        <v>1</v>
      </c>
      <c r="F553" s="9"/>
      <c r="G553" s="99">
        <f t="shared" si="45"/>
        <v>0</v>
      </c>
      <c r="H553" s="126"/>
    </row>
    <row r="554" spans="1:8" x14ac:dyDescent="0.3">
      <c r="A554" s="22">
        <v>313</v>
      </c>
      <c r="B554" s="22" t="s">
        <v>1040</v>
      </c>
      <c r="C554" s="23" t="s">
        <v>3243</v>
      </c>
      <c r="D554" s="24" t="s">
        <v>137</v>
      </c>
      <c r="E554" s="36">
        <v>1</v>
      </c>
      <c r="F554" s="9"/>
      <c r="G554" s="99">
        <f t="shared" si="45"/>
        <v>0</v>
      </c>
      <c r="H554" s="126"/>
    </row>
    <row r="555" spans="1:8" x14ac:dyDescent="0.3">
      <c r="A555" s="22">
        <v>313</v>
      </c>
      <c r="B555" s="22" t="s">
        <v>1041</v>
      </c>
      <c r="C555" s="23" t="s">
        <v>3244</v>
      </c>
      <c r="D555" s="24" t="s">
        <v>137</v>
      </c>
      <c r="E555" s="36">
        <v>1</v>
      </c>
      <c r="F555" s="9"/>
      <c r="G555" s="99">
        <f t="shared" si="45"/>
        <v>0</v>
      </c>
      <c r="H555" s="126"/>
    </row>
    <row r="556" spans="1:8" ht="27.6" x14ac:dyDescent="0.3">
      <c r="A556" s="22">
        <v>313</v>
      </c>
      <c r="B556" s="22" t="s">
        <v>1042</v>
      </c>
      <c r="C556" s="23" t="s">
        <v>3286</v>
      </c>
      <c r="D556" s="24" t="s">
        <v>137</v>
      </c>
      <c r="E556" s="36">
        <v>1</v>
      </c>
      <c r="F556" s="9"/>
      <c r="G556" s="99">
        <f t="shared" si="45"/>
        <v>0</v>
      </c>
      <c r="H556" s="126"/>
    </row>
    <row r="557" spans="1:8" ht="27.6" x14ac:dyDescent="0.3">
      <c r="A557" s="22">
        <v>313</v>
      </c>
      <c r="B557" s="22" t="s">
        <v>1043</v>
      </c>
      <c r="C557" s="23" t="s">
        <v>3287</v>
      </c>
      <c r="D557" s="24" t="s">
        <v>137</v>
      </c>
      <c r="E557" s="36">
        <v>1</v>
      </c>
      <c r="F557" s="9"/>
      <c r="G557" s="99">
        <f t="shared" si="45"/>
        <v>0</v>
      </c>
      <c r="H557" s="126"/>
    </row>
    <row r="558" spans="1:8" x14ac:dyDescent="0.3">
      <c r="A558" s="22"/>
      <c r="B558" s="22" t="s">
        <v>6</v>
      </c>
      <c r="C558" s="20" t="s">
        <v>3288</v>
      </c>
      <c r="D558" s="24"/>
      <c r="E558" s="37"/>
      <c r="F558" s="11" t="s">
        <v>6</v>
      </c>
      <c r="G558" s="99" t="s">
        <v>6</v>
      </c>
      <c r="H558" s="126"/>
    </row>
    <row r="559" spans="1:8" x14ac:dyDescent="0.3">
      <c r="A559" s="22">
        <v>313</v>
      </c>
      <c r="B559" s="22" t="s">
        <v>1044</v>
      </c>
      <c r="C559" s="23" t="s">
        <v>3240</v>
      </c>
      <c r="D559" s="24" t="s">
        <v>137</v>
      </c>
      <c r="E559" s="36">
        <v>1</v>
      </c>
      <c r="F559" s="9"/>
      <c r="G559" s="99">
        <f t="shared" ref="G559:G565" si="46">+E559*F559</f>
        <v>0</v>
      </c>
      <c r="H559" s="126"/>
    </row>
    <row r="560" spans="1:8" x14ac:dyDescent="0.3">
      <c r="A560" s="22">
        <v>313</v>
      </c>
      <c r="B560" s="22" t="s">
        <v>1045</v>
      </c>
      <c r="C560" s="23" t="s">
        <v>3241</v>
      </c>
      <c r="D560" s="24" t="s">
        <v>137</v>
      </c>
      <c r="E560" s="36">
        <v>1</v>
      </c>
      <c r="F560" s="9"/>
      <c r="G560" s="99">
        <f t="shared" si="46"/>
        <v>0</v>
      </c>
      <c r="H560" s="126"/>
    </row>
    <row r="561" spans="1:8" x14ac:dyDescent="0.3">
      <c r="A561" s="22">
        <v>313</v>
      </c>
      <c r="B561" s="22" t="s">
        <v>1046</v>
      </c>
      <c r="C561" s="23" t="s">
        <v>3242</v>
      </c>
      <c r="D561" s="24" t="s">
        <v>137</v>
      </c>
      <c r="E561" s="36">
        <v>1</v>
      </c>
      <c r="F561" s="9"/>
      <c r="G561" s="99">
        <f t="shared" si="46"/>
        <v>0</v>
      </c>
      <c r="H561" s="126"/>
    </row>
    <row r="562" spans="1:8" x14ac:dyDescent="0.3">
      <c r="A562" s="22">
        <v>313</v>
      </c>
      <c r="B562" s="22" t="s">
        <v>1047</v>
      </c>
      <c r="C562" s="23" t="s">
        <v>3243</v>
      </c>
      <c r="D562" s="24" t="s">
        <v>137</v>
      </c>
      <c r="E562" s="36">
        <v>1</v>
      </c>
      <c r="F562" s="9"/>
      <c r="G562" s="99">
        <f t="shared" si="46"/>
        <v>0</v>
      </c>
      <c r="H562" s="126"/>
    </row>
    <row r="563" spans="1:8" x14ac:dyDescent="0.3">
      <c r="A563" s="22">
        <v>313</v>
      </c>
      <c r="B563" s="22" t="s">
        <v>1048</v>
      </c>
      <c r="C563" s="23" t="s">
        <v>3244</v>
      </c>
      <c r="D563" s="24" t="s">
        <v>137</v>
      </c>
      <c r="E563" s="36">
        <v>1</v>
      </c>
      <c r="F563" s="9"/>
      <c r="G563" s="99">
        <f t="shared" si="46"/>
        <v>0</v>
      </c>
      <c r="H563" s="126"/>
    </row>
    <row r="564" spans="1:8" ht="27.6" x14ac:dyDescent="0.3">
      <c r="A564" s="22">
        <v>313</v>
      </c>
      <c r="B564" s="22" t="s">
        <v>1049</v>
      </c>
      <c r="C564" s="23" t="s">
        <v>3286</v>
      </c>
      <c r="D564" s="24" t="s">
        <v>137</v>
      </c>
      <c r="E564" s="36">
        <v>1</v>
      </c>
      <c r="F564" s="9"/>
      <c r="G564" s="99">
        <f t="shared" si="46"/>
        <v>0</v>
      </c>
      <c r="H564" s="126"/>
    </row>
    <row r="565" spans="1:8" ht="27.6" x14ac:dyDescent="0.3">
      <c r="A565" s="22">
        <v>313</v>
      </c>
      <c r="B565" s="22" t="s">
        <v>1051</v>
      </c>
      <c r="C565" s="23" t="s">
        <v>3287</v>
      </c>
      <c r="D565" s="24" t="s">
        <v>137</v>
      </c>
      <c r="E565" s="36">
        <v>1</v>
      </c>
      <c r="F565" s="9"/>
      <c r="G565" s="99">
        <f t="shared" si="46"/>
        <v>0</v>
      </c>
      <c r="H565" s="127"/>
    </row>
    <row r="566" spans="1:8" ht="15" thickBot="1" x14ac:dyDescent="0.35">
      <c r="A566" s="55"/>
      <c r="B566" s="55"/>
      <c r="C566" s="117" t="s">
        <v>7365</v>
      </c>
      <c r="D566" s="117"/>
      <c r="E566" s="117"/>
      <c r="F566" s="117"/>
      <c r="G566" s="46">
        <f>SUM(G2:G565)</f>
        <v>0</v>
      </c>
      <c r="H566" s="46">
        <f>SUM(H2:H565)</f>
        <v>0</v>
      </c>
    </row>
    <row r="567" spans="1:8" ht="14.4" thickTop="1" x14ac:dyDescent="0.3"/>
  </sheetData>
  <sheetProtection algorithmName="SHA-512" hashValue="Mvwhp2yBr2CuyX/NvLpv2Ih/6Y/CxjgmEgAUt761M7NI4LqOlPs9HvXLvFFK84c+UkcLz+PM1j8OHNdzbHhtMg==" saltValue="xKxmsnaYdnYwi1FbnSmZdw==" spinCount="100000" sheet="1" objects="1" scenarios="1"/>
  <mergeCells count="36">
    <mergeCell ref="C566:F566"/>
    <mergeCell ref="H2:H21"/>
    <mergeCell ref="H22:H41"/>
    <mergeCell ref="H42:H60"/>
    <mergeCell ref="H61:H78"/>
    <mergeCell ref="H79:H97"/>
    <mergeCell ref="H98:H115"/>
    <mergeCell ref="H116:H133"/>
    <mergeCell ref="H134:H150"/>
    <mergeCell ref="H151:H168"/>
    <mergeCell ref="H169:H185"/>
    <mergeCell ref="H186:H203"/>
    <mergeCell ref="H204:H221"/>
    <mergeCell ref="H222:H238"/>
    <mergeCell ref="H239:H255"/>
    <mergeCell ref="H256:H272"/>
    <mergeCell ref="H273:H288"/>
    <mergeCell ref="H289:H301"/>
    <mergeCell ref="H302:H320"/>
    <mergeCell ref="H321:H337"/>
    <mergeCell ref="H338:H355"/>
    <mergeCell ref="H356:H373"/>
    <mergeCell ref="H374:H391"/>
    <mergeCell ref="H392:H407"/>
    <mergeCell ref="H408:H427"/>
    <mergeCell ref="H428:H443"/>
    <mergeCell ref="H444:H455"/>
    <mergeCell ref="H456:H466"/>
    <mergeCell ref="H467:H475"/>
    <mergeCell ref="H476:H487"/>
    <mergeCell ref="H488:H497"/>
    <mergeCell ref="H498:H507"/>
    <mergeCell ref="H508:H519"/>
    <mergeCell ref="H520:H530"/>
    <mergeCell ref="H531:H546"/>
    <mergeCell ref="H547:H565"/>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215"/>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6" width="9.109375" style="14" customWidth="1"/>
    <col min="7" max="7" width="13.6640625" style="14" customWidth="1"/>
    <col min="8" max="8" width="13.6640625" style="59" customWidth="1"/>
    <col min="9" max="16384" width="8.77734375" style="3"/>
  </cols>
  <sheetData>
    <row r="1" spans="1:8" s="5" customFormat="1" ht="41.4" x14ac:dyDescent="0.3">
      <c r="A1" s="15" t="s">
        <v>8105</v>
      </c>
      <c r="B1" s="15" t="s">
        <v>0</v>
      </c>
      <c r="C1" s="16" t="s">
        <v>1</v>
      </c>
      <c r="D1" s="17" t="s">
        <v>2</v>
      </c>
      <c r="E1" s="17" t="s">
        <v>3</v>
      </c>
      <c r="F1" s="19" t="s">
        <v>4</v>
      </c>
      <c r="G1" s="98" t="s">
        <v>5</v>
      </c>
      <c r="H1" s="76" t="s">
        <v>8108</v>
      </c>
    </row>
    <row r="2" spans="1:8" x14ac:dyDescent="0.3">
      <c r="A2" s="22"/>
      <c r="B2" s="22" t="s">
        <v>6</v>
      </c>
      <c r="C2" s="20" t="s">
        <v>127</v>
      </c>
      <c r="D2" s="24"/>
      <c r="E2" s="37"/>
      <c r="F2" s="26" t="s">
        <v>6</v>
      </c>
      <c r="G2" s="99" t="s">
        <v>6</v>
      </c>
      <c r="H2" s="125">
        <f>SUM(G2:G19)</f>
        <v>0</v>
      </c>
    </row>
    <row r="3" spans="1:8" x14ac:dyDescent="0.3">
      <c r="A3" s="22"/>
      <c r="B3" s="22" t="s">
        <v>6</v>
      </c>
      <c r="C3" s="20" t="s">
        <v>3289</v>
      </c>
      <c r="D3" s="24"/>
      <c r="E3" s="37"/>
      <c r="F3" s="26" t="s">
        <v>6</v>
      </c>
      <c r="G3" s="99" t="s">
        <v>6</v>
      </c>
      <c r="H3" s="126"/>
    </row>
    <row r="4" spans="1:8" x14ac:dyDescent="0.3">
      <c r="A4" s="22"/>
      <c r="B4" s="22" t="s">
        <v>6</v>
      </c>
      <c r="C4" s="20" t="s">
        <v>3290</v>
      </c>
      <c r="D4" s="24"/>
      <c r="E4" s="37"/>
      <c r="F4" s="26" t="s">
        <v>6</v>
      </c>
      <c r="G4" s="99" t="s">
        <v>6</v>
      </c>
      <c r="H4" s="126"/>
    </row>
    <row r="5" spans="1:8" x14ac:dyDescent="0.3">
      <c r="A5" s="22"/>
      <c r="B5" s="22" t="s">
        <v>6</v>
      </c>
      <c r="C5" s="20" t="s">
        <v>3291</v>
      </c>
      <c r="D5" s="24"/>
      <c r="E5" s="37"/>
      <c r="F5" s="26" t="s">
        <v>6</v>
      </c>
      <c r="G5" s="99" t="s">
        <v>6</v>
      </c>
      <c r="H5" s="126"/>
    </row>
    <row r="6" spans="1:8" x14ac:dyDescent="0.3">
      <c r="A6" s="22"/>
      <c r="B6" s="22" t="s">
        <v>6</v>
      </c>
      <c r="C6" s="20" t="s">
        <v>3292</v>
      </c>
      <c r="D6" s="24"/>
      <c r="E6" s="37"/>
      <c r="F6" s="26" t="s">
        <v>6</v>
      </c>
      <c r="G6" s="99" t="s">
        <v>6</v>
      </c>
      <c r="H6" s="126"/>
    </row>
    <row r="7" spans="1:8" ht="69" x14ac:dyDescent="0.3">
      <c r="A7" s="22"/>
      <c r="B7" s="22" t="s">
        <v>6</v>
      </c>
      <c r="C7" s="20" t="s">
        <v>3293</v>
      </c>
      <c r="D7" s="24"/>
      <c r="E7" s="37"/>
      <c r="F7" s="26" t="s">
        <v>6</v>
      </c>
      <c r="G7" s="99" t="s">
        <v>6</v>
      </c>
      <c r="H7" s="126"/>
    </row>
    <row r="8" spans="1:8" x14ac:dyDescent="0.3">
      <c r="A8" s="22">
        <v>316</v>
      </c>
      <c r="B8" s="22" t="s">
        <v>7</v>
      </c>
      <c r="C8" s="23" t="s">
        <v>3294</v>
      </c>
      <c r="D8" s="24" t="s">
        <v>132</v>
      </c>
      <c r="E8" s="36">
        <v>16</v>
      </c>
      <c r="F8" s="9"/>
      <c r="G8" s="99">
        <f t="shared" ref="G8:G10" si="0">+E8*F8</f>
        <v>0</v>
      </c>
      <c r="H8" s="126"/>
    </row>
    <row r="9" spans="1:8" x14ac:dyDescent="0.3">
      <c r="A9" s="22">
        <v>316</v>
      </c>
      <c r="B9" s="22" t="s">
        <v>80</v>
      </c>
      <c r="C9" s="23" t="s">
        <v>3295</v>
      </c>
      <c r="D9" s="24" t="s">
        <v>132</v>
      </c>
      <c r="E9" s="36">
        <v>1</v>
      </c>
      <c r="F9" s="9"/>
      <c r="G9" s="99">
        <f t="shared" si="0"/>
        <v>0</v>
      </c>
      <c r="H9" s="126"/>
    </row>
    <row r="10" spans="1:8" x14ac:dyDescent="0.3">
      <c r="A10" s="22">
        <v>316</v>
      </c>
      <c r="B10" s="22" t="s">
        <v>8</v>
      </c>
      <c r="C10" s="23" t="s">
        <v>3296</v>
      </c>
      <c r="D10" s="24" t="s">
        <v>132</v>
      </c>
      <c r="E10" s="36">
        <v>5</v>
      </c>
      <c r="F10" s="9"/>
      <c r="G10" s="99">
        <f t="shared" si="0"/>
        <v>0</v>
      </c>
      <c r="H10" s="126"/>
    </row>
    <row r="11" spans="1:8" x14ac:dyDescent="0.3">
      <c r="A11" s="22"/>
      <c r="B11" s="22" t="s">
        <v>6</v>
      </c>
      <c r="C11" s="20" t="s">
        <v>3297</v>
      </c>
      <c r="D11" s="24"/>
      <c r="E11" s="37"/>
      <c r="F11" s="11" t="s">
        <v>6</v>
      </c>
      <c r="G11" s="99" t="s">
        <v>6</v>
      </c>
      <c r="H11" s="126"/>
    </row>
    <row r="12" spans="1:8" ht="41.4" x14ac:dyDescent="0.3">
      <c r="A12" s="22"/>
      <c r="B12" s="22" t="s">
        <v>6</v>
      </c>
      <c r="C12" s="20" t="s">
        <v>7379</v>
      </c>
      <c r="D12" s="24"/>
      <c r="E12" s="37"/>
      <c r="F12" s="11" t="s">
        <v>6</v>
      </c>
      <c r="G12" s="99" t="s">
        <v>6</v>
      </c>
      <c r="H12" s="126"/>
    </row>
    <row r="13" spans="1:8" x14ac:dyDescent="0.3">
      <c r="A13" s="22">
        <v>316</v>
      </c>
      <c r="B13" s="22" t="s">
        <v>9</v>
      </c>
      <c r="C13" s="23" t="s">
        <v>3294</v>
      </c>
      <c r="D13" s="24" t="s">
        <v>132</v>
      </c>
      <c r="E13" s="36">
        <v>16</v>
      </c>
      <c r="F13" s="9"/>
      <c r="G13" s="99">
        <f t="shared" ref="G13:G15" si="1">+E13*F13</f>
        <v>0</v>
      </c>
      <c r="H13" s="126"/>
    </row>
    <row r="14" spans="1:8" x14ac:dyDescent="0.3">
      <c r="A14" s="22">
        <v>316</v>
      </c>
      <c r="B14" s="22" t="s">
        <v>70</v>
      </c>
      <c r="C14" s="23" t="s">
        <v>3295</v>
      </c>
      <c r="D14" s="24" t="s">
        <v>132</v>
      </c>
      <c r="E14" s="36">
        <v>1</v>
      </c>
      <c r="F14" s="9"/>
      <c r="G14" s="99">
        <f t="shared" si="1"/>
        <v>0</v>
      </c>
      <c r="H14" s="126"/>
    </row>
    <row r="15" spans="1:8" x14ac:dyDescent="0.3">
      <c r="A15" s="22">
        <v>316</v>
      </c>
      <c r="B15" s="22" t="s">
        <v>86</v>
      </c>
      <c r="C15" s="23" t="s">
        <v>3296</v>
      </c>
      <c r="D15" s="24" t="s">
        <v>132</v>
      </c>
      <c r="E15" s="36">
        <v>5</v>
      </c>
      <c r="F15" s="9"/>
      <c r="G15" s="99">
        <f t="shared" si="1"/>
        <v>0</v>
      </c>
      <c r="H15" s="126"/>
    </row>
    <row r="16" spans="1:8" ht="41.4" x14ac:dyDescent="0.3">
      <c r="A16" s="22"/>
      <c r="B16" s="22" t="s">
        <v>6</v>
      </c>
      <c r="C16" s="20" t="s">
        <v>7380</v>
      </c>
      <c r="D16" s="24"/>
      <c r="E16" s="37"/>
      <c r="F16" s="11" t="s">
        <v>6</v>
      </c>
      <c r="G16" s="99" t="s">
        <v>6</v>
      </c>
      <c r="H16" s="126"/>
    </row>
    <row r="17" spans="1:8" x14ac:dyDescent="0.3">
      <c r="A17" s="22">
        <v>316</v>
      </c>
      <c r="B17" s="22" t="s">
        <v>88</v>
      </c>
      <c r="C17" s="23" t="s">
        <v>3294</v>
      </c>
      <c r="D17" s="24" t="s">
        <v>132</v>
      </c>
      <c r="E17" s="36">
        <v>16</v>
      </c>
      <c r="F17" s="9"/>
      <c r="G17" s="99">
        <f t="shared" ref="G17:G19" si="2">+E17*F17</f>
        <v>0</v>
      </c>
      <c r="H17" s="126"/>
    </row>
    <row r="18" spans="1:8" x14ac:dyDescent="0.3">
      <c r="A18" s="22">
        <v>316</v>
      </c>
      <c r="B18" s="22" t="s">
        <v>90</v>
      </c>
      <c r="C18" s="23" t="s">
        <v>3295</v>
      </c>
      <c r="D18" s="24" t="s">
        <v>132</v>
      </c>
      <c r="E18" s="36">
        <v>1</v>
      </c>
      <c r="F18" s="9"/>
      <c r="G18" s="99">
        <f t="shared" si="2"/>
        <v>0</v>
      </c>
      <c r="H18" s="126"/>
    </row>
    <row r="19" spans="1:8" x14ac:dyDescent="0.3">
      <c r="A19" s="22">
        <v>316</v>
      </c>
      <c r="B19" s="22" t="s">
        <v>10</v>
      </c>
      <c r="C19" s="23" t="s">
        <v>3296</v>
      </c>
      <c r="D19" s="24" t="s">
        <v>132</v>
      </c>
      <c r="E19" s="36">
        <v>5</v>
      </c>
      <c r="F19" s="9"/>
      <c r="G19" s="99">
        <f t="shared" si="2"/>
        <v>0</v>
      </c>
      <c r="H19" s="127"/>
    </row>
    <row r="20" spans="1:8" ht="41.4" x14ac:dyDescent="0.3">
      <c r="A20" s="22"/>
      <c r="B20" s="22" t="s">
        <v>6</v>
      </c>
      <c r="C20" s="20" t="s">
        <v>7381</v>
      </c>
      <c r="D20" s="24"/>
      <c r="E20" s="37"/>
      <c r="F20" s="11" t="s">
        <v>6</v>
      </c>
      <c r="G20" s="99" t="s">
        <v>6</v>
      </c>
      <c r="H20" s="125">
        <f>SUM(G20:G40)</f>
        <v>0</v>
      </c>
    </row>
    <row r="21" spans="1:8" x14ac:dyDescent="0.3">
      <c r="A21" s="22">
        <v>317</v>
      </c>
      <c r="B21" s="22" t="s">
        <v>93</v>
      </c>
      <c r="C21" s="23" t="s">
        <v>3294</v>
      </c>
      <c r="D21" s="24" t="s">
        <v>132</v>
      </c>
      <c r="E21" s="36">
        <v>16</v>
      </c>
      <c r="F21" s="9"/>
      <c r="G21" s="99">
        <f t="shared" ref="G21:G23" si="3">+E21*F21</f>
        <v>0</v>
      </c>
      <c r="H21" s="126"/>
    </row>
    <row r="22" spans="1:8" x14ac:dyDescent="0.3">
      <c r="A22" s="22">
        <v>317</v>
      </c>
      <c r="B22" s="22" t="s">
        <v>95</v>
      </c>
      <c r="C22" s="23" t="s">
        <v>3295</v>
      </c>
      <c r="D22" s="24" t="s">
        <v>132</v>
      </c>
      <c r="E22" s="36">
        <v>1</v>
      </c>
      <c r="F22" s="9"/>
      <c r="G22" s="99">
        <f t="shared" si="3"/>
        <v>0</v>
      </c>
      <c r="H22" s="126"/>
    </row>
    <row r="23" spans="1:8" x14ac:dyDescent="0.3">
      <c r="A23" s="22">
        <v>317</v>
      </c>
      <c r="B23" s="22" t="s">
        <v>97</v>
      </c>
      <c r="C23" s="23" t="s">
        <v>3296</v>
      </c>
      <c r="D23" s="24" t="s">
        <v>132</v>
      </c>
      <c r="E23" s="36">
        <v>5</v>
      </c>
      <c r="F23" s="9"/>
      <c r="G23" s="99">
        <f t="shared" si="3"/>
        <v>0</v>
      </c>
      <c r="H23" s="126"/>
    </row>
    <row r="24" spans="1:8" x14ac:dyDescent="0.3">
      <c r="A24" s="22"/>
      <c r="B24" s="22" t="s">
        <v>6</v>
      </c>
      <c r="C24" s="20" t="s">
        <v>3298</v>
      </c>
      <c r="D24" s="24"/>
      <c r="E24" s="37"/>
      <c r="F24" s="11" t="s">
        <v>6</v>
      </c>
      <c r="G24" s="99" t="s">
        <v>6</v>
      </c>
      <c r="H24" s="126"/>
    </row>
    <row r="25" spans="1:8" ht="41.4" x14ac:dyDescent="0.3">
      <c r="A25" s="22"/>
      <c r="B25" s="22" t="s">
        <v>6</v>
      </c>
      <c r="C25" s="20" t="s">
        <v>7382</v>
      </c>
      <c r="D25" s="24"/>
      <c r="E25" s="37"/>
      <c r="F25" s="11" t="s">
        <v>6</v>
      </c>
      <c r="G25" s="99" t="s">
        <v>6</v>
      </c>
      <c r="H25" s="126"/>
    </row>
    <row r="26" spans="1:8" x14ac:dyDescent="0.3">
      <c r="A26" s="22">
        <v>317</v>
      </c>
      <c r="B26" s="22" t="s">
        <v>99</v>
      </c>
      <c r="C26" s="23" t="s">
        <v>3294</v>
      </c>
      <c r="D26" s="24" t="s">
        <v>132</v>
      </c>
      <c r="E26" s="36">
        <v>40</v>
      </c>
      <c r="F26" s="9"/>
      <c r="G26" s="99">
        <f t="shared" ref="G26:G30" si="4">+E26*F26</f>
        <v>0</v>
      </c>
      <c r="H26" s="126"/>
    </row>
    <row r="27" spans="1:8" x14ac:dyDescent="0.3">
      <c r="A27" s="22">
        <v>317</v>
      </c>
      <c r="B27" s="22" t="s">
        <v>101</v>
      </c>
      <c r="C27" s="23" t="s">
        <v>3295</v>
      </c>
      <c r="D27" s="24" t="s">
        <v>132</v>
      </c>
      <c r="E27" s="36">
        <v>10</v>
      </c>
      <c r="F27" s="9"/>
      <c r="G27" s="99">
        <f t="shared" si="4"/>
        <v>0</v>
      </c>
      <c r="H27" s="126"/>
    </row>
    <row r="28" spans="1:8" x14ac:dyDescent="0.3">
      <c r="A28" s="22">
        <v>317</v>
      </c>
      <c r="B28" s="22" t="s">
        <v>103</v>
      </c>
      <c r="C28" s="23" t="s">
        <v>3296</v>
      </c>
      <c r="D28" s="24" t="s">
        <v>132</v>
      </c>
      <c r="E28" s="36">
        <v>5</v>
      </c>
      <c r="F28" s="9"/>
      <c r="G28" s="99">
        <f t="shared" si="4"/>
        <v>0</v>
      </c>
      <c r="H28" s="126"/>
    </row>
    <row r="29" spans="1:8" x14ac:dyDescent="0.3">
      <c r="A29" s="22">
        <v>317</v>
      </c>
      <c r="B29" s="22" t="s">
        <v>107</v>
      </c>
      <c r="C29" s="23" t="s">
        <v>3299</v>
      </c>
      <c r="D29" s="24" t="s">
        <v>132</v>
      </c>
      <c r="E29" s="36">
        <v>4</v>
      </c>
      <c r="F29" s="9"/>
      <c r="G29" s="99">
        <f t="shared" si="4"/>
        <v>0</v>
      </c>
      <c r="H29" s="126"/>
    </row>
    <row r="30" spans="1:8" x14ac:dyDescent="0.3">
      <c r="A30" s="22">
        <v>317</v>
      </c>
      <c r="B30" s="22" t="s">
        <v>113</v>
      </c>
      <c r="C30" s="23" t="s">
        <v>3300</v>
      </c>
      <c r="D30" s="24" t="s">
        <v>135</v>
      </c>
      <c r="E30" s="36">
        <v>5</v>
      </c>
      <c r="F30" s="9"/>
      <c r="G30" s="99">
        <f t="shared" si="4"/>
        <v>0</v>
      </c>
      <c r="H30" s="126"/>
    </row>
    <row r="31" spans="1:8" ht="41.4" x14ac:dyDescent="0.3">
      <c r="A31" s="22"/>
      <c r="B31" s="22" t="s">
        <v>6</v>
      </c>
      <c r="C31" s="20" t="s">
        <v>7383</v>
      </c>
      <c r="D31" s="24"/>
      <c r="E31" s="37"/>
      <c r="F31" s="11" t="s">
        <v>6</v>
      </c>
      <c r="G31" s="99" t="s">
        <v>6</v>
      </c>
      <c r="H31" s="126"/>
    </row>
    <row r="32" spans="1:8" x14ac:dyDescent="0.3">
      <c r="A32" s="22">
        <v>317</v>
      </c>
      <c r="B32" s="22" t="s">
        <v>114</v>
      </c>
      <c r="C32" s="23" t="s">
        <v>3294</v>
      </c>
      <c r="D32" s="24" t="s">
        <v>132</v>
      </c>
      <c r="E32" s="36">
        <v>40</v>
      </c>
      <c r="F32" s="9"/>
      <c r="G32" s="99">
        <f t="shared" ref="G32:G36" si="5">+E32*F32</f>
        <v>0</v>
      </c>
      <c r="H32" s="126"/>
    </row>
    <row r="33" spans="1:8" x14ac:dyDescent="0.3">
      <c r="A33" s="22">
        <v>317</v>
      </c>
      <c r="B33" s="22" t="s">
        <v>115</v>
      </c>
      <c r="C33" s="23" t="s">
        <v>3295</v>
      </c>
      <c r="D33" s="24" t="s">
        <v>132</v>
      </c>
      <c r="E33" s="36">
        <v>10</v>
      </c>
      <c r="F33" s="9"/>
      <c r="G33" s="99">
        <f t="shared" si="5"/>
        <v>0</v>
      </c>
      <c r="H33" s="126"/>
    </row>
    <row r="34" spans="1:8" x14ac:dyDescent="0.3">
      <c r="A34" s="22">
        <v>317</v>
      </c>
      <c r="B34" s="22" t="s">
        <v>118</v>
      </c>
      <c r="C34" s="23" t="s">
        <v>3296</v>
      </c>
      <c r="D34" s="24" t="s">
        <v>132</v>
      </c>
      <c r="E34" s="36">
        <v>5</v>
      </c>
      <c r="F34" s="9"/>
      <c r="G34" s="99">
        <f t="shared" si="5"/>
        <v>0</v>
      </c>
      <c r="H34" s="126"/>
    </row>
    <row r="35" spans="1:8" x14ac:dyDescent="0.3">
      <c r="A35" s="22">
        <v>317</v>
      </c>
      <c r="B35" s="22" t="s">
        <v>119</v>
      </c>
      <c r="C35" s="23" t="s">
        <v>3299</v>
      </c>
      <c r="D35" s="24" t="s">
        <v>132</v>
      </c>
      <c r="E35" s="36">
        <v>4</v>
      </c>
      <c r="F35" s="9"/>
      <c r="G35" s="99">
        <f t="shared" si="5"/>
        <v>0</v>
      </c>
      <c r="H35" s="126"/>
    </row>
    <row r="36" spans="1:8" x14ac:dyDescent="0.3">
      <c r="A36" s="22">
        <v>317</v>
      </c>
      <c r="B36" s="22" t="s">
        <v>120</v>
      </c>
      <c r="C36" s="23" t="s">
        <v>3300</v>
      </c>
      <c r="D36" s="24" t="s">
        <v>135</v>
      </c>
      <c r="E36" s="36">
        <v>5</v>
      </c>
      <c r="F36" s="9"/>
      <c r="G36" s="99">
        <f t="shared" si="5"/>
        <v>0</v>
      </c>
      <c r="H36" s="126"/>
    </row>
    <row r="37" spans="1:8" ht="41.4" x14ac:dyDescent="0.3">
      <c r="A37" s="22"/>
      <c r="B37" s="22" t="s">
        <v>6</v>
      </c>
      <c r="C37" s="20" t="s">
        <v>7384</v>
      </c>
      <c r="D37" s="24"/>
      <c r="E37" s="37"/>
      <c r="F37" s="11" t="s">
        <v>6</v>
      </c>
      <c r="G37" s="99" t="s">
        <v>6</v>
      </c>
      <c r="H37" s="126"/>
    </row>
    <row r="38" spans="1:8" x14ac:dyDescent="0.3">
      <c r="A38" s="22">
        <v>317</v>
      </c>
      <c r="B38" s="22" t="s">
        <v>122</v>
      </c>
      <c r="C38" s="23" t="s">
        <v>3294</v>
      </c>
      <c r="D38" s="24" t="s">
        <v>132</v>
      </c>
      <c r="E38" s="36">
        <v>40</v>
      </c>
      <c r="F38" s="9"/>
      <c r="G38" s="99">
        <f t="shared" ref="G38:G42" si="6">+E38*F38</f>
        <v>0</v>
      </c>
      <c r="H38" s="126"/>
    </row>
    <row r="39" spans="1:8" x14ac:dyDescent="0.3">
      <c r="A39" s="22">
        <v>317</v>
      </c>
      <c r="B39" s="22" t="s">
        <v>123</v>
      </c>
      <c r="C39" s="23" t="s">
        <v>3295</v>
      </c>
      <c r="D39" s="24" t="s">
        <v>132</v>
      </c>
      <c r="E39" s="36">
        <v>10</v>
      </c>
      <c r="F39" s="9"/>
      <c r="G39" s="99">
        <f t="shared" si="6"/>
        <v>0</v>
      </c>
      <c r="H39" s="126"/>
    </row>
    <row r="40" spans="1:8" x14ac:dyDescent="0.3">
      <c r="A40" s="22">
        <v>317</v>
      </c>
      <c r="B40" s="22" t="s">
        <v>125</v>
      </c>
      <c r="C40" s="23" t="s">
        <v>3296</v>
      </c>
      <c r="D40" s="24" t="s">
        <v>132</v>
      </c>
      <c r="E40" s="36">
        <v>5</v>
      </c>
      <c r="F40" s="9"/>
      <c r="G40" s="99">
        <f t="shared" si="6"/>
        <v>0</v>
      </c>
      <c r="H40" s="127"/>
    </row>
    <row r="41" spans="1:8" x14ac:dyDescent="0.3">
      <c r="A41" s="22">
        <v>318</v>
      </c>
      <c r="B41" s="22" t="s">
        <v>126</v>
      </c>
      <c r="C41" s="23" t="s">
        <v>3299</v>
      </c>
      <c r="D41" s="24" t="s">
        <v>132</v>
      </c>
      <c r="E41" s="36">
        <v>4</v>
      </c>
      <c r="F41" s="9"/>
      <c r="G41" s="99">
        <f t="shared" si="6"/>
        <v>0</v>
      </c>
      <c r="H41" s="125">
        <f>SUM(G41:G60)</f>
        <v>0</v>
      </c>
    </row>
    <row r="42" spans="1:8" x14ac:dyDescent="0.3">
      <c r="A42" s="22">
        <v>318</v>
      </c>
      <c r="B42" s="22" t="s">
        <v>168</v>
      </c>
      <c r="C42" s="23" t="s">
        <v>3300</v>
      </c>
      <c r="D42" s="24" t="s">
        <v>135</v>
      </c>
      <c r="E42" s="36">
        <v>5</v>
      </c>
      <c r="F42" s="9"/>
      <c r="G42" s="99">
        <f t="shared" si="6"/>
        <v>0</v>
      </c>
      <c r="H42" s="126"/>
    </row>
    <row r="43" spans="1:8" ht="41.4" x14ac:dyDescent="0.3">
      <c r="A43" s="22"/>
      <c r="B43" s="22" t="s">
        <v>6</v>
      </c>
      <c r="C43" s="20" t="s">
        <v>7385</v>
      </c>
      <c r="D43" s="24"/>
      <c r="E43" s="37"/>
      <c r="F43" s="11" t="s">
        <v>6</v>
      </c>
      <c r="G43" s="99" t="s">
        <v>6</v>
      </c>
      <c r="H43" s="126"/>
    </row>
    <row r="44" spans="1:8" x14ac:dyDescent="0.3">
      <c r="A44" s="22">
        <v>318</v>
      </c>
      <c r="B44" s="22" t="s">
        <v>171</v>
      </c>
      <c r="C44" s="23" t="s">
        <v>3294</v>
      </c>
      <c r="D44" s="24" t="s">
        <v>132</v>
      </c>
      <c r="E44" s="36">
        <v>40</v>
      </c>
      <c r="F44" s="9"/>
      <c r="G44" s="99">
        <f t="shared" ref="G44:G48" si="7">+E44*F44</f>
        <v>0</v>
      </c>
      <c r="H44" s="126"/>
    </row>
    <row r="45" spans="1:8" x14ac:dyDescent="0.3">
      <c r="A45" s="22">
        <v>318</v>
      </c>
      <c r="B45" s="22" t="s">
        <v>174</v>
      </c>
      <c r="C45" s="23" t="s">
        <v>3295</v>
      </c>
      <c r="D45" s="24" t="s">
        <v>132</v>
      </c>
      <c r="E45" s="36">
        <v>10</v>
      </c>
      <c r="F45" s="9"/>
      <c r="G45" s="99">
        <f t="shared" si="7"/>
        <v>0</v>
      </c>
      <c r="H45" s="126"/>
    </row>
    <row r="46" spans="1:8" x14ac:dyDescent="0.3">
      <c r="A46" s="22">
        <v>318</v>
      </c>
      <c r="B46" s="22" t="s">
        <v>176</v>
      </c>
      <c r="C46" s="23" t="s">
        <v>3296</v>
      </c>
      <c r="D46" s="24" t="s">
        <v>132</v>
      </c>
      <c r="E46" s="36">
        <v>5</v>
      </c>
      <c r="F46" s="9"/>
      <c r="G46" s="99">
        <f t="shared" si="7"/>
        <v>0</v>
      </c>
      <c r="H46" s="126"/>
    </row>
    <row r="47" spans="1:8" x14ac:dyDescent="0.3">
      <c r="A47" s="22">
        <v>318</v>
      </c>
      <c r="B47" s="22" t="s">
        <v>179</v>
      </c>
      <c r="C47" s="23" t="s">
        <v>3299</v>
      </c>
      <c r="D47" s="24" t="s">
        <v>132</v>
      </c>
      <c r="E47" s="36">
        <v>4</v>
      </c>
      <c r="F47" s="9"/>
      <c r="G47" s="99">
        <f t="shared" si="7"/>
        <v>0</v>
      </c>
      <c r="H47" s="126"/>
    </row>
    <row r="48" spans="1:8" x14ac:dyDescent="0.3">
      <c r="A48" s="22">
        <v>318</v>
      </c>
      <c r="B48" s="22" t="s">
        <v>185</v>
      </c>
      <c r="C48" s="23" t="s">
        <v>3300</v>
      </c>
      <c r="D48" s="24" t="s">
        <v>135</v>
      </c>
      <c r="E48" s="36">
        <v>5</v>
      </c>
      <c r="F48" s="9"/>
      <c r="G48" s="99">
        <f t="shared" si="7"/>
        <v>0</v>
      </c>
      <c r="H48" s="126"/>
    </row>
    <row r="49" spans="1:8" ht="41.4" x14ac:dyDescent="0.3">
      <c r="A49" s="22"/>
      <c r="B49" s="22" t="s">
        <v>6</v>
      </c>
      <c r="C49" s="20" t="s">
        <v>7386</v>
      </c>
      <c r="D49" s="24"/>
      <c r="E49" s="37"/>
      <c r="F49" s="11" t="s">
        <v>6</v>
      </c>
      <c r="G49" s="99" t="s">
        <v>6</v>
      </c>
      <c r="H49" s="126"/>
    </row>
    <row r="50" spans="1:8" x14ac:dyDescent="0.3">
      <c r="A50" s="22">
        <v>318</v>
      </c>
      <c r="B50" s="22" t="s">
        <v>189</v>
      </c>
      <c r="C50" s="23" t="s">
        <v>3294</v>
      </c>
      <c r="D50" s="24" t="s">
        <v>132</v>
      </c>
      <c r="E50" s="36">
        <v>40</v>
      </c>
      <c r="F50" s="9"/>
      <c r="G50" s="99">
        <f t="shared" ref="G50:G54" si="8">+E50*F50</f>
        <v>0</v>
      </c>
      <c r="H50" s="126"/>
    </row>
    <row r="51" spans="1:8" x14ac:dyDescent="0.3">
      <c r="A51" s="22">
        <v>318</v>
      </c>
      <c r="B51" s="22" t="s">
        <v>191</v>
      </c>
      <c r="C51" s="23" t="s">
        <v>3295</v>
      </c>
      <c r="D51" s="24" t="s">
        <v>132</v>
      </c>
      <c r="E51" s="36">
        <v>10</v>
      </c>
      <c r="F51" s="9"/>
      <c r="G51" s="99">
        <f t="shared" si="8"/>
        <v>0</v>
      </c>
      <c r="H51" s="126"/>
    </row>
    <row r="52" spans="1:8" x14ac:dyDescent="0.3">
      <c r="A52" s="22">
        <v>318</v>
      </c>
      <c r="B52" s="22" t="s">
        <v>193</v>
      </c>
      <c r="C52" s="23" t="s">
        <v>3296</v>
      </c>
      <c r="D52" s="24" t="s">
        <v>132</v>
      </c>
      <c r="E52" s="36">
        <v>5</v>
      </c>
      <c r="F52" s="9"/>
      <c r="G52" s="99">
        <f t="shared" si="8"/>
        <v>0</v>
      </c>
      <c r="H52" s="126"/>
    </row>
    <row r="53" spans="1:8" x14ac:dyDescent="0.3">
      <c r="A53" s="22">
        <v>318</v>
      </c>
      <c r="B53" s="22" t="s">
        <v>195</v>
      </c>
      <c r="C53" s="23" t="s">
        <v>3299</v>
      </c>
      <c r="D53" s="24" t="s">
        <v>132</v>
      </c>
      <c r="E53" s="36">
        <v>4</v>
      </c>
      <c r="F53" s="9"/>
      <c r="G53" s="99">
        <f t="shared" si="8"/>
        <v>0</v>
      </c>
      <c r="H53" s="126"/>
    </row>
    <row r="54" spans="1:8" x14ac:dyDescent="0.3">
      <c r="A54" s="22">
        <v>318</v>
      </c>
      <c r="B54" s="22" t="s">
        <v>148</v>
      </c>
      <c r="C54" s="23" t="s">
        <v>3300</v>
      </c>
      <c r="D54" s="24" t="s">
        <v>135</v>
      </c>
      <c r="E54" s="36">
        <v>5</v>
      </c>
      <c r="F54" s="9"/>
      <c r="G54" s="99">
        <f t="shared" si="8"/>
        <v>0</v>
      </c>
      <c r="H54" s="126"/>
    </row>
    <row r="55" spans="1:8" ht="41.4" x14ac:dyDescent="0.3">
      <c r="A55" s="22"/>
      <c r="B55" s="22" t="s">
        <v>6</v>
      </c>
      <c r="C55" s="20" t="s">
        <v>7387</v>
      </c>
      <c r="D55" s="24"/>
      <c r="E55" s="37"/>
      <c r="F55" s="11" t="s">
        <v>6</v>
      </c>
      <c r="G55" s="99" t="s">
        <v>6</v>
      </c>
      <c r="H55" s="126"/>
    </row>
    <row r="56" spans="1:8" x14ac:dyDescent="0.3">
      <c r="A56" s="22">
        <v>318</v>
      </c>
      <c r="B56" s="22" t="s">
        <v>198</v>
      </c>
      <c r="C56" s="23" t="s">
        <v>3294</v>
      </c>
      <c r="D56" s="24" t="s">
        <v>132</v>
      </c>
      <c r="E56" s="36">
        <v>40</v>
      </c>
      <c r="F56" s="9"/>
      <c r="G56" s="99">
        <f t="shared" ref="G56:G60" si="9">+E56*F56</f>
        <v>0</v>
      </c>
      <c r="H56" s="126"/>
    </row>
    <row r="57" spans="1:8" x14ac:dyDescent="0.3">
      <c r="A57" s="22">
        <v>318</v>
      </c>
      <c r="B57" s="22" t="s">
        <v>200</v>
      </c>
      <c r="C57" s="23" t="s">
        <v>3295</v>
      </c>
      <c r="D57" s="24" t="s">
        <v>132</v>
      </c>
      <c r="E57" s="36">
        <v>10</v>
      </c>
      <c r="F57" s="9"/>
      <c r="G57" s="99">
        <f t="shared" si="9"/>
        <v>0</v>
      </c>
      <c r="H57" s="126"/>
    </row>
    <row r="58" spans="1:8" x14ac:dyDescent="0.3">
      <c r="A58" s="22">
        <v>318</v>
      </c>
      <c r="B58" s="22" t="s">
        <v>204</v>
      </c>
      <c r="C58" s="23" t="s">
        <v>3296</v>
      </c>
      <c r="D58" s="24" t="s">
        <v>132</v>
      </c>
      <c r="E58" s="36">
        <v>5</v>
      </c>
      <c r="F58" s="9"/>
      <c r="G58" s="99">
        <f t="shared" si="9"/>
        <v>0</v>
      </c>
      <c r="H58" s="126"/>
    </row>
    <row r="59" spans="1:8" x14ac:dyDescent="0.3">
      <c r="A59" s="22">
        <v>318</v>
      </c>
      <c r="B59" s="22" t="s">
        <v>206</v>
      </c>
      <c r="C59" s="23" t="s">
        <v>3299</v>
      </c>
      <c r="D59" s="24" t="s">
        <v>132</v>
      </c>
      <c r="E59" s="36">
        <v>4</v>
      </c>
      <c r="F59" s="9"/>
      <c r="G59" s="99">
        <f t="shared" si="9"/>
        <v>0</v>
      </c>
      <c r="H59" s="126"/>
    </row>
    <row r="60" spans="1:8" x14ac:dyDescent="0.3">
      <c r="A60" s="22">
        <v>318</v>
      </c>
      <c r="B60" s="22" t="s">
        <v>208</v>
      </c>
      <c r="C60" s="23" t="s">
        <v>3300</v>
      </c>
      <c r="D60" s="24" t="s">
        <v>135</v>
      </c>
      <c r="E60" s="36">
        <v>5</v>
      </c>
      <c r="F60" s="9"/>
      <c r="G60" s="99">
        <f t="shared" si="9"/>
        <v>0</v>
      </c>
      <c r="H60" s="127"/>
    </row>
    <row r="61" spans="1:8" ht="41.4" x14ac:dyDescent="0.3">
      <c r="A61" s="22"/>
      <c r="B61" s="22" t="s">
        <v>6</v>
      </c>
      <c r="C61" s="20" t="s">
        <v>7388</v>
      </c>
      <c r="D61" s="24"/>
      <c r="E61" s="37"/>
      <c r="F61" s="11" t="s">
        <v>6</v>
      </c>
      <c r="G61" s="99" t="s">
        <v>6</v>
      </c>
      <c r="H61" s="125">
        <f>SUM(G61:G80)</f>
        <v>0</v>
      </c>
    </row>
    <row r="62" spans="1:8" x14ac:dyDescent="0.3">
      <c r="A62" s="22">
        <v>319</v>
      </c>
      <c r="B62" s="22" t="s">
        <v>210</v>
      </c>
      <c r="C62" s="23" t="s">
        <v>3294</v>
      </c>
      <c r="D62" s="24" t="s">
        <v>132</v>
      </c>
      <c r="E62" s="36">
        <v>40</v>
      </c>
      <c r="F62" s="9"/>
      <c r="G62" s="99">
        <f t="shared" ref="G62:G66" si="10">+E62*F62</f>
        <v>0</v>
      </c>
      <c r="H62" s="126"/>
    </row>
    <row r="63" spans="1:8" x14ac:dyDescent="0.3">
      <c r="A63" s="22">
        <v>319</v>
      </c>
      <c r="B63" s="22" t="s">
        <v>212</v>
      </c>
      <c r="C63" s="23" t="s">
        <v>3295</v>
      </c>
      <c r="D63" s="24" t="s">
        <v>132</v>
      </c>
      <c r="E63" s="36">
        <v>10</v>
      </c>
      <c r="F63" s="9"/>
      <c r="G63" s="99">
        <f t="shared" si="10"/>
        <v>0</v>
      </c>
      <c r="H63" s="126"/>
    </row>
    <row r="64" spans="1:8" x14ac:dyDescent="0.3">
      <c r="A64" s="22">
        <v>319</v>
      </c>
      <c r="B64" s="22" t="s">
        <v>214</v>
      </c>
      <c r="C64" s="23" t="s">
        <v>3296</v>
      </c>
      <c r="D64" s="24" t="s">
        <v>132</v>
      </c>
      <c r="E64" s="36">
        <v>5</v>
      </c>
      <c r="F64" s="9"/>
      <c r="G64" s="99">
        <f t="shared" si="10"/>
        <v>0</v>
      </c>
      <c r="H64" s="126"/>
    </row>
    <row r="65" spans="1:8" x14ac:dyDescent="0.3">
      <c r="A65" s="22">
        <v>319</v>
      </c>
      <c r="B65" s="22" t="s">
        <v>216</v>
      </c>
      <c r="C65" s="23" t="s">
        <v>3299</v>
      </c>
      <c r="D65" s="24" t="s">
        <v>132</v>
      </c>
      <c r="E65" s="36">
        <v>4</v>
      </c>
      <c r="F65" s="9"/>
      <c r="G65" s="99">
        <f t="shared" si="10"/>
        <v>0</v>
      </c>
      <c r="H65" s="126"/>
    </row>
    <row r="66" spans="1:8" x14ac:dyDescent="0.3">
      <c r="A66" s="22">
        <v>319</v>
      </c>
      <c r="B66" s="22" t="s">
        <v>218</v>
      </c>
      <c r="C66" s="23" t="s">
        <v>3300</v>
      </c>
      <c r="D66" s="24" t="s">
        <v>135</v>
      </c>
      <c r="E66" s="36">
        <v>5</v>
      </c>
      <c r="F66" s="9"/>
      <c r="G66" s="99">
        <f t="shared" si="10"/>
        <v>0</v>
      </c>
      <c r="H66" s="126"/>
    </row>
    <row r="67" spans="1:8" ht="41.4" x14ac:dyDescent="0.3">
      <c r="A67" s="22"/>
      <c r="B67" s="22" t="s">
        <v>6</v>
      </c>
      <c r="C67" s="20" t="s">
        <v>7389</v>
      </c>
      <c r="D67" s="24"/>
      <c r="E67" s="37"/>
      <c r="F67" s="11" t="s">
        <v>6</v>
      </c>
      <c r="G67" s="99" t="s">
        <v>6</v>
      </c>
      <c r="H67" s="126"/>
    </row>
    <row r="68" spans="1:8" x14ac:dyDescent="0.3">
      <c r="A68" s="22">
        <v>319</v>
      </c>
      <c r="B68" s="22" t="s">
        <v>220</v>
      </c>
      <c r="C68" s="23" t="s">
        <v>3294</v>
      </c>
      <c r="D68" s="24" t="s">
        <v>132</v>
      </c>
      <c r="E68" s="36">
        <v>40</v>
      </c>
      <c r="F68" s="9"/>
      <c r="G68" s="99">
        <f t="shared" ref="G68:G72" si="11">+E68*F68</f>
        <v>0</v>
      </c>
      <c r="H68" s="126"/>
    </row>
    <row r="69" spans="1:8" x14ac:dyDescent="0.3">
      <c r="A69" s="22">
        <v>319</v>
      </c>
      <c r="B69" s="22" t="s">
        <v>181</v>
      </c>
      <c r="C69" s="23" t="s">
        <v>3295</v>
      </c>
      <c r="D69" s="24" t="s">
        <v>132</v>
      </c>
      <c r="E69" s="36">
        <v>10</v>
      </c>
      <c r="F69" s="9"/>
      <c r="G69" s="99">
        <f t="shared" si="11"/>
        <v>0</v>
      </c>
      <c r="H69" s="126"/>
    </row>
    <row r="70" spans="1:8" x14ac:dyDescent="0.3">
      <c r="A70" s="22">
        <v>319</v>
      </c>
      <c r="B70" s="22" t="s">
        <v>225</v>
      </c>
      <c r="C70" s="23" t="s">
        <v>3296</v>
      </c>
      <c r="D70" s="24" t="s">
        <v>132</v>
      </c>
      <c r="E70" s="36">
        <v>5</v>
      </c>
      <c r="F70" s="9"/>
      <c r="G70" s="99">
        <f t="shared" si="11"/>
        <v>0</v>
      </c>
      <c r="H70" s="126"/>
    </row>
    <row r="71" spans="1:8" x14ac:dyDescent="0.3">
      <c r="A71" s="22">
        <v>319</v>
      </c>
      <c r="B71" s="22" t="s">
        <v>229</v>
      </c>
      <c r="C71" s="23" t="s">
        <v>3299</v>
      </c>
      <c r="D71" s="24" t="s">
        <v>132</v>
      </c>
      <c r="E71" s="36">
        <v>4</v>
      </c>
      <c r="F71" s="9"/>
      <c r="G71" s="99">
        <f t="shared" si="11"/>
        <v>0</v>
      </c>
      <c r="H71" s="126"/>
    </row>
    <row r="72" spans="1:8" x14ac:dyDescent="0.3">
      <c r="A72" s="22">
        <v>319</v>
      </c>
      <c r="B72" s="22" t="s">
        <v>231</v>
      </c>
      <c r="C72" s="23" t="s">
        <v>3300</v>
      </c>
      <c r="D72" s="24" t="s">
        <v>135</v>
      </c>
      <c r="E72" s="36">
        <v>5</v>
      </c>
      <c r="F72" s="9"/>
      <c r="G72" s="99">
        <f t="shared" si="11"/>
        <v>0</v>
      </c>
      <c r="H72" s="126"/>
    </row>
    <row r="73" spans="1:8" ht="41.4" x14ac:dyDescent="0.3">
      <c r="A73" s="22"/>
      <c r="B73" s="22" t="s">
        <v>6</v>
      </c>
      <c r="C73" s="20" t="s">
        <v>7390</v>
      </c>
      <c r="D73" s="24"/>
      <c r="E73" s="37"/>
      <c r="F73" s="11" t="s">
        <v>6</v>
      </c>
      <c r="G73" s="99" t="s">
        <v>6</v>
      </c>
      <c r="H73" s="126"/>
    </row>
    <row r="74" spans="1:8" x14ac:dyDescent="0.3">
      <c r="A74" s="22">
        <v>319</v>
      </c>
      <c r="B74" s="22" t="s">
        <v>233</v>
      </c>
      <c r="C74" s="23" t="s">
        <v>3294</v>
      </c>
      <c r="D74" s="24" t="s">
        <v>132</v>
      </c>
      <c r="E74" s="36">
        <v>40</v>
      </c>
      <c r="F74" s="9"/>
      <c r="G74" s="99">
        <f t="shared" ref="G74:G78" si="12">+E74*F74</f>
        <v>0</v>
      </c>
      <c r="H74" s="126"/>
    </row>
    <row r="75" spans="1:8" x14ac:dyDescent="0.3">
      <c r="A75" s="22">
        <v>319</v>
      </c>
      <c r="B75" s="22" t="s">
        <v>235</v>
      </c>
      <c r="C75" s="23" t="s">
        <v>3295</v>
      </c>
      <c r="D75" s="24" t="s">
        <v>132</v>
      </c>
      <c r="E75" s="36">
        <v>10</v>
      </c>
      <c r="F75" s="9"/>
      <c r="G75" s="99">
        <f t="shared" si="12"/>
        <v>0</v>
      </c>
      <c r="H75" s="126"/>
    </row>
    <row r="76" spans="1:8" x14ac:dyDescent="0.3">
      <c r="A76" s="22">
        <v>319</v>
      </c>
      <c r="B76" s="22" t="s">
        <v>237</v>
      </c>
      <c r="C76" s="23" t="s">
        <v>3296</v>
      </c>
      <c r="D76" s="24" t="s">
        <v>132</v>
      </c>
      <c r="E76" s="36">
        <v>5</v>
      </c>
      <c r="F76" s="9"/>
      <c r="G76" s="99">
        <f t="shared" si="12"/>
        <v>0</v>
      </c>
      <c r="H76" s="126"/>
    </row>
    <row r="77" spans="1:8" x14ac:dyDescent="0.3">
      <c r="A77" s="22">
        <v>319</v>
      </c>
      <c r="B77" s="22" t="s">
        <v>240</v>
      </c>
      <c r="C77" s="23" t="s">
        <v>3299</v>
      </c>
      <c r="D77" s="24" t="s">
        <v>132</v>
      </c>
      <c r="E77" s="36">
        <v>4</v>
      </c>
      <c r="F77" s="9"/>
      <c r="G77" s="99">
        <f t="shared" si="12"/>
        <v>0</v>
      </c>
      <c r="H77" s="126"/>
    </row>
    <row r="78" spans="1:8" x14ac:dyDescent="0.3">
      <c r="A78" s="22">
        <v>319</v>
      </c>
      <c r="B78" s="22" t="s">
        <v>242</v>
      </c>
      <c r="C78" s="23" t="s">
        <v>3300</v>
      </c>
      <c r="D78" s="24" t="s">
        <v>135</v>
      </c>
      <c r="E78" s="36">
        <v>5</v>
      </c>
      <c r="F78" s="9"/>
      <c r="G78" s="99">
        <f t="shared" si="12"/>
        <v>0</v>
      </c>
      <c r="H78" s="126"/>
    </row>
    <row r="79" spans="1:8" ht="41.4" x14ac:dyDescent="0.3">
      <c r="A79" s="22"/>
      <c r="B79" s="22" t="s">
        <v>6</v>
      </c>
      <c r="C79" s="20" t="s">
        <v>7391</v>
      </c>
      <c r="D79" s="24"/>
      <c r="E79" s="37"/>
      <c r="F79" s="11" t="s">
        <v>6</v>
      </c>
      <c r="G79" s="99" t="s">
        <v>6</v>
      </c>
      <c r="H79" s="126"/>
    </row>
    <row r="80" spans="1:8" x14ac:dyDescent="0.3">
      <c r="A80" s="22">
        <v>319</v>
      </c>
      <c r="B80" s="22" t="s">
        <v>244</v>
      </c>
      <c r="C80" s="23" t="s">
        <v>3294</v>
      </c>
      <c r="D80" s="24" t="s">
        <v>132</v>
      </c>
      <c r="E80" s="36">
        <v>40</v>
      </c>
      <c r="F80" s="9"/>
      <c r="G80" s="99">
        <f t="shared" ref="G80:G84" si="13">+E80*F80</f>
        <v>0</v>
      </c>
      <c r="H80" s="127"/>
    </row>
    <row r="81" spans="1:8" x14ac:dyDescent="0.3">
      <c r="A81" s="22">
        <v>320</v>
      </c>
      <c r="B81" s="22" t="s">
        <v>246</v>
      </c>
      <c r="C81" s="23" t="s">
        <v>3295</v>
      </c>
      <c r="D81" s="24" t="s">
        <v>132</v>
      </c>
      <c r="E81" s="36">
        <v>10</v>
      </c>
      <c r="F81" s="9"/>
      <c r="G81" s="99">
        <f t="shared" si="13"/>
        <v>0</v>
      </c>
      <c r="H81" s="125">
        <f>SUM(G81:G100)</f>
        <v>0</v>
      </c>
    </row>
    <row r="82" spans="1:8" x14ac:dyDescent="0.3">
      <c r="A82" s="22">
        <v>320</v>
      </c>
      <c r="B82" s="22" t="s">
        <v>248</v>
      </c>
      <c r="C82" s="23" t="s">
        <v>3296</v>
      </c>
      <c r="D82" s="24" t="s">
        <v>132</v>
      </c>
      <c r="E82" s="36">
        <v>5</v>
      </c>
      <c r="F82" s="9"/>
      <c r="G82" s="99">
        <f t="shared" si="13"/>
        <v>0</v>
      </c>
      <c r="H82" s="126"/>
    </row>
    <row r="83" spans="1:8" x14ac:dyDescent="0.3">
      <c r="A83" s="22">
        <v>320</v>
      </c>
      <c r="B83" s="22" t="s">
        <v>250</v>
      </c>
      <c r="C83" s="23" t="s">
        <v>3299</v>
      </c>
      <c r="D83" s="24" t="s">
        <v>132</v>
      </c>
      <c r="E83" s="36">
        <v>4</v>
      </c>
      <c r="F83" s="9"/>
      <c r="G83" s="99">
        <f t="shared" si="13"/>
        <v>0</v>
      </c>
      <c r="H83" s="126"/>
    </row>
    <row r="84" spans="1:8" x14ac:dyDescent="0.3">
      <c r="A84" s="22">
        <v>320</v>
      </c>
      <c r="B84" s="22" t="s">
        <v>252</v>
      </c>
      <c r="C84" s="23" t="s">
        <v>3300</v>
      </c>
      <c r="D84" s="24" t="s">
        <v>135</v>
      </c>
      <c r="E84" s="36">
        <v>5</v>
      </c>
      <c r="F84" s="9"/>
      <c r="G84" s="99">
        <f t="shared" si="13"/>
        <v>0</v>
      </c>
      <c r="H84" s="126"/>
    </row>
    <row r="85" spans="1:8" x14ac:dyDescent="0.3">
      <c r="A85" s="22"/>
      <c r="B85" s="22" t="s">
        <v>6</v>
      </c>
      <c r="C85" s="20" t="s">
        <v>7396</v>
      </c>
      <c r="D85" s="24"/>
      <c r="E85" s="37"/>
      <c r="F85" s="11" t="s">
        <v>6</v>
      </c>
      <c r="G85" s="99" t="s">
        <v>6</v>
      </c>
      <c r="H85" s="126"/>
    </row>
    <row r="86" spans="1:8" ht="41.4" x14ac:dyDescent="0.3">
      <c r="A86" s="22"/>
      <c r="B86" s="22" t="s">
        <v>6</v>
      </c>
      <c r="C86" s="20" t="s">
        <v>7499</v>
      </c>
      <c r="D86" s="24"/>
      <c r="E86" s="37"/>
      <c r="F86" s="11" t="s">
        <v>6</v>
      </c>
      <c r="G86" s="99" t="s">
        <v>6</v>
      </c>
      <c r="H86" s="126"/>
    </row>
    <row r="87" spans="1:8" x14ac:dyDescent="0.3">
      <c r="A87" s="22">
        <v>320</v>
      </c>
      <c r="B87" s="22" t="s">
        <v>254</v>
      </c>
      <c r="C87" s="23" t="s">
        <v>3294</v>
      </c>
      <c r="D87" s="24" t="s">
        <v>132</v>
      </c>
      <c r="E87" s="36">
        <v>40</v>
      </c>
      <c r="F87" s="9"/>
      <c r="G87" s="99">
        <f t="shared" ref="G87:G90" si="14">+E87*F87</f>
        <v>0</v>
      </c>
      <c r="H87" s="126"/>
    </row>
    <row r="88" spans="1:8" x14ac:dyDescent="0.3">
      <c r="A88" s="22">
        <v>320</v>
      </c>
      <c r="B88" s="22" t="s">
        <v>256</v>
      </c>
      <c r="C88" s="23" t="s">
        <v>3295</v>
      </c>
      <c r="D88" s="24" t="s">
        <v>132</v>
      </c>
      <c r="E88" s="36">
        <v>10</v>
      </c>
      <c r="F88" s="9"/>
      <c r="G88" s="99">
        <f t="shared" si="14"/>
        <v>0</v>
      </c>
      <c r="H88" s="126"/>
    </row>
    <row r="89" spans="1:8" x14ac:dyDescent="0.3">
      <c r="A89" s="22">
        <v>320</v>
      </c>
      <c r="B89" s="22" t="s">
        <v>258</v>
      </c>
      <c r="C89" s="23" t="s">
        <v>3296</v>
      </c>
      <c r="D89" s="24" t="s">
        <v>132</v>
      </c>
      <c r="E89" s="36">
        <v>5</v>
      </c>
      <c r="F89" s="9"/>
      <c r="G89" s="99">
        <f t="shared" si="14"/>
        <v>0</v>
      </c>
      <c r="H89" s="126"/>
    </row>
    <row r="90" spans="1:8" x14ac:dyDescent="0.3">
      <c r="A90" s="22">
        <v>320</v>
      </c>
      <c r="B90" s="22" t="s">
        <v>260</v>
      </c>
      <c r="C90" s="23" t="s">
        <v>3300</v>
      </c>
      <c r="D90" s="24" t="s">
        <v>135</v>
      </c>
      <c r="E90" s="36">
        <v>5</v>
      </c>
      <c r="F90" s="9"/>
      <c r="G90" s="99">
        <f t="shared" si="14"/>
        <v>0</v>
      </c>
      <c r="H90" s="126"/>
    </row>
    <row r="91" spans="1:8" ht="41.4" x14ac:dyDescent="0.3">
      <c r="A91" s="22"/>
      <c r="B91" s="22" t="s">
        <v>6</v>
      </c>
      <c r="C91" s="20" t="s">
        <v>7397</v>
      </c>
      <c r="D91" s="24"/>
      <c r="E91" s="37"/>
      <c r="F91" s="11" t="s">
        <v>6</v>
      </c>
      <c r="G91" s="99" t="s">
        <v>6</v>
      </c>
      <c r="H91" s="126"/>
    </row>
    <row r="92" spans="1:8" x14ac:dyDescent="0.3">
      <c r="A92" s="22">
        <v>320</v>
      </c>
      <c r="B92" s="22" t="s">
        <v>262</v>
      </c>
      <c r="C92" s="23" t="s">
        <v>3294</v>
      </c>
      <c r="D92" s="24" t="s">
        <v>132</v>
      </c>
      <c r="E92" s="36">
        <v>40</v>
      </c>
      <c r="F92" s="9"/>
      <c r="G92" s="99">
        <f t="shared" ref="G92:G95" si="15">+E92*F92</f>
        <v>0</v>
      </c>
      <c r="H92" s="126"/>
    </row>
    <row r="93" spans="1:8" x14ac:dyDescent="0.3">
      <c r="A93" s="22">
        <v>320</v>
      </c>
      <c r="B93" s="22" t="s">
        <v>264</v>
      </c>
      <c r="C93" s="23" t="s">
        <v>3295</v>
      </c>
      <c r="D93" s="24" t="s">
        <v>132</v>
      </c>
      <c r="E93" s="36">
        <v>10</v>
      </c>
      <c r="F93" s="9"/>
      <c r="G93" s="99">
        <f t="shared" si="15"/>
        <v>0</v>
      </c>
      <c r="H93" s="126"/>
    </row>
    <row r="94" spans="1:8" x14ac:dyDescent="0.3">
      <c r="A94" s="22">
        <v>320</v>
      </c>
      <c r="B94" s="22" t="s">
        <v>266</v>
      </c>
      <c r="C94" s="23" t="s">
        <v>3296</v>
      </c>
      <c r="D94" s="24" t="s">
        <v>132</v>
      </c>
      <c r="E94" s="36">
        <v>5</v>
      </c>
      <c r="F94" s="9"/>
      <c r="G94" s="99">
        <f t="shared" si="15"/>
        <v>0</v>
      </c>
      <c r="H94" s="126"/>
    </row>
    <row r="95" spans="1:8" x14ac:dyDescent="0.3">
      <c r="A95" s="22">
        <v>320</v>
      </c>
      <c r="B95" s="22" t="s">
        <v>268</v>
      </c>
      <c r="C95" s="23" t="s">
        <v>3300</v>
      </c>
      <c r="D95" s="24" t="s">
        <v>135</v>
      </c>
      <c r="E95" s="36">
        <v>5</v>
      </c>
      <c r="F95" s="9"/>
      <c r="G95" s="99">
        <f t="shared" si="15"/>
        <v>0</v>
      </c>
      <c r="H95" s="126"/>
    </row>
    <row r="96" spans="1:8" ht="41.4" x14ac:dyDescent="0.3">
      <c r="A96" s="22"/>
      <c r="B96" s="22" t="s">
        <v>6</v>
      </c>
      <c r="C96" s="20" t="s">
        <v>7398</v>
      </c>
      <c r="D96" s="24"/>
      <c r="E96" s="37"/>
      <c r="F96" s="11" t="s">
        <v>6</v>
      </c>
      <c r="G96" s="99" t="s">
        <v>6</v>
      </c>
      <c r="H96" s="126"/>
    </row>
    <row r="97" spans="1:8" x14ac:dyDescent="0.3">
      <c r="A97" s="22">
        <v>320</v>
      </c>
      <c r="B97" s="22" t="s">
        <v>270</v>
      </c>
      <c r="C97" s="23" t="s">
        <v>3294</v>
      </c>
      <c r="D97" s="24" t="s">
        <v>132</v>
      </c>
      <c r="E97" s="36">
        <v>40</v>
      </c>
      <c r="F97" s="9"/>
      <c r="G97" s="99">
        <f t="shared" ref="G97:G100" si="16">+E97*F97</f>
        <v>0</v>
      </c>
      <c r="H97" s="126"/>
    </row>
    <row r="98" spans="1:8" x14ac:dyDescent="0.3">
      <c r="A98" s="22">
        <v>320</v>
      </c>
      <c r="B98" s="22" t="s">
        <v>272</v>
      </c>
      <c r="C98" s="23" t="s">
        <v>3295</v>
      </c>
      <c r="D98" s="24" t="s">
        <v>132</v>
      </c>
      <c r="E98" s="36">
        <v>10</v>
      </c>
      <c r="F98" s="9"/>
      <c r="G98" s="99">
        <f t="shared" si="16"/>
        <v>0</v>
      </c>
      <c r="H98" s="126"/>
    </row>
    <row r="99" spans="1:8" x14ac:dyDescent="0.3">
      <c r="A99" s="22">
        <v>320</v>
      </c>
      <c r="B99" s="22" t="s">
        <v>274</v>
      </c>
      <c r="C99" s="23" t="s">
        <v>3296</v>
      </c>
      <c r="D99" s="24" t="s">
        <v>132</v>
      </c>
      <c r="E99" s="36">
        <v>5</v>
      </c>
      <c r="F99" s="9"/>
      <c r="G99" s="99">
        <f t="shared" si="16"/>
        <v>0</v>
      </c>
      <c r="H99" s="126"/>
    </row>
    <row r="100" spans="1:8" x14ac:dyDescent="0.3">
      <c r="A100" s="22">
        <v>320</v>
      </c>
      <c r="B100" s="22" t="s">
        <v>277</v>
      </c>
      <c r="C100" s="23" t="s">
        <v>3300</v>
      </c>
      <c r="D100" s="24" t="s">
        <v>135</v>
      </c>
      <c r="E100" s="36">
        <v>5</v>
      </c>
      <c r="F100" s="9"/>
      <c r="G100" s="99">
        <f t="shared" si="16"/>
        <v>0</v>
      </c>
      <c r="H100" s="127"/>
    </row>
    <row r="101" spans="1:8" ht="41.4" x14ac:dyDescent="0.3">
      <c r="A101" s="22"/>
      <c r="B101" s="22" t="s">
        <v>6</v>
      </c>
      <c r="C101" s="20" t="s">
        <v>7399</v>
      </c>
      <c r="D101" s="24"/>
      <c r="E101" s="37"/>
      <c r="F101" s="11" t="s">
        <v>6</v>
      </c>
      <c r="G101" s="99" t="s">
        <v>6</v>
      </c>
      <c r="H101" s="125">
        <f>SUM(G101:G119)</f>
        <v>0</v>
      </c>
    </row>
    <row r="102" spans="1:8" x14ac:dyDescent="0.3">
      <c r="A102" s="22">
        <v>321</v>
      </c>
      <c r="B102" s="22" t="s">
        <v>279</v>
      </c>
      <c r="C102" s="23" t="s">
        <v>3294</v>
      </c>
      <c r="D102" s="24" t="s">
        <v>132</v>
      </c>
      <c r="E102" s="36">
        <v>40</v>
      </c>
      <c r="F102" s="9"/>
      <c r="G102" s="99">
        <f t="shared" ref="G102:G105" si="17">+E102*F102</f>
        <v>0</v>
      </c>
      <c r="H102" s="126"/>
    </row>
    <row r="103" spans="1:8" x14ac:dyDescent="0.3">
      <c r="A103" s="22">
        <v>321</v>
      </c>
      <c r="B103" s="22" t="s">
        <v>281</v>
      </c>
      <c r="C103" s="23" t="s">
        <v>3295</v>
      </c>
      <c r="D103" s="24" t="s">
        <v>132</v>
      </c>
      <c r="E103" s="36">
        <v>10</v>
      </c>
      <c r="F103" s="9"/>
      <c r="G103" s="99">
        <f t="shared" si="17"/>
        <v>0</v>
      </c>
      <c r="H103" s="126"/>
    </row>
    <row r="104" spans="1:8" x14ac:dyDescent="0.3">
      <c r="A104" s="22">
        <v>321</v>
      </c>
      <c r="B104" s="22" t="s">
        <v>283</v>
      </c>
      <c r="C104" s="23" t="s">
        <v>3296</v>
      </c>
      <c r="D104" s="24" t="s">
        <v>132</v>
      </c>
      <c r="E104" s="36">
        <v>5</v>
      </c>
      <c r="F104" s="9"/>
      <c r="G104" s="99">
        <f t="shared" si="17"/>
        <v>0</v>
      </c>
      <c r="H104" s="126"/>
    </row>
    <row r="105" spans="1:8" x14ac:dyDescent="0.3">
      <c r="A105" s="22">
        <v>321</v>
      </c>
      <c r="B105" s="22" t="s">
        <v>285</v>
      </c>
      <c r="C105" s="23" t="s">
        <v>3300</v>
      </c>
      <c r="D105" s="24" t="s">
        <v>135</v>
      </c>
      <c r="E105" s="36">
        <v>5</v>
      </c>
      <c r="F105" s="9"/>
      <c r="G105" s="99">
        <f t="shared" si="17"/>
        <v>0</v>
      </c>
      <c r="H105" s="126"/>
    </row>
    <row r="106" spans="1:8" ht="41.4" x14ac:dyDescent="0.3">
      <c r="A106" s="22"/>
      <c r="B106" s="22" t="s">
        <v>6</v>
      </c>
      <c r="C106" s="20" t="s">
        <v>7400</v>
      </c>
      <c r="D106" s="24"/>
      <c r="E106" s="37"/>
      <c r="F106" s="11" t="s">
        <v>6</v>
      </c>
      <c r="G106" s="99" t="s">
        <v>6</v>
      </c>
      <c r="H106" s="126"/>
    </row>
    <row r="107" spans="1:8" x14ac:dyDescent="0.3">
      <c r="A107" s="22">
        <v>321</v>
      </c>
      <c r="B107" s="22" t="s">
        <v>287</v>
      </c>
      <c r="C107" s="23" t="s">
        <v>3294</v>
      </c>
      <c r="D107" s="24" t="s">
        <v>132</v>
      </c>
      <c r="E107" s="36">
        <v>40</v>
      </c>
      <c r="F107" s="9"/>
      <c r="G107" s="99">
        <f t="shared" ref="G107:G110" si="18">+E107*F107</f>
        <v>0</v>
      </c>
      <c r="H107" s="126"/>
    </row>
    <row r="108" spans="1:8" x14ac:dyDescent="0.3">
      <c r="A108" s="22">
        <v>321</v>
      </c>
      <c r="B108" s="22" t="s">
        <v>289</v>
      </c>
      <c r="C108" s="23" t="s">
        <v>3295</v>
      </c>
      <c r="D108" s="24" t="s">
        <v>132</v>
      </c>
      <c r="E108" s="36">
        <v>10</v>
      </c>
      <c r="F108" s="9"/>
      <c r="G108" s="99">
        <f t="shared" si="18"/>
        <v>0</v>
      </c>
      <c r="H108" s="126"/>
    </row>
    <row r="109" spans="1:8" x14ac:dyDescent="0.3">
      <c r="A109" s="22">
        <v>321</v>
      </c>
      <c r="B109" s="22" t="s">
        <v>291</v>
      </c>
      <c r="C109" s="23" t="s">
        <v>3296</v>
      </c>
      <c r="D109" s="24" t="s">
        <v>132</v>
      </c>
      <c r="E109" s="36">
        <v>5</v>
      </c>
      <c r="F109" s="9"/>
      <c r="G109" s="99">
        <f t="shared" si="18"/>
        <v>0</v>
      </c>
      <c r="H109" s="126"/>
    </row>
    <row r="110" spans="1:8" x14ac:dyDescent="0.3">
      <c r="A110" s="22">
        <v>321</v>
      </c>
      <c r="B110" s="22" t="s">
        <v>293</v>
      </c>
      <c r="C110" s="23" t="s">
        <v>3300</v>
      </c>
      <c r="D110" s="24" t="s">
        <v>135</v>
      </c>
      <c r="E110" s="36">
        <v>5</v>
      </c>
      <c r="F110" s="9"/>
      <c r="G110" s="99">
        <f t="shared" si="18"/>
        <v>0</v>
      </c>
      <c r="H110" s="126"/>
    </row>
    <row r="111" spans="1:8" x14ac:dyDescent="0.3">
      <c r="A111" s="22"/>
      <c r="B111" s="22" t="s">
        <v>6</v>
      </c>
      <c r="C111" s="20" t="s">
        <v>3301</v>
      </c>
      <c r="D111" s="24"/>
      <c r="E111" s="37"/>
      <c r="F111" s="11" t="s">
        <v>6</v>
      </c>
      <c r="G111" s="99" t="s">
        <v>6</v>
      </c>
      <c r="H111" s="126"/>
    </row>
    <row r="112" spans="1:8" ht="41.4" x14ac:dyDescent="0.3">
      <c r="A112" s="22"/>
      <c r="B112" s="22" t="s">
        <v>6</v>
      </c>
      <c r="C112" s="20" t="s">
        <v>7392</v>
      </c>
      <c r="D112" s="24"/>
      <c r="E112" s="37"/>
      <c r="F112" s="11" t="s">
        <v>6</v>
      </c>
      <c r="G112" s="99" t="s">
        <v>6</v>
      </c>
      <c r="H112" s="126"/>
    </row>
    <row r="113" spans="1:8" x14ac:dyDescent="0.3">
      <c r="A113" s="22">
        <v>321</v>
      </c>
      <c r="B113" s="22" t="s">
        <v>296</v>
      </c>
      <c r="C113" s="23" t="s">
        <v>3294</v>
      </c>
      <c r="D113" s="24" t="s">
        <v>132</v>
      </c>
      <c r="E113" s="36">
        <v>40</v>
      </c>
      <c r="F113" s="9"/>
      <c r="G113" s="99">
        <f t="shared" ref="G113:G115" si="19">+E113*F113</f>
        <v>0</v>
      </c>
      <c r="H113" s="126"/>
    </row>
    <row r="114" spans="1:8" x14ac:dyDescent="0.3">
      <c r="A114" s="22">
        <v>321</v>
      </c>
      <c r="B114" s="22" t="s">
        <v>298</v>
      </c>
      <c r="C114" s="23" t="s">
        <v>3295</v>
      </c>
      <c r="D114" s="24" t="s">
        <v>132</v>
      </c>
      <c r="E114" s="36">
        <v>10</v>
      </c>
      <c r="F114" s="9"/>
      <c r="G114" s="99">
        <f t="shared" si="19"/>
        <v>0</v>
      </c>
      <c r="H114" s="126"/>
    </row>
    <row r="115" spans="1:8" x14ac:dyDescent="0.3">
      <c r="A115" s="22">
        <v>321</v>
      </c>
      <c r="B115" s="22" t="s">
        <v>300</v>
      </c>
      <c r="C115" s="23" t="s">
        <v>3300</v>
      </c>
      <c r="D115" s="24" t="s">
        <v>135</v>
      </c>
      <c r="E115" s="36">
        <v>5</v>
      </c>
      <c r="F115" s="9"/>
      <c r="G115" s="99">
        <f t="shared" si="19"/>
        <v>0</v>
      </c>
      <c r="H115" s="126"/>
    </row>
    <row r="116" spans="1:8" ht="41.4" x14ac:dyDescent="0.3">
      <c r="A116" s="22"/>
      <c r="B116" s="22" t="s">
        <v>6</v>
      </c>
      <c r="C116" s="20" t="s">
        <v>7393</v>
      </c>
      <c r="D116" s="24"/>
      <c r="E116" s="37"/>
      <c r="F116" s="11" t="s">
        <v>6</v>
      </c>
      <c r="G116" s="99" t="s">
        <v>6</v>
      </c>
      <c r="H116" s="126"/>
    </row>
    <row r="117" spans="1:8" x14ac:dyDescent="0.3">
      <c r="A117" s="22">
        <v>321</v>
      </c>
      <c r="B117" s="22" t="s">
        <v>303</v>
      </c>
      <c r="C117" s="23" t="s">
        <v>3294</v>
      </c>
      <c r="D117" s="24" t="s">
        <v>132</v>
      </c>
      <c r="E117" s="36">
        <v>40</v>
      </c>
      <c r="F117" s="9"/>
      <c r="G117" s="99">
        <f t="shared" ref="G117:G119" si="20">+E117*F117</f>
        <v>0</v>
      </c>
      <c r="H117" s="126"/>
    </row>
    <row r="118" spans="1:8" x14ac:dyDescent="0.3">
      <c r="A118" s="22">
        <v>321</v>
      </c>
      <c r="B118" s="22" t="s">
        <v>305</v>
      </c>
      <c r="C118" s="23" t="s">
        <v>3295</v>
      </c>
      <c r="D118" s="24" t="s">
        <v>132</v>
      </c>
      <c r="E118" s="36">
        <v>10</v>
      </c>
      <c r="F118" s="9"/>
      <c r="G118" s="99">
        <f t="shared" si="20"/>
        <v>0</v>
      </c>
      <c r="H118" s="126"/>
    </row>
    <row r="119" spans="1:8" x14ac:dyDescent="0.3">
      <c r="A119" s="22">
        <v>321</v>
      </c>
      <c r="B119" s="22" t="s">
        <v>308</v>
      </c>
      <c r="C119" s="23" t="s">
        <v>3300</v>
      </c>
      <c r="D119" s="24" t="s">
        <v>135</v>
      </c>
      <c r="E119" s="36">
        <v>5</v>
      </c>
      <c r="F119" s="9"/>
      <c r="G119" s="99">
        <f t="shared" si="20"/>
        <v>0</v>
      </c>
      <c r="H119" s="127"/>
    </row>
    <row r="120" spans="1:8" ht="41.4" x14ac:dyDescent="0.3">
      <c r="A120" s="22"/>
      <c r="B120" s="22" t="s">
        <v>6</v>
      </c>
      <c r="C120" s="20" t="s">
        <v>7394</v>
      </c>
      <c r="D120" s="24"/>
      <c r="E120" s="37"/>
      <c r="F120" s="11" t="s">
        <v>6</v>
      </c>
      <c r="G120" s="99" t="s">
        <v>6</v>
      </c>
      <c r="H120" s="125">
        <f>SUM(G120:G138)</f>
        <v>0</v>
      </c>
    </row>
    <row r="121" spans="1:8" x14ac:dyDescent="0.3">
      <c r="A121" s="22">
        <v>322</v>
      </c>
      <c r="B121" s="22" t="s">
        <v>310</v>
      </c>
      <c r="C121" s="23" t="s">
        <v>3294</v>
      </c>
      <c r="D121" s="24" t="s">
        <v>132</v>
      </c>
      <c r="E121" s="36">
        <v>40</v>
      </c>
      <c r="F121" s="9"/>
      <c r="G121" s="99">
        <f t="shared" ref="G121:G123" si="21">+E121*F121</f>
        <v>0</v>
      </c>
      <c r="H121" s="126"/>
    </row>
    <row r="122" spans="1:8" x14ac:dyDescent="0.3">
      <c r="A122" s="22">
        <v>322</v>
      </c>
      <c r="B122" s="22" t="s">
        <v>312</v>
      </c>
      <c r="C122" s="23" t="s">
        <v>3295</v>
      </c>
      <c r="D122" s="24" t="s">
        <v>132</v>
      </c>
      <c r="E122" s="36">
        <v>10</v>
      </c>
      <c r="F122" s="9"/>
      <c r="G122" s="99">
        <f t="shared" si="21"/>
        <v>0</v>
      </c>
      <c r="H122" s="126"/>
    </row>
    <row r="123" spans="1:8" x14ac:dyDescent="0.3">
      <c r="A123" s="22">
        <v>322</v>
      </c>
      <c r="B123" s="22" t="s">
        <v>314</v>
      </c>
      <c r="C123" s="23" t="s">
        <v>3300</v>
      </c>
      <c r="D123" s="24" t="s">
        <v>135</v>
      </c>
      <c r="E123" s="36">
        <v>5</v>
      </c>
      <c r="F123" s="9"/>
      <c r="G123" s="99">
        <f t="shared" si="21"/>
        <v>0</v>
      </c>
      <c r="H123" s="126"/>
    </row>
    <row r="124" spans="1:8" ht="41.4" x14ac:dyDescent="0.3">
      <c r="A124" s="22"/>
      <c r="B124" s="22" t="s">
        <v>6</v>
      </c>
      <c r="C124" s="20" t="s">
        <v>7395</v>
      </c>
      <c r="D124" s="24"/>
      <c r="E124" s="37"/>
      <c r="F124" s="11" t="s">
        <v>6</v>
      </c>
      <c r="G124" s="99" t="s">
        <v>6</v>
      </c>
      <c r="H124" s="126"/>
    </row>
    <row r="125" spans="1:8" x14ac:dyDescent="0.3">
      <c r="A125" s="22">
        <v>322</v>
      </c>
      <c r="B125" s="22" t="s">
        <v>316</v>
      </c>
      <c r="C125" s="23" t="s">
        <v>3294</v>
      </c>
      <c r="D125" s="24" t="s">
        <v>132</v>
      </c>
      <c r="E125" s="36">
        <v>40</v>
      </c>
      <c r="F125" s="9"/>
      <c r="G125" s="99">
        <f t="shared" ref="G125:G127" si="22">+E125*F125</f>
        <v>0</v>
      </c>
      <c r="H125" s="126"/>
    </row>
    <row r="126" spans="1:8" x14ac:dyDescent="0.3">
      <c r="A126" s="22">
        <v>322</v>
      </c>
      <c r="B126" s="22" t="s">
        <v>318</v>
      </c>
      <c r="C126" s="23" t="s">
        <v>3295</v>
      </c>
      <c r="D126" s="24" t="s">
        <v>132</v>
      </c>
      <c r="E126" s="36">
        <v>10</v>
      </c>
      <c r="F126" s="9"/>
      <c r="G126" s="99">
        <f t="shared" si="22"/>
        <v>0</v>
      </c>
      <c r="H126" s="126"/>
    </row>
    <row r="127" spans="1:8" x14ac:dyDescent="0.3">
      <c r="A127" s="22">
        <v>322</v>
      </c>
      <c r="B127" s="22" t="s">
        <v>320</v>
      </c>
      <c r="C127" s="23" t="s">
        <v>3300</v>
      </c>
      <c r="D127" s="24" t="s">
        <v>135</v>
      </c>
      <c r="E127" s="36">
        <v>5</v>
      </c>
      <c r="F127" s="9"/>
      <c r="G127" s="99">
        <f t="shared" si="22"/>
        <v>0</v>
      </c>
      <c r="H127" s="126"/>
    </row>
    <row r="128" spans="1:8" x14ac:dyDescent="0.3">
      <c r="A128" s="22"/>
      <c r="B128" s="22" t="s">
        <v>6</v>
      </c>
      <c r="C128" s="20" t="s">
        <v>3302</v>
      </c>
      <c r="D128" s="24"/>
      <c r="E128" s="37"/>
      <c r="F128" s="11" t="s">
        <v>6</v>
      </c>
      <c r="G128" s="99" t="s">
        <v>6</v>
      </c>
      <c r="H128" s="126"/>
    </row>
    <row r="129" spans="1:8" x14ac:dyDescent="0.3">
      <c r="A129" s="22"/>
      <c r="B129" s="22" t="s">
        <v>6</v>
      </c>
      <c r="C129" s="20" t="s">
        <v>3303</v>
      </c>
      <c r="D129" s="24"/>
      <c r="E129" s="37"/>
      <c r="F129" s="11" t="s">
        <v>6</v>
      </c>
      <c r="G129" s="99" t="s">
        <v>6</v>
      </c>
      <c r="H129" s="126"/>
    </row>
    <row r="130" spans="1:8" x14ac:dyDescent="0.3">
      <c r="A130" s="22"/>
      <c r="B130" s="22" t="s">
        <v>6</v>
      </c>
      <c r="C130" s="20" t="s">
        <v>3304</v>
      </c>
      <c r="D130" s="24"/>
      <c r="E130" s="37"/>
      <c r="F130" s="11" t="s">
        <v>6</v>
      </c>
      <c r="G130" s="99" t="s">
        <v>6</v>
      </c>
      <c r="H130" s="126"/>
    </row>
    <row r="131" spans="1:8" x14ac:dyDescent="0.3">
      <c r="A131" s="22">
        <v>322</v>
      </c>
      <c r="B131" s="22" t="s">
        <v>322</v>
      </c>
      <c r="C131" s="23" t="s">
        <v>7401</v>
      </c>
      <c r="D131" s="24" t="s">
        <v>135</v>
      </c>
      <c r="E131" s="36">
        <v>10</v>
      </c>
      <c r="F131" s="9"/>
      <c r="G131" s="99">
        <f t="shared" ref="G131:G138" si="23">+E131*F131</f>
        <v>0</v>
      </c>
      <c r="H131" s="126"/>
    </row>
    <row r="132" spans="1:8" x14ac:dyDescent="0.3">
      <c r="A132" s="22">
        <v>322</v>
      </c>
      <c r="B132" s="22" t="s">
        <v>324</v>
      </c>
      <c r="C132" s="23" t="s">
        <v>7402</v>
      </c>
      <c r="D132" s="24" t="s">
        <v>135</v>
      </c>
      <c r="E132" s="36">
        <v>10</v>
      </c>
      <c r="F132" s="9"/>
      <c r="G132" s="99">
        <f t="shared" si="23"/>
        <v>0</v>
      </c>
      <c r="H132" s="126"/>
    </row>
    <row r="133" spans="1:8" x14ac:dyDescent="0.3">
      <c r="A133" s="22">
        <v>322</v>
      </c>
      <c r="B133" s="22" t="s">
        <v>326</v>
      </c>
      <c r="C133" s="23" t="s">
        <v>7403</v>
      </c>
      <c r="D133" s="24" t="s">
        <v>135</v>
      </c>
      <c r="E133" s="36">
        <v>10</v>
      </c>
      <c r="F133" s="9"/>
      <c r="G133" s="99">
        <f t="shared" si="23"/>
        <v>0</v>
      </c>
      <c r="H133" s="126"/>
    </row>
    <row r="134" spans="1:8" x14ac:dyDescent="0.3">
      <c r="A134" s="22">
        <v>322</v>
      </c>
      <c r="B134" s="22" t="s">
        <v>328</v>
      </c>
      <c r="C134" s="23" t="s">
        <v>7404</v>
      </c>
      <c r="D134" s="24" t="s">
        <v>135</v>
      </c>
      <c r="E134" s="36">
        <v>10</v>
      </c>
      <c r="F134" s="9"/>
      <c r="G134" s="99">
        <f t="shared" si="23"/>
        <v>0</v>
      </c>
      <c r="H134" s="126"/>
    </row>
    <row r="135" spans="1:8" x14ac:dyDescent="0.3">
      <c r="A135" s="22">
        <v>322</v>
      </c>
      <c r="B135" s="22" t="s">
        <v>332</v>
      </c>
      <c r="C135" s="23" t="s">
        <v>7405</v>
      </c>
      <c r="D135" s="24" t="s">
        <v>135</v>
      </c>
      <c r="E135" s="36">
        <v>10</v>
      </c>
      <c r="F135" s="9"/>
      <c r="G135" s="99">
        <f t="shared" si="23"/>
        <v>0</v>
      </c>
      <c r="H135" s="126"/>
    </row>
    <row r="136" spans="1:8" x14ac:dyDescent="0.3">
      <c r="A136" s="22">
        <v>322</v>
      </c>
      <c r="B136" s="22" t="s">
        <v>334</v>
      </c>
      <c r="C136" s="23" t="s">
        <v>7406</v>
      </c>
      <c r="D136" s="24" t="s">
        <v>135</v>
      </c>
      <c r="E136" s="36">
        <v>10</v>
      </c>
      <c r="F136" s="9"/>
      <c r="G136" s="99">
        <f t="shared" si="23"/>
        <v>0</v>
      </c>
      <c r="H136" s="126"/>
    </row>
    <row r="137" spans="1:8" x14ac:dyDescent="0.3">
      <c r="A137" s="22">
        <v>322</v>
      </c>
      <c r="B137" s="22" t="s">
        <v>336</v>
      </c>
      <c r="C137" s="23" t="s">
        <v>7407</v>
      </c>
      <c r="D137" s="24" t="s">
        <v>135</v>
      </c>
      <c r="E137" s="36">
        <v>10</v>
      </c>
      <c r="F137" s="9"/>
      <c r="G137" s="99">
        <f t="shared" si="23"/>
        <v>0</v>
      </c>
      <c r="H137" s="126"/>
    </row>
    <row r="138" spans="1:8" x14ac:dyDescent="0.3">
      <c r="A138" s="22">
        <v>322</v>
      </c>
      <c r="B138" s="22" t="s">
        <v>339</v>
      </c>
      <c r="C138" s="23" t="s">
        <v>7408</v>
      </c>
      <c r="D138" s="24" t="s">
        <v>135</v>
      </c>
      <c r="E138" s="36">
        <v>10</v>
      </c>
      <c r="F138" s="9"/>
      <c r="G138" s="99">
        <f t="shared" si="23"/>
        <v>0</v>
      </c>
      <c r="H138" s="127"/>
    </row>
    <row r="139" spans="1:8" x14ac:dyDescent="0.3">
      <c r="A139" s="22"/>
      <c r="B139" s="22" t="s">
        <v>6</v>
      </c>
      <c r="C139" s="20" t="s">
        <v>3305</v>
      </c>
      <c r="D139" s="24"/>
      <c r="E139" s="37"/>
      <c r="F139" s="11" t="s">
        <v>6</v>
      </c>
      <c r="G139" s="99" t="s">
        <v>6</v>
      </c>
      <c r="H139" s="125">
        <f>SUM(G139:G157)</f>
        <v>0</v>
      </c>
    </row>
    <row r="140" spans="1:8" x14ac:dyDescent="0.3">
      <c r="A140" s="22">
        <v>323</v>
      </c>
      <c r="B140" s="22" t="s">
        <v>341</v>
      </c>
      <c r="C140" s="23" t="s">
        <v>7409</v>
      </c>
      <c r="D140" s="24" t="s">
        <v>135</v>
      </c>
      <c r="E140" s="36">
        <v>10</v>
      </c>
      <c r="F140" s="9"/>
      <c r="G140" s="99">
        <f t="shared" ref="G140:G149" si="24">+E140*F140</f>
        <v>0</v>
      </c>
      <c r="H140" s="126"/>
    </row>
    <row r="141" spans="1:8" x14ac:dyDescent="0.3">
      <c r="A141" s="22">
        <v>323</v>
      </c>
      <c r="B141" s="22" t="s">
        <v>344</v>
      </c>
      <c r="C141" s="23" t="s">
        <v>7410</v>
      </c>
      <c r="D141" s="24" t="s">
        <v>135</v>
      </c>
      <c r="E141" s="36">
        <v>10</v>
      </c>
      <c r="F141" s="9"/>
      <c r="G141" s="99">
        <f t="shared" si="24"/>
        <v>0</v>
      </c>
      <c r="H141" s="126"/>
    </row>
    <row r="142" spans="1:8" x14ac:dyDescent="0.3">
      <c r="A142" s="22">
        <v>323</v>
      </c>
      <c r="B142" s="22" t="s">
        <v>346</v>
      </c>
      <c r="C142" s="23" t="s">
        <v>7411</v>
      </c>
      <c r="D142" s="24" t="s">
        <v>135</v>
      </c>
      <c r="E142" s="36">
        <v>10</v>
      </c>
      <c r="F142" s="9"/>
      <c r="G142" s="99">
        <f t="shared" si="24"/>
        <v>0</v>
      </c>
      <c r="H142" s="126"/>
    </row>
    <row r="143" spans="1:8" x14ac:dyDescent="0.3">
      <c r="A143" s="22">
        <v>323</v>
      </c>
      <c r="B143" s="22" t="s">
        <v>348</v>
      </c>
      <c r="C143" s="23" t="s">
        <v>7412</v>
      </c>
      <c r="D143" s="24" t="s">
        <v>135</v>
      </c>
      <c r="E143" s="36">
        <v>10</v>
      </c>
      <c r="F143" s="9"/>
      <c r="G143" s="99">
        <f t="shared" si="24"/>
        <v>0</v>
      </c>
      <c r="H143" s="126"/>
    </row>
    <row r="144" spans="1:8" x14ac:dyDescent="0.3">
      <c r="A144" s="22">
        <v>323</v>
      </c>
      <c r="B144" s="22" t="s">
        <v>352</v>
      </c>
      <c r="C144" s="23" t="s">
        <v>7438</v>
      </c>
      <c r="D144" s="24" t="s">
        <v>135</v>
      </c>
      <c r="E144" s="36">
        <v>10</v>
      </c>
      <c r="F144" s="9"/>
      <c r="G144" s="99">
        <f t="shared" si="24"/>
        <v>0</v>
      </c>
      <c r="H144" s="126"/>
    </row>
    <row r="145" spans="1:8" x14ac:dyDescent="0.3">
      <c r="A145" s="22">
        <v>323</v>
      </c>
      <c r="B145" s="22" t="s">
        <v>354</v>
      </c>
      <c r="C145" s="23" t="s">
        <v>7413</v>
      </c>
      <c r="D145" s="24" t="s">
        <v>135</v>
      </c>
      <c r="E145" s="36">
        <v>10</v>
      </c>
      <c r="F145" s="9"/>
      <c r="G145" s="99">
        <f t="shared" si="24"/>
        <v>0</v>
      </c>
      <c r="H145" s="126"/>
    </row>
    <row r="146" spans="1:8" x14ac:dyDescent="0.3">
      <c r="A146" s="22">
        <v>323</v>
      </c>
      <c r="B146" s="22" t="s">
        <v>155</v>
      </c>
      <c r="C146" s="23" t="s">
        <v>7439</v>
      </c>
      <c r="D146" s="24" t="s">
        <v>135</v>
      </c>
      <c r="E146" s="36">
        <v>10</v>
      </c>
      <c r="F146" s="9"/>
      <c r="G146" s="99">
        <f t="shared" si="24"/>
        <v>0</v>
      </c>
      <c r="H146" s="126"/>
    </row>
    <row r="147" spans="1:8" x14ac:dyDescent="0.3">
      <c r="A147" s="22">
        <v>323</v>
      </c>
      <c r="B147" s="22" t="s">
        <v>357</v>
      </c>
      <c r="C147" s="23" t="s">
        <v>7414</v>
      </c>
      <c r="D147" s="24" t="s">
        <v>135</v>
      </c>
      <c r="E147" s="36">
        <v>10</v>
      </c>
      <c r="F147" s="9"/>
      <c r="G147" s="99">
        <f t="shared" si="24"/>
        <v>0</v>
      </c>
      <c r="H147" s="126"/>
    </row>
    <row r="148" spans="1:8" x14ac:dyDescent="0.3">
      <c r="A148" s="22">
        <v>323</v>
      </c>
      <c r="B148" s="22" t="s">
        <v>359</v>
      </c>
      <c r="C148" s="23" t="s">
        <v>7415</v>
      </c>
      <c r="D148" s="24" t="s">
        <v>135</v>
      </c>
      <c r="E148" s="36">
        <v>10</v>
      </c>
      <c r="F148" s="9"/>
      <c r="G148" s="99">
        <f t="shared" si="24"/>
        <v>0</v>
      </c>
      <c r="H148" s="126"/>
    </row>
    <row r="149" spans="1:8" x14ac:dyDescent="0.3">
      <c r="A149" s="22">
        <v>323</v>
      </c>
      <c r="B149" s="22" t="s">
        <v>157</v>
      </c>
      <c r="C149" s="23" t="s">
        <v>7440</v>
      </c>
      <c r="D149" s="24" t="s">
        <v>135</v>
      </c>
      <c r="E149" s="36">
        <v>10</v>
      </c>
      <c r="F149" s="9"/>
      <c r="G149" s="99">
        <f t="shared" si="24"/>
        <v>0</v>
      </c>
      <c r="H149" s="126"/>
    </row>
    <row r="150" spans="1:8" x14ac:dyDescent="0.3">
      <c r="A150" s="22"/>
      <c r="B150" s="22" t="s">
        <v>6</v>
      </c>
      <c r="C150" s="20" t="s">
        <v>3306</v>
      </c>
      <c r="D150" s="24"/>
      <c r="E150" s="37"/>
      <c r="F150" s="11" t="s">
        <v>6</v>
      </c>
      <c r="G150" s="99" t="s">
        <v>6</v>
      </c>
      <c r="H150" s="126"/>
    </row>
    <row r="151" spans="1:8" ht="27.6" x14ac:dyDescent="0.3">
      <c r="A151" s="22">
        <v>323</v>
      </c>
      <c r="B151" s="22" t="s">
        <v>362</v>
      </c>
      <c r="C151" s="23" t="s">
        <v>7441</v>
      </c>
      <c r="D151" s="24" t="s">
        <v>135</v>
      </c>
      <c r="E151" s="36">
        <v>10</v>
      </c>
      <c r="F151" s="9"/>
      <c r="G151" s="99">
        <f t="shared" ref="G151:G162" si="25">+E151*F151</f>
        <v>0</v>
      </c>
      <c r="H151" s="126"/>
    </row>
    <row r="152" spans="1:8" x14ac:dyDescent="0.3">
      <c r="A152" s="22">
        <v>323</v>
      </c>
      <c r="B152" s="22" t="s">
        <v>366</v>
      </c>
      <c r="C152" s="23" t="s">
        <v>7442</v>
      </c>
      <c r="D152" s="24" t="s">
        <v>135</v>
      </c>
      <c r="E152" s="36">
        <v>10</v>
      </c>
      <c r="F152" s="9"/>
      <c r="G152" s="99">
        <f t="shared" si="25"/>
        <v>0</v>
      </c>
      <c r="H152" s="126"/>
    </row>
    <row r="153" spans="1:8" x14ac:dyDescent="0.3">
      <c r="A153" s="22">
        <v>323</v>
      </c>
      <c r="B153" s="22" t="s">
        <v>368</v>
      </c>
      <c r="C153" s="23" t="s">
        <v>7416</v>
      </c>
      <c r="D153" s="24" t="s">
        <v>135</v>
      </c>
      <c r="E153" s="36">
        <v>10</v>
      </c>
      <c r="F153" s="9"/>
      <c r="G153" s="99">
        <f t="shared" si="25"/>
        <v>0</v>
      </c>
      <c r="H153" s="126"/>
    </row>
    <row r="154" spans="1:8" x14ac:dyDescent="0.3">
      <c r="A154" s="22">
        <v>323</v>
      </c>
      <c r="B154" s="22" t="s">
        <v>370</v>
      </c>
      <c r="C154" s="23" t="s">
        <v>7417</v>
      </c>
      <c r="D154" s="24" t="s">
        <v>135</v>
      </c>
      <c r="E154" s="36">
        <v>10</v>
      </c>
      <c r="F154" s="9"/>
      <c r="G154" s="99">
        <f t="shared" si="25"/>
        <v>0</v>
      </c>
      <c r="H154" s="126"/>
    </row>
    <row r="155" spans="1:8" ht="27.6" x14ac:dyDescent="0.3">
      <c r="A155" s="22">
        <v>323</v>
      </c>
      <c r="B155" s="22" t="s">
        <v>372</v>
      </c>
      <c r="C155" s="23" t="s">
        <v>7418</v>
      </c>
      <c r="D155" s="24" t="s">
        <v>135</v>
      </c>
      <c r="E155" s="36">
        <v>10</v>
      </c>
      <c r="F155" s="9"/>
      <c r="G155" s="99">
        <f t="shared" si="25"/>
        <v>0</v>
      </c>
      <c r="H155" s="126"/>
    </row>
    <row r="156" spans="1:8" ht="27.6" x14ac:dyDescent="0.3">
      <c r="A156" s="22">
        <v>323</v>
      </c>
      <c r="B156" s="22" t="s">
        <v>374</v>
      </c>
      <c r="C156" s="23" t="s">
        <v>7443</v>
      </c>
      <c r="D156" s="24" t="s">
        <v>135</v>
      </c>
      <c r="E156" s="36">
        <v>10</v>
      </c>
      <c r="F156" s="9"/>
      <c r="G156" s="99">
        <f t="shared" si="25"/>
        <v>0</v>
      </c>
      <c r="H156" s="126"/>
    </row>
    <row r="157" spans="1:8" x14ac:dyDescent="0.3">
      <c r="A157" s="22">
        <v>323</v>
      </c>
      <c r="B157" s="22" t="s">
        <v>376</v>
      </c>
      <c r="C157" s="23" t="s">
        <v>7444</v>
      </c>
      <c r="D157" s="24" t="s">
        <v>135</v>
      </c>
      <c r="E157" s="36">
        <v>10</v>
      </c>
      <c r="F157" s="9"/>
      <c r="G157" s="99">
        <f t="shared" si="25"/>
        <v>0</v>
      </c>
      <c r="H157" s="127"/>
    </row>
    <row r="158" spans="1:8" x14ac:dyDescent="0.3">
      <c r="A158" s="22">
        <v>324</v>
      </c>
      <c r="B158" s="22" t="s">
        <v>12</v>
      </c>
      <c r="C158" s="23" t="s">
        <v>7445</v>
      </c>
      <c r="D158" s="24" t="s">
        <v>135</v>
      </c>
      <c r="E158" s="36">
        <v>10</v>
      </c>
      <c r="F158" s="9"/>
      <c r="G158" s="99">
        <f t="shared" si="25"/>
        <v>0</v>
      </c>
      <c r="H158" s="125">
        <f>SUM(G158:G175)</f>
        <v>0</v>
      </c>
    </row>
    <row r="159" spans="1:8" x14ac:dyDescent="0.3">
      <c r="A159" s="22">
        <v>324</v>
      </c>
      <c r="B159" s="22" t="s">
        <v>380</v>
      </c>
      <c r="C159" s="23" t="s">
        <v>7419</v>
      </c>
      <c r="D159" s="24" t="s">
        <v>135</v>
      </c>
      <c r="E159" s="36">
        <v>10</v>
      </c>
      <c r="F159" s="9"/>
      <c r="G159" s="99">
        <f t="shared" si="25"/>
        <v>0</v>
      </c>
      <c r="H159" s="126"/>
    </row>
    <row r="160" spans="1:8" x14ac:dyDescent="0.3">
      <c r="A160" s="22">
        <v>324</v>
      </c>
      <c r="B160" s="22" t="s">
        <v>383</v>
      </c>
      <c r="C160" s="23" t="s">
        <v>7446</v>
      </c>
      <c r="D160" s="24" t="s">
        <v>135</v>
      </c>
      <c r="E160" s="36">
        <v>10</v>
      </c>
      <c r="F160" s="9"/>
      <c r="G160" s="99">
        <f t="shared" si="25"/>
        <v>0</v>
      </c>
      <c r="H160" s="126"/>
    </row>
    <row r="161" spans="1:8" ht="27.6" x14ac:dyDescent="0.3">
      <c r="A161" s="22">
        <v>324</v>
      </c>
      <c r="B161" s="22" t="s">
        <v>385</v>
      </c>
      <c r="C161" s="23" t="s">
        <v>7420</v>
      </c>
      <c r="D161" s="24" t="s">
        <v>135</v>
      </c>
      <c r="E161" s="36">
        <v>10</v>
      </c>
      <c r="F161" s="9"/>
      <c r="G161" s="99">
        <f t="shared" si="25"/>
        <v>0</v>
      </c>
      <c r="H161" s="126"/>
    </row>
    <row r="162" spans="1:8" ht="27.6" x14ac:dyDescent="0.3">
      <c r="A162" s="22">
        <v>324</v>
      </c>
      <c r="B162" s="22" t="s">
        <v>14</v>
      </c>
      <c r="C162" s="23" t="s">
        <v>7421</v>
      </c>
      <c r="D162" s="24" t="s">
        <v>135</v>
      </c>
      <c r="E162" s="36">
        <v>10</v>
      </c>
      <c r="F162" s="9"/>
      <c r="G162" s="99">
        <f t="shared" si="25"/>
        <v>0</v>
      </c>
      <c r="H162" s="126"/>
    </row>
    <row r="163" spans="1:8" x14ac:dyDescent="0.3">
      <c r="A163" s="22"/>
      <c r="B163" s="22" t="s">
        <v>6</v>
      </c>
      <c r="C163" s="20" t="s">
        <v>3307</v>
      </c>
      <c r="D163" s="24"/>
      <c r="E163" s="37"/>
      <c r="F163" s="11" t="s">
        <v>6</v>
      </c>
      <c r="G163" s="99" t="s">
        <v>6</v>
      </c>
      <c r="H163" s="126"/>
    </row>
    <row r="164" spans="1:8" ht="27.6" x14ac:dyDescent="0.3">
      <c r="A164" s="22">
        <v>324</v>
      </c>
      <c r="B164" s="22" t="s">
        <v>388</v>
      </c>
      <c r="C164" s="23" t="s">
        <v>7447</v>
      </c>
      <c r="D164" s="24" t="s">
        <v>137</v>
      </c>
      <c r="E164" s="36">
        <v>1</v>
      </c>
      <c r="F164" s="9"/>
      <c r="G164" s="99">
        <f t="shared" ref="G164:G167" si="26">+E164*F164</f>
        <v>0</v>
      </c>
      <c r="H164" s="126"/>
    </row>
    <row r="165" spans="1:8" ht="27.6" x14ac:dyDescent="0.3">
      <c r="A165" s="22">
        <v>324</v>
      </c>
      <c r="B165" s="22" t="s">
        <v>390</v>
      </c>
      <c r="C165" s="23" t="s">
        <v>7422</v>
      </c>
      <c r="D165" s="24" t="s">
        <v>137</v>
      </c>
      <c r="E165" s="36">
        <v>1</v>
      </c>
      <c r="F165" s="9"/>
      <c r="G165" s="99">
        <f t="shared" si="26"/>
        <v>0</v>
      </c>
      <c r="H165" s="126"/>
    </row>
    <row r="166" spans="1:8" x14ac:dyDescent="0.3">
      <c r="A166" s="22">
        <v>324</v>
      </c>
      <c r="B166" s="22" t="s">
        <v>392</v>
      </c>
      <c r="C166" s="23" t="s">
        <v>7448</v>
      </c>
      <c r="D166" s="24" t="s">
        <v>137</v>
      </c>
      <c r="E166" s="36">
        <v>1</v>
      </c>
      <c r="F166" s="9"/>
      <c r="G166" s="99">
        <f t="shared" si="26"/>
        <v>0</v>
      </c>
      <c r="H166" s="126"/>
    </row>
    <row r="167" spans="1:8" x14ac:dyDescent="0.3">
      <c r="A167" s="22">
        <v>324</v>
      </c>
      <c r="B167" s="22" t="s">
        <v>394</v>
      </c>
      <c r="C167" s="23" t="s">
        <v>7423</v>
      </c>
      <c r="D167" s="24" t="s">
        <v>137</v>
      </c>
      <c r="E167" s="36">
        <v>1</v>
      </c>
      <c r="F167" s="9"/>
      <c r="G167" s="99">
        <f t="shared" si="26"/>
        <v>0</v>
      </c>
      <c r="H167" s="126"/>
    </row>
    <row r="168" spans="1:8" x14ac:dyDescent="0.3">
      <c r="A168" s="22"/>
      <c r="B168" s="22" t="s">
        <v>6</v>
      </c>
      <c r="C168" s="20" t="s">
        <v>3308</v>
      </c>
      <c r="D168" s="24"/>
      <c r="E168" s="37"/>
      <c r="F168" s="11" t="s">
        <v>6</v>
      </c>
      <c r="G168" s="99" t="s">
        <v>6</v>
      </c>
      <c r="H168" s="126"/>
    </row>
    <row r="169" spans="1:8" x14ac:dyDescent="0.3">
      <c r="A169" s="22">
        <v>324</v>
      </c>
      <c r="B169" s="22" t="s">
        <v>397</v>
      </c>
      <c r="C169" s="23" t="s">
        <v>7424</v>
      </c>
      <c r="D169" s="24" t="s">
        <v>135</v>
      </c>
      <c r="E169" s="36">
        <v>10</v>
      </c>
      <c r="F169" s="9"/>
      <c r="G169" s="99">
        <f t="shared" ref="G169:G178" si="27">+E169*F169</f>
        <v>0</v>
      </c>
      <c r="H169" s="126"/>
    </row>
    <row r="170" spans="1:8" x14ac:dyDescent="0.3">
      <c r="A170" s="22">
        <v>324</v>
      </c>
      <c r="B170" s="22" t="s">
        <v>399</v>
      </c>
      <c r="C170" s="23" t="s">
        <v>7449</v>
      </c>
      <c r="D170" s="24" t="s">
        <v>135</v>
      </c>
      <c r="E170" s="36">
        <v>10</v>
      </c>
      <c r="F170" s="9"/>
      <c r="G170" s="99">
        <f t="shared" si="27"/>
        <v>0</v>
      </c>
      <c r="H170" s="126"/>
    </row>
    <row r="171" spans="1:8" x14ac:dyDescent="0.3">
      <c r="A171" s="22">
        <v>324</v>
      </c>
      <c r="B171" s="22" t="s">
        <v>401</v>
      </c>
      <c r="C171" s="23" t="s">
        <v>7450</v>
      </c>
      <c r="D171" s="24" t="s">
        <v>135</v>
      </c>
      <c r="E171" s="36">
        <v>10</v>
      </c>
      <c r="F171" s="9"/>
      <c r="G171" s="99">
        <f t="shared" si="27"/>
        <v>0</v>
      </c>
      <c r="H171" s="126"/>
    </row>
    <row r="172" spans="1:8" x14ac:dyDescent="0.3">
      <c r="A172" s="22">
        <v>324</v>
      </c>
      <c r="B172" s="22" t="s">
        <v>403</v>
      </c>
      <c r="C172" s="23" t="s">
        <v>7425</v>
      </c>
      <c r="D172" s="24" t="s">
        <v>135</v>
      </c>
      <c r="E172" s="36">
        <v>10</v>
      </c>
      <c r="F172" s="9"/>
      <c r="G172" s="99">
        <f t="shared" si="27"/>
        <v>0</v>
      </c>
      <c r="H172" s="126"/>
    </row>
    <row r="173" spans="1:8" ht="41.4" x14ac:dyDescent="0.3">
      <c r="A173" s="22">
        <v>324</v>
      </c>
      <c r="B173" s="22" t="s">
        <v>406</v>
      </c>
      <c r="C173" s="23" t="s">
        <v>7451</v>
      </c>
      <c r="D173" s="24" t="s">
        <v>135</v>
      </c>
      <c r="E173" s="36">
        <v>10</v>
      </c>
      <c r="F173" s="9"/>
      <c r="G173" s="99">
        <f t="shared" si="27"/>
        <v>0</v>
      </c>
      <c r="H173" s="126"/>
    </row>
    <row r="174" spans="1:8" ht="27.6" x14ac:dyDescent="0.3">
      <c r="A174" s="22">
        <v>324</v>
      </c>
      <c r="B174" s="22" t="s">
        <v>408</v>
      </c>
      <c r="C174" s="23" t="s">
        <v>7452</v>
      </c>
      <c r="D174" s="24" t="s">
        <v>137</v>
      </c>
      <c r="E174" s="36">
        <v>1</v>
      </c>
      <c r="F174" s="9"/>
      <c r="G174" s="99">
        <f t="shared" si="27"/>
        <v>0</v>
      </c>
      <c r="H174" s="126"/>
    </row>
    <row r="175" spans="1:8" ht="27.6" x14ac:dyDescent="0.3">
      <c r="A175" s="22">
        <v>324</v>
      </c>
      <c r="B175" s="22" t="s">
        <v>410</v>
      </c>
      <c r="C175" s="23" t="s">
        <v>7426</v>
      </c>
      <c r="D175" s="24" t="s">
        <v>137</v>
      </c>
      <c r="E175" s="36">
        <v>1</v>
      </c>
      <c r="F175" s="9"/>
      <c r="G175" s="99">
        <f t="shared" si="27"/>
        <v>0</v>
      </c>
      <c r="H175" s="127"/>
    </row>
    <row r="176" spans="1:8" ht="55.2" x14ac:dyDescent="0.3">
      <c r="A176" s="22">
        <v>325</v>
      </c>
      <c r="B176" s="22" t="s">
        <v>412</v>
      </c>
      <c r="C176" s="23" t="s">
        <v>7453</v>
      </c>
      <c r="D176" s="24" t="s">
        <v>135</v>
      </c>
      <c r="E176" s="36">
        <v>10</v>
      </c>
      <c r="F176" s="9"/>
      <c r="G176" s="99">
        <f t="shared" si="27"/>
        <v>0</v>
      </c>
      <c r="H176" s="125">
        <f>SUM(G176:G191)</f>
        <v>0</v>
      </c>
    </row>
    <row r="177" spans="1:8" ht="27.6" x14ac:dyDescent="0.3">
      <c r="A177" s="22">
        <v>325</v>
      </c>
      <c r="B177" s="22" t="s">
        <v>415</v>
      </c>
      <c r="C177" s="23" t="s">
        <v>7454</v>
      </c>
      <c r="D177" s="24" t="s">
        <v>137</v>
      </c>
      <c r="E177" s="36">
        <v>1</v>
      </c>
      <c r="F177" s="9"/>
      <c r="G177" s="99">
        <f t="shared" si="27"/>
        <v>0</v>
      </c>
      <c r="H177" s="126"/>
    </row>
    <row r="178" spans="1:8" ht="41.4" x14ac:dyDescent="0.3">
      <c r="A178" s="22">
        <v>325</v>
      </c>
      <c r="B178" s="22" t="s">
        <v>417</v>
      </c>
      <c r="C178" s="23" t="s">
        <v>7455</v>
      </c>
      <c r="D178" s="24" t="s">
        <v>137</v>
      </c>
      <c r="E178" s="36">
        <v>1</v>
      </c>
      <c r="F178" s="9"/>
      <c r="G178" s="99">
        <f t="shared" si="27"/>
        <v>0</v>
      </c>
      <c r="H178" s="126"/>
    </row>
    <row r="179" spans="1:8" x14ac:dyDescent="0.3">
      <c r="A179" s="22"/>
      <c r="B179" s="22" t="s">
        <v>6</v>
      </c>
      <c r="C179" s="20" t="s">
        <v>3309</v>
      </c>
      <c r="D179" s="24"/>
      <c r="E179" s="37"/>
      <c r="F179" s="11" t="s">
        <v>6</v>
      </c>
      <c r="G179" s="99" t="s">
        <v>6</v>
      </c>
      <c r="H179" s="126"/>
    </row>
    <row r="180" spans="1:8" x14ac:dyDescent="0.3">
      <c r="A180" s="22">
        <v>325</v>
      </c>
      <c r="B180" s="22" t="s">
        <v>16</v>
      </c>
      <c r="C180" s="23" t="s">
        <v>7456</v>
      </c>
      <c r="D180" s="24" t="s">
        <v>135</v>
      </c>
      <c r="E180" s="36">
        <v>10</v>
      </c>
      <c r="F180" s="9"/>
      <c r="G180" s="99">
        <f t="shared" ref="G180:G181" si="28">+E180*F180</f>
        <v>0</v>
      </c>
      <c r="H180" s="126"/>
    </row>
    <row r="181" spans="1:8" x14ac:dyDescent="0.3">
      <c r="A181" s="22">
        <v>325</v>
      </c>
      <c r="B181" s="22" t="s">
        <v>18</v>
      </c>
      <c r="C181" s="23" t="s">
        <v>7427</v>
      </c>
      <c r="D181" s="24" t="s">
        <v>135</v>
      </c>
      <c r="E181" s="36">
        <v>10</v>
      </c>
      <c r="F181" s="9"/>
      <c r="G181" s="99">
        <f t="shared" si="28"/>
        <v>0</v>
      </c>
      <c r="H181" s="126"/>
    </row>
    <row r="182" spans="1:8" x14ac:dyDescent="0.3">
      <c r="A182" s="22"/>
      <c r="B182" s="22" t="s">
        <v>6</v>
      </c>
      <c r="C182" s="20" t="s">
        <v>3310</v>
      </c>
      <c r="D182" s="24"/>
      <c r="E182" s="37"/>
      <c r="F182" s="11" t="s">
        <v>6</v>
      </c>
      <c r="G182" s="99" t="s">
        <v>6</v>
      </c>
      <c r="H182" s="126"/>
    </row>
    <row r="183" spans="1:8" ht="27.6" x14ac:dyDescent="0.3">
      <c r="A183" s="22">
        <v>325</v>
      </c>
      <c r="B183" s="22" t="s">
        <v>422</v>
      </c>
      <c r="C183" s="23" t="s">
        <v>7428</v>
      </c>
      <c r="D183" s="24" t="s">
        <v>135</v>
      </c>
      <c r="E183" s="36">
        <v>10</v>
      </c>
      <c r="F183" s="9"/>
      <c r="G183" s="99">
        <f t="shared" ref="G183:G184" si="29">+E183*F183</f>
        <v>0</v>
      </c>
      <c r="H183" s="126"/>
    </row>
    <row r="184" spans="1:8" x14ac:dyDescent="0.3">
      <c r="A184" s="22">
        <v>325</v>
      </c>
      <c r="B184" s="22" t="s">
        <v>425</v>
      </c>
      <c r="C184" s="23" t="s">
        <v>7429</v>
      </c>
      <c r="D184" s="24" t="s">
        <v>135</v>
      </c>
      <c r="E184" s="36">
        <v>10</v>
      </c>
      <c r="F184" s="9"/>
      <c r="G184" s="99">
        <f t="shared" si="29"/>
        <v>0</v>
      </c>
      <c r="H184" s="126"/>
    </row>
    <row r="185" spans="1:8" x14ac:dyDescent="0.3">
      <c r="A185" s="22"/>
      <c r="B185" s="22" t="s">
        <v>6</v>
      </c>
      <c r="C185" s="20" t="s">
        <v>3311</v>
      </c>
      <c r="D185" s="24"/>
      <c r="E185" s="37"/>
      <c r="F185" s="11" t="s">
        <v>6</v>
      </c>
      <c r="G185" s="99" t="s">
        <v>6</v>
      </c>
      <c r="H185" s="126"/>
    </row>
    <row r="186" spans="1:8" ht="41.4" x14ac:dyDescent="0.3">
      <c r="A186" s="22">
        <v>325</v>
      </c>
      <c r="B186" s="22" t="s">
        <v>427</v>
      </c>
      <c r="C186" s="23" t="s">
        <v>7430</v>
      </c>
      <c r="D186" s="24" t="s">
        <v>137</v>
      </c>
      <c r="E186" s="36">
        <v>1</v>
      </c>
      <c r="F186" s="9"/>
      <c r="G186" s="99">
        <f t="shared" ref="G186:G191" si="30">+E186*F186</f>
        <v>0</v>
      </c>
      <c r="H186" s="126"/>
    </row>
    <row r="187" spans="1:8" ht="41.4" x14ac:dyDescent="0.3">
      <c r="A187" s="22">
        <v>325</v>
      </c>
      <c r="B187" s="22" t="s">
        <v>431</v>
      </c>
      <c r="C187" s="23" t="s">
        <v>7431</v>
      </c>
      <c r="D187" s="24" t="s">
        <v>137</v>
      </c>
      <c r="E187" s="36">
        <v>1</v>
      </c>
      <c r="F187" s="9"/>
      <c r="G187" s="99">
        <f t="shared" si="30"/>
        <v>0</v>
      </c>
      <c r="H187" s="126"/>
    </row>
    <row r="188" spans="1:8" ht="41.4" x14ac:dyDescent="0.3">
      <c r="A188" s="22">
        <v>325</v>
      </c>
      <c r="B188" s="22" t="s">
        <v>433</v>
      </c>
      <c r="C188" s="23" t="s">
        <v>7432</v>
      </c>
      <c r="D188" s="24" t="s">
        <v>135</v>
      </c>
      <c r="E188" s="36">
        <v>10</v>
      </c>
      <c r="F188" s="9"/>
      <c r="G188" s="99">
        <f t="shared" si="30"/>
        <v>0</v>
      </c>
      <c r="H188" s="126"/>
    </row>
    <row r="189" spans="1:8" ht="27.6" x14ac:dyDescent="0.3">
      <c r="A189" s="22">
        <v>325</v>
      </c>
      <c r="B189" s="22" t="s">
        <v>435</v>
      </c>
      <c r="C189" s="23" t="s">
        <v>7433</v>
      </c>
      <c r="D189" s="24" t="s">
        <v>135</v>
      </c>
      <c r="E189" s="36">
        <v>10</v>
      </c>
      <c r="F189" s="9"/>
      <c r="G189" s="99">
        <f t="shared" si="30"/>
        <v>0</v>
      </c>
      <c r="H189" s="126"/>
    </row>
    <row r="190" spans="1:8" ht="27.6" x14ac:dyDescent="0.3">
      <c r="A190" s="22">
        <v>325</v>
      </c>
      <c r="B190" s="22" t="s">
        <v>437</v>
      </c>
      <c r="C190" s="23" t="s">
        <v>7434</v>
      </c>
      <c r="D190" s="24" t="s">
        <v>137</v>
      </c>
      <c r="E190" s="36">
        <v>1</v>
      </c>
      <c r="F190" s="9"/>
      <c r="G190" s="99">
        <f t="shared" si="30"/>
        <v>0</v>
      </c>
      <c r="H190" s="126"/>
    </row>
    <row r="191" spans="1:8" ht="27.6" x14ac:dyDescent="0.3">
      <c r="A191" s="22">
        <v>325</v>
      </c>
      <c r="B191" s="22" t="s">
        <v>20</v>
      </c>
      <c r="C191" s="23" t="s">
        <v>7435</v>
      </c>
      <c r="D191" s="24" t="s">
        <v>137</v>
      </c>
      <c r="E191" s="36">
        <v>1</v>
      </c>
      <c r="F191" s="9"/>
      <c r="G191" s="99">
        <f t="shared" si="30"/>
        <v>0</v>
      </c>
      <c r="H191" s="127"/>
    </row>
    <row r="192" spans="1:8" x14ac:dyDescent="0.3">
      <c r="A192" s="22"/>
      <c r="B192" s="22" t="s">
        <v>6</v>
      </c>
      <c r="C192" s="20" t="s">
        <v>3312</v>
      </c>
      <c r="D192" s="24"/>
      <c r="E192" s="37"/>
      <c r="F192" s="11" t="s">
        <v>6</v>
      </c>
      <c r="G192" s="99" t="s">
        <v>6</v>
      </c>
      <c r="H192" s="125">
        <f>SUM(G192:G206)</f>
        <v>0</v>
      </c>
    </row>
    <row r="193" spans="1:8" ht="27.6" x14ac:dyDescent="0.3">
      <c r="A193" s="22">
        <v>326</v>
      </c>
      <c r="B193" s="22" t="s">
        <v>440</v>
      </c>
      <c r="C193" s="23" t="s">
        <v>7436</v>
      </c>
      <c r="D193" s="24" t="s">
        <v>135</v>
      </c>
      <c r="E193" s="36">
        <v>10</v>
      </c>
      <c r="F193" s="9"/>
      <c r="G193" s="99">
        <f t="shared" ref="G193:G194" si="31">+E193*F193</f>
        <v>0</v>
      </c>
      <c r="H193" s="126"/>
    </row>
    <row r="194" spans="1:8" ht="27.6" x14ac:dyDescent="0.3">
      <c r="A194" s="22">
        <v>326</v>
      </c>
      <c r="B194" s="22" t="s">
        <v>442</v>
      </c>
      <c r="C194" s="23" t="s">
        <v>7437</v>
      </c>
      <c r="D194" s="24" t="s">
        <v>135</v>
      </c>
      <c r="E194" s="36">
        <v>10</v>
      </c>
      <c r="F194" s="9"/>
      <c r="G194" s="99">
        <f t="shared" si="31"/>
        <v>0</v>
      </c>
      <c r="H194" s="126"/>
    </row>
    <row r="195" spans="1:8" x14ac:dyDescent="0.3">
      <c r="A195" s="22"/>
      <c r="B195" s="22" t="s">
        <v>6</v>
      </c>
      <c r="C195" s="20" t="s">
        <v>3313</v>
      </c>
      <c r="D195" s="24"/>
      <c r="E195" s="37"/>
      <c r="F195" s="11" t="s">
        <v>6</v>
      </c>
      <c r="G195" s="99" t="s">
        <v>6</v>
      </c>
      <c r="H195" s="126"/>
    </row>
    <row r="196" spans="1:8" x14ac:dyDescent="0.3">
      <c r="A196" s="22"/>
      <c r="B196" s="22" t="s">
        <v>6</v>
      </c>
      <c r="C196" s="20" t="s">
        <v>3314</v>
      </c>
      <c r="D196" s="24"/>
      <c r="E196" s="37"/>
      <c r="F196" s="11" t="s">
        <v>6</v>
      </c>
      <c r="G196" s="99" t="s">
        <v>6</v>
      </c>
      <c r="H196" s="126"/>
    </row>
    <row r="197" spans="1:8" ht="55.2" x14ac:dyDescent="0.3">
      <c r="A197" s="22">
        <v>326</v>
      </c>
      <c r="B197" s="22" t="s">
        <v>444</v>
      </c>
      <c r="C197" s="23" t="s">
        <v>7457</v>
      </c>
      <c r="D197" s="24" t="s">
        <v>135</v>
      </c>
      <c r="E197" s="36">
        <v>10</v>
      </c>
      <c r="F197" s="9"/>
      <c r="G197" s="99">
        <f t="shared" ref="G197" si="32">+E197*F197</f>
        <v>0</v>
      </c>
      <c r="H197" s="126"/>
    </row>
    <row r="198" spans="1:8" x14ac:dyDescent="0.3">
      <c r="A198" s="22"/>
      <c r="B198" s="22" t="s">
        <v>6</v>
      </c>
      <c r="C198" s="20" t="s">
        <v>3315</v>
      </c>
      <c r="D198" s="24"/>
      <c r="E198" s="37"/>
      <c r="F198" s="11" t="s">
        <v>6</v>
      </c>
      <c r="G198" s="99" t="s">
        <v>6</v>
      </c>
      <c r="H198" s="126"/>
    </row>
    <row r="199" spans="1:8" ht="55.2" x14ac:dyDescent="0.3">
      <c r="A199" s="22">
        <v>326</v>
      </c>
      <c r="B199" s="22" t="s">
        <v>446</v>
      </c>
      <c r="C199" s="23" t="s">
        <v>3316</v>
      </c>
      <c r="D199" s="24" t="s">
        <v>135</v>
      </c>
      <c r="E199" s="36">
        <v>10</v>
      </c>
      <c r="F199" s="9"/>
      <c r="G199" s="99">
        <f t="shared" ref="G199:G200" si="33">+E199*F199</f>
        <v>0</v>
      </c>
      <c r="H199" s="126"/>
    </row>
    <row r="200" spans="1:8" ht="55.2" x14ac:dyDescent="0.3">
      <c r="A200" s="22">
        <v>326</v>
      </c>
      <c r="B200" s="22" t="s">
        <v>448</v>
      </c>
      <c r="C200" s="23" t="s">
        <v>3317</v>
      </c>
      <c r="D200" s="24" t="s">
        <v>135</v>
      </c>
      <c r="E200" s="36">
        <v>10</v>
      </c>
      <c r="F200" s="9"/>
      <c r="G200" s="99">
        <f t="shared" si="33"/>
        <v>0</v>
      </c>
      <c r="H200" s="126"/>
    </row>
    <row r="201" spans="1:8" x14ac:dyDescent="0.3">
      <c r="A201" s="22"/>
      <c r="B201" s="22" t="s">
        <v>6</v>
      </c>
      <c r="C201" s="20" t="s">
        <v>3318</v>
      </c>
      <c r="D201" s="24"/>
      <c r="E201" s="37"/>
      <c r="F201" s="11" t="s">
        <v>6</v>
      </c>
      <c r="G201" s="99" t="s">
        <v>6</v>
      </c>
      <c r="H201" s="126"/>
    </row>
    <row r="202" spans="1:8" ht="41.4" x14ac:dyDescent="0.3">
      <c r="A202" s="22">
        <v>326</v>
      </c>
      <c r="B202" s="22" t="s">
        <v>450</v>
      </c>
      <c r="C202" s="23" t="s">
        <v>3319</v>
      </c>
      <c r="D202" s="24" t="s">
        <v>135</v>
      </c>
      <c r="E202" s="36">
        <v>5</v>
      </c>
      <c r="F202" s="9"/>
      <c r="G202" s="99">
        <f t="shared" ref="G202:G204" si="34">+E202*F202</f>
        <v>0</v>
      </c>
      <c r="H202" s="126"/>
    </row>
    <row r="203" spans="1:8" ht="41.4" x14ac:dyDescent="0.3">
      <c r="A203" s="22">
        <v>326</v>
      </c>
      <c r="B203" s="22" t="s">
        <v>452</v>
      </c>
      <c r="C203" s="23" t="s">
        <v>3320</v>
      </c>
      <c r="D203" s="24" t="s">
        <v>135</v>
      </c>
      <c r="E203" s="36">
        <v>5</v>
      </c>
      <c r="F203" s="9"/>
      <c r="G203" s="99">
        <f t="shared" si="34"/>
        <v>0</v>
      </c>
      <c r="H203" s="126"/>
    </row>
    <row r="204" spans="1:8" ht="41.4" x14ac:dyDescent="0.3">
      <c r="A204" s="22">
        <v>326</v>
      </c>
      <c r="B204" s="22" t="s">
        <v>454</v>
      </c>
      <c r="C204" s="23" t="s">
        <v>3321</v>
      </c>
      <c r="D204" s="24" t="s">
        <v>135</v>
      </c>
      <c r="E204" s="36">
        <v>5</v>
      </c>
      <c r="F204" s="9"/>
      <c r="G204" s="99">
        <f t="shared" si="34"/>
        <v>0</v>
      </c>
      <c r="H204" s="126"/>
    </row>
    <row r="205" spans="1:8" x14ac:dyDescent="0.3">
      <c r="A205" s="22"/>
      <c r="B205" s="22" t="s">
        <v>6</v>
      </c>
      <c r="C205" s="20" t="s">
        <v>3322</v>
      </c>
      <c r="D205" s="24"/>
      <c r="E205" s="37"/>
      <c r="F205" s="11" t="s">
        <v>6</v>
      </c>
      <c r="G205" s="99" t="s">
        <v>6</v>
      </c>
      <c r="H205" s="126"/>
    </row>
    <row r="206" spans="1:8" ht="41.4" x14ac:dyDescent="0.3">
      <c r="A206" s="22">
        <v>326</v>
      </c>
      <c r="B206" s="22" t="s">
        <v>457</v>
      </c>
      <c r="C206" s="23" t="s">
        <v>3323</v>
      </c>
      <c r="D206" s="24" t="s">
        <v>135</v>
      </c>
      <c r="E206" s="36">
        <v>5</v>
      </c>
      <c r="F206" s="9"/>
      <c r="G206" s="99">
        <f t="shared" ref="G206:G208" si="35">+E206*F206</f>
        <v>0</v>
      </c>
      <c r="H206" s="127"/>
    </row>
    <row r="207" spans="1:8" ht="41.4" x14ac:dyDescent="0.3">
      <c r="A207" s="22">
        <v>327</v>
      </c>
      <c r="B207" s="22" t="s">
        <v>459</v>
      </c>
      <c r="C207" s="23" t="s">
        <v>3324</v>
      </c>
      <c r="D207" s="24" t="s">
        <v>135</v>
      </c>
      <c r="E207" s="36">
        <v>5</v>
      </c>
      <c r="F207" s="9"/>
      <c r="G207" s="99">
        <f t="shared" si="35"/>
        <v>0</v>
      </c>
      <c r="H207" s="125">
        <f>SUM(G207:G213)</f>
        <v>0</v>
      </c>
    </row>
    <row r="208" spans="1:8" ht="41.4" x14ac:dyDescent="0.3">
      <c r="A208" s="22">
        <v>327</v>
      </c>
      <c r="B208" s="22" t="s">
        <v>462</v>
      </c>
      <c r="C208" s="23" t="s">
        <v>3325</v>
      </c>
      <c r="D208" s="24" t="s">
        <v>135</v>
      </c>
      <c r="E208" s="36">
        <v>5</v>
      </c>
      <c r="F208" s="9"/>
      <c r="G208" s="99">
        <f t="shared" si="35"/>
        <v>0</v>
      </c>
      <c r="H208" s="126"/>
    </row>
    <row r="209" spans="1:8" ht="27.6" x14ac:dyDescent="0.3">
      <c r="A209" s="22"/>
      <c r="B209" s="22" t="s">
        <v>6</v>
      </c>
      <c r="C209" s="20" t="s">
        <v>3326</v>
      </c>
      <c r="D209" s="24"/>
      <c r="E209" s="37"/>
      <c r="F209" s="11" t="s">
        <v>6</v>
      </c>
      <c r="G209" s="99" t="s">
        <v>6</v>
      </c>
      <c r="H209" s="126"/>
    </row>
    <row r="210" spans="1:8" ht="82.8" x14ac:dyDescent="0.3">
      <c r="A210" s="22">
        <v>327</v>
      </c>
      <c r="B210" s="22" t="s">
        <v>464</v>
      </c>
      <c r="C210" s="23" t="s">
        <v>3327</v>
      </c>
      <c r="D210" s="24" t="s">
        <v>135</v>
      </c>
      <c r="E210" s="36">
        <v>5</v>
      </c>
      <c r="F210" s="9"/>
      <c r="G210" s="99">
        <f t="shared" ref="G210" si="36">+E210*F210</f>
        <v>0</v>
      </c>
      <c r="H210" s="126"/>
    </row>
    <row r="211" spans="1:8" x14ac:dyDescent="0.3">
      <c r="A211" s="22"/>
      <c r="B211" s="22" t="s">
        <v>6</v>
      </c>
      <c r="C211" s="20" t="s">
        <v>3328</v>
      </c>
      <c r="D211" s="24"/>
      <c r="E211" s="37"/>
      <c r="F211" s="11" t="s">
        <v>6</v>
      </c>
      <c r="G211" s="99" t="s">
        <v>6</v>
      </c>
      <c r="H211" s="126"/>
    </row>
    <row r="212" spans="1:8" ht="55.2" x14ac:dyDescent="0.3">
      <c r="A212" s="22"/>
      <c r="B212" s="22" t="s">
        <v>6</v>
      </c>
      <c r="C212" s="20" t="s">
        <v>3329</v>
      </c>
      <c r="D212" s="24"/>
      <c r="E212" s="37"/>
      <c r="F212" s="11" t="s">
        <v>6</v>
      </c>
      <c r="G212" s="99" t="s">
        <v>6</v>
      </c>
      <c r="H212" s="126"/>
    </row>
    <row r="213" spans="1:8" x14ac:dyDescent="0.3">
      <c r="A213" s="22">
        <v>327</v>
      </c>
      <c r="B213" s="22" t="s">
        <v>467</v>
      </c>
      <c r="C213" s="23" t="s">
        <v>3330</v>
      </c>
      <c r="D213" s="24" t="s">
        <v>132</v>
      </c>
      <c r="E213" s="36">
        <v>16</v>
      </c>
      <c r="F213" s="9"/>
      <c r="G213" s="99">
        <f t="shared" ref="G213" si="37">+E213*F213</f>
        <v>0</v>
      </c>
      <c r="H213" s="127"/>
    </row>
    <row r="214" spans="1:8" ht="14.4" thickBot="1" x14ac:dyDescent="0.35">
      <c r="A214" s="29"/>
      <c r="B214" s="29"/>
      <c r="C214" s="117" t="s">
        <v>7365</v>
      </c>
      <c r="D214" s="117"/>
      <c r="E214" s="117"/>
      <c r="F214" s="117"/>
      <c r="G214" s="46">
        <f>SUM(G2:G213)</f>
        <v>0</v>
      </c>
      <c r="H214" s="93">
        <f>SUM(H2:H213)</f>
        <v>0</v>
      </c>
    </row>
    <row r="215" spans="1:8" ht="14.4" thickTop="1" x14ac:dyDescent="0.3"/>
  </sheetData>
  <sheetProtection algorithmName="SHA-512" hashValue="Fkwdizyy7xbiQLc5YTE/GjBlcXsCLR/Mrijc+eZwvLrdQdnvQYymPqND7ZpKp5b2tCgXcMQyvG9RGBnH26d9lw==" saltValue="qMEAXnurud6W5bkWwxwoPg==" spinCount="100000" sheet="1" objects="1" scenarios="1"/>
  <mergeCells count="13">
    <mergeCell ref="C214:F214"/>
    <mergeCell ref="H2:H19"/>
    <mergeCell ref="H20:H40"/>
    <mergeCell ref="H41:H60"/>
    <mergeCell ref="H61:H80"/>
    <mergeCell ref="H81:H100"/>
    <mergeCell ref="H101:H119"/>
    <mergeCell ref="H120:H138"/>
    <mergeCell ref="H139:H157"/>
    <mergeCell ref="H158:H175"/>
    <mergeCell ref="H176:H191"/>
    <mergeCell ref="H192:H206"/>
    <mergeCell ref="H207:H213"/>
  </mergeCells>
  <printOptions horizontalCentered="1"/>
  <pageMargins left="0.25" right="0.25" top="0.75" bottom="0.75" header="0.3" footer="0.3"/>
  <pageSetup paperSize="9" scale="89"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389"/>
  <sheetViews>
    <sheetView zoomScale="80" zoomScaleNormal="80" workbookViewId="0">
      <selection activeCell="H2" sqref="H2:H20"/>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8" width="13.6640625" style="14"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c r="B2" s="22" t="s">
        <v>6</v>
      </c>
      <c r="C2" s="20" t="s">
        <v>127</v>
      </c>
      <c r="D2" s="24"/>
      <c r="E2" s="37"/>
      <c r="F2" s="26" t="s">
        <v>6</v>
      </c>
      <c r="G2" s="99" t="s">
        <v>6</v>
      </c>
      <c r="H2" s="125">
        <f>SUM(G2:G20)</f>
        <v>0</v>
      </c>
    </row>
    <row r="3" spans="1:8" x14ac:dyDescent="0.3">
      <c r="A3" s="22"/>
      <c r="B3" s="22" t="s">
        <v>6</v>
      </c>
      <c r="C3" s="20" t="s">
        <v>3331</v>
      </c>
      <c r="D3" s="24"/>
      <c r="E3" s="37"/>
      <c r="F3" s="26" t="s">
        <v>6</v>
      </c>
      <c r="G3" s="99" t="s">
        <v>6</v>
      </c>
      <c r="H3" s="126"/>
    </row>
    <row r="4" spans="1:8" x14ac:dyDescent="0.3">
      <c r="A4" s="22"/>
      <c r="B4" s="22" t="s">
        <v>6</v>
      </c>
      <c r="C4" s="20" t="s">
        <v>3332</v>
      </c>
      <c r="D4" s="24"/>
      <c r="E4" s="37"/>
      <c r="F4" s="26" t="s">
        <v>6</v>
      </c>
      <c r="G4" s="99" t="s">
        <v>6</v>
      </c>
      <c r="H4" s="126"/>
    </row>
    <row r="5" spans="1:8" x14ac:dyDescent="0.3">
      <c r="A5" s="22"/>
      <c r="B5" s="22" t="s">
        <v>6</v>
      </c>
      <c r="C5" s="20" t="s">
        <v>3333</v>
      </c>
      <c r="D5" s="24"/>
      <c r="E5" s="37"/>
      <c r="F5" s="26" t="s">
        <v>6</v>
      </c>
      <c r="G5" s="99" t="s">
        <v>6</v>
      </c>
      <c r="H5" s="126"/>
    </row>
    <row r="6" spans="1:8" x14ac:dyDescent="0.3">
      <c r="A6" s="22"/>
      <c r="B6" s="22" t="s">
        <v>6</v>
      </c>
      <c r="C6" s="20" t="s">
        <v>3334</v>
      </c>
      <c r="D6" s="24"/>
      <c r="E6" s="37"/>
      <c r="F6" s="26" t="s">
        <v>6</v>
      </c>
      <c r="G6" s="99" t="s">
        <v>6</v>
      </c>
      <c r="H6" s="126"/>
    </row>
    <row r="7" spans="1:8" x14ac:dyDescent="0.3">
      <c r="A7" s="22">
        <v>329</v>
      </c>
      <c r="B7" s="22" t="s">
        <v>7</v>
      </c>
      <c r="C7" s="23" t="s">
        <v>3335</v>
      </c>
      <c r="D7" s="24" t="s">
        <v>137</v>
      </c>
      <c r="E7" s="36">
        <v>1</v>
      </c>
      <c r="F7" s="9"/>
      <c r="G7" s="99">
        <f t="shared" ref="G7:G11" si="0">+E7*F7</f>
        <v>0</v>
      </c>
      <c r="H7" s="126"/>
    </row>
    <row r="8" spans="1:8" x14ac:dyDescent="0.3">
      <c r="A8" s="22">
        <v>329</v>
      </c>
      <c r="B8" s="22" t="s">
        <v>80</v>
      </c>
      <c r="C8" s="23" t="s">
        <v>3336</v>
      </c>
      <c r="D8" s="24" t="s">
        <v>137</v>
      </c>
      <c r="E8" s="36">
        <v>1</v>
      </c>
      <c r="F8" s="9"/>
      <c r="G8" s="99">
        <f t="shared" si="0"/>
        <v>0</v>
      </c>
      <c r="H8" s="126"/>
    </row>
    <row r="9" spans="1:8" x14ac:dyDescent="0.3">
      <c r="A9" s="22">
        <v>329</v>
      </c>
      <c r="B9" s="22" t="s">
        <v>8</v>
      </c>
      <c r="C9" s="23" t="s">
        <v>3337</v>
      </c>
      <c r="D9" s="24" t="s">
        <v>137</v>
      </c>
      <c r="E9" s="36">
        <v>1</v>
      </c>
      <c r="F9" s="9"/>
      <c r="G9" s="99">
        <f t="shared" si="0"/>
        <v>0</v>
      </c>
      <c r="H9" s="126"/>
    </row>
    <row r="10" spans="1:8" x14ac:dyDescent="0.3">
      <c r="A10" s="22">
        <v>329</v>
      </c>
      <c r="B10" s="22" t="s">
        <v>9</v>
      </c>
      <c r="C10" s="23" t="s">
        <v>3338</v>
      </c>
      <c r="D10" s="24" t="s">
        <v>137</v>
      </c>
      <c r="E10" s="36">
        <v>1</v>
      </c>
      <c r="F10" s="9"/>
      <c r="G10" s="99">
        <f t="shared" si="0"/>
        <v>0</v>
      </c>
      <c r="H10" s="126"/>
    </row>
    <row r="11" spans="1:8" ht="27.6" x14ac:dyDescent="0.3">
      <c r="A11" s="22">
        <v>329</v>
      </c>
      <c r="B11" s="22" t="s">
        <v>70</v>
      </c>
      <c r="C11" s="23" t="s">
        <v>3339</v>
      </c>
      <c r="D11" s="24" t="s">
        <v>137</v>
      </c>
      <c r="E11" s="36">
        <v>1</v>
      </c>
      <c r="F11" s="9"/>
      <c r="G11" s="99">
        <f t="shared" si="0"/>
        <v>0</v>
      </c>
      <c r="H11" s="126"/>
    </row>
    <row r="12" spans="1:8" x14ac:dyDescent="0.3">
      <c r="A12" s="22"/>
      <c r="B12" s="22" t="s">
        <v>6</v>
      </c>
      <c r="C12" s="20" t="s">
        <v>3340</v>
      </c>
      <c r="D12" s="24"/>
      <c r="E12" s="37"/>
      <c r="F12" s="11" t="s">
        <v>6</v>
      </c>
      <c r="G12" s="99" t="s">
        <v>6</v>
      </c>
      <c r="H12" s="126"/>
    </row>
    <row r="13" spans="1:8" ht="27.6" x14ac:dyDescent="0.3">
      <c r="A13" s="22">
        <v>329</v>
      </c>
      <c r="B13" s="22" t="s">
        <v>86</v>
      </c>
      <c r="C13" s="23" t="s">
        <v>3341</v>
      </c>
      <c r="D13" s="24" t="s">
        <v>137</v>
      </c>
      <c r="E13" s="36">
        <v>1</v>
      </c>
      <c r="F13" s="9"/>
      <c r="G13" s="99">
        <f t="shared" ref="G13:G16" si="1">+E13*F13</f>
        <v>0</v>
      </c>
      <c r="H13" s="126"/>
    </row>
    <row r="14" spans="1:8" ht="27.6" x14ac:dyDescent="0.3">
      <c r="A14" s="22">
        <v>329</v>
      </c>
      <c r="B14" s="22" t="s">
        <v>88</v>
      </c>
      <c r="C14" s="23" t="s">
        <v>3342</v>
      </c>
      <c r="D14" s="24" t="s">
        <v>137</v>
      </c>
      <c r="E14" s="36">
        <v>1</v>
      </c>
      <c r="F14" s="9"/>
      <c r="G14" s="99">
        <f t="shared" si="1"/>
        <v>0</v>
      </c>
      <c r="H14" s="126"/>
    </row>
    <row r="15" spans="1:8" ht="27.6" x14ac:dyDescent="0.3">
      <c r="A15" s="22">
        <v>329</v>
      </c>
      <c r="B15" s="22" t="s">
        <v>90</v>
      </c>
      <c r="C15" s="23" t="s">
        <v>3343</v>
      </c>
      <c r="D15" s="24" t="s">
        <v>137</v>
      </c>
      <c r="E15" s="36">
        <v>1</v>
      </c>
      <c r="F15" s="9"/>
      <c r="G15" s="99">
        <f t="shared" si="1"/>
        <v>0</v>
      </c>
      <c r="H15" s="126"/>
    </row>
    <row r="16" spans="1:8" ht="27.6" x14ac:dyDescent="0.3">
      <c r="A16" s="22">
        <v>329</v>
      </c>
      <c r="B16" s="22" t="s">
        <v>10</v>
      </c>
      <c r="C16" s="23" t="s">
        <v>3344</v>
      </c>
      <c r="D16" s="24" t="s">
        <v>137</v>
      </c>
      <c r="E16" s="36">
        <v>1</v>
      </c>
      <c r="F16" s="9"/>
      <c r="G16" s="99">
        <f t="shared" si="1"/>
        <v>0</v>
      </c>
      <c r="H16" s="126"/>
    </row>
    <row r="17" spans="1:8" x14ac:dyDescent="0.3">
      <c r="A17" s="22"/>
      <c r="B17" s="22" t="s">
        <v>6</v>
      </c>
      <c r="C17" s="20" t="s">
        <v>3345</v>
      </c>
      <c r="D17" s="24"/>
      <c r="E17" s="37"/>
      <c r="F17" s="11" t="s">
        <v>6</v>
      </c>
      <c r="G17" s="99" t="s">
        <v>6</v>
      </c>
      <c r="H17" s="126"/>
    </row>
    <row r="18" spans="1:8" ht="27.6" x14ac:dyDescent="0.3">
      <c r="A18" s="22">
        <v>329</v>
      </c>
      <c r="B18" s="22">
        <v>10</v>
      </c>
      <c r="C18" s="23" t="s">
        <v>3346</v>
      </c>
      <c r="D18" s="24" t="s">
        <v>137</v>
      </c>
      <c r="E18" s="36">
        <v>1</v>
      </c>
      <c r="F18" s="9"/>
      <c r="G18" s="99">
        <f t="shared" ref="G18:G20" si="2">+E18*F18</f>
        <v>0</v>
      </c>
      <c r="H18" s="126"/>
    </row>
    <row r="19" spans="1:8" ht="27.6" x14ac:dyDescent="0.3">
      <c r="A19" s="22">
        <v>329</v>
      </c>
      <c r="B19" s="22">
        <v>11</v>
      </c>
      <c r="C19" s="23" t="s">
        <v>3347</v>
      </c>
      <c r="D19" s="24" t="s">
        <v>137</v>
      </c>
      <c r="E19" s="36">
        <v>1</v>
      </c>
      <c r="F19" s="9"/>
      <c r="G19" s="99">
        <f t="shared" si="2"/>
        <v>0</v>
      </c>
      <c r="H19" s="126"/>
    </row>
    <row r="20" spans="1:8" ht="27.6" x14ac:dyDescent="0.3">
      <c r="A20" s="22">
        <v>329</v>
      </c>
      <c r="B20" s="22">
        <v>12</v>
      </c>
      <c r="C20" s="23" t="s">
        <v>3348</v>
      </c>
      <c r="D20" s="24" t="s">
        <v>137</v>
      </c>
      <c r="E20" s="36">
        <v>1</v>
      </c>
      <c r="F20" s="9"/>
      <c r="G20" s="99">
        <f t="shared" si="2"/>
        <v>0</v>
      </c>
      <c r="H20" s="127"/>
    </row>
    <row r="21" spans="1:8" ht="27.6" x14ac:dyDescent="0.3">
      <c r="A21" s="22"/>
      <c r="B21" s="22" t="s">
        <v>6</v>
      </c>
      <c r="C21" s="20" t="s">
        <v>3349</v>
      </c>
      <c r="D21" s="24"/>
      <c r="E21" s="37"/>
      <c r="F21" s="11" t="s">
        <v>6</v>
      </c>
      <c r="G21" s="99" t="s">
        <v>6</v>
      </c>
      <c r="H21" s="125">
        <f>SUM(G21:G25)</f>
        <v>0</v>
      </c>
    </row>
    <row r="22" spans="1:8" ht="27.6" x14ac:dyDescent="0.3">
      <c r="A22" s="22">
        <v>330</v>
      </c>
      <c r="B22" s="22">
        <v>13</v>
      </c>
      <c r="C22" s="23" t="s">
        <v>3350</v>
      </c>
      <c r="D22" s="24" t="s">
        <v>137</v>
      </c>
      <c r="E22" s="36">
        <v>1</v>
      </c>
      <c r="F22" s="9"/>
      <c r="G22" s="99">
        <f t="shared" ref="G22:G30" si="3">+E22*F22</f>
        <v>0</v>
      </c>
      <c r="H22" s="126"/>
    </row>
    <row r="23" spans="1:8" ht="27.6" x14ac:dyDescent="0.3">
      <c r="A23" s="22">
        <v>330</v>
      </c>
      <c r="B23" s="22">
        <v>14</v>
      </c>
      <c r="C23" s="23" t="s">
        <v>3351</v>
      </c>
      <c r="D23" s="24" t="s">
        <v>137</v>
      </c>
      <c r="E23" s="36">
        <v>1</v>
      </c>
      <c r="F23" s="9"/>
      <c r="G23" s="99">
        <f t="shared" si="3"/>
        <v>0</v>
      </c>
      <c r="H23" s="126"/>
    </row>
    <row r="24" spans="1:8" ht="27.6" x14ac:dyDescent="0.3">
      <c r="A24" s="22">
        <v>330</v>
      </c>
      <c r="B24" s="22">
        <v>15</v>
      </c>
      <c r="C24" s="23" t="s">
        <v>3352</v>
      </c>
      <c r="D24" s="24" t="s">
        <v>137</v>
      </c>
      <c r="E24" s="36">
        <v>1</v>
      </c>
      <c r="F24" s="9"/>
      <c r="G24" s="99">
        <f t="shared" si="3"/>
        <v>0</v>
      </c>
      <c r="H24" s="126"/>
    </row>
    <row r="25" spans="1:8" ht="27.6" x14ac:dyDescent="0.3">
      <c r="A25" s="22">
        <v>330</v>
      </c>
      <c r="B25" s="22">
        <v>16</v>
      </c>
      <c r="C25" s="23" t="s">
        <v>3353</v>
      </c>
      <c r="D25" s="24" t="s">
        <v>137</v>
      </c>
      <c r="E25" s="36">
        <v>1</v>
      </c>
      <c r="F25" s="9"/>
      <c r="G25" s="99">
        <f t="shared" si="3"/>
        <v>0</v>
      </c>
      <c r="H25" s="127"/>
    </row>
    <row r="26" spans="1:8" ht="27.6" x14ac:dyDescent="0.3">
      <c r="A26" s="22">
        <v>331</v>
      </c>
      <c r="B26" s="22">
        <v>17</v>
      </c>
      <c r="C26" s="23" t="s">
        <v>3354</v>
      </c>
      <c r="D26" s="24" t="s">
        <v>137</v>
      </c>
      <c r="E26" s="36">
        <v>1</v>
      </c>
      <c r="F26" s="9"/>
      <c r="G26" s="99">
        <f t="shared" si="3"/>
        <v>0</v>
      </c>
      <c r="H26" s="125">
        <f>SUM(G26:G29)</f>
        <v>0</v>
      </c>
    </row>
    <row r="27" spans="1:8" x14ac:dyDescent="0.3">
      <c r="A27" s="22">
        <v>331</v>
      </c>
      <c r="B27" s="22">
        <v>18</v>
      </c>
      <c r="C27" s="23" t="s">
        <v>3355</v>
      </c>
      <c r="D27" s="24" t="s">
        <v>137</v>
      </c>
      <c r="E27" s="36">
        <v>1</v>
      </c>
      <c r="F27" s="9"/>
      <c r="G27" s="99">
        <f t="shared" si="3"/>
        <v>0</v>
      </c>
      <c r="H27" s="126"/>
    </row>
    <row r="28" spans="1:8" x14ac:dyDescent="0.3">
      <c r="A28" s="22">
        <v>331</v>
      </c>
      <c r="B28" s="22">
        <v>19</v>
      </c>
      <c r="C28" s="23" t="s">
        <v>3356</v>
      </c>
      <c r="D28" s="24" t="s">
        <v>137</v>
      </c>
      <c r="E28" s="36">
        <v>1</v>
      </c>
      <c r="F28" s="9"/>
      <c r="G28" s="99">
        <f t="shared" si="3"/>
        <v>0</v>
      </c>
      <c r="H28" s="126"/>
    </row>
    <row r="29" spans="1:8" x14ac:dyDescent="0.3">
      <c r="A29" s="22">
        <v>331</v>
      </c>
      <c r="B29" s="22">
        <v>20</v>
      </c>
      <c r="C29" s="23" t="s">
        <v>3357</v>
      </c>
      <c r="D29" s="24" t="s">
        <v>137</v>
      </c>
      <c r="E29" s="36">
        <v>1</v>
      </c>
      <c r="F29" s="9"/>
      <c r="G29" s="99">
        <f t="shared" si="3"/>
        <v>0</v>
      </c>
      <c r="H29" s="127"/>
    </row>
    <row r="30" spans="1:8" ht="27.6" x14ac:dyDescent="0.3">
      <c r="A30" s="22">
        <v>332</v>
      </c>
      <c r="B30" s="22">
        <v>21</v>
      </c>
      <c r="C30" s="23" t="s">
        <v>3358</v>
      </c>
      <c r="D30" s="24" t="s">
        <v>137</v>
      </c>
      <c r="E30" s="36">
        <v>1</v>
      </c>
      <c r="F30" s="9"/>
      <c r="G30" s="99">
        <f t="shared" si="3"/>
        <v>0</v>
      </c>
      <c r="H30" s="125">
        <f>SUM(G30:G49)</f>
        <v>0</v>
      </c>
    </row>
    <row r="31" spans="1:8" x14ac:dyDescent="0.3">
      <c r="A31" s="22"/>
      <c r="B31" s="22" t="s">
        <v>6</v>
      </c>
      <c r="C31" s="16" t="s">
        <v>3359</v>
      </c>
      <c r="D31" s="24"/>
      <c r="E31" s="37"/>
      <c r="F31" s="11" t="s">
        <v>6</v>
      </c>
      <c r="G31" s="99" t="s">
        <v>6</v>
      </c>
      <c r="H31" s="126"/>
    </row>
    <row r="32" spans="1:8" ht="27.6" x14ac:dyDescent="0.3">
      <c r="A32" s="22"/>
      <c r="B32" s="22" t="s">
        <v>6</v>
      </c>
      <c r="C32" s="23" t="s">
        <v>7458</v>
      </c>
      <c r="D32" s="24" t="s">
        <v>6</v>
      </c>
      <c r="E32" s="37"/>
      <c r="F32" s="11" t="s">
        <v>6</v>
      </c>
      <c r="G32" s="99" t="s">
        <v>6</v>
      </c>
      <c r="H32" s="126"/>
    </row>
    <row r="33" spans="1:8" x14ac:dyDescent="0.3">
      <c r="A33" s="22">
        <v>332</v>
      </c>
      <c r="B33" s="22">
        <v>22</v>
      </c>
      <c r="C33" s="23" t="s">
        <v>3360</v>
      </c>
      <c r="D33" s="24" t="s">
        <v>135</v>
      </c>
      <c r="E33" s="36">
        <v>1</v>
      </c>
      <c r="F33" s="9"/>
      <c r="G33" s="99">
        <f t="shared" ref="G33:G53" si="4">+E33*F33</f>
        <v>0</v>
      </c>
      <c r="H33" s="126"/>
    </row>
    <row r="34" spans="1:8" x14ac:dyDescent="0.3">
      <c r="A34" s="22">
        <v>332</v>
      </c>
      <c r="B34" s="22">
        <v>23</v>
      </c>
      <c r="C34" s="23" t="s">
        <v>3361</v>
      </c>
      <c r="D34" s="24" t="s">
        <v>135</v>
      </c>
      <c r="E34" s="36">
        <v>1</v>
      </c>
      <c r="F34" s="9"/>
      <c r="G34" s="99">
        <f t="shared" si="4"/>
        <v>0</v>
      </c>
      <c r="H34" s="126"/>
    </row>
    <row r="35" spans="1:8" x14ac:dyDescent="0.3">
      <c r="A35" s="22">
        <v>332</v>
      </c>
      <c r="B35" s="22">
        <v>24</v>
      </c>
      <c r="C35" s="23" t="s">
        <v>3362</v>
      </c>
      <c r="D35" s="24" t="s">
        <v>135</v>
      </c>
      <c r="E35" s="36">
        <v>1</v>
      </c>
      <c r="F35" s="9"/>
      <c r="G35" s="99">
        <f t="shared" si="4"/>
        <v>0</v>
      </c>
      <c r="H35" s="126"/>
    </row>
    <row r="36" spans="1:8" x14ac:dyDescent="0.3">
      <c r="A36" s="22">
        <v>332</v>
      </c>
      <c r="B36" s="22">
        <v>25</v>
      </c>
      <c r="C36" s="23" t="s">
        <v>3363</v>
      </c>
      <c r="D36" s="24" t="s">
        <v>135</v>
      </c>
      <c r="E36" s="36">
        <v>1</v>
      </c>
      <c r="F36" s="9"/>
      <c r="G36" s="99">
        <f t="shared" si="4"/>
        <v>0</v>
      </c>
      <c r="H36" s="126"/>
    </row>
    <row r="37" spans="1:8" x14ac:dyDescent="0.3">
      <c r="A37" s="22">
        <v>332</v>
      </c>
      <c r="B37" s="22">
        <v>26</v>
      </c>
      <c r="C37" s="23" t="s">
        <v>3364</v>
      </c>
      <c r="D37" s="24" t="s">
        <v>135</v>
      </c>
      <c r="E37" s="36">
        <v>1</v>
      </c>
      <c r="F37" s="9"/>
      <c r="G37" s="99">
        <f t="shared" si="4"/>
        <v>0</v>
      </c>
      <c r="H37" s="126"/>
    </row>
    <row r="38" spans="1:8" x14ac:dyDescent="0.3">
      <c r="A38" s="22">
        <v>332</v>
      </c>
      <c r="B38" s="22">
        <v>27</v>
      </c>
      <c r="C38" s="23" t="s">
        <v>3365</v>
      </c>
      <c r="D38" s="24" t="s">
        <v>135</v>
      </c>
      <c r="E38" s="36">
        <v>1</v>
      </c>
      <c r="F38" s="9"/>
      <c r="G38" s="99">
        <f t="shared" si="4"/>
        <v>0</v>
      </c>
      <c r="H38" s="126"/>
    </row>
    <row r="39" spans="1:8" x14ac:dyDescent="0.3">
      <c r="A39" s="22">
        <v>332</v>
      </c>
      <c r="B39" s="22">
        <v>28</v>
      </c>
      <c r="C39" s="23" t="s">
        <v>3366</v>
      </c>
      <c r="D39" s="24" t="s">
        <v>135</v>
      </c>
      <c r="E39" s="36">
        <v>1</v>
      </c>
      <c r="F39" s="9"/>
      <c r="G39" s="99">
        <f t="shared" si="4"/>
        <v>0</v>
      </c>
      <c r="H39" s="126"/>
    </row>
    <row r="40" spans="1:8" x14ac:dyDescent="0.3">
      <c r="A40" s="22">
        <v>332</v>
      </c>
      <c r="B40" s="22">
        <v>29</v>
      </c>
      <c r="C40" s="23" t="s">
        <v>3367</v>
      </c>
      <c r="D40" s="24" t="s">
        <v>135</v>
      </c>
      <c r="E40" s="36">
        <v>1</v>
      </c>
      <c r="F40" s="9"/>
      <c r="G40" s="99">
        <f t="shared" si="4"/>
        <v>0</v>
      </c>
      <c r="H40" s="126"/>
    </row>
    <row r="41" spans="1:8" x14ac:dyDescent="0.3">
      <c r="A41" s="22">
        <v>332</v>
      </c>
      <c r="B41" s="22">
        <v>30</v>
      </c>
      <c r="C41" s="23" t="s">
        <v>3368</v>
      </c>
      <c r="D41" s="24" t="s">
        <v>135</v>
      </c>
      <c r="E41" s="36">
        <v>1</v>
      </c>
      <c r="F41" s="9"/>
      <c r="G41" s="99">
        <f t="shared" si="4"/>
        <v>0</v>
      </c>
      <c r="H41" s="126"/>
    </row>
    <row r="42" spans="1:8" x14ac:dyDescent="0.3">
      <c r="A42" s="22">
        <v>332</v>
      </c>
      <c r="B42" s="22">
        <v>31</v>
      </c>
      <c r="C42" s="23" t="s">
        <v>3369</v>
      </c>
      <c r="D42" s="24" t="s">
        <v>135</v>
      </c>
      <c r="E42" s="36">
        <v>1</v>
      </c>
      <c r="F42" s="9"/>
      <c r="G42" s="99">
        <f t="shared" si="4"/>
        <v>0</v>
      </c>
      <c r="H42" s="126"/>
    </row>
    <row r="43" spans="1:8" x14ac:dyDescent="0.3">
      <c r="A43" s="22">
        <v>332</v>
      </c>
      <c r="B43" s="22">
        <v>32</v>
      </c>
      <c r="C43" s="23" t="s">
        <v>3370</v>
      </c>
      <c r="D43" s="24" t="s">
        <v>135</v>
      </c>
      <c r="E43" s="36">
        <v>1</v>
      </c>
      <c r="F43" s="9"/>
      <c r="G43" s="99">
        <f t="shared" si="4"/>
        <v>0</v>
      </c>
      <c r="H43" s="126"/>
    </row>
    <row r="44" spans="1:8" x14ac:dyDescent="0.3">
      <c r="A44" s="22">
        <v>332</v>
      </c>
      <c r="B44" s="22">
        <v>33</v>
      </c>
      <c r="C44" s="23" t="s">
        <v>3371</v>
      </c>
      <c r="D44" s="24" t="s">
        <v>135</v>
      </c>
      <c r="E44" s="36">
        <v>1</v>
      </c>
      <c r="F44" s="9"/>
      <c r="G44" s="99">
        <f t="shared" si="4"/>
        <v>0</v>
      </c>
      <c r="H44" s="126"/>
    </row>
    <row r="45" spans="1:8" x14ac:dyDescent="0.3">
      <c r="A45" s="22">
        <v>332</v>
      </c>
      <c r="B45" s="22">
        <v>34</v>
      </c>
      <c r="C45" s="23" t="s">
        <v>3372</v>
      </c>
      <c r="D45" s="24" t="s">
        <v>135</v>
      </c>
      <c r="E45" s="36">
        <v>1</v>
      </c>
      <c r="F45" s="9"/>
      <c r="G45" s="99">
        <f t="shared" si="4"/>
        <v>0</v>
      </c>
      <c r="H45" s="126"/>
    </row>
    <row r="46" spans="1:8" x14ac:dyDescent="0.3">
      <c r="A46" s="22">
        <v>332</v>
      </c>
      <c r="B46" s="22">
        <v>35</v>
      </c>
      <c r="C46" s="23" t="s">
        <v>3373</v>
      </c>
      <c r="D46" s="24" t="s">
        <v>135</v>
      </c>
      <c r="E46" s="36">
        <v>1</v>
      </c>
      <c r="F46" s="9"/>
      <c r="G46" s="99">
        <f t="shared" si="4"/>
        <v>0</v>
      </c>
      <c r="H46" s="126"/>
    </row>
    <row r="47" spans="1:8" x14ac:dyDescent="0.3">
      <c r="A47" s="22">
        <v>332</v>
      </c>
      <c r="B47" s="22">
        <v>36</v>
      </c>
      <c r="C47" s="23" t="s">
        <v>3374</v>
      </c>
      <c r="D47" s="24" t="s">
        <v>135</v>
      </c>
      <c r="E47" s="36">
        <v>1</v>
      </c>
      <c r="F47" s="9"/>
      <c r="G47" s="99">
        <f t="shared" si="4"/>
        <v>0</v>
      </c>
      <c r="H47" s="126"/>
    </row>
    <row r="48" spans="1:8" x14ac:dyDescent="0.3">
      <c r="A48" s="22">
        <v>332</v>
      </c>
      <c r="B48" s="22">
        <v>37</v>
      </c>
      <c r="C48" s="23" t="s">
        <v>3375</v>
      </c>
      <c r="D48" s="24" t="s">
        <v>135</v>
      </c>
      <c r="E48" s="36">
        <v>1</v>
      </c>
      <c r="F48" s="9"/>
      <c r="G48" s="99">
        <f t="shared" si="4"/>
        <v>0</v>
      </c>
      <c r="H48" s="126"/>
    </row>
    <row r="49" spans="1:8" x14ac:dyDescent="0.3">
      <c r="A49" s="22">
        <v>332</v>
      </c>
      <c r="B49" s="22">
        <v>38</v>
      </c>
      <c r="C49" s="23" t="s">
        <v>3376</v>
      </c>
      <c r="D49" s="24" t="s">
        <v>135</v>
      </c>
      <c r="E49" s="36">
        <v>1</v>
      </c>
      <c r="F49" s="9"/>
      <c r="G49" s="99">
        <f t="shared" si="4"/>
        <v>0</v>
      </c>
      <c r="H49" s="127"/>
    </row>
    <row r="50" spans="1:8" x14ac:dyDescent="0.3">
      <c r="A50" s="22">
        <v>333</v>
      </c>
      <c r="B50" s="22">
        <v>39</v>
      </c>
      <c r="C50" s="23" t="s">
        <v>3377</v>
      </c>
      <c r="D50" s="24" t="s">
        <v>135</v>
      </c>
      <c r="E50" s="36">
        <v>1</v>
      </c>
      <c r="F50" s="9"/>
      <c r="G50" s="99">
        <f t="shared" si="4"/>
        <v>0</v>
      </c>
      <c r="H50" s="125">
        <f>SUM(G50:G58)</f>
        <v>0</v>
      </c>
    </row>
    <row r="51" spans="1:8" x14ac:dyDescent="0.3">
      <c r="A51" s="22">
        <v>333</v>
      </c>
      <c r="B51" s="22">
        <v>40</v>
      </c>
      <c r="C51" s="23" t="s">
        <v>3378</v>
      </c>
      <c r="D51" s="24" t="s">
        <v>135</v>
      </c>
      <c r="E51" s="36">
        <v>1</v>
      </c>
      <c r="F51" s="9"/>
      <c r="G51" s="99">
        <f t="shared" si="4"/>
        <v>0</v>
      </c>
      <c r="H51" s="126"/>
    </row>
    <row r="52" spans="1:8" x14ac:dyDescent="0.3">
      <c r="A52" s="22">
        <v>333</v>
      </c>
      <c r="B52" s="22">
        <v>41</v>
      </c>
      <c r="C52" s="23" t="s">
        <v>3379</v>
      </c>
      <c r="D52" s="24" t="s">
        <v>135</v>
      </c>
      <c r="E52" s="36">
        <v>1</v>
      </c>
      <c r="F52" s="9"/>
      <c r="G52" s="99">
        <f t="shared" si="4"/>
        <v>0</v>
      </c>
      <c r="H52" s="126"/>
    </row>
    <row r="53" spans="1:8" x14ac:dyDescent="0.3">
      <c r="A53" s="22">
        <v>333</v>
      </c>
      <c r="B53" s="22">
        <v>42</v>
      </c>
      <c r="C53" s="23" t="s">
        <v>3380</v>
      </c>
      <c r="D53" s="24" t="s">
        <v>135</v>
      </c>
      <c r="E53" s="36">
        <v>1</v>
      </c>
      <c r="F53" s="9"/>
      <c r="G53" s="99">
        <f t="shared" si="4"/>
        <v>0</v>
      </c>
      <c r="H53" s="126"/>
    </row>
    <row r="54" spans="1:8" ht="27.6" x14ac:dyDescent="0.3">
      <c r="A54" s="22"/>
      <c r="B54" s="22" t="s">
        <v>6</v>
      </c>
      <c r="C54" s="20" t="s">
        <v>3381</v>
      </c>
      <c r="D54" s="24"/>
      <c r="E54" s="37"/>
      <c r="F54" s="11" t="s">
        <v>6</v>
      </c>
      <c r="G54" s="99" t="s">
        <v>6</v>
      </c>
      <c r="H54" s="126"/>
    </row>
    <row r="55" spans="1:8" x14ac:dyDescent="0.3">
      <c r="A55" s="22">
        <v>333</v>
      </c>
      <c r="B55" s="22">
        <v>43</v>
      </c>
      <c r="C55" s="23" t="s">
        <v>3382</v>
      </c>
      <c r="D55" s="24" t="s">
        <v>137</v>
      </c>
      <c r="E55" s="36">
        <v>1</v>
      </c>
      <c r="F55" s="9"/>
      <c r="G55" s="99">
        <f t="shared" ref="G55:G59" si="5">+E55*F55</f>
        <v>0</v>
      </c>
      <c r="H55" s="126"/>
    </row>
    <row r="56" spans="1:8" x14ac:dyDescent="0.3">
      <c r="A56" s="22">
        <v>333</v>
      </c>
      <c r="B56" s="22">
        <v>44</v>
      </c>
      <c r="C56" s="23" t="s">
        <v>3383</v>
      </c>
      <c r="D56" s="24" t="s">
        <v>137</v>
      </c>
      <c r="E56" s="36">
        <v>1</v>
      </c>
      <c r="F56" s="9"/>
      <c r="G56" s="99">
        <f t="shared" si="5"/>
        <v>0</v>
      </c>
      <c r="H56" s="126"/>
    </row>
    <row r="57" spans="1:8" x14ac:dyDescent="0.3">
      <c r="A57" s="22">
        <v>333</v>
      </c>
      <c r="B57" s="22">
        <v>45</v>
      </c>
      <c r="C57" s="23" t="s">
        <v>3384</v>
      </c>
      <c r="D57" s="24" t="s">
        <v>137</v>
      </c>
      <c r="E57" s="36">
        <v>1</v>
      </c>
      <c r="F57" s="9"/>
      <c r="G57" s="99">
        <f t="shared" si="5"/>
        <v>0</v>
      </c>
      <c r="H57" s="126"/>
    </row>
    <row r="58" spans="1:8" ht="27.6" x14ac:dyDescent="0.3">
      <c r="A58" s="22">
        <v>333</v>
      </c>
      <c r="B58" s="22">
        <v>46</v>
      </c>
      <c r="C58" s="23" t="s">
        <v>3385</v>
      </c>
      <c r="D58" s="24" t="s">
        <v>137</v>
      </c>
      <c r="E58" s="36">
        <v>1</v>
      </c>
      <c r="F58" s="9"/>
      <c r="G58" s="99">
        <f t="shared" si="5"/>
        <v>0</v>
      </c>
      <c r="H58" s="127"/>
    </row>
    <row r="59" spans="1:8" ht="27.6" x14ac:dyDescent="0.3">
      <c r="A59" s="22">
        <v>334</v>
      </c>
      <c r="B59" s="22">
        <v>47</v>
      </c>
      <c r="C59" s="23" t="s">
        <v>3386</v>
      </c>
      <c r="D59" s="24" t="s">
        <v>137</v>
      </c>
      <c r="E59" s="36">
        <v>1</v>
      </c>
      <c r="F59" s="9"/>
      <c r="G59" s="99">
        <f t="shared" si="5"/>
        <v>0</v>
      </c>
      <c r="H59" s="125">
        <f>SUM(G59:G63)</f>
        <v>0</v>
      </c>
    </row>
    <row r="60" spans="1:8" ht="27.6" x14ac:dyDescent="0.3">
      <c r="A60" s="22"/>
      <c r="B60" s="22" t="s">
        <v>6</v>
      </c>
      <c r="C60" s="20" t="s">
        <v>3387</v>
      </c>
      <c r="D60" s="24"/>
      <c r="E60" s="37"/>
      <c r="F60" s="11" t="s">
        <v>6</v>
      </c>
      <c r="G60" s="99" t="s">
        <v>6</v>
      </c>
      <c r="H60" s="126"/>
    </row>
    <row r="61" spans="1:8" ht="27.6" x14ac:dyDescent="0.3">
      <c r="A61" s="22">
        <v>334</v>
      </c>
      <c r="B61" s="22">
        <v>48</v>
      </c>
      <c r="C61" s="23" t="s">
        <v>3388</v>
      </c>
      <c r="D61" s="24" t="s">
        <v>137</v>
      </c>
      <c r="E61" s="36">
        <v>1</v>
      </c>
      <c r="F61" s="9"/>
      <c r="G61" s="99">
        <f t="shared" ref="G61:G66" si="6">+E61*F61</f>
        <v>0</v>
      </c>
      <c r="H61" s="126"/>
    </row>
    <row r="62" spans="1:8" ht="27.6" x14ac:dyDescent="0.3">
      <c r="A62" s="22">
        <v>334</v>
      </c>
      <c r="B62" s="22">
        <v>49</v>
      </c>
      <c r="C62" s="23" t="s">
        <v>3389</v>
      </c>
      <c r="D62" s="24" t="s">
        <v>137</v>
      </c>
      <c r="E62" s="36">
        <v>1</v>
      </c>
      <c r="F62" s="9"/>
      <c r="G62" s="99">
        <f t="shared" si="6"/>
        <v>0</v>
      </c>
      <c r="H62" s="126"/>
    </row>
    <row r="63" spans="1:8" ht="27.6" x14ac:dyDescent="0.3">
      <c r="A63" s="22">
        <v>334</v>
      </c>
      <c r="B63" s="22">
        <v>50</v>
      </c>
      <c r="C63" s="23" t="s">
        <v>3390</v>
      </c>
      <c r="D63" s="24" t="s">
        <v>137</v>
      </c>
      <c r="E63" s="36">
        <v>1</v>
      </c>
      <c r="F63" s="9"/>
      <c r="G63" s="99">
        <f t="shared" si="6"/>
        <v>0</v>
      </c>
      <c r="H63" s="127"/>
    </row>
    <row r="64" spans="1:8" x14ac:dyDescent="0.3">
      <c r="A64" s="22">
        <v>335</v>
      </c>
      <c r="B64" s="22">
        <v>51</v>
      </c>
      <c r="C64" s="23" t="s">
        <v>3391</v>
      </c>
      <c r="D64" s="24" t="s">
        <v>137</v>
      </c>
      <c r="E64" s="36">
        <v>1</v>
      </c>
      <c r="F64" s="9"/>
      <c r="G64" s="99">
        <f t="shared" si="6"/>
        <v>0</v>
      </c>
      <c r="H64" s="125">
        <f>SUM(G64:G75)</f>
        <v>0</v>
      </c>
    </row>
    <row r="65" spans="1:8" x14ac:dyDescent="0.3">
      <c r="A65" s="22">
        <v>335</v>
      </c>
      <c r="B65" s="22">
        <v>52</v>
      </c>
      <c r="C65" s="23" t="s">
        <v>3392</v>
      </c>
      <c r="D65" s="24" t="s">
        <v>137</v>
      </c>
      <c r="E65" s="36">
        <v>1</v>
      </c>
      <c r="F65" s="9"/>
      <c r="G65" s="99">
        <f t="shared" si="6"/>
        <v>0</v>
      </c>
      <c r="H65" s="126"/>
    </row>
    <row r="66" spans="1:8" x14ac:dyDescent="0.3">
      <c r="A66" s="22">
        <v>335</v>
      </c>
      <c r="B66" s="22">
        <v>53</v>
      </c>
      <c r="C66" s="23" t="s">
        <v>3393</v>
      </c>
      <c r="D66" s="24" t="s">
        <v>137</v>
      </c>
      <c r="E66" s="36">
        <v>1</v>
      </c>
      <c r="F66" s="9"/>
      <c r="G66" s="99">
        <f t="shared" si="6"/>
        <v>0</v>
      </c>
      <c r="H66" s="126"/>
    </row>
    <row r="67" spans="1:8" x14ac:dyDescent="0.3">
      <c r="A67" s="22"/>
      <c r="B67" s="22" t="s">
        <v>6</v>
      </c>
      <c r="C67" s="20" t="s">
        <v>3394</v>
      </c>
      <c r="D67" s="24"/>
      <c r="E67" s="37"/>
      <c r="F67" s="11" t="s">
        <v>6</v>
      </c>
      <c r="G67" s="99" t="s">
        <v>6</v>
      </c>
      <c r="H67" s="126"/>
    </row>
    <row r="68" spans="1:8" ht="41.4" x14ac:dyDescent="0.3">
      <c r="A68" s="22"/>
      <c r="B68" s="22" t="s">
        <v>6</v>
      </c>
      <c r="C68" s="23" t="s">
        <v>8109</v>
      </c>
      <c r="D68" s="24" t="s">
        <v>6</v>
      </c>
      <c r="E68" s="37"/>
      <c r="F68" s="11" t="s">
        <v>6</v>
      </c>
      <c r="G68" s="99" t="s">
        <v>6</v>
      </c>
      <c r="H68" s="126"/>
    </row>
    <row r="69" spans="1:8" x14ac:dyDescent="0.3">
      <c r="A69" s="22"/>
      <c r="B69" s="22" t="s">
        <v>6</v>
      </c>
      <c r="C69" s="20" t="s">
        <v>3395</v>
      </c>
      <c r="D69" s="24"/>
      <c r="E69" s="37"/>
      <c r="F69" s="11" t="s">
        <v>6</v>
      </c>
      <c r="G69" s="99" t="s">
        <v>6</v>
      </c>
      <c r="H69" s="126"/>
    </row>
    <row r="70" spans="1:8" ht="27.6" x14ac:dyDescent="0.3">
      <c r="A70" s="22">
        <v>335</v>
      </c>
      <c r="B70" s="22">
        <v>54</v>
      </c>
      <c r="C70" s="23" t="s">
        <v>3396</v>
      </c>
      <c r="D70" s="24" t="s">
        <v>137</v>
      </c>
      <c r="E70" s="36">
        <v>1</v>
      </c>
      <c r="F70" s="9"/>
      <c r="G70" s="99">
        <f t="shared" ref="G70:G73" si="7">+E70*F70</f>
        <v>0</v>
      </c>
      <c r="H70" s="126"/>
    </row>
    <row r="71" spans="1:8" ht="27.6" x14ac:dyDescent="0.3">
      <c r="A71" s="22">
        <v>335</v>
      </c>
      <c r="B71" s="22">
        <v>55</v>
      </c>
      <c r="C71" s="23" t="s">
        <v>3397</v>
      </c>
      <c r="D71" s="24" t="s">
        <v>137</v>
      </c>
      <c r="E71" s="36">
        <v>1</v>
      </c>
      <c r="F71" s="9"/>
      <c r="G71" s="99">
        <f t="shared" si="7"/>
        <v>0</v>
      </c>
      <c r="H71" s="126"/>
    </row>
    <row r="72" spans="1:8" ht="41.4" x14ac:dyDescent="0.3">
      <c r="A72" s="22">
        <v>335</v>
      </c>
      <c r="B72" s="22">
        <v>56</v>
      </c>
      <c r="C72" s="23" t="s">
        <v>3398</v>
      </c>
      <c r="D72" s="24" t="s">
        <v>137</v>
      </c>
      <c r="E72" s="36">
        <v>1</v>
      </c>
      <c r="F72" s="9"/>
      <c r="G72" s="99">
        <f t="shared" si="7"/>
        <v>0</v>
      </c>
      <c r="H72" s="126"/>
    </row>
    <row r="73" spans="1:8" ht="41.4" x14ac:dyDescent="0.3">
      <c r="A73" s="22">
        <v>335</v>
      </c>
      <c r="B73" s="22">
        <v>57</v>
      </c>
      <c r="C73" s="23" t="s">
        <v>3399</v>
      </c>
      <c r="D73" s="24" t="s">
        <v>137</v>
      </c>
      <c r="E73" s="36">
        <v>1</v>
      </c>
      <c r="F73" s="9"/>
      <c r="G73" s="99">
        <f t="shared" si="7"/>
        <v>0</v>
      </c>
      <c r="H73" s="126"/>
    </row>
    <row r="74" spans="1:8" ht="27.6" x14ac:dyDescent="0.3">
      <c r="A74" s="22"/>
      <c r="B74" s="22" t="s">
        <v>6</v>
      </c>
      <c r="C74" s="20" t="s">
        <v>3400</v>
      </c>
      <c r="D74" s="24"/>
      <c r="E74" s="37"/>
      <c r="F74" s="11" t="s">
        <v>6</v>
      </c>
      <c r="G74" s="99" t="s">
        <v>6</v>
      </c>
      <c r="H74" s="126"/>
    </row>
    <row r="75" spans="1:8" ht="27.6" x14ac:dyDescent="0.3">
      <c r="A75" s="22">
        <v>335</v>
      </c>
      <c r="B75" s="22">
        <v>58</v>
      </c>
      <c r="C75" s="23" t="s">
        <v>3401</v>
      </c>
      <c r="D75" s="24" t="s">
        <v>137</v>
      </c>
      <c r="E75" s="36">
        <v>1</v>
      </c>
      <c r="F75" s="9"/>
      <c r="G75" s="99">
        <f t="shared" ref="G75:G84" si="8">+E75*F75</f>
        <v>0</v>
      </c>
      <c r="H75" s="127"/>
    </row>
    <row r="76" spans="1:8" ht="27.6" x14ac:dyDescent="0.3">
      <c r="A76" s="22">
        <v>336</v>
      </c>
      <c r="B76" s="22">
        <v>59</v>
      </c>
      <c r="C76" s="23" t="s">
        <v>3402</v>
      </c>
      <c r="D76" s="24" t="s">
        <v>137</v>
      </c>
      <c r="E76" s="36">
        <v>1</v>
      </c>
      <c r="F76" s="9"/>
      <c r="G76" s="99">
        <f t="shared" si="8"/>
        <v>0</v>
      </c>
      <c r="H76" s="125">
        <f>SUM(G76:G91)</f>
        <v>0</v>
      </c>
    </row>
    <row r="77" spans="1:8" x14ac:dyDescent="0.3">
      <c r="A77" s="22">
        <v>336</v>
      </c>
      <c r="B77" s="22">
        <v>60</v>
      </c>
      <c r="C77" s="23" t="s">
        <v>3403</v>
      </c>
      <c r="D77" s="24" t="s">
        <v>137</v>
      </c>
      <c r="E77" s="36">
        <v>1</v>
      </c>
      <c r="F77" s="9"/>
      <c r="G77" s="99">
        <f t="shared" si="8"/>
        <v>0</v>
      </c>
      <c r="H77" s="126"/>
    </row>
    <row r="78" spans="1:8" x14ac:dyDescent="0.3">
      <c r="A78" s="22">
        <v>336</v>
      </c>
      <c r="B78" s="22">
        <v>61</v>
      </c>
      <c r="C78" s="23" t="s">
        <v>3404</v>
      </c>
      <c r="D78" s="24" t="s">
        <v>137</v>
      </c>
      <c r="E78" s="36">
        <v>1</v>
      </c>
      <c r="F78" s="9"/>
      <c r="G78" s="99">
        <f t="shared" si="8"/>
        <v>0</v>
      </c>
      <c r="H78" s="126"/>
    </row>
    <row r="79" spans="1:8" x14ac:dyDescent="0.3">
      <c r="A79" s="22">
        <v>336</v>
      </c>
      <c r="B79" s="22">
        <v>62</v>
      </c>
      <c r="C79" s="23" t="s">
        <v>3405</v>
      </c>
      <c r="D79" s="24" t="s">
        <v>137</v>
      </c>
      <c r="E79" s="36">
        <v>1</v>
      </c>
      <c r="F79" s="9"/>
      <c r="G79" s="99">
        <f t="shared" si="8"/>
        <v>0</v>
      </c>
      <c r="H79" s="126"/>
    </row>
    <row r="80" spans="1:8" x14ac:dyDescent="0.3">
      <c r="A80" s="22">
        <v>336</v>
      </c>
      <c r="B80" s="22">
        <v>63</v>
      </c>
      <c r="C80" s="23" t="s">
        <v>3406</v>
      </c>
      <c r="D80" s="24" t="s">
        <v>137</v>
      </c>
      <c r="E80" s="36">
        <v>1</v>
      </c>
      <c r="F80" s="9"/>
      <c r="G80" s="99">
        <f t="shared" si="8"/>
        <v>0</v>
      </c>
      <c r="H80" s="126"/>
    </row>
    <row r="81" spans="1:8" x14ac:dyDescent="0.3">
      <c r="A81" s="22">
        <v>336</v>
      </c>
      <c r="B81" s="22">
        <v>64</v>
      </c>
      <c r="C81" s="23" t="s">
        <v>3407</v>
      </c>
      <c r="D81" s="24" t="s">
        <v>137</v>
      </c>
      <c r="E81" s="36">
        <v>1</v>
      </c>
      <c r="F81" s="9"/>
      <c r="G81" s="99">
        <f t="shared" si="8"/>
        <v>0</v>
      </c>
      <c r="H81" s="126"/>
    </row>
    <row r="82" spans="1:8" x14ac:dyDescent="0.3">
      <c r="A82" s="22">
        <v>336</v>
      </c>
      <c r="B82" s="22">
        <v>65</v>
      </c>
      <c r="C82" s="23" t="s">
        <v>3408</v>
      </c>
      <c r="D82" s="24" t="s">
        <v>137</v>
      </c>
      <c r="E82" s="36">
        <v>1</v>
      </c>
      <c r="F82" s="9"/>
      <c r="G82" s="99">
        <f t="shared" si="8"/>
        <v>0</v>
      </c>
      <c r="H82" s="126"/>
    </row>
    <row r="83" spans="1:8" x14ac:dyDescent="0.3">
      <c r="A83" s="22">
        <v>336</v>
      </c>
      <c r="B83" s="22">
        <v>66</v>
      </c>
      <c r="C83" s="23" t="s">
        <v>3409</v>
      </c>
      <c r="D83" s="24" t="s">
        <v>137</v>
      </c>
      <c r="E83" s="36">
        <v>1</v>
      </c>
      <c r="F83" s="9"/>
      <c r="G83" s="99">
        <f t="shared" si="8"/>
        <v>0</v>
      </c>
      <c r="H83" s="126"/>
    </row>
    <row r="84" spans="1:8" x14ac:dyDescent="0.3">
      <c r="A84" s="22">
        <v>336</v>
      </c>
      <c r="B84" s="22">
        <v>67</v>
      </c>
      <c r="C84" s="23" t="s">
        <v>3410</v>
      </c>
      <c r="D84" s="24" t="s">
        <v>137</v>
      </c>
      <c r="E84" s="36">
        <v>1</v>
      </c>
      <c r="F84" s="9"/>
      <c r="G84" s="99">
        <f t="shared" si="8"/>
        <v>0</v>
      </c>
      <c r="H84" s="126"/>
    </row>
    <row r="85" spans="1:8" ht="27.6" x14ac:dyDescent="0.3">
      <c r="A85" s="22"/>
      <c r="B85" s="22" t="s">
        <v>6</v>
      </c>
      <c r="C85" s="20" t="s">
        <v>3411</v>
      </c>
      <c r="D85" s="24"/>
      <c r="E85" s="37"/>
      <c r="F85" s="11" t="s">
        <v>6</v>
      </c>
      <c r="G85" s="99" t="s">
        <v>6</v>
      </c>
      <c r="H85" s="126"/>
    </row>
    <row r="86" spans="1:8" ht="41.4" x14ac:dyDescent="0.3">
      <c r="A86" s="22">
        <v>336</v>
      </c>
      <c r="B86" s="22">
        <v>68</v>
      </c>
      <c r="C86" s="23" t="s">
        <v>3412</v>
      </c>
      <c r="D86" s="24" t="s">
        <v>137</v>
      </c>
      <c r="E86" s="36">
        <v>1</v>
      </c>
      <c r="F86" s="9"/>
      <c r="G86" s="99">
        <f t="shared" ref="G86:G89" si="9">+E86*F86</f>
        <v>0</v>
      </c>
      <c r="H86" s="126"/>
    </row>
    <row r="87" spans="1:8" x14ac:dyDescent="0.3">
      <c r="A87" s="22">
        <v>336</v>
      </c>
      <c r="B87" s="22">
        <v>69</v>
      </c>
      <c r="C87" s="23" t="s">
        <v>3413</v>
      </c>
      <c r="D87" s="24" t="s">
        <v>137</v>
      </c>
      <c r="E87" s="36">
        <v>1</v>
      </c>
      <c r="F87" s="9"/>
      <c r="G87" s="99">
        <f t="shared" si="9"/>
        <v>0</v>
      </c>
      <c r="H87" s="126"/>
    </row>
    <row r="88" spans="1:8" ht="41.4" x14ac:dyDescent="0.3">
      <c r="A88" s="22">
        <v>336</v>
      </c>
      <c r="B88" s="22">
        <v>70</v>
      </c>
      <c r="C88" s="23" t="s">
        <v>3414</v>
      </c>
      <c r="D88" s="24" t="s">
        <v>137</v>
      </c>
      <c r="E88" s="36">
        <v>1</v>
      </c>
      <c r="F88" s="9"/>
      <c r="G88" s="99">
        <f t="shared" si="9"/>
        <v>0</v>
      </c>
      <c r="H88" s="126"/>
    </row>
    <row r="89" spans="1:8" ht="41.4" x14ac:dyDescent="0.3">
      <c r="A89" s="22">
        <v>336</v>
      </c>
      <c r="B89" s="22">
        <v>71</v>
      </c>
      <c r="C89" s="23" t="s">
        <v>3415</v>
      </c>
      <c r="D89" s="24" t="s">
        <v>137</v>
      </c>
      <c r="E89" s="36">
        <v>1</v>
      </c>
      <c r="F89" s="9"/>
      <c r="G89" s="99">
        <f t="shared" si="9"/>
        <v>0</v>
      </c>
      <c r="H89" s="126"/>
    </row>
    <row r="90" spans="1:8" ht="27.6" x14ac:dyDescent="0.3">
      <c r="A90" s="22"/>
      <c r="B90" s="22" t="s">
        <v>6</v>
      </c>
      <c r="C90" s="20" t="s">
        <v>3416</v>
      </c>
      <c r="D90" s="24"/>
      <c r="E90" s="37"/>
      <c r="F90" s="11" t="s">
        <v>6</v>
      </c>
      <c r="G90" s="99" t="s">
        <v>6</v>
      </c>
      <c r="H90" s="126"/>
    </row>
    <row r="91" spans="1:8" ht="27.6" x14ac:dyDescent="0.3">
      <c r="A91" s="22">
        <v>336</v>
      </c>
      <c r="B91" s="22">
        <v>72</v>
      </c>
      <c r="C91" s="23" t="s">
        <v>3417</v>
      </c>
      <c r="D91" s="24" t="s">
        <v>137</v>
      </c>
      <c r="E91" s="36">
        <v>1</v>
      </c>
      <c r="F91" s="9"/>
      <c r="G91" s="99">
        <f t="shared" ref="G91:G97" si="10">+E91*F91</f>
        <v>0</v>
      </c>
      <c r="H91" s="127"/>
    </row>
    <row r="92" spans="1:8" ht="27.6" x14ac:dyDescent="0.3">
      <c r="A92" s="22">
        <v>337</v>
      </c>
      <c r="B92" s="22">
        <v>73</v>
      </c>
      <c r="C92" s="23" t="s">
        <v>3418</v>
      </c>
      <c r="D92" s="24" t="s">
        <v>137</v>
      </c>
      <c r="E92" s="36">
        <v>1</v>
      </c>
      <c r="F92" s="9"/>
      <c r="G92" s="99">
        <f t="shared" si="10"/>
        <v>0</v>
      </c>
      <c r="H92" s="125">
        <f>SUM(G92:G96)</f>
        <v>0</v>
      </c>
    </row>
    <row r="93" spans="1:8" ht="27.6" x14ac:dyDescent="0.3">
      <c r="A93" s="22">
        <v>337</v>
      </c>
      <c r="B93" s="22">
        <v>74</v>
      </c>
      <c r="C93" s="23" t="s">
        <v>3419</v>
      </c>
      <c r="D93" s="24" t="s">
        <v>137</v>
      </c>
      <c r="E93" s="36">
        <v>1</v>
      </c>
      <c r="F93" s="9"/>
      <c r="G93" s="99">
        <f t="shared" si="10"/>
        <v>0</v>
      </c>
      <c r="H93" s="126"/>
    </row>
    <row r="94" spans="1:8" x14ac:dyDescent="0.3">
      <c r="A94" s="22">
        <v>337</v>
      </c>
      <c r="B94" s="22">
        <v>75</v>
      </c>
      <c r="C94" s="23" t="s">
        <v>3420</v>
      </c>
      <c r="D94" s="24" t="s">
        <v>137</v>
      </c>
      <c r="E94" s="36">
        <v>1</v>
      </c>
      <c r="F94" s="9"/>
      <c r="G94" s="99">
        <f t="shared" si="10"/>
        <v>0</v>
      </c>
      <c r="H94" s="126"/>
    </row>
    <row r="95" spans="1:8" ht="27.6" x14ac:dyDescent="0.3">
      <c r="A95" s="22">
        <v>337</v>
      </c>
      <c r="B95" s="22">
        <v>76</v>
      </c>
      <c r="C95" s="23" t="s">
        <v>3421</v>
      </c>
      <c r="D95" s="24" t="s">
        <v>137</v>
      </c>
      <c r="E95" s="36">
        <v>1</v>
      </c>
      <c r="F95" s="9"/>
      <c r="G95" s="99">
        <f t="shared" si="10"/>
        <v>0</v>
      </c>
      <c r="H95" s="126"/>
    </row>
    <row r="96" spans="1:8" ht="27.6" x14ac:dyDescent="0.3">
      <c r="A96" s="22">
        <v>337</v>
      </c>
      <c r="B96" s="22">
        <v>77</v>
      </c>
      <c r="C96" s="23" t="s">
        <v>3422</v>
      </c>
      <c r="D96" s="24" t="s">
        <v>137</v>
      </c>
      <c r="E96" s="36">
        <v>1</v>
      </c>
      <c r="F96" s="9"/>
      <c r="G96" s="99">
        <f t="shared" si="10"/>
        <v>0</v>
      </c>
      <c r="H96" s="127"/>
    </row>
    <row r="97" spans="1:8" ht="27.6" x14ac:dyDescent="0.3">
      <c r="A97" s="22">
        <v>338</v>
      </c>
      <c r="B97" s="22">
        <v>78</v>
      </c>
      <c r="C97" s="23" t="s">
        <v>3423</v>
      </c>
      <c r="D97" s="24" t="s">
        <v>137</v>
      </c>
      <c r="E97" s="36">
        <v>1</v>
      </c>
      <c r="F97" s="9"/>
      <c r="G97" s="99">
        <f t="shared" si="10"/>
        <v>0</v>
      </c>
      <c r="H97" s="125">
        <f>SUM(G97:G101)</f>
        <v>0</v>
      </c>
    </row>
    <row r="98" spans="1:8" ht="27.6" x14ac:dyDescent="0.3">
      <c r="A98" s="22"/>
      <c r="B98" s="22" t="s">
        <v>6</v>
      </c>
      <c r="C98" s="20" t="s">
        <v>3424</v>
      </c>
      <c r="D98" s="24"/>
      <c r="E98" s="37"/>
      <c r="F98" s="11" t="s">
        <v>6</v>
      </c>
      <c r="G98" s="99" t="s">
        <v>6</v>
      </c>
      <c r="H98" s="126"/>
    </row>
    <row r="99" spans="1:8" x14ac:dyDescent="0.3">
      <c r="A99" s="22">
        <v>338</v>
      </c>
      <c r="B99" s="22">
        <v>79</v>
      </c>
      <c r="C99" s="23" t="s">
        <v>3425</v>
      </c>
      <c r="D99" s="24" t="s">
        <v>137</v>
      </c>
      <c r="E99" s="36">
        <v>1</v>
      </c>
      <c r="F99" s="9"/>
      <c r="G99" s="99">
        <f t="shared" ref="G99" si="11">+E99*F99</f>
        <v>0</v>
      </c>
      <c r="H99" s="126"/>
    </row>
    <row r="100" spans="1:8" ht="27.6" x14ac:dyDescent="0.3">
      <c r="A100" s="22"/>
      <c r="B100" s="22" t="s">
        <v>6</v>
      </c>
      <c r="C100" s="20" t="s">
        <v>3426</v>
      </c>
      <c r="D100" s="24"/>
      <c r="E100" s="37"/>
      <c r="F100" s="11" t="s">
        <v>6</v>
      </c>
      <c r="G100" s="99" t="s">
        <v>6</v>
      </c>
      <c r="H100" s="126"/>
    </row>
    <row r="101" spans="1:8" x14ac:dyDescent="0.3">
      <c r="A101" s="22">
        <v>338</v>
      </c>
      <c r="B101" s="22">
        <v>80</v>
      </c>
      <c r="C101" s="23" t="s">
        <v>7359</v>
      </c>
      <c r="D101" s="24" t="s">
        <v>137</v>
      </c>
      <c r="E101" s="36">
        <v>1</v>
      </c>
      <c r="F101" s="9"/>
      <c r="G101" s="99">
        <f t="shared" ref="G101:G104" si="12">+E101*F101</f>
        <v>0</v>
      </c>
      <c r="H101" s="127"/>
    </row>
    <row r="102" spans="1:8" x14ac:dyDescent="0.3">
      <c r="A102" s="22">
        <v>339</v>
      </c>
      <c r="B102" s="22">
        <v>81</v>
      </c>
      <c r="C102" s="23" t="s">
        <v>7359</v>
      </c>
      <c r="D102" s="24" t="s">
        <v>137</v>
      </c>
      <c r="E102" s="36">
        <v>1</v>
      </c>
      <c r="F102" s="9"/>
      <c r="G102" s="99">
        <f t="shared" si="12"/>
        <v>0</v>
      </c>
      <c r="H102" s="125">
        <f>SUM(G102:G104)</f>
        <v>0</v>
      </c>
    </row>
    <row r="103" spans="1:8" x14ac:dyDescent="0.3">
      <c r="A103" s="22">
        <v>339</v>
      </c>
      <c r="B103" s="22">
        <v>82</v>
      </c>
      <c r="C103" s="23" t="s">
        <v>3427</v>
      </c>
      <c r="D103" s="24" t="s">
        <v>137</v>
      </c>
      <c r="E103" s="36">
        <v>1</v>
      </c>
      <c r="F103" s="9"/>
      <c r="G103" s="99">
        <f t="shared" si="12"/>
        <v>0</v>
      </c>
      <c r="H103" s="126"/>
    </row>
    <row r="104" spans="1:8" x14ac:dyDescent="0.3">
      <c r="A104" s="22">
        <v>339</v>
      </c>
      <c r="B104" s="22">
        <v>83</v>
      </c>
      <c r="C104" s="23" t="s">
        <v>3428</v>
      </c>
      <c r="D104" s="24" t="s">
        <v>137</v>
      </c>
      <c r="E104" s="36">
        <v>1</v>
      </c>
      <c r="F104" s="9"/>
      <c r="G104" s="99">
        <f t="shared" si="12"/>
        <v>0</v>
      </c>
      <c r="H104" s="127"/>
    </row>
    <row r="105" spans="1:8" ht="27.6" x14ac:dyDescent="0.3">
      <c r="A105" s="22"/>
      <c r="B105" s="22" t="s">
        <v>6</v>
      </c>
      <c r="C105" s="20" t="s">
        <v>3429</v>
      </c>
      <c r="D105" s="24"/>
      <c r="E105" s="37"/>
      <c r="F105" s="11" t="s">
        <v>6</v>
      </c>
      <c r="G105" s="99" t="s">
        <v>6</v>
      </c>
      <c r="H105" s="125">
        <f>SUM(G105:G111)</f>
        <v>0</v>
      </c>
    </row>
    <row r="106" spans="1:8" ht="27.6" x14ac:dyDescent="0.3">
      <c r="A106" s="22">
        <v>340</v>
      </c>
      <c r="B106" s="22">
        <v>84</v>
      </c>
      <c r="C106" s="23" t="s">
        <v>3430</v>
      </c>
      <c r="D106" s="24" t="s">
        <v>137</v>
      </c>
      <c r="E106" s="36">
        <v>1</v>
      </c>
      <c r="F106" s="9"/>
      <c r="G106" s="99">
        <f t="shared" ref="G106:G107" si="13">+E106*F106</f>
        <v>0</v>
      </c>
      <c r="H106" s="126"/>
    </row>
    <row r="107" spans="1:8" x14ac:dyDescent="0.3">
      <c r="A107" s="22">
        <v>340</v>
      </c>
      <c r="B107" s="22">
        <v>85</v>
      </c>
      <c r="C107" s="23" t="s">
        <v>3431</v>
      </c>
      <c r="D107" s="24" t="s">
        <v>137</v>
      </c>
      <c r="E107" s="36">
        <v>1</v>
      </c>
      <c r="F107" s="9"/>
      <c r="G107" s="99">
        <f t="shared" si="13"/>
        <v>0</v>
      </c>
      <c r="H107" s="126"/>
    </row>
    <row r="108" spans="1:8" x14ac:dyDescent="0.3">
      <c r="A108" s="22"/>
      <c r="B108" s="22" t="s">
        <v>6</v>
      </c>
      <c r="C108" s="20" t="s">
        <v>3432</v>
      </c>
      <c r="D108" s="24"/>
      <c r="E108" s="37"/>
      <c r="F108" s="11" t="s">
        <v>6</v>
      </c>
      <c r="G108" s="99" t="s">
        <v>6</v>
      </c>
      <c r="H108" s="126"/>
    </row>
    <row r="109" spans="1:8" ht="27.6" x14ac:dyDescent="0.3">
      <c r="A109" s="22">
        <v>340</v>
      </c>
      <c r="B109" s="22">
        <v>86</v>
      </c>
      <c r="C109" s="23" t="s">
        <v>3433</v>
      </c>
      <c r="D109" s="24" t="s">
        <v>137</v>
      </c>
      <c r="E109" s="36">
        <v>1</v>
      </c>
      <c r="F109" s="9"/>
      <c r="G109" s="99">
        <f t="shared" ref="G109:G112" si="14">+E109*F109</f>
        <v>0</v>
      </c>
      <c r="H109" s="126"/>
    </row>
    <row r="110" spans="1:8" ht="27.6" x14ac:dyDescent="0.3">
      <c r="A110" s="22">
        <v>340</v>
      </c>
      <c r="B110" s="22">
        <v>87</v>
      </c>
      <c r="C110" s="23" t="s">
        <v>3434</v>
      </c>
      <c r="D110" s="24" t="s">
        <v>137</v>
      </c>
      <c r="E110" s="36">
        <v>1</v>
      </c>
      <c r="F110" s="9"/>
      <c r="G110" s="99">
        <f t="shared" si="14"/>
        <v>0</v>
      </c>
      <c r="H110" s="126"/>
    </row>
    <row r="111" spans="1:8" ht="27.6" x14ac:dyDescent="0.3">
      <c r="A111" s="22">
        <v>340</v>
      </c>
      <c r="B111" s="22">
        <v>88</v>
      </c>
      <c r="C111" s="23" t="s">
        <v>3435</v>
      </c>
      <c r="D111" s="24" t="s">
        <v>137</v>
      </c>
      <c r="E111" s="36">
        <v>1</v>
      </c>
      <c r="F111" s="9"/>
      <c r="G111" s="99">
        <f t="shared" si="14"/>
        <v>0</v>
      </c>
      <c r="H111" s="127"/>
    </row>
    <row r="112" spans="1:8" ht="27.6" x14ac:dyDescent="0.3">
      <c r="A112" s="22">
        <v>341</v>
      </c>
      <c r="B112" s="22">
        <v>89</v>
      </c>
      <c r="C112" s="23" t="s">
        <v>3436</v>
      </c>
      <c r="D112" s="24" t="s">
        <v>137</v>
      </c>
      <c r="E112" s="36">
        <v>1</v>
      </c>
      <c r="F112" s="9"/>
      <c r="G112" s="99">
        <f t="shared" si="14"/>
        <v>0</v>
      </c>
      <c r="H112" s="125">
        <f>SUM(G11:G112)</f>
        <v>0</v>
      </c>
    </row>
    <row r="113" spans="1:8" x14ac:dyDescent="0.3">
      <c r="A113" s="22"/>
      <c r="B113" s="22" t="s">
        <v>6</v>
      </c>
      <c r="C113" s="20" t="s">
        <v>3437</v>
      </c>
      <c r="D113" s="24"/>
      <c r="E113" s="37"/>
      <c r="F113" s="11" t="s">
        <v>6</v>
      </c>
      <c r="G113" s="99" t="s">
        <v>6</v>
      </c>
      <c r="H113" s="126"/>
    </row>
    <row r="114" spans="1:8" ht="41.4" x14ac:dyDescent="0.3">
      <c r="A114" s="22">
        <v>341</v>
      </c>
      <c r="B114" s="22">
        <v>90</v>
      </c>
      <c r="C114" s="23" t="s">
        <v>3438</v>
      </c>
      <c r="D114" s="24" t="s">
        <v>137</v>
      </c>
      <c r="E114" s="36">
        <v>1</v>
      </c>
      <c r="F114" s="9"/>
      <c r="G114" s="99">
        <f t="shared" ref="G114:G118" si="15">+E114*F114</f>
        <v>0</v>
      </c>
      <c r="H114" s="126"/>
    </row>
    <row r="115" spans="1:8" ht="41.4" x14ac:dyDescent="0.3">
      <c r="A115" s="22">
        <v>341</v>
      </c>
      <c r="B115" s="22">
        <v>91</v>
      </c>
      <c r="C115" s="23" t="s">
        <v>3439</v>
      </c>
      <c r="D115" s="24" t="s">
        <v>137</v>
      </c>
      <c r="E115" s="36">
        <v>1</v>
      </c>
      <c r="F115" s="9"/>
      <c r="G115" s="99">
        <f t="shared" si="15"/>
        <v>0</v>
      </c>
      <c r="H115" s="126"/>
    </row>
    <row r="116" spans="1:8" ht="41.4" x14ac:dyDescent="0.3">
      <c r="A116" s="22">
        <v>341</v>
      </c>
      <c r="B116" s="22">
        <v>92</v>
      </c>
      <c r="C116" s="23" t="s">
        <v>3440</v>
      </c>
      <c r="D116" s="24" t="s">
        <v>137</v>
      </c>
      <c r="E116" s="36">
        <v>1</v>
      </c>
      <c r="F116" s="9"/>
      <c r="G116" s="99">
        <f t="shared" si="15"/>
        <v>0</v>
      </c>
      <c r="H116" s="126"/>
    </row>
    <row r="117" spans="1:8" ht="41.4" x14ac:dyDescent="0.3">
      <c r="A117" s="22">
        <v>341</v>
      </c>
      <c r="B117" s="22">
        <v>93</v>
      </c>
      <c r="C117" s="23" t="s">
        <v>3441</v>
      </c>
      <c r="D117" s="24" t="s">
        <v>137</v>
      </c>
      <c r="E117" s="36">
        <v>1</v>
      </c>
      <c r="F117" s="9"/>
      <c r="G117" s="99">
        <f t="shared" si="15"/>
        <v>0</v>
      </c>
      <c r="H117" s="127"/>
    </row>
    <row r="118" spans="1:8" ht="41.4" x14ac:dyDescent="0.3">
      <c r="A118" s="22">
        <v>342</v>
      </c>
      <c r="B118" s="22">
        <v>94</v>
      </c>
      <c r="C118" s="23" t="s">
        <v>3442</v>
      </c>
      <c r="D118" s="24" t="s">
        <v>137</v>
      </c>
      <c r="E118" s="36">
        <v>1</v>
      </c>
      <c r="F118" s="9"/>
      <c r="G118" s="99">
        <f t="shared" si="15"/>
        <v>0</v>
      </c>
      <c r="H118" s="125">
        <f>SUM(G118:G133)</f>
        <v>0</v>
      </c>
    </row>
    <row r="119" spans="1:8" x14ac:dyDescent="0.3">
      <c r="A119" s="22"/>
      <c r="B119" s="22" t="s">
        <v>6</v>
      </c>
      <c r="C119" s="20" t="s">
        <v>3443</v>
      </c>
      <c r="D119" s="24"/>
      <c r="E119" s="37"/>
      <c r="F119" s="11" t="s">
        <v>6</v>
      </c>
      <c r="G119" s="99" t="s">
        <v>6</v>
      </c>
      <c r="H119" s="126"/>
    </row>
    <row r="120" spans="1:8" ht="27.6" x14ac:dyDescent="0.3">
      <c r="A120" s="22">
        <v>342</v>
      </c>
      <c r="B120" s="22">
        <v>95</v>
      </c>
      <c r="C120" s="23" t="s">
        <v>3444</v>
      </c>
      <c r="D120" s="24" t="s">
        <v>137</v>
      </c>
      <c r="E120" s="36">
        <v>1</v>
      </c>
      <c r="F120" s="9"/>
      <c r="G120" s="99">
        <f t="shared" ref="G120" si="16">+E120*F120</f>
        <v>0</v>
      </c>
      <c r="H120" s="126"/>
    </row>
    <row r="121" spans="1:8" x14ac:dyDescent="0.3">
      <c r="A121" s="22"/>
      <c r="B121" s="22" t="s">
        <v>6</v>
      </c>
      <c r="C121" s="20" t="s">
        <v>3445</v>
      </c>
      <c r="D121" s="24"/>
      <c r="E121" s="37"/>
      <c r="F121" s="11" t="s">
        <v>6</v>
      </c>
      <c r="G121" s="99" t="s">
        <v>6</v>
      </c>
      <c r="H121" s="126"/>
    </row>
    <row r="122" spans="1:8" ht="27.6" x14ac:dyDescent="0.3">
      <c r="A122" s="22"/>
      <c r="B122" s="22" t="s">
        <v>6</v>
      </c>
      <c r="C122" s="20" t="s">
        <v>3446</v>
      </c>
      <c r="D122" s="24"/>
      <c r="E122" s="37"/>
      <c r="F122" s="11" t="s">
        <v>6</v>
      </c>
      <c r="G122" s="99" t="s">
        <v>6</v>
      </c>
      <c r="H122" s="126"/>
    </row>
    <row r="123" spans="1:8" ht="27.6" x14ac:dyDescent="0.3">
      <c r="A123" s="22">
        <v>342</v>
      </c>
      <c r="B123" s="22">
        <v>96</v>
      </c>
      <c r="C123" s="23" t="s">
        <v>3447</v>
      </c>
      <c r="D123" s="24" t="s">
        <v>769</v>
      </c>
      <c r="E123" s="36">
        <v>1</v>
      </c>
      <c r="F123" s="9"/>
      <c r="G123" s="99">
        <f t="shared" ref="G123:G130" si="17">+E123*F123</f>
        <v>0</v>
      </c>
      <c r="H123" s="126"/>
    </row>
    <row r="124" spans="1:8" ht="27.6" x14ac:dyDescent="0.3">
      <c r="A124" s="22">
        <v>342</v>
      </c>
      <c r="B124" s="22">
        <v>97</v>
      </c>
      <c r="C124" s="23" t="s">
        <v>3448</v>
      </c>
      <c r="D124" s="24" t="s">
        <v>769</v>
      </c>
      <c r="E124" s="36">
        <v>1</v>
      </c>
      <c r="F124" s="9"/>
      <c r="G124" s="99">
        <f t="shared" si="17"/>
        <v>0</v>
      </c>
      <c r="H124" s="126"/>
    </row>
    <row r="125" spans="1:8" ht="27.6" x14ac:dyDescent="0.3">
      <c r="A125" s="22">
        <v>342</v>
      </c>
      <c r="B125" s="22">
        <v>98</v>
      </c>
      <c r="C125" s="23" t="s">
        <v>3449</v>
      </c>
      <c r="D125" s="24" t="s">
        <v>769</v>
      </c>
      <c r="E125" s="36">
        <v>1</v>
      </c>
      <c r="F125" s="9"/>
      <c r="G125" s="99">
        <f t="shared" si="17"/>
        <v>0</v>
      </c>
      <c r="H125" s="126"/>
    </row>
    <row r="126" spans="1:8" ht="27.6" x14ac:dyDescent="0.3">
      <c r="A126" s="22">
        <v>342</v>
      </c>
      <c r="B126" s="22">
        <v>99</v>
      </c>
      <c r="C126" s="23" t="s">
        <v>3450</v>
      </c>
      <c r="D126" s="24" t="s">
        <v>769</v>
      </c>
      <c r="E126" s="36">
        <v>1</v>
      </c>
      <c r="F126" s="9"/>
      <c r="G126" s="99">
        <f t="shared" si="17"/>
        <v>0</v>
      </c>
      <c r="H126" s="126"/>
    </row>
    <row r="127" spans="1:8" ht="27.6" x14ac:dyDescent="0.3">
      <c r="A127" s="22">
        <v>342</v>
      </c>
      <c r="B127" s="22">
        <v>100</v>
      </c>
      <c r="C127" s="23" t="s">
        <v>3451</v>
      </c>
      <c r="D127" s="24" t="s">
        <v>769</v>
      </c>
      <c r="E127" s="36">
        <v>1</v>
      </c>
      <c r="F127" s="9"/>
      <c r="G127" s="99">
        <f t="shared" si="17"/>
        <v>0</v>
      </c>
      <c r="H127" s="126"/>
    </row>
    <row r="128" spans="1:8" ht="27.6" x14ac:dyDescent="0.3">
      <c r="A128" s="22">
        <v>342</v>
      </c>
      <c r="B128" s="22">
        <v>101</v>
      </c>
      <c r="C128" s="23" t="s">
        <v>3452</v>
      </c>
      <c r="D128" s="24" t="s">
        <v>769</v>
      </c>
      <c r="E128" s="36">
        <v>1</v>
      </c>
      <c r="F128" s="9"/>
      <c r="G128" s="99">
        <f t="shared" si="17"/>
        <v>0</v>
      </c>
      <c r="H128" s="126"/>
    </row>
    <row r="129" spans="1:8" ht="27.6" x14ac:dyDescent="0.3">
      <c r="A129" s="22">
        <v>342</v>
      </c>
      <c r="B129" s="22">
        <v>102</v>
      </c>
      <c r="C129" s="23" t="s">
        <v>3453</v>
      </c>
      <c r="D129" s="24" t="s">
        <v>769</v>
      </c>
      <c r="E129" s="36">
        <v>1</v>
      </c>
      <c r="F129" s="9"/>
      <c r="G129" s="99">
        <f t="shared" si="17"/>
        <v>0</v>
      </c>
      <c r="H129" s="126"/>
    </row>
    <row r="130" spans="1:8" ht="27.6" x14ac:dyDescent="0.3">
      <c r="A130" s="22">
        <v>342</v>
      </c>
      <c r="B130" s="22">
        <v>103</v>
      </c>
      <c r="C130" s="23" t="s">
        <v>3454</v>
      </c>
      <c r="D130" s="24" t="s">
        <v>769</v>
      </c>
      <c r="E130" s="36">
        <v>1</v>
      </c>
      <c r="F130" s="9"/>
      <c r="G130" s="99">
        <f t="shared" si="17"/>
        <v>0</v>
      </c>
      <c r="H130" s="126"/>
    </row>
    <row r="131" spans="1:8" ht="27.6" x14ac:dyDescent="0.3">
      <c r="A131" s="22"/>
      <c r="B131" s="22" t="s">
        <v>6</v>
      </c>
      <c r="C131" s="20" t="s">
        <v>3455</v>
      </c>
      <c r="D131" s="24"/>
      <c r="E131" s="37"/>
      <c r="F131" s="11" t="s">
        <v>6</v>
      </c>
      <c r="G131" s="99" t="s">
        <v>6</v>
      </c>
      <c r="H131" s="126"/>
    </row>
    <row r="132" spans="1:8" ht="27.6" x14ac:dyDescent="0.3">
      <c r="A132" s="22">
        <v>342</v>
      </c>
      <c r="B132" s="22">
        <v>104</v>
      </c>
      <c r="C132" s="23" t="s">
        <v>3456</v>
      </c>
      <c r="D132" s="24" t="s">
        <v>769</v>
      </c>
      <c r="E132" s="36">
        <v>1</v>
      </c>
      <c r="F132" s="9"/>
      <c r="G132" s="99">
        <f t="shared" ref="G132:G147" si="18">+E132*F132</f>
        <v>0</v>
      </c>
      <c r="H132" s="126"/>
    </row>
    <row r="133" spans="1:8" ht="27.6" x14ac:dyDescent="0.3">
      <c r="A133" s="22">
        <v>342</v>
      </c>
      <c r="B133" s="22">
        <v>105</v>
      </c>
      <c r="C133" s="23" t="s">
        <v>3457</v>
      </c>
      <c r="D133" s="24" t="s">
        <v>769</v>
      </c>
      <c r="E133" s="36">
        <v>1</v>
      </c>
      <c r="F133" s="9"/>
      <c r="G133" s="99">
        <f t="shared" si="18"/>
        <v>0</v>
      </c>
      <c r="H133" s="127"/>
    </row>
    <row r="134" spans="1:8" ht="27.6" x14ac:dyDescent="0.3">
      <c r="A134" s="22">
        <v>343</v>
      </c>
      <c r="B134" s="22">
        <v>106</v>
      </c>
      <c r="C134" s="23" t="s">
        <v>3458</v>
      </c>
      <c r="D134" s="24" t="s">
        <v>769</v>
      </c>
      <c r="E134" s="36">
        <v>1</v>
      </c>
      <c r="F134" s="9"/>
      <c r="G134" s="99">
        <f t="shared" si="18"/>
        <v>0</v>
      </c>
      <c r="H134" s="125">
        <f>SUM(G134:G148)</f>
        <v>0</v>
      </c>
    </row>
    <row r="135" spans="1:8" ht="27.6" x14ac:dyDescent="0.3">
      <c r="A135" s="22">
        <v>343</v>
      </c>
      <c r="B135" s="22">
        <v>107</v>
      </c>
      <c r="C135" s="23" t="s">
        <v>3459</v>
      </c>
      <c r="D135" s="24" t="s">
        <v>769</v>
      </c>
      <c r="E135" s="36">
        <v>1</v>
      </c>
      <c r="F135" s="9"/>
      <c r="G135" s="99">
        <f t="shared" si="18"/>
        <v>0</v>
      </c>
      <c r="H135" s="126"/>
    </row>
    <row r="136" spans="1:8" ht="27.6" x14ac:dyDescent="0.3">
      <c r="A136" s="22">
        <v>343</v>
      </c>
      <c r="B136" s="22">
        <v>108</v>
      </c>
      <c r="C136" s="23" t="s">
        <v>3460</v>
      </c>
      <c r="D136" s="24" t="s">
        <v>769</v>
      </c>
      <c r="E136" s="36">
        <v>1</v>
      </c>
      <c r="F136" s="9"/>
      <c r="G136" s="99">
        <f t="shared" si="18"/>
        <v>0</v>
      </c>
      <c r="H136" s="126"/>
    </row>
    <row r="137" spans="1:8" ht="27.6" x14ac:dyDescent="0.3">
      <c r="A137" s="22">
        <v>343</v>
      </c>
      <c r="B137" s="22">
        <v>109</v>
      </c>
      <c r="C137" s="23" t="s">
        <v>3461</v>
      </c>
      <c r="D137" s="24" t="s">
        <v>769</v>
      </c>
      <c r="E137" s="36">
        <v>1</v>
      </c>
      <c r="F137" s="9"/>
      <c r="G137" s="99">
        <f t="shared" si="18"/>
        <v>0</v>
      </c>
      <c r="H137" s="126"/>
    </row>
    <row r="138" spans="1:8" ht="27.6" x14ac:dyDescent="0.3">
      <c r="A138" s="22">
        <v>343</v>
      </c>
      <c r="B138" s="22">
        <v>110</v>
      </c>
      <c r="C138" s="23" t="s">
        <v>3462</v>
      </c>
      <c r="D138" s="24" t="s">
        <v>769</v>
      </c>
      <c r="E138" s="36">
        <v>1</v>
      </c>
      <c r="F138" s="9"/>
      <c r="G138" s="99">
        <f t="shared" si="18"/>
        <v>0</v>
      </c>
      <c r="H138" s="126"/>
    </row>
    <row r="139" spans="1:8" ht="27.6" x14ac:dyDescent="0.3">
      <c r="A139" s="22">
        <v>343</v>
      </c>
      <c r="B139" s="22">
        <v>111</v>
      </c>
      <c r="C139" s="23" t="s">
        <v>3463</v>
      </c>
      <c r="D139" s="24" t="s">
        <v>769</v>
      </c>
      <c r="E139" s="36">
        <v>1</v>
      </c>
      <c r="F139" s="9"/>
      <c r="G139" s="99">
        <f t="shared" si="18"/>
        <v>0</v>
      </c>
      <c r="H139" s="126"/>
    </row>
    <row r="140" spans="1:8" ht="27.6" x14ac:dyDescent="0.3">
      <c r="A140" s="22">
        <v>343</v>
      </c>
      <c r="B140" s="22">
        <v>112</v>
      </c>
      <c r="C140" s="23" t="s">
        <v>3464</v>
      </c>
      <c r="D140" s="24" t="s">
        <v>769</v>
      </c>
      <c r="E140" s="36">
        <v>1</v>
      </c>
      <c r="F140" s="9"/>
      <c r="G140" s="99">
        <f t="shared" si="18"/>
        <v>0</v>
      </c>
      <c r="H140" s="126"/>
    </row>
    <row r="141" spans="1:8" ht="27.6" x14ac:dyDescent="0.3">
      <c r="A141" s="22">
        <v>343</v>
      </c>
      <c r="B141" s="22">
        <v>113</v>
      </c>
      <c r="C141" s="23" t="s">
        <v>3465</v>
      </c>
      <c r="D141" s="24" t="s">
        <v>769</v>
      </c>
      <c r="E141" s="36">
        <v>1</v>
      </c>
      <c r="F141" s="9"/>
      <c r="G141" s="99">
        <f t="shared" si="18"/>
        <v>0</v>
      </c>
      <c r="H141" s="126"/>
    </row>
    <row r="142" spans="1:8" ht="27.6" x14ac:dyDescent="0.3">
      <c r="A142" s="22">
        <v>343</v>
      </c>
      <c r="B142" s="22">
        <v>114</v>
      </c>
      <c r="C142" s="23" t="s">
        <v>3466</v>
      </c>
      <c r="D142" s="24" t="s">
        <v>769</v>
      </c>
      <c r="E142" s="36">
        <v>1</v>
      </c>
      <c r="F142" s="9"/>
      <c r="G142" s="99">
        <f t="shared" si="18"/>
        <v>0</v>
      </c>
      <c r="H142" s="126"/>
    </row>
    <row r="143" spans="1:8" ht="27.6" x14ac:dyDescent="0.3">
      <c r="A143" s="22">
        <v>343</v>
      </c>
      <c r="B143" s="22">
        <v>115</v>
      </c>
      <c r="C143" s="23" t="s">
        <v>3467</v>
      </c>
      <c r="D143" s="24" t="s">
        <v>769</v>
      </c>
      <c r="E143" s="36">
        <v>1</v>
      </c>
      <c r="F143" s="9"/>
      <c r="G143" s="99">
        <f t="shared" si="18"/>
        <v>0</v>
      </c>
      <c r="H143" s="126"/>
    </row>
    <row r="144" spans="1:8" ht="27.6" x14ac:dyDescent="0.3">
      <c r="A144" s="22">
        <v>343</v>
      </c>
      <c r="B144" s="22">
        <v>116</v>
      </c>
      <c r="C144" s="23" t="s">
        <v>3468</v>
      </c>
      <c r="D144" s="24" t="s">
        <v>769</v>
      </c>
      <c r="E144" s="36">
        <v>1</v>
      </c>
      <c r="F144" s="9"/>
      <c r="G144" s="99">
        <f t="shared" si="18"/>
        <v>0</v>
      </c>
      <c r="H144" s="126"/>
    </row>
    <row r="145" spans="1:8" ht="27.6" x14ac:dyDescent="0.3">
      <c r="A145" s="22">
        <v>343</v>
      </c>
      <c r="B145" s="22">
        <v>117</v>
      </c>
      <c r="C145" s="23" t="s">
        <v>3469</v>
      </c>
      <c r="D145" s="24" t="s">
        <v>769</v>
      </c>
      <c r="E145" s="36">
        <v>1</v>
      </c>
      <c r="F145" s="9"/>
      <c r="G145" s="99">
        <f t="shared" si="18"/>
        <v>0</v>
      </c>
      <c r="H145" s="126"/>
    </row>
    <row r="146" spans="1:8" ht="27.6" x14ac:dyDescent="0.3">
      <c r="A146" s="22">
        <v>343</v>
      </c>
      <c r="B146" s="22">
        <v>118</v>
      </c>
      <c r="C146" s="23" t="s">
        <v>3470</v>
      </c>
      <c r="D146" s="24" t="s">
        <v>769</v>
      </c>
      <c r="E146" s="36">
        <v>1</v>
      </c>
      <c r="F146" s="9"/>
      <c r="G146" s="99">
        <f t="shared" si="18"/>
        <v>0</v>
      </c>
      <c r="H146" s="126"/>
    </row>
    <row r="147" spans="1:8" ht="27.6" x14ac:dyDescent="0.3">
      <c r="A147" s="22">
        <v>343</v>
      </c>
      <c r="B147" s="22">
        <v>119</v>
      </c>
      <c r="C147" s="23" t="s">
        <v>3471</v>
      </c>
      <c r="D147" s="24" t="s">
        <v>769</v>
      </c>
      <c r="E147" s="36">
        <v>1</v>
      </c>
      <c r="F147" s="9"/>
      <c r="G147" s="99">
        <f t="shared" si="18"/>
        <v>0</v>
      </c>
      <c r="H147" s="126"/>
    </row>
    <row r="148" spans="1:8" x14ac:dyDescent="0.3">
      <c r="A148" s="22"/>
      <c r="B148" s="22" t="s">
        <v>6</v>
      </c>
      <c r="C148" s="20" t="s">
        <v>3472</v>
      </c>
      <c r="D148" s="24"/>
      <c r="E148" s="37"/>
      <c r="F148" s="11" t="s">
        <v>6</v>
      </c>
      <c r="G148" s="99" t="s">
        <v>6</v>
      </c>
      <c r="H148" s="127"/>
    </row>
    <row r="149" spans="1:8" x14ac:dyDescent="0.3">
      <c r="A149" s="22"/>
      <c r="B149" s="22" t="s">
        <v>6</v>
      </c>
      <c r="C149" s="20" t="s">
        <v>3473</v>
      </c>
      <c r="D149" s="24"/>
      <c r="E149" s="37"/>
      <c r="F149" s="11" t="s">
        <v>6</v>
      </c>
      <c r="G149" s="99" t="s">
        <v>6</v>
      </c>
      <c r="H149" s="125">
        <f>SUM(G149:G158)</f>
        <v>0</v>
      </c>
    </row>
    <row r="150" spans="1:8" x14ac:dyDescent="0.3">
      <c r="A150" s="22">
        <v>344</v>
      </c>
      <c r="B150" s="22">
        <v>120</v>
      </c>
      <c r="C150" s="23" t="s">
        <v>3474</v>
      </c>
      <c r="D150" s="24" t="s">
        <v>137</v>
      </c>
      <c r="E150" s="36">
        <v>1</v>
      </c>
      <c r="F150" s="9"/>
      <c r="G150" s="99">
        <f t="shared" ref="G150:G155" si="19">+E150*F150</f>
        <v>0</v>
      </c>
      <c r="H150" s="126"/>
    </row>
    <row r="151" spans="1:8" x14ac:dyDescent="0.3">
      <c r="A151" s="22">
        <v>344</v>
      </c>
      <c r="B151" s="22">
        <v>121</v>
      </c>
      <c r="C151" s="23" t="s">
        <v>3475</v>
      </c>
      <c r="D151" s="24" t="s">
        <v>137</v>
      </c>
      <c r="E151" s="36">
        <v>1</v>
      </c>
      <c r="F151" s="9"/>
      <c r="G151" s="99">
        <f t="shared" si="19"/>
        <v>0</v>
      </c>
      <c r="H151" s="126"/>
    </row>
    <row r="152" spans="1:8" x14ac:dyDescent="0.3">
      <c r="A152" s="22">
        <v>344</v>
      </c>
      <c r="B152" s="22">
        <v>122</v>
      </c>
      <c r="C152" s="23" t="s">
        <v>3476</v>
      </c>
      <c r="D152" s="24" t="s">
        <v>137</v>
      </c>
      <c r="E152" s="36">
        <v>1</v>
      </c>
      <c r="F152" s="9"/>
      <c r="G152" s="99">
        <f t="shared" si="19"/>
        <v>0</v>
      </c>
      <c r="H152" s="126"/>
    </row>
    <row r="153" spans="1:8" x14ac:dyDescent="0.3">
      <c r="A153" s="22">
        <v>344</v>
      </c>
      <c r="B153" s="22">
        <v>123</v>
      </c>
      <c r="C153" s="23" t="s">
        <v>3477</v>
      </c>
      <c r="D153" s="24" t="s">
        <v>137</v>
      </c>
      <c r="E153" s="36">
        <v>1</v>
      </c>
      <c r="F153" s="9"/>
      <c r="G153" s="99">
        <f t="shared" si="19"/>
        <v>0</v>
      </c>
      <c r="H153" s="126"/>
    </row>
    <row r="154" spans="1:8" x14ac:dyDescent="0.3">
      <c r="A154" s="22">
        <v>344</v>
      </c>
      <c r="B154" s="22">
        <v>124</v>
      </c>
      <c r="C154" s="23" t="s">
        <v>3478</v>
      </c>
      <c r="D154" s="24" t="s">
        <v>137</v>
      </c>
      <c r="E154" s="36">
        <v>1</v>
      </c>
      <c r="F154" s="9"/>
      <c r="G154" s="99">
        <f t="shared" si="19"/>
        <v>0</v>
      </c>
      <c r="H154" s="126"/>
    </row>
    <row r="155" spans="1:8" x14ac:dyDescent="0.3">
      <c r="A155" s="22">
        <v>344</v>
      </c>
      <c r="B155" s="22">
        <v>125</v>
      </c>
      <c r="C155" s="23" t="s">
        <v>3479</v>
      </c>
      <c r="D155" s="24" t="s">
        <v>137</v>
      </c>
      <c r="E155" s="36">
        <v>1</v>
      </c>
      <c r="F155" s="9"/>
      <c r="G155" s="99">
        <f t="shared" si="19"/>
        <v>0</v>
      </c>
      <c r="H155" s="126"/>
    </row>
    <row r="156" spans="1:8" ht="27.6" x14ac:dyDescent="0.3">
      <c r="A156" s="22"/>
      <c r="B156" s="22" t="s">
        <v>6</v>
      </c>
      <c r="C156" s="20" t="s">
        <v>3480</v>
      </c>
      <c r="D156" s="24"/>
      <c r="E156" s="37"/>
      <c r="F156" s="11" t="s">
        <v>6</v>
      </c>
      <c r="G156" s="99" t="s">
        <v>6</v>
      </c>
      <c r="H156" s="126"/>
    </row>
    <row r="157" spans="1:8" ht="27.6" x14ac:dyDescent="0.3">
      <c r="A157" s="22">
        <v>344</v>
      </c>
      <c r="B157" s="22">
        <v>126</v>
      </c>
      <c r="C157" s="23" t="s">
        <v>3481</v>
      </c>
      <c r="D157" s="24" t="s">
        <v>769</v>
      </c>
      <c r="E157" s="36">
        <v>1</v>
      </c>
      <c r="F157" s="9"/>
      <c r="G157" s="99">
        <f t="shared" ref="G157:G173" si="20">+E157*F157</f>
        <v>0</v>
      </c>
      <c r="H157" s="126"/>
    </row>
    <row r="158" spans="1:8" ht="27.6" x14ac:dyDescent="0.3">
      <c r="A158" s="22">
        <v>344</v>
      </c>
      <c r="B158" s="22">
        <v>127</v>
      </c>
      <c r="C158" s="23" t="s">
        <v>3482</v>
      </c>
      <c r="D158" s="24" t="s">
        <v>137</v>
      </c>
      <c r="E158" s="36">
        <v>1</v>
      </c>
      <c r="F158" s="9"/>
      <c r="G158" s="99">
        <f t="shared" si="20"/>
        <v>0</v>
      </c>
      <c r="H158" s="127"/>
    </row>
    <row r="159" spans="1:8" ht="27.6" x14ac:dyDescent="0.3">
      <c r="A159" s="22">
        <v>345</v>
      </c>
      <c r="B159" s="22">
        <v>128</v>
      </c>
      <c r="C159" s="23" t="s">
        <v>3483</v>
      </c>
      <c r="D159" s="24" t="s">
        <v>137</v>
      </c>
      <c r="E159" s="36">
        <v>1</v>
      </c>
      <c r="F159" s="9"/>
      <c r="G159" s="99">
        <f t="shared" si="20"/>
        <v>0</v>
      </c>
      <c r="H159" s="125">
        <f>SUM(G159:G173)</f>
        <v>0</v>
      </c>
    </row>
    <row r="160" spans="1:8" ht="27.6" x14ac:dyDescent="0.3">
      <c r="A160" s="22">
        <v>345</v>
      </c>
      <c r="B160" s="22">
        <v>129</v>
      </c>
      <c r="C160" s="23" t="s">
        <v>3484</v>
      </c>
      <c r="D160" s="24" t="s">
        <v>769</v>
      </c>
      <c r="E160" s="36">
        <v>1</v>
      </c>
      <c r="F160" s="9"/>
      <c r="G160" s="99">
        <f t="shared" si="20"/>
        <v>0</v>
      </c>
      <c r="H160" s="126"/>
    </row>
    <row r="161" spans="1:8" ht="27.6" x14ac:dyDescent="0.3">
      <c r="A161" s="22">
        <v>345</v>
      </c>
      <c r="B161" s="22">
        <v>130</v>
      </c>
      <c r="C161" s="23" t="s">
        <v>3485</v>
      </c>
      <c r="D161" s="24" t="s">
        <v>137</v>
      </c>
      <c r="E161" s="36">
        <v>1</v>
      </c>
      <c r="F161" s="9"/>
      <c r="G161" s="99">
        <f t="shared" si="20"/>
        <v>0</v>
      </c>
      <c r="H161" s="126"/>
    </row>
    <row r="162" spans="1:8" ht="27.6" x14ac:dyDescent="0.3">
      <c r="A162" s="22">
        <v>345</v>
      </c>
      <c r="B162" s="22">
        <v>131</v>
      </c>
      <c r="C162" s="23" t="s">
        <v>3486</v>
      </c>
      <c r="D162" s="24" t="s">
        <v>137</v>
      </c>
      <c r="E162" s="36">
        <v>1</v>
      </c>
      <c r="F162" s="9"/>
      <c r="G162" s="99">
        <f t="shared" si="20"/>
        <v>0</v>
      </c>
      <c r="H162" s="126"/>
    </row>
    <row r="163" spans="1:8" ht="27.6" x14ac:dyDescent="0.3">
      <c r="A163" s="22">
        <v>345</v>
      </c>
      <c r="B163" s="22">
        <v>132</v>
      </c>
      <c r="C163" s="23" t="s">
        <v>3487</v>
      </c>
      <c r="D163" s="24" t="s">
        <v>137</v>
      </c>
      <c r="E163" s="36">
        <v>1</v>
      </c>
      <c r="F163" s="9"/>
      <c r="G163" s="99">
        <f t="shared" si="20"/>
        <v>0</v>
      </c>
      <c r="H163" s="126"/>
    </row>
    <row r="164" spans="1:8" ht="27.6" x14ac:dyDescent="0.3">
      <c r="A164" s="22">
        <v>345</v>
      </c>
      <c r="B164" s="22">
        <v>133</v>
      </c>
      <c r="C164" s="23" t="s">
        <v>3488</v>
      </c>
      <c r="D164" s="24" t="s">
        <v>137</v>
      </c>
      <c r="E164" s="36">
        <v>1</v>
      </c>
      <c r="F164" s="9"/>
      <c r="G164" s="99">
        <f t="shared" si="20"/>
        <v>0</v>
      </c>
      <c r="H164" s="126"/>
    </row>
    <row r="165" spans="1:8" ht="27.6" x14ac:dyDescent="0.3">
      <c r="A165" s="22">
        <v>345</v>
      </c>
      <c r="B165" s="22">
        <v>134</v>
      </c>
      <c r="C165" s="23" t="s">
        <v>3489</v>
      </c>
      <c r="D165" s="24" t="s">
        <v>137</v>
      </c>
      <c r="E165" s="36">
        <v>1</v>
      </c>
      <c r="F165" s="9"/>
      <c r="G165" s="99">
        <f t="shared" si="20"/>
        <v>0</v>
      </c>
      <c r="H165" s="126"/>
    </row>
    <row r="166" spans="1:8" ht="27.6" x14ac:dyDescent="0.3">
      <c r="A166" s="22">
        <v>345</v>
      </c>
      <c r="B166" s="22">
        <v>135</v>
      </c>
      <c r="C166" s="23" t="s">
        <v>3490</v>
      </c>
      <c r="D166" s="24" t="s">
        <v>137</v>
      </c>
      <c r="E166" s="36">
        <v>1</v>
      </c>
      <c r="F166" s="9"/>
      <c r="G166" s="99">
        <f t="shared" si="20"/>
        <v>0</v>
      </c>
      <c r="H166" s="126"/>
    </row>
    <row r="167" spans="1:8" ht="27.6" x14ac:dyDescent="0.3">
      <c r="A167" s="22">
        <v>345</v>
      </c>
      <c r="B167" s="22">
        <v>136</v>
      </c>
      <c r="C167" s="23" t="s">
        <v>3491</v>
      </c>
      <c r="D167" s="24" t="s">
        <v>137</v>
      </c>
      <c r="E167" s="36">
        <v>1</v>
      </c>
      <c r="F167" s="9"/>
      <c r="G167" s="99">
        <f t="shared" si="20"/>
        <v>0</v>
      </c>
      <c r="H167" s="126"/>
    </row>
    <row r="168" spans="1:8" ht="27.6" x14ac:dyDescent="0.3">
      <c r="A168" s="22">
        <v>345</v>
      </c>
      <c r="B168" s="22">
        <v>137</v>
      </c>
      <c r="C168" s="23" t="s">
        <v>3492</v>
      </c>
      <c r="D168" s="24" t="s">
        <v>137</v>
      </c>
      <c r="E168" s="36">
        <v>1</v>
      </c>
      <c r="F168" s="9"/>
      <c r="G168" s="99">
        <f t="shared" si="20"/>
        <v>0</v>
      </c>
      <c r="H168" s="126"/>
    </row>
    <row r="169" spans="1:8" ht="27.6" x14ac:dyDescent="0.3">
      <c r="A169" s="22">
        <v>345</v>
      </c>
      <c r="B169" s="22">
        <v>138</v>
      </c>
      <c r="C169" s="23" t="s">
        <v>3493</v>
      </c>
      <c r="D169" s="24" t="s">
        <v>137</v>
      </c>
      <c r="E169" s="36">
        <v>1</v>
      </c>
      <c r="F169" s="9"/>
      <c r="G169" s="99">
        <f t="shared" si="20"/>
        <v>0</v>
      </c>
      <c r="H169" s="126"/>
    </row>
    <row r="170" spans="1:8" ht="41.4" x14ac:dyDescent="0.3">
      <c r="A170" s="22">
        <v>345</v>
      </c>
      <c r="B170" s="22">
        <v>139</v>
      </c>
      <c r="C170" s="23" t="s">
        <v>3494</v>
      </c>
      <c r="D170" s="24" t="s">
        <v>137</v>
      </c>
      <c r="E170" s="36">
        <v>1</v>
      </c>
      <c r="F170" s="9"/>
      <c r="G170" s="99">
        <f t="shared" si="20"/>
        <v>0</v>
      </c>
      <c r="H170" s="126"/>
    </row>
    <row r="171" spans="1:8" ht="27.6" x14ac:dyDescent="0.3">
      <c r="A171" s="22">
        <v>345</v>
      </c>
      <c r="B171" s="22">
        <v>140</v>
      </c>
      <c r="C171" s="23" t="s">
        <v>3495</v>
      </c>
      <c r="D171" s="24" t="s">
        <v>137</v>
      </c>
      <c r="E171" s="36">
        <v>1</v>
      </c>
      <c r="F171" s="9"/>
      <c r="G171" s="99">
        <f t="shared" si="20"/>
        <v>0</v>
      </c>
      <c r="H171" s="126"/>
    </row>
    <row r="172" spans="1:8" ht="27.6" x14ac:dyDescent="0.3">
      <c r="A172" s="22">
        <v>345</v>
      </c>
      <c r="B172" s="22">
        <v>141</v>
      </c>
      <c r="C172" s="23" t="s">
        <v>3496</v>
      </c>
      <c r="D172" s="24" t="s">
        <v>137</v>
      </c>
      <c r="E172" s="36">
        <v>1</v>
      </c>
      <c r="F172" s="9"/>
      <c r="G172" s="99">
        <f t="shared" si="20"/>
        <v>0</v>
      </c>
      <c r="H172" s="126"/>
    </row>
    <row r="173" spans="1:8" ht="41.4" x14ac:dyDescent="0.3">
      <c r="A173" s="22">
        <v>345</v>
      </c>
      <c r="B173" s="22">
        <v>142</v>
      </c>
      <c r="C173" s="23" t="s">
        <v>3497</v>
      </c>
      <c r="D173" s="24" t="s">
        <v>137</v>
      </c>
      <c r="E173" s="36">
        <v>1</v>
      </c>
      <c r="F173" s="9"/>
      <c r="G173" s="99">
        <f t="shared" si="20"/>
        <v>0</v>
      </c>
      <c r="H173" s="127"/>
    </row>
    <row r="174" spans="1:8" ht="27.6" x14ac:dyDescent="0.3">
      <c r="A174" s="22"/>
      <c r="B174" s="22" t="s">
        <v>6</v>
      </c>
      <c r="C174" s="20" t="s">
        <v>3498</v>
      </c>
      <c r="D174" s="24"/>
      <c r="E174" s="37"/>
      <c r="F174" s="11" t="s">
        <v>6</v>
      </c>
      <c r="G174" s="99" t="s">
        <v>6</v>
      </c>
      <c r="H174" s="125">
        <f>SUM(G174:G188)</f>
        <v>0</v>
      </c>
    </row>
    <row r="175" spans="1:8" ht="27.6" x14ac:dyDescent="0.3">
      <c r="A175" s="22">
        <v>346</v>
      </c>
      <c r="B175" s="22">
        <v>143</v>
      </c>
      <c r="C175" s="23" t="s">
        <v>3499</v>
      </c>
      <c r="D175" s="24" t="s">
        <v>137</v>
      </c>
      <c r="E175" s="36">
        <v>1</v>
      </c>
      <c r="F175" s="9"/>
      <c r="G175" s="99">
        <f t="shared" ref="G175:G192" si="21">+E175*F175</f>
        <v>0</v>
      </c>
      <c r="H175" s="126"/>
    </row>
    <row r="176" spans="1:8" ht="27.6" x14ac:dyDescent="0.3">
      <c r="A176" s="22">
        <v>346</v>
      </c>
      <c r="B176" s="22">
        <v>144</v>
      </c>
      <c r="C176" s="23" t="s">
        <v>3500</v>
      </c>
      <c r="D176" s="24" t="s">
        <v>137</v>
      </c>
      <c r="E176" s="36">
        <v>1</v>
      </c>
      <c r="F176" s="9"/>
      <c r="G176" s="99">
        <f t="shared" si="21"/>
        <v>0</v>
      </c>
      <c r="H176" s="126"/>
    </row>
    <row r="177" spans="1:8" ht="41.4" x14ac:dyDescent="0.3">
      <c r="A177" s="22">
        <v>346</v>
      </c>
      <c r="B177" s="22">
        <v>145</v>
      </c>
      <c r="C177" s="23" t="s">
        <v>3501</v>
      </c>
      <c r="D177" s="24" t="s">
        <v>769</v>
      </c>
      <c r="E177" s="36">
        <v>1</v>
      </c>
      <c r="F177" s="9"/>
      <c r="G177" s="99">
        <f t="shared" si="21"/>
        <v>0</v>
      </c>
      <c r="H177" s="126"/>
    </row>
    <row r="178" spans="1:8" ht="27.6" x14ac:dyDescent="0.3">
      <c r="A178" s="22">
        <v>346</v>
      </c>
      <c r="B178" s="22">
        <v>146</v>
      </c>
      <c r="C178" s="23" t="s">
        <v>3502</v>
      </c>
      <c r="D178" s="24" t="s">
        <v>137</v>
      </c>
      <c r="E178" s="36">
        <v>1</v>
      </c>
      <c r="F178" s="9"/>
      <c r="G178" s="99">
        <f t="shared" si="21"/>
        <v>0</v>
      </c>
      <c r="H178" s="126"/>
    </row>
    <row r="179" spans="1:8" ht="27.6" x14ac:dyDescent="0.3">
      <c r="A179" s="22">
        <v>346</v>
      </c>
      <c r="B179" s="22">
        <v>147</v>
      </c>
      <c r="C179" s="23" t="s">
        <v>3503</v>
      </c>
      <c r="D179" s="24" t="s">
        <v>137</v>
      </c>
      <c r="E179" s="36">
        <v>1</v>
      </c>
      <c r="F179" s="9"/>
      <c r="G179" s="99">
        <f t="shared" si="21"/>
        <v>0</v>
      </c>
      <c r="H179" s="126"/>
    </row>
    <row r="180" spans="1:8" ht="41.4" x14ac:dyDescent="0.3">
      <c r="A180" s="22">
        <v>346</v>
      </c>
      <c r="B180" s="22">
        <v>148</v>
      </c>
      <c r="C180" s="23" t="s">
        <v>3504</v>
      </c>
      <c r="D180" s="24" t="s">
        <v>769</v>
      </c>
      <c r="E180" s="36">
        <v>1</v>
      </c>
      <c r="F180" s="9"/>
      <c r="G180" s="99">
        <f t="shared" si="21"/>
        <v>0</v>
      </c>
      <c r="H180" s="126"/>
    </row>
    <row r="181" spans="1:8" ht="27.6" x14ac:dyDescent="0.3">
      <c r="A181" s="22">
        <v>346</v>
      </c>
      <c r="B181" s="22">
        <v>149</v>
      </c>
      <c r="C181" s="23" t="s">
        <v>3505</v>
      </c>
      <c r="D181" s="24" t="s">
        <v>137</v>
      </c>
      <c r="E181" s="36">
        <v>1</v>
      </c>
      <c r="F181" s="9"/>
      <c r="G181" s="99">
        <f t="shared" si="21"/>
        <v>0</v>
      </c>
      <c r="H181" s="126"/>
    </row>
    <row r="182" spans="1:8" ht="27.6" x14ac:dyDescent="0.3">
      <c r="A182" s="22">
        <v>346</v>
      </c>
      <c r="B182" s="22">
        <v>150</v>
      </c>
      <c r="C182" s="23" t="s">
        <v>3506</v>
      </c>
      <c r="D182" s="24" t="s">
        <v>137</v>
      </c>
      <c r="E182" s="36">
        <v>1</v>
      </c>
      <c r="F182" s="9"/>
      <c r="G182" s="99">
        <f t="shared" si="21"/>
        <v>0</v>
      </c>
      <c r="H182" s="126"/>
    </row>
    <row r="183" spans="1:8" ht="41.4" x14ac:dyDescent="0.3">
      <c r="A183" s="22">
        <v>346</v>
      </c>
      <c r="B183" s="22">
        <v>151</v>
      </c>
      <c r="C183" s="23" t="s">
        <v>3507</v>
      </c>
      <c r="D183" s="24" t="s">
        <v>769</v>
      </c>
      <c r="E183" s="36">
        <v>1</v>
      </c>
      <c r="F183" s="9"/>
      <c r="G183" s="99">
        <f t="shared" si="21"/>
        <v>0</v>
      </c>
      <c r="H183" s="126"/>
    </row>
    <row r="184" spans="1:8" ht="27.6" x14ac:dyDescent="0.3">
      <c r="A184" s="22">
        <v>346</v>
      </c>
      <c r="B184" s="22">
        <v>152</v>
      </c>
      <c r="C184" s="23" t="s">
        <v>3508</v>
      </c>
      <c r="D184" s="24" t="s">
        <v>137</v>
      </c>
      <c r="E184" s="36">
        <v>1</v>
      </c>
      <c r="F184" s="9"/>
      <c r="G184" s="99">
        <f t="shared" si="21"/>
        <v>0</v>
      </c>
      <c r="H184" s="126"/>
    </row>
    <row r="185" spans="1:8" ht="41.4" x14ac:dyDescent="0.3">
      <c r="A185" s="22">
        <v>346</v>
      </c>
      <c r="B185" s="22">
        <v>153</v>
      </c>
      <c r="C185" s="23" t="s">
        <v>3509</v>
      </c>
      <c r="D185" s="24" t="s">
        <v>769</v>
      </c>
      <c r="E185" s="36">
        <v>1</v>
      </c>
      <c r="F185" s="9"/>
      <c r="G185" s="99">
        <f t="shared" si="21"/>
        <v>0</v>
      </c>
      <c r="H185" s="126"/>
    </row>
    <row r="186" spans="1:8" ht="27.6" x14ac:dyDescent="0.3">
      <c r="A186" s="22">
        <v>346</v>
      </c>
      <c r="B186" s="22">
        <v>154</v>
      </c>
      <c r="C186" s="23" t="s">
        <v>3510</v>
      </c>
      <c r="D186" s="24" t="s">
        <v>137</v>
      </c>
      <c r="E186" s="36">
        <v>1</v>
      </c>
      <c r="F186" s="9"/>
      <c r="G186" s="99">
        <f t="shared" si="21"/>
        <v>0</v>
      </c>
      <c r="H186" s="126"/>
    </row>
    <row r="187" spans="1:8" ht="27.6" x14ac:dyDescent="0.3">
      <c r="A187" s="22">
        <v>346</v>
      </c>
      <c r="B187" s="22">
        <v>155</v>
      </c>
      <c r="C187" s="23" t="s">
        <v>3511</v>
      </c>
      <c r="D187" s="24" t="s">
        <v>137</v>
      </c>
      <c r="E187" s="36">
        <v>1</v>
      </c>
      <c r="F187" s="9"/>
      <c r="G187" s="99">
        <f t="shared" si="21"/>
        <v>0</v>
      </c>
      <c r="H187" s="126"/>
    </row>
    <row r="188" spans="1:8" ht="27.6" x14ac:dyDescent="0.3">
      <c r="A188" s="22">
        <v>346</v>
      </c>
      <c r="B188" s="22">
        <v>156</v>
      </c>
      <c r="C188" s="23" t="s">
        <v>3512</v>
      </c>
      <c r="D188" s="24" t="s">
        <v>137</v>
      </c>
      <c r="E188" s="36">
        <v>1</v>
      </c>
      <c r="F188" s="9"/>
      <c r="G188" s="99">
        <f t="shared" si="21"/>
        <v>0</v>
      </c>
      <c r="H188" s="127"/>
    </row>
    <row r="189" spans="1:8" ht="41.4" x14ac:dyDescent="0.3">
      <c r="A189" s="22">
        <v>347</v>
      </c>
      <c r="B189" s="22">
        <v>157</v>
      </c>
      <c r="C189" s="23" t="s">
        <v>3513</v>
      </c>
      <c r="D189" s="24" t="s">
        <v>137</v>
      </c>
      <c r="E189" s="36">
        <v>1</v>
      </c>
      <c r="F189" s="9"/>
      <c r="G189" s="99">
        <f t="shared" si="21"/>
        <v>0</v>
      </c>
      <c r="H189" s="125">
        <f>SUM(G189:G198)</f>
        <v>0</v>
      </c>
    </row>
    <row r="190" spans="1:8" ht="27.6" x14ac:dyDescent="0.3">
      <c r="A190" s="22">
        <v>347</v>
      </c>
      <c r="B190" s="22">
        <v>158</v>
      </c>
      <c r="C190" s="23" t="s">
        <v>3514</v>
      </c>
      <c r="D190" s="24" t="s">
        <v>137</v>
      </c>
      <c r="E190" s="36">
        <v>1</v>
      </c>
      <c r="F190" s="9"/>
      <c r="G190" s="99">
        <f t="shared" si="21"/>
        <v>0</v>
      </c>
      <c r="H190" s="126"/>
    </row>
    <row r="191" spans="1:8" ht="27.6" x14ac:dyDescent="0.3">
      <c r="A191" s="22">
        <v>347</v>
      </c>
      <c r="B191" s="22">
        <v>159</v>
      </c>
      <c r="C191" s="23" t="s">
        <v>3515</v>
      </c>
      <c r="D191" s="24" t="s">
        <v>137</v>
      </c>
      <c r="E191" s="36">
        <v>1</v>
      </c>
      <c r="F191" s="9"/>
      <c r="G191" s="99">
        <f t="shared" si="21"/>
        <v>0</v>
      </c>
      <c r="H191" s="126"/>
    </row>
    <row r="192" spans="1:8" ht="41.4" x14ac:dyDescent="0.3">
      <c r="A192" s="22">
        <v>347</v>
      </c>
      <c r="B192" s="22">
        <v>160</v>
      </c>
      <c r="C192" s="23" t="s">
        <v>3516</v>
      </c>
      <c r="D192" s="24" t="s">
        <v>137</v>
      </c>
      <c r="E192" s="36">
        <v>1</v>
      </c>
      <c r="F192" s="9"/>
      <c r="G192" s="99">
        <f t="shared" si="21"/>
        <v>0</v>
      </c>
      <c r="H192" s="126"/>
    </row>
    <row r="193" spans="1:8" x14ac:dyDescent="0.3">
      <c r="A193" s="22"/>
      <c r="B193" s="22" t="s">
        <v>6</v>
      </c>
      <c r="C193" s="20" t="s">
        <v>3517</v>
      </c>
      <c r="D193" s="24"/>
      <c r="E193" s="37"/>
      <c r="F193" s="11" t="s">
        <v>6</v>
      </c>
      <c r="G193" s="99" t="s">
        <v>6</v>
      </c>
      <c r="H193" s="126"/>
    </row>
    <row r="194" spans="1:8" ht="27.6" x14ac:dyDescent="0.3">
      <c r="A194" s="22"/>
      <c r="B194" s="22" t="s">
        <v>6</v>
      </c>
      <c r="C194" s="20" t="s">
        <v>3518</v>
      </c>
      <c r="D194" s="24"/>
      <c r="E194" s="37"/>
      <c r="F194" s="11" t="s">
        <v>6</v>
      </c>
      <c r="G194" s="99" t="s">
        <v>6</v>
      </c>
      <c r="H194" s="126"/>
    </row>
    <row r="195" spans="1:8" ht="27.6" x14ac:dyDescent="0.3">
      <c r="A195" s="22">
        <v>347</v>
      </c>
      <c r="B195" s="22">
        <v>161</v>
      </c>
      <c r="C195" s="23" t="s">
        <v>3519</v>
      </c>
      <c r="D195" s="24" t="s">
        <v>137</v>
      </c>
      <c r="E195" s="36">
        <v>1</v>
      </c>
      <c r="F195" s="9"/>
      <c r="G195" s="99">
        <f t="shared" ref="G195:G196" si="22">+E195*F195</f>
        <v>0</v>
      </c>
      <c r="H195" s="126"/>
    </row>
    <row r="196" spans="1:8" ht="27.6" x14ac:dyDescent="0.3">
      <c r="A196" s="22">
        <v>347</v>
      </c>
      <c r="B196" s="22">
        <v>162</v>
      </c>
      <c r="C196" s="23" t="s">
        <v>3520</v>
      </c>
      <c r="D196" s="24" t="s">
        <v>137</v>
      </c>
      <c r="E196" s="36">
        <v>1</v>
      </c>
      <c r="F196" s="9"/>
      <c r="G196" s="99">
        <f t="shared" si="22"/>
        <v>0</v>
      </c>
      <c r="H196" s="126"/>
    </row>
    <row r="197" spans="1:8" ht="27.6" x14ac:dyDescent="0.3">
      <c r="A197" s="22"/>
      <c r="B197" s="22" t="s">
        <v>6</v>
      </c>
      <c r="C197" s="20" t="s">
        <v>3518</v>
      </c>
      <c r="D197" s="24"/>
      <c r="E197" s="37"/>
      <c r="F197" s="11" t="s">
        <v>6</v>
      </c>
      <c r="G197" s="99" t="s">
        <v>6</v>
      </c>
      <c r="H197" s="126"/>
    </row>
    <row r="198" spans="1:8" x14ac:dyDescent="0.3">
      <c r="A198" s="22">
        <v>347</v>
      </c>
      <c r="B198" s="22">
        <v>163</v>
      </c>
      <c r="C198" s="23" t="s">
        <v>3521</v>
      </c>
      <c r="D198" s="24" t="s">
        <v>137</v>
      </c>
      <c r="E198" s="36">
        <v>1</v>
      </c>
      <c r="F198" s="9"/>
      <c r="G198" s="99">
        <f t="shared" ref="G198:G199" si="23">+E198*F198</f>
        <v>0</v>
      </c>
      <c r="H198" s="127"/>
    </row>
    <row r="199" spans="1:8" ht="27.6" x14ac:dyDescent="0.3">
      <c r="A199" s="22">
        <v>348</v>
      </c>
      <c r="B199" s="22">
        <v>164</v>
      </c>
      <c r="C199" s="23" t="s">
        <v>3522</v>
      </c>
      <c r="D199" s="24" t="s">
        <v>137</v>
      </c>
      <c r="E199" s="36">
        <v>1</v>
      </c>
      <c r="F199" s="9"/>
      <c r="G199" s="99">
        <f t="shared" si="23"/>
        <v>0</v>
      </c>
      <c r="H199" s="125">
        <f>SUM(G199:G219)</f>
        <v>0</v>
      </c>
    </row>
    <row r="200" spans="1:8" x14ac:dyDescent="0.3">
      <c r="A200" s="22"/>
      <c r="B200" s="22" t="s">
        <v>6</v>
      </c>
      <c r="C200" s="20" t="s">
        <v>3523</v>
      </c>
      <c r="D200" s="24"/>
      <c r="E200" s="37"/>
      <c r="F200" s="11" t="s">
        <v>6</v>
      </c>
      <c r="G200" s="99" t="s">
        <v>6</v>
      </c>
      <c r="H200" s="126"/>
    </row>
    <row r="201" spans="1:8" ht="41.4" x14ac:dyDescent="0.3">
      <c r="A201" s="22"/>
      <c r="B201" s="22" t="s">
        <v>6</v>
      </c>
      <c r="C201" s="20" t="s">
        <v>3524</v>
      </c>
      <c r="D201" s="24"/>
      <c r="E201" s="37"/>
      <c r="F201" s="11" t="s">
        <v>6</v>
      </c>
      <c r="G201" s="99" t="s">
        <v>6</v>
      </c>
      <c r="H201" s="126"/>
    </row>
    <row r="202" spans="1:8" x14ac:dyDescent="0.3">
      <c r="A202" s="22">
        <v>348</v>
      </c>
      <c r="B202" s="22">
        <v>165</v>
      </c>
      <c r="C202" s="23" t="s">
        <v>3525</v>
      </c>
      <c r="D202" s="24" t="s">
        <v>137</v>
      </c>
      <c r="E202" s="36">
        <v>1</v>
      </c>
      <c r="F202" s="9"/>
      <c r="G202" s="99">
        <f t="shared" ref="G202:G209" si="24">+E202*F202</f>
        <v>0</v>
      </c>
      <c r="H202" s="126"/>
    </row>
    <row r="203" spans="1:8" x14ac:dyDescent="0.3">
      <c r="A203" s="22">
        <v>348</v>
      </c>
      <c r="B203" s="22">
        <v>166</v>
      </c>
      <c r="C203" s="23" t="s">
        <v>3526</v>
      </c>
      <c r="D203" s="24" t="s">
        <v>137</v>
      </c>
      <c r="E203" s="36">
        <v>1</v>
      </c>
      <c r="F203" s="9"/>
      <c r="G203" s="99">
        <f t="shared" si="24"/>
        <v>0</v>
      </c>
      <c r="H203" s="126"/>
    </row>
    <row r="204" spans="1:8" x14ac:dyDescent="0.3">
      <c r="A204" s="22">
        <v>348</v>
      </c>
      <c r="B204" s="22">
        <v>167</v>
      </c>
      <c r="C204" s="23" t="s">
        <v>3527</v>
      </c>
      <c r="D204" s="24" t="s">
        <v>137</v>
      </c>
      <c r="E204" s="36">
        <v>1</v>
      </c>
      <c r="F204" s="9"/>
      <c r="G204" s="99">
        <f t="shared" si="24"/>
        <v>0</v>
      </c>
      <c r="H204" s="126"/>
    </row>
    <row r="205" spans="1:8" x14ac:dyDescent="0.3">
      <c r="A205" s="22">
        <v>348</v>
      </c>
      <c r="B205" s="22">
        <v>168</v>
      </c>
      <c r="C205" s="23" t="s">
        <v>3528</v>
      </c>
      <c r="D205" s="24" t="s">
        <v>137</v>
      </c>
      <c r="E205" s="36">
        <v>1</v>
      </c>
      <c r="F205" s="9"/>
      <c r="G205" s="99">
        <f t="shared" si="24"/>
        <v>0</v>
      </c>
      <c r="H205" s="126"/>
    </row>
    <row r="206" spans="1:8" x14ac:dyDescent="0.3">
      <c r="A206" s="22">
        <v>348</v>
      </c>
      <c r="B206" s="22">
        <v>169</v>
      </c>
      <c r="C206" s="23" t="s">
        <v>3529</v>
      </c>
      <c r="D206" s="24" t="s">
        <v>137</v>
      </c>
      <c r="E206" s="36">
        <v>1</v>
      </c>
      <c r="F206" s="9"/>
      <c r="G206" s="99">
        <f t="shared" si="24"/>
        <v>0</v>
      </c>
      <c r="H206" s="126"/>
    </row>
    <row r="207" spans="1:8" x14ac:dyDescent="0.3">
      <c r="A207" s="22">
        <v>348</v>
      </c>
      <c r="B207" s="22">
        <v>170</v>
      </c>
      <c r="C207" s="23" t="s">
        <v>3530</v>
      </c>
      <c r="D207" s="24" t="s">
        <v>137</v>
      </c>
      <c r="E207" s="36">
        <v>1</v>
      </c>
      <c r="F207" s="9"/>
      <c r="G207" s="99">
        <f t="shared" si="24"/>
        <v>0</v>
      </c>
      <c r="H207" s="126"/>
    </row>
    <row r="208" spans="1:8" x14ac:dyDescent="0.3">
      <c r="A208" s="22">
        <v>348</v>
      </c>
      <c r="B208" s="22">
        <v>171</v>
      </c>
      <c r="C208" s="23" t="s">
        <v>3531</v>
      </c>
      <c r="D208" s="24" t="s">
        <v>137</v>
      </c>
      <c r="E208" s="36">
        <v>1</v>
      </c>
      <c r="F208" s="9"/>
      <c r="G208" s="99">
        <f t="shared" si="24"/>
        <v>0</v>
      </c>
      <c r="H208" s="126"/>
    </row>
    <row r="209" spans="1:8" x14ac:dyDescent="0.3">
      <c r="A209" s="22">
        <v>348</v>
      </c>
      <c r="B209" s="22">
        <v>172</v>
      </c>
      <c r="C209" s="23" t="s">
        <v>3532</v>
      </c>
      <c r="D209" s="24" t="s">
        <v>137</v>
      </c>
      <c r="E209" s="36">
        <v>1</v>
      </c>
      <c r="F209" s="9"/>
      <c r="G209" s="99">
        <f t="shared" si="24"/>
        <v>0</v>
      </c>
      <c r="H209" s="126"/>
    </row>
    <row r="210" spans="1:8" ht="41.4" x14ac:dyDescent="0.3">
      <c r="A210" s="22"/>
      <c r="B210" s="22" t="s">
        <v>6</v>
      </c>
      <c r="C210" s="20" t="s">
        <v>3533</v>
      </c>
      <c r="D210" s="24"/>
      <c r="E210" s="37"/>
      <c r="F210" s="11" t="s">
        <v>6</v>
      </c>
      <c r="G210" s="99" t="s">
        <v>6</v>
      </c>
      <c r="H210" s="126"/>
    </row>
    <row r="211" spans="1:8" x14ac:dyDescent="0.3">
      <c r="A211" s="22">
        <v>348</v>
      </c>
      <c r="B211" s="22">
        <v>173</v>
      </c>
      <c r="C211" s="23" t="s">
        <v>3534</v>
      </c>
      <c r="D211" s="24" t="s">
        <v>137</v>
      </c>
      <c r="E211" s="36">
        <v>1</v>
      </c>
      <c r="F211" s="9"/>
      <c r="G211" s="99">
        <f t="shared" ref="G211:G223" si="25">+E211*F211</f>
        <v>0</v>
      </c>
      <c r="H211" s="126"/>
    </row>
    <row r="212" spans="1:8" x14ac:dyDescent="0.3">
      <c r="A212" s="22">
        <v>348</v>
      </c>
      <c r="B212" s="22">
        <v>174</v>
      </c>
      <c r="C212" s="23" t="s">
        <v>3535</v>
      </c>
      <c r="D212" s="24" t="s">
        <v>137</v>
      </c>
      <c r="E212" s="36">
        <v>1</v>
      </c>
      <c r="F212" s="9"/>
      <c r="G212" s="99">
        <f t="shared" si="25"/>
        <v>0</v>
      </c>
      <c r="H212" s="126"/>
    </row>
    <row r="213" spans="1:8" x14ac:dyDescent="0.3">
      <c r="A213" s="22">
        <v>348</v>
      </c>
      <c r="B213" s="22">
        <v>175</v>
      </c>
      <c r="C213" s="23" t="s">
        <v>3536</v>
      </c>
      <c r="D213" s="24" t="s">
        <v>137</v>
      </c>
      <c r="E213" s="36">
        <v>1</v>
      </c>
      <c r="F213" s="9"/>
      <c r="G213" s="99">
        <f t="shared" si="25"/>
        <v>0</v>
      </c>
      <c r="H213" s="126"/>
    </row>
    <row r="214" spans="1:8" x14ac:dyDescent="0.3">
      <c r="A214" s="22">
        <v>348</v>
      </c>
      <c r="B214" s="22">
        <v>176</v>
      </c>
      <c r="C214" s="23" t="s">
        <v>3537</v>
      </c>
      <c r="D214" s="24" t="s">
        <v>137</v>
      </c>
      <c r="E214" s="36">
        <v>1</v>
      </c>
      <c r="F214" s="9"/>
      <c r="G214" s="99">
        <f t="shared" si="25"/>
        <v>0</v>
      </c>
      <c r="H214" s="126"/>
    </row>
    <row r="215" spans="1:8" x14ac:dyDescent="0.3">
      <c r="A215" s="22">
        <v>348</v>
      </c>
      <c r="B215" s="22">
        <v>177</v>
      </c>
      <c r="C215" s="23" t="s">
        <v>3538</v>
      </c>
      <c r="D215" s="24" t="s">
        <v>137</v>
      </c>
      <c r="E215" s="36">
        <v>1</v>
      </c>
      <c r="F215" s="9"/>
      <c r="G215" s="99">
        <f t="shared" si="25"/>
        <v>0</v>
      </c>
      <c r="H215" s="126"/>
    </row>
    <row r="216" spans="1:8" x14ac:dyDescent="0.3">
      <c r="A216" s="22">
        <v>348</v>
      </c>
      <c r="B216" s="22">
        <v>178</v>
      </c>
      <c r="C216" s="23" t="s">
        <v>3539</v>
      </c>
      <c r="D216" s="24" t="s">
        <v>137</v>
      </c>
      <c r="E216" s="36">
        <v>1</v>
      </c>
      <c r="F216" s="9"/>
      <c r="G216" s="99">
        <f t="shared" si="25"/>
        <v>0</v>
      </c>
      <c r="H216" s="126"/>
    </row>
    <row r="217" spans="1:8" x14ac:dyDescent="0.3">
      <c r="A217" s="22">
        <v>348</v>
      </c>
      <c r="B217" s="22">
        <v>179</v>
      </c>
      <c r="C217" s="23" t="s">
        <v>3540</v>
      </c>
      <c r="D217" s="24" t="s">
        <v>137</v>
      </c>
      <c r="E217" s="36">
        <v>1</v>
      </c>
      <c r="F217" s="9"/>
      <c r="G217" s="99">
        <f t="shared" si="25"/>
        <v>0</v>
      </c>
      <c r="H217" s="126"/>
    </row>
    <row r="218" spans="1:8" x14ac:dyDescent="0.3">
      <c r="A218" s="22">
        <v>348</v>
      </c>
      <c r="B218" s="22">
        <v>180</v>
      </c>
      <c r="C218" s="23" t="s">
        <v>3541</v>
      </c>
      <c r="D218" s="24" t="s">
        <v>137</v>
      </c>
      <c r="E218" s="36">
        <v>1</v>
      </c>
      <c r="F218" s="9"/>
      <c r="G218" s="99">
        <f t="shared" si="25"/>
        <v>0</v>
      </c>
      <c r="H218" s="126"/>
    </row>
    <row r="219" spans="1:8" x14ac:dyDescent="0.3">
      <c r="A219" s="22">
        <v>348</v>
      </c>
      <c r="B219" s="22">
        <v>181</v>
      </c>
      <c r="C219" s="23" t="s">
        <v>3528</v>
      </c>
      <c r="D219" s="24" t="s">
        <v>137</v>
      </c>
      <c r="E219" s="36">
        <v>1</v>
      </c>
      <c r="F219" s="9"/>
      <c r="G219" s="99">
        <f t="shared" si="25"/>
        <v>0</v>
      </c>
      <c r="H219" s="127"/>
    </row>
    <row r="220" spans="1:8" x14ac:dyDescent="0.3">
      <c r="A220" s="22">
        <v>349</v>
      </c>
      <c r="B220" s="22">
        <v>182</v>
      </c>
      <c r="C220" s="23" t="s">
        <v>3529</v>
      </c>
      <c r="D220" s="24" t="s">
        <v>137</v>
      </c>
      <c r="E220" s="36">
        <v>1</v>
      </c>
      <c r="F220" s="9"/>
      <c r="G220" s="99">
        <f t="shared" si="25"/>
        <v>0</v>
      </c>
      <c r="H220" s="125">
        <f>SUM(G220:G235)</f>
        <v>0</v>
      </c>
    </row>
    <row r="221" spans="1:8" x14ac:dyDescent="0.3">
      <c r="A221" s="22">
        <v>349</v>
      </c>
      <c r="B221" s="22">
        <v>183</v>
      </c>
      <c r="C221" s="23" t="s">
        <v>3530</v>
      </c>
      <c r="D221" s="24" t="s">
        <v>137</v>
      </c>
      <c r="E221" s="36">
        <v>1</v>
      </c>
      <c r="F221" s="9"/>
      <c r="G221" s="99">
        <f t="shared" si="25"/>
        <v>0</v>
      </c>
      <c r="H221" s="126"/>
    </row>
    <row r="222" spans="1:8" x14ac:dyDescent="0.3">
      <c r="A222" s="22">
        <v>349</v>
      </c>
      <c r="B222" s="22">
        <v>184</v>
      </c>
      <c r="C222" s="23" t="s">
        <v>3531</v>
      </c>
      <c r="D222" s="24" t="s">
        <v>137</v>
      </c>
      <c r="E222" s="36">
        <v>1</v>
      </c>
      <c r="F222" s="9"/>
      <c r="G222" s="99">
        <f t="shared" si="25"/>
        <v>0</v>
      </c>
      <c r="H222" s="126"/>
    </row>
    <row r="223" spans="1:8" x14ac:dyDescent="0.3">
      <c r="A223" s="22">
        <v>349</v>
      </c>
      <c r="B223" s="22">
        <v>185</v>
      </c>
      <c r="C223" s="23" t="s">
        <v>3532</v>
      </c>
      <c r="D223" s="24" t="s">
        <v>137</v>
      </c>
      <c r="E223" s="36">
        <v>1</v>
      </c>
      <c r="F223" s="9"/>
      <c r="G223" s="99">
        <f t="shared" si="25"/>
        <v>0</v>
      </c>
      <c r="H223" s="126"/>
    </row>
    <row r="224" spans="1:8" x14ac:dyDescent="0.3">
      <c r="A224" s="22"/>
      <c r="B224" s="22" t="s">
        <v>6</v>
      </c>
      <c r="C224" s="20" t="s">
        <v>3542</v>
      </c>
      <c r="D224" s="24"/>
      <c r="E224" s="37"/>
      <c r="F224" s="11" t="s">
        <v>6</v>
      </c>
      <c r="G224" s="99" t="s">
        <v>6</v>
      </c>
      <c r="H224" s="126"/>
    </row>
    <row r="225" spans="1:8" ht="27.6" x14ac:dyDescent="0.3">
      <c r="A225" s="22"/>
      <c r="B225" s="22" t="s">
        <v>6</v>
      </c>
      <c r="C225" s="20" t="s">
        <v>3543</v>
      </c>
      <c r="D225" s="24"/>
      <c r="E225" s="37"/>
      <c r="F225" s="11" t="s">
        <v>6</v>
      </c>
      <c r="G225" s="99" t="s">
        <v>6</v>
      </c>
      <c r="H225" s="126"/>
    </row>
    <row r="226" spans="1:8" x14ac:dyDescent="0.3">
      <c r="A226" s="22">
        <v>349</v>
      </c>
      <c r="B226" s="22">
        <v>186</v>
      </c>
      <c r="C226" s="23" t="s">
        <v>3544</v>
      </c>
      <c r="D226" s="24" t="s">
        <v>769</v>
      </c>
      <c r="E226" s="36">
        <v>1</v>
      </c>
      <c r="F226" s="9"/>
      <c r="G226" s="99">
        <f t="shared" ref="G226:G231" si="26">+E226*F226</f>
        <v>0</v>
      </c>
      <c r="H226" s="126"/>
    </row>
    <row r="227" spans="1:8" x14ac:dyDescent="0.3">
      <c r="A227" s="22">
        <v>349</v>
      </c>
      <c r="B227" s="22">
        <v>187</v>
      </c>
      <c r="C227" s="23" t="s">
        <v>3545</v>
      </c>
      <c r="D227" s="24" t="s">
        <v>769</v>
      </c>
      <c r="E227" s="36">
        <v>1</v>
      </c>
      <c r="F227" s="9"/>
      <c r="G227" s="99">
        <f t="shared" si="26"/>
        <v>0</v>
      </c>
      <c r="H227" s="126"/>
    </row>
    <row r="228" spans="1:8" x14ac:dyDescent="0.3">
      <c r="A228" s="22">
        <v>349</v>
      </c>
      <c r="B228" s="22">
        <v>188</v>
      </c>
      <c r="C228" s="23" t="s">
        <v>3546</v>
      </c>
      <c r="D228" s="24" t="s">
        <v>769</v>
      </c>
      <c r="E228" s="36">
        <v>1</v>
      </c>
      <c r="F228" s="9"/>
      <c r="G228" s="99">
        <f t="shared" si="26"/>
        <v>0</v>
      </c>
      <c r="H228" s="126"/>
    </row>
    <row r="229" spans="1:8" x14ac:dyDescent="0.3">
      <c r="A229" s="22">
        <v>349</v>
      </c>
      <c r="B229" s="22">
        <v>189</v>
      </c>
      <c r="C229" s="23" t="s">
        <v>3547</v>
      </c>
      <c r="D229" s="24" t="s">
        <v>769</v>
      </c>
      <c r="E229" s="36">
        <v>1</v>
      </c>
      <c r="F229" s="9"/>
      <c r="G229" s="99">
        <f t="shared" si="26"/>
        <v>0</v>
      </c>
      <c r="H229" s="126"/>
    </row>
    <row r="230" spans="1:8" x14ac:dyDescent="0.3">
      <c r="A230" s="22">
        <v>349</v>
      </c>
      <c r="B230" s="22">
        <v>190</v>
      </c>
      <c r="C230" s="23" t="s">
        <v>3548</v>
      </c>
      <c r="D230" s="24" t="s">
        <v>769</v>
      </c>
      <c r="E230" s="36">
        <v>1</v>
      </c>
      <c r="F230" s="9"/>
      <c r="G230" s="99">
        <f t="shared" si="26"/>
        <v>0</v>
      </c>
      <c r="H230" s="126"/>
    </row>
    <row r="231" spans="1:8" x14ac:dyDescent="0.3">
      <c r="A231" s="22">
        <v>349</v>
      </c>
      <c r="B231" s="22">
        <v>191</v>
      </c>
      <c r="C231" s="23" t="s">
        <v>3549</v>
      </c>
      <c r="D231" s="24" t="s">
        <v>769</v>
      </c>
      <c r="E231" s="36">
        <v>1</v>
      </c>
      <c r="F231" s="9"/>
      <c r="G231" s="99">
        <f t="shared" si="26"/>
        <v>0</v>
      </c>
      <c r="H231" s="126"/>
    </row>
    <row r="232" spans="1:8" ht="55.2" x14ac:dyDescent="0.3">
      <c r="A232" s="22"/>
      <c r="B232" s="22" t="s">
        <v>6</v>
      </c>
      <c r="C232" s="20" t="s">
        <v>3550</v>
      </c>
      <c r="D232" s="24"/>
      <c r="E232" s="37"/>
      <c r="F232" s="11" t="s">
        <v>6</v>
      </c>
      <c r="G232" s="99" t="s">
        <v>6</v>
      </c>
      <c r="H232" s="126"/>
    </row>
    <row r="233" spans="1:8" ht="41.4" x14ac:dyDescent="0.3">
      <c r="A233" s="22">
        <v>349</v>
      </c>
      <c r="B233" s="22">
        <v>192</v>
      </c>
      <c r="C233" s="23" t="s">
        <v>3551</v>
      </c>
      <c r="D233" s="24" t="s">
        <v>137</v>
      </c>
      <c r="E233" s="36">
        <v>1</v>
      </c>
      <c r="F233" s="9"/>
      <c r="G233" s="99">
        <f t="shared" ref="G233:G258" si="27">+E233*F233</f>
        <v>0</v>
      </c>
      <c r="H233" s="126"/>
    </row>
    <row r="234" spans="1:8" ht="41.4" x14ac:dyDescent="0.3">
      <c r="A234" s="22">
        <v>349</v>
      </c>
      <c r="B234" s="22">
        <v>193</v>
      </c>
      <c r="C234" s="23" t="s">
        <v>3552</v>
      </c>
      <c r="D234" s="24" t="s">
        <v>137</v>
      </c>
      <c r="E234" s="36">
        <v>1</v>
      </c>
      <c r="F234" s="9"/>
      <c r="G234" s="99">
        <f t="shared" si="27"/>
        <v>0</v>
      </c>
      <c r="H234" s="126"/>
    </row>
    <row r="235" spans="1:8" ht="41.4" x14ac:dyDescent="0.3">
      <c r="A235" s="22">
        <v>349</v>
      </c>
      <c r="B235" s="22">
        <v>194</v>
      </c>
      <c r="C235" s="23" t="s">
        <v>3553</v>
      </c>
      <c r="D235" s="24" t="s">
        <v>137</v>
      </c>
      <c r="E235" s="36">
        <v>1</v>
      </c>
      <c r="F235" s="9"/>
      <c r="G235" s="99">
        <f t="shared" si="27"/>
        <v>0</v>
      </c>
      <c r="H235" s="127"/>
    </row>
    <row r="236" spans="1:8" ht="41.4" x14ac:dyDescent="0.3">
      <c r="A236" s="22">
        <v>350</v>
      </c>
      <c r="B236" s="22">
        <v>195</v>
      </c>
      <c r="C236" s="23" t="s">
        <v>3554</v>
      </c>
      <c r="D236" s="24" t="s">
        <v>137</v>
      </c>
      <c r="E236" s="36">
        <v>1</v>
      </c>
      <c r="F236" s="9"/>
      <c r="G236" s="99">
        <f t="shared" si="27"/>
        <v>0</v>
      </c>
      <c r="H236" s="125">
        <f>SUM(G236:G247)</f>
        <v>0</v>
      </c>
    </row>
    <row r="237" spans="1:8" ht="41.4" x14ac:dyDescent="0.3">
      <c r="A237" s="22">
        <v>350</v>
      </c>
      <c r="B237" s="22">
        <v>196</v>
      </c>
      <c r="C237" s="23" t="s">
        <v>3555</v>
      </c>
      <c r="D237" s="24" t="s">
        <v>137</v>
      </c>
      <c r="E237" s="36">
        <v>1</v>
      </c>
      <c r="F237" s="9"/>
      <c r="G237" s="99">
        <f t="shared" si="27"/>
        <v>0</v>
      </c>
      <c r="H237" s="126"/>
    </row>
    <row r="238" spans="1:8" ht="41.4" x14ac:dyDescent="0.3">
      <c r="A238" s="22">
        <v>350</v>
      </c>
      <c r="B238" s="22">
        <v>197</v>
      </c>
      <c r="C238" s="23" t="s">
        <v>3556</v>
      </c>
      <c r="D238" s="24" t="s">
        <v>137</v>
      </c>
      <c r="E238" s="36">
        <v>1</v>
      </c>
      <c r="F238" s="9"/>
      <c r="G238" s="99">
        <f t="shared" si="27"/>
        <v>0</v>
      </c>
      <c r="H238" s="126"/>
    </row>
    <row r="239" spans="1:8" ht="41.4" x14ac:dyDescent="0.3">
      <c r="A239" s="22">
        <v>350</v>
      </c>
      <c r="B239" s="22">
        <v>198</v>
      </c>
      <c r="C239" s="23" t="s">
        <v>3557</v>
      </c>
      <c r="D239" s="24" t="s">
        <v>137</v>
      </c>
      <c r="E239" s="36">
        <v>1</v>
      </c>
      <c r="F239" s="9"/>
      <c r="G239" s="99">
        <f t="shared" si="27"/>
        <v>0</v>
      </c>
      <c r="H239" s="126"/>
    </row>
    <row r="240" spans="1:8" ht="41.4" x14ac:dyDescent="0.3">
      <c r="A240" s="22">
        <v>350</v>
      </c>
      <c r="B240" s="22">
        <v>199</v>
      </c>
      <c r="C240" s="23" t="s">
        <v>3558</v>
      </c>
      <c r="D240" s="24" t="s">
        <v>137</v>
      </c>
      <c r="E240" s="36">
        <v>1</v>
      </c>
      <c r="F240" s="9"/>
      <c r="G240" s="99">
        <f t="shared" si="27"/>
        <v>0</v>
      </c>
      <c r="H240" s="126"/>
    </row>
    <row r="241" spans="1:8" ht="41.4" x14ac:dyDescent="0.3">
      <c r="A241" s="22">
        <v>350</v>
      </c>
      <c r="B241" s="22">
        <v>200</v>
      </c>
      <c r="C241" s="23" t="s">
        <v>3559</v>
      </c>
      <c r="D241" s="24" t="s">
        <v>137</v>
      </c>
      <c r="E241" s="36">
        <v>1</v>
      </c>
      <c r="F241" s="9"/>
      <c r="G241" s="99">
        <f t="shared" si="27"/>
        <v>0</v>
      </c>
      <c r="H241" s="126"/>
    </row>
    <row r="242" spans="1:8" ht="41.4" x14ac:dyDescent="0.3">
      <c r="A242" s="22">
        <v>350</v>
      </c>
      <c r="B242" s="22">
        <v>201</v>
      </c>
      <c r="C242" s="23" t="s">
        <v>3560</v>
      </c>
      <c r="D242" s="24" t="s">
        <v>137</v>
      </c>
      <c r="E242" s="36">
        <v>1</v>
      </c>
      <c r="F242" s="9"/>
      <c r="G242" s="99">
        <f t="shared" si="27"/>
        <v>0</v>
      </c>
      <c r="H242" s="126"/>
    </row>
    <row r="243" spans="1:8" ht="41.4" x14ac:dyDescent="0.3">
      <c r="A243" s="22">
        <v>350</v>
      </c>
      <c r="B243" s="22">
        <v>202</v>
      </c>
      <c r="C243" s="23" t="s">
        <v>3561</v>
      </c>
      <c r="D243" s="24" t="s">
        <v>137</v>
      </c>
      <c r="E243" s="36">
        <v>1</v>
      </c>
      <c r="F243" s="9"/>
      <c r="G243" s="99">
        <f t="shared" si="27"/>
        <v>0</v>
      </c>
      <c r="H243" s="126"/>
    </row>
    <row r="244" spans="1:8" ht="27.6" x14ac:dyDescent="0.3">
      <c r="A244" s="22">
        <v>350</v>
      </c>
      <c r="B244" s="22">
        <v>203</v>
      </c>
      <c r="C244" s="23" t="s">
        <v>3562</v>
      </c>
      <c r="D244" s="24" t="s">
        <v>137</v>
      </c>
      <c r="E244" s="36">
        <v>1</v>
      </c>
      <c r="F244" s="9"/>
      <c r="G244" s="99">
        <f t="shared" si="27"/>
        <v>0</v>
      </c>
      <c r="H244" s="126"/>
    </row>
    <row r="245" spans="1:8" ht="41.4" x14ac:dyDescent="0.3">
      <c r="A245" s="22">
        <v>350</v>
      </c>
      <c r="B245" s="22">
        <v>204</v>
      </c>
      <c r="C245" s="23" t="s">
        <v>3563</v>
      </c>
      <c r="D245" s="24" t="s">
        <v>137</v>
      </c>
      <c r="E245" s="36">
        <v>1</v>
      </c>
      <c r="F245" s="9"/>
      <c r="G245" s="99">
        <f t="shared" si="27"/>
        <v>0</v>
      </c>
      <c r="H245" s="126"/>
    </row>
    <row r="246" spans="1:8" ht="27.6" x14ac:dyDescent="0.3">
      <c r="A246" s="22">
        <v>350</v>
      </c>
      <c r="B246" s="22">
        <v>205</v>
      </c>
      <c r="C246" s="23" t="s">
        <v>3564</v>
      </c>
      <c r="D246" s="24" t="s">
        <v>137</v>
      </c>
      <c r="E246" s="36">
        <v>1</v>
      </c>
      <c r="F246" s="9"/>
      <c r="G246" s="99">
        <f t="shared" si="27"/>
        <v>0</v>
      </c>
      <c r="H246" s="126"/>
    </row>
    <row r="247" spans="1:8" ht="27.6" x14ac:dyDescent="0.3">
      <c r="A247" s="22">
        <v>350</v>
      </c>
      <c r="B247" s="22">
        <v>206</v>
      </c>
      <c r="C247" s="23" t="s">
        <v>3565</v>
      </c>
      <c r="D247" s="24" t="s">
        <v>137</v>
      </c>
      <c r="E247" s="36">
        <v>1</v>
      </c>
      <c r="F247" s="9"/>
      <c r="G247" s="99">
        <f t="shared" si="27"/>
        <v>0</v>
      </c>
      <c r="H247" s="127"/>
    </row>
    <row r="248" spans="1:8" ht="41.4" x14ac:dyDescent="0.3">
      <c r="A248" s="22">
        <v>351</v>
      </c>
      <c r="B248" s="22">
        <v>207</v>
      </c>
      <c r="C248" s="23" t="s">
        <v>3566</v>
      </c>
      <c r="D248" s="24" t="s">
        <v>137</v>
      </c>
      <c r="E248" s="36">
        <v>1</v>
      </c>
      <c r="F248" s="9"/>
      <c r="G248" s="99">
        <f t="shared" si="27"/>
        <v>0</v>
      </c>
      <c r="H248" s="125">
        <f>SUM(G248:G263)</f>
        <v>0</v>
      </c>
    </row>
    <row r="249" spans="1:8" ht="27.6" x14ac:dyDescent="0.3">
      <c r="A249" s="22">
        <v>351</v>
      </c>
      <c r="B249" s="22">
        <v>208</v>
      </c>
      <c r="C249" s="23" t="s">
        <v>3567</v>
      </c>
      <c r="D249" s="24" t="s">
        <v>137</v>
      </c>
      <c r="E249" s="36">
        <v>1</v>
      </c>
      <c r="F249" s="9"/>
      <c r="G249" s="99">
        <f t="shared" si="27"/>
        <v>0</v>
      </c>
      <c r="H249" s="126"/>
    </row>
    <row r="250" spans="1:8" ht="27.6" x14ac:dyDescent="0.3">
      <c r="A250" s="22">
        <v>351</v>
      </c>
      <c r="B250" s="22">
        <v>209</v>
      </c>
      <c r="C250" s="23" t="s">
        <v>3568</v>
      </c>
      <c r="D250" s="24" t="s">
        <v>137</v>
      </c>
      <c r="E250" s="36">
        <v>1</v>
      </c>
      <c r="F250" s="9"/>
      <c r="G250" s="99">
        <f t="shared" si="27"/>
        <v>0</v>
      </c>
      <c r="H250" s="126"/>
    </row>
    <row r="251" spans="1:8" x14ac:dyDescent="0.3">
      <c r="A251" s="22">
        <v>351</v>
      </c>
      <c r="B251" s="22">
        <v>210</v>
      </c>
      <c r="C251" s="23" t="s">
        <v>3569</v>
      </c>
      <c r="D251" s="24" t="s">
        <v>137</v>
      </c>
      <c r="E251" s="36">
        <v>1</v>
      </c>
      <c r="F251" s="9"/>
      <c r="G251" s="99">
        <f t="shared" si="27"/>
        <v>0</v>
      </c>
      <c r="H251" s="126"/>
    </row>
    <row r="252" spans="1:8" ht="27.6" x14ac:dyDescent="0.3">
      <c r="A252" s="22">
        <v>351</v>
      </c>
      <c r="B252" s="22">
        <v>211</v>
      </c>
      <c r="C252" s="23" t="s">
        <v>3570</v>
      </c>
      <c r="D252" s="24" t="s">
        <v>137</v>
      </c>
      <c r="E252" s="36">
        <v>1</v>
      </c>
      <c r="F252" s="9"/>
      <c r="G252" s="99">
        <f t="shared" si="27"/>
        <v>0</v>
      </c>
      <c r="H252" s="126"/>
    </row>
    <row r="253" spans="1:8" x14ac:dyDescent="0.3">
      <c r="A253" s="22">
        <v>351</v>
      </c>
      <c r="B253" s="22">
        <v>212</v>
      </c>
      <c r="C253" s="23" t="s">
        <v>3571</v>
      </c>
      <c r="D253" s="24" t="s">
        <v>137</v>
      </c>
      <c r="E253" s="36">
        <v>1</v>
      </c>
      <c r="F253" s="9"/>
      <c r="G253" s="99">
        <f t="shared" si="27"/>
        <v>0</v>
      </c>
      <c r="H253" s="126"/>
    </row>
    <row r="254" spans="1:8" x14ac:dyDescent="0.3">
      <c r="A254" s="22">
        <v>351</v>
      </c>
      <c r="B254" s="22">
        <v>213</v>
      </c>
      <c r="C254" s="23" t="s">
        <v>3572</v>
      </c>
      <c r="D254" s="24" t="s">
        <v>137</v>
      </c>
      <c r="E254" s="36">
        <v>1</v>
      </c>
      <c r="F254" s="9"/>
      <c r="G254" s="99">
        <f t="shared" si="27"/>
        <v>0</v>
      </c>
      <c r="H254" s="126"/>
    </row>
    <row r="255" spans="1:8" ht="41.4" x14ac:dyDescent="0.3">
      <c r="A255" s="22">
        <v>351</v>
      </c>
      <c r="B255" s="22">
        <v>214</v>
      </c>
      <c r="C255" s="23" t="s">
        <v>7350</v>
      </c>
      <c r="D255" s="24" t="s">
        <v>137</v>
      </c>
      <c r="E255" s="36">
        <v>1</v>
      </c>
      <c r="F255" s="9"/>
      <c r="G255" s="99">
        <f t="shared" si="27"/>
        <v>0</v>
      </c>
      <c r="H255" s="126"/>
    </row>
    <row r="256" spans="1:8" ht="41.4" x14ac:dyDescent="0.3">
      <c r="A256" s="22">
        <v>351</v>
      </c>
      <c r="B256" s="22">
        <v>215</v>
      </c>
      <c r="C256" s="23" t="s">
        <v>7351</v>
      </c>
      <c r="D256" s="24" t="s">
        <v>137</v>
      </c>
      <c r="E256" s="36">
        <v>1</v>
      </c>
      <c r="F256" s="9"/>
      <c r="G256" s="99">
        <f t="shared" si="27"/>
        <v>0</v>
      </c>
      <c r="H256" s="126"/>
    </row>
    <row r="257" spans="1:8" ht="41.4" x14ac:dyDescent="0.3">
      <c r="A257" s="22">
        <v>351</v>
      </c>
      <c r="B257" s="22">
        <v>216</v>
      </c>
      <c r="C257" s="23" t="s">
        <v>7352</v>
      </c>
      <c r="D257" s="24" t="s">
        <v>137</v>
      </c>
      <c r="E257" s="36">
        <v>1</v>
      </c>
      <c r="F257" s="9"/>
      <c r="G257" s="99">
        <f t="shared" si="27"/>
        <v>0</v>
      </c>
      <c r="H257" s="126"/>
    </row>
    <row r="258" spans="1:8" ht="41.4" x14ac:dyDescent="0.3">
      <c r="A258" s="22">
        <v>351</v>
      </c>
      <c r="B258" s="22">
        <v>217</v>
      </c>
      <c r="C258" s="23" t="s">
        <v>7353</v>
      </c>
      <c r="D258" s="24" t="s">
        <v>137</v>
      </c>
      <c r="E258" s="36">
        <v>1</v>
      </c>
      <c r="F258" s="9"/>
      <c r="G258" s="99">
        <f t="shared" si="27"/>
        <v>0</v>
      </c>
      <c r="H258" s="126"/>
    </row>
    <row r="259" spans="1:8" ht="55.2" x14ac:dyDescent="0.3">
      <c r="A259" s="22"/>
      <c r="B259" s="22" t="s">
        <v>6</v>
      </c>
      <c r="C259" s="20" t="s">
        <v>3573</v>
      </c>
      <c r="D259" s="24"/>
      <c r="E259" s="37"/>
      <c r="F259" s="11" t="s">
        <v>6</v>
      </c>
      <c r="G259" s="99" t="s">
        <v>6</v>
      </c>
      <c r="H259" s="126"/>
    </row>
    <row r="260" spans="1:8" x14ac:dyDescent="0.3">
      <c r="A260" s="22">
        <v>351</v>
      </c>
      <c r="B260" s="22">
        <v>218</v>
      </c>
      <c r="C260" s="23" t="s">
        <v>3571</v>
      </c>
      <c r="D260" s="24" t="s">
        <v>137</v>
      </c>
      <c r="E260" s="36">
        <v>1</v>
      </c>
      <c r="F260" s="9"/>
      <c r="G260" s="99">
        <f t="shared" ref="G260:G262" si="28">+E260*F260</f>
        <v>0</v>
      </c>
      <c r="H260" s="126"/>
    </row>
    <row r="261" spans="1:8" x14ac:dyDescent="0.3">
      <c r="A261" s="22">
        <v>351</v>
      </c>
      <c r="B261" s="22">
        <v>219</v>
      </c>
      <c r="C261" s="23" t="s">
        <v>3572</v>
      </c>
      <c r="D261" s="24" t="s">
        <v>137</v>
      </c>
      <c r="E261" s="36">
        <v>1</v>
      </c>
      <c r="F261" s="9"/>
      <c r="G261" s="99">
        <f t="shared" si="28"/>
        <v>0</v>
      </c>
      <c r="H261" s="126"/>
    </row>
    <row r="262" spans="1:8" x14ac:dyDescent="0.3">
      <c r="A262" s="22">
        <v>351</v>
      </c>
      <c r="B262" s="22">
        <v>220</v>
      </c>
      <c r="C262" s="23" t="s">
        <v>3574</v>
      </c>
      <c r="D262" s="24" t="s">
        <v>137</v>
      </c>
      <c r="E262" s="36">
        <v>1</v>
      </c>
      <c r="F262" s="9"/>
      <c r="G262" s="99">
        <f t="shared" si="28"/>
        <v>0</v>
      </c>
      <c r="H262" s="126"/>
    </row>
    <row r="263" spans="1:8" x14ac:dyDescent="0.3">
      <c r="A263" s="22"/>
      <c r="B263" s="22" t="s">
        <v>6</v>
      </c>
      <c r="C263" s="20" t="s">
        <v>3575</v>
      </c>
      <c r="D263" s="24"/>
      <c r="E263" s="37"/>
      <c r="F263" s="11" t="s">
        <v>6</v>
      </c>
      <c r="G263" s="99" t="s">
        <v>6</v>
      </c>
      <c r="H263" s="127"/>
    </row>
    <row r="264" spans="1:8" ht="41.4" x14ac:dyDescent="0.3">
      <c r="A264" s="22"/>
      <c r="B264" s="22" t="s">
        <v>6</v>
      </c>
      <c r="C264" s="20" t="s">
        <v>3576</v>
      </c>
      <c r="D264" s="24"/>
      <c r="E264" s="37"/>
      <c r="F264" s="11" t="s">
        <v>6</v>
      </c>
      <c r="G264" s="99" t="s">
        <v>6</v>
      </c>
      <c r="H264" s="125">
        <f>SUM(G264:G275)</f>
        <v>0</v>
      </c>
    </row>
    <row r="265" spans="1:8" ht="41.4" x14ac:dyDescent="0.3">
      <c r="A265" s="22">
        <v>352</v>
      </c>
      <c r="B265" s="22">
        <v>221</v>
      </c>
      <c r="C265" s="23" t="s">
        <v>3577</v>
      </c>
      <c r="D265" s="24" t="s">
        <v>137</v>
      </c>
      <c r="E265" s="36">
        <v>1</v>
      </c>
      <c r="F265" s="9"/>
      <c r="G265" s="99">
        <f t="shared" ref="G265:G267" si="29">+E265*F265</f>
        <v>0</v>
      </c>
      <c r="H265" s="126"/>
    </row>
    <row r="266" spans="1:8" ht="41.4" x14ac:dyDescent="0.3">
      <c r="A266" s="22">
        <v>352</v>
      </c>
      <c r="B266" s="22">
        <v>222</v>
      </c>
      <c r="C266" s="23" t="s">
        <v>3578</v>
      </c>
      <c r="D266" s="24" t="s">
        <v>137</v>
      </c>
      <c r="E266" s="36">
        <v>1</v>
      </c>
      <c r="F266" s="9"/>
      <c r="G266" s="99">
        <f t="shared" si="29"/>
        <v>0</v>
      </c>
      <c r="H266" s="126"/>
    </row>
    <row r="267" spans="1:8" ht="41.4" x14ac:dyDescent="0.3">
      <c r="A267" s="22">
        <v>352</v>
      </c>
      <c r="B267" s="22">
        <v>223</v>
      </c>
      <c r="C267" s="23" t="s">
        <v>3579</v>
      </c>
      <c r="D267" s="24" t="s">
        <v>137</v>
      </c>
      <c r="E267" s="36">
        <v>1</v>
      </c>
      <c r="F267" s="9"/>
      <c r="G267" s="99">
        <f t="shared" si="29"/>
        <v>0</v>
      </c>
      <c r="H267" s="126"/>
    </row>
    <row r="268" spans="1:8" x14ac:dyDescent="0.3">
      <c r="A268" s="22"/>
      <c r="B268" s="22" t="s">
        <v>6</v>
      </c>
      <c r="C268" s="20" t="s">
        <v>3580</v>
      </c>
      <c r="D268" s="24"/>
      <c r="E268" s="37"/>
      <c r="F268" s="11" t="s">
        <v>6</v>
      </c>
      <c r="G268" s="99" t="s">
        <v>6</v>
      </c>
      <c r="H268" s="126"/>
    </row>
    <row r="269" spans="1:8" ht="27.6" x14ac:dyDescent="0.3">
      <c r="A269" s="22"/>
      <c r="B269" s="22" t="s">
        <v>6</v>
      </c>
      <c r="C269" s="20" t="s">
        <v>3581</v>
      </c>
      <c r="D269" s="24"/>
      <c r="E269" s="37"/>
      <c r="F269" s="11" t="s">
        <v>6</v>
      </c>
      <c r="G269" s="99" t="s">
        <v>6</v>
      </c>
      <c r="H269" s="126"/>
    </row>
    <row r="270" spans="1:8" ht="27.6" x14ac:dyDescent="0.3">
      <c r="A270" s="22">
        <v>352</v>
      </c>
      <c r="B270" s="22">
        <v>224</v>
      </c>
      <c r="C270" s="23" t="s">
        <v>3582</v>
      </c>
      <c r="D270" s="24" t="s">
        <v>137</v>
      </c>
      <c r="E270" s="36">
        <v>1</v>
      </c>
      <c r="F270" s="9"/>
      <c r="G270" s="99">
        <f t="shared" ref="G270:G277" si="30">+E270*F270</f>
        <v>0</v>
      </c>
      <c r="H270" s="126"/>
    </row>
    <row r="271" spans="1:8" ht="27.6" x14ac:dyDescent="0.3">
      <c r="A271" s="22">
        <v>352</v>
      </c>
      <c r="B271" s="22">
        <v>225</v>
      </c>
      <c r="C271" s="23" t="s">
        <v>3583</v>
      </c>
      <c r="D271" s="24" t="s">
        <v>137</v>
      </c>
      <c r="E271" s="36">
        <v>1</v>
      </c>
      <c r="F271" s="9"/>
      <c r="G271" s="99">
        <f t="shared" si="30"/>
        <v>0</v>
      </c>
      <c r="H271" s="126"/>
    </row>
    <row r="272" spans="1:8" ht="27.6" x14ac:dyDescent="0.3">
      <c r="A272" s="22">
        <v>352</v>
      </c>
      <c r="B272" s="22">
        <v>226</v>
      </c>
      <c r="C272" s="23" t="s">
        <v>3584</v>
      </c>
      <c r="D272" s="24" t="s">
        <v>137</v>
      </c>
      <c r="E272" s="36">
        <v>1</v>
      </c>
      <c r="F272" s="9"/>
      <c r="G272" s="99">
        <f t="shared" si="30"/>
        <v>0</v>
      </c>
      <c r="H272" s="126"/>
    </row>
    <row r="273" spans="1:8" ht="27.6" x14ac:dyDescent="0.3">
      <c r="A273" s="22">
        <v>352</v>
      </c>
      <c r="B273" s="22">
        <v>227</v>
      </c>
      <c r="C273" s="23" t="s">
        <v>3585</v>
      </c>
      <c r="D273" s="24" t="s">
        <v>137</v>
      </c>
      <c r="E273" s="36">
        <v>1</v>
      </c>
      <c r="F273" s="9"/>
      <c r="G273" s="99">
        <f t="shared" si="30"/>
        <v>0</v>
      </c>
      <c r="H273" s="126"/>
    </row>
    <row r="274" spans="1:8" ht="27.6" x14ac:dyDescent="0.3">
      <c r="A274" s="22">
        <v>352</v>
      </c>
      <c r="B274" s="22">
        <v>228</v>
      </c>
      <c r="C274" s="23" t="s">
        <v>3586</v>
      </c>
      <c r="D274" s="24" t="s">
        <v>137</v>
      </c>
      <c r="E274" s="36">
        <v>1</v>
      </c>
      <c r="F274" s="9"/>
      <c r="G274" s="99">
        <f t="shared" si="30"/>
        <v>0</v>
      </c>
      <c r="H274" s="126"/>
    </row>
    <row r="275" spans="1:8" ht="96.6" x14ac:dyDescent="0.3">
      <c r="A275" s="22">
        <v>352</v>
      </c>
      <c r="B275" s="22">
        <v>229</v>
      </c>
      <c r="C275" s="23" t="s">
        <v>3587</v>
      </c>
      <c r="D275" s="24" t="s">
        <v>137</v>
      </c>
      <c r="E275" s="36">
        <v>1</v>
      </c>
      <c r="F275" s="9"/>
      <c r="G275" s="99">
        <f t="shared" si="30"/>
        <v>0</v>
      </c>
      <c r="H275" s="127"/>
    </row>
    <row r="276" spans="1:8" ht="69" x14ac:dyDescent="0.3">
      <c r="A276" s="22">
        <v>353</v>
      </c>
      <c r="B276" s="22">
        <v>230</v>
      </c>
      <c r="C276" s="23" t="s">
        <v>3588</v>
      </c>
      <c r="D276" s="24" t="s">
        <v>137</v>
      </c>
      <c r="E276" s="36">
        <v>1</v>
      </c>
      <c r="F276" s="9"/>
      <c r="G276" s="99">
        <f t="shared" si="30"/>
        <v>0</v>
      </c>
      <c r="H276" s="125">
        <f>SUM(G276:G283)</f>
        <v>0</v>
      </c>
    </row>
    <row r="277" spans="1:8" ht="82.8" x14ac:dyDescent="0.3">
      <c r="A277" s="22">
        <v>353</v>
      </c>
      <c r="B277" s="22">
        <v>231</v>
      </c>
      <c r="C277" s="23" t="s">
        <v>3589</v>
      </c>
      <c r="D277" s="24" t="s">
        <v>137</v>
      </c>
      <c r="E277" s="36">
        <v>1</v>
      </c>
      <c r="F277" s="9"/>
      <c r="G277" s="99">
        <f t="shared" si="30"/>
        <v>0</v>
      </c>
      <c r="H277" s="126"/>
    </row>
    <row r="278" spans="1:8" x14ac:dyDescent="0.3">
      <c r="A278" s="22"/>
      <c r="B278" s="22" t="s">
        <v>6</v>
      </c>
      <c r="C278" s="20" t="s">
        <v>3590</v>
      </c>
      <c r="D278" s="24"/>
      <c r="E278" s="37"/>
      <c r="F278" s="11" t="s">
        <v>6</v>
      </c>
      <c r="G278" s="99" t="s">
        <v>6</v>
      </c>
      <c r="H278" s="126"/>
    </row>
    <row r="279" spans="1:8" ht="27.6" x14ac:dyDescent="0.3">
      <c r="A279" s="22"/>
      <c r="B279" s="22" t="s">
        <v>6</v>
      </c>
      <c r="C279" s="20" t="s">
        <v>3591</v>
      </c>
      <c r="D279" s="24"/>
      <c r="E279" s="37"/>
      <c r="F279" s="11" t="s">
        <v>6</v>
      </c>
      <c r="G279" s="99" t="s">
        <v>6</v>
      </c>
      <c r="H279" s="126"/>
    </row>
    <row r="280" spans="1:8" ht="41.4" x14ac:dyDescent="0.3">
      <c r="A280" s="22">
        <v>353</v>
      </c>
      <c r="B280" s="22">
        <v>232</v>
      </c>
      <c r="C280" s="23" t="s">
        <v>3592</v>
      </c>
      <c r="D280" s="24" t="s">
        <v>137</v>
      </c>
      <c r="E280" s="36">
        <v>1</v>
      </c>
      <c r="F280" s="9"/>
      <c r="G280" s="99">
        <f t="shared" ref="G280:G295" si="31">+E280*F280</f>
        <v>0</v>
      </c>
      <c r="H280" s="126"/>
    </row>
    <row r="281" spans="1:8" ht="41.4" x14ac:dyDescent="0.3">
      <c r="A281" s="22">
        <v>353</v>
      </c>
      <c r="B281" s="22">
        <v>233</v>
      </c>
      <c r="C281" s="23" t="s">
        <v>3593</v>
      </c>
      <c r="D281" s="24" t="s">
        <v>137</v>
      </c>
      <c r="E281" s="36">
        <v>1</v>
      </c>
      <c r="F281" s="9"/>
      <c r="G281" s="99">
        <f t="shared" si="31"/>
        <v>0</v>
      </c>
      <c r="H281" s="126"/>
    </row>
    <row r="282" spans="1:8" ht="55.2" x14ac:dyDescent="0.3">
      <c r="A282" s="22">
        <v>353</v>
      </c>
      <c r="B282" s="22">
        <v>234</v>
      </c>
      <c r="C282" s="23" t="s">
        <v>3594</v>
      </c>
      <c r="D282" s="24" t="s">
        <v>137</v>
      </c>
      <c r="E282" s="36">
        <v>1</v>
      </c>
      <c r="F282" s="9"/>
      <c r="G282" s="99">
        <f t="shared" si="31"/>
        <v>0</v>
      </c>
      <c r="H282" s="126"/>
    </row>
    <row r="283" spans="1:8" ht="55.2" x14ac:dyDescent="0.3">
      <c r="A283" s="22">
        <v>353</v>
      </c>
      <c r="B283" s="22">
        <v>235</v>
      </c>
      <c r="C283" s="23" t="s">
        <v>3595</v>
      </c>
      <c r="D283" s="24" t="s">
        <v>137</v>
      </c>
      <c r="E283" s="36">
        <v>1</v>
      </c>
      <c r="F283" s="9"/>
      <c r="G283" s="99">
        <f t="shared" si="31"/>
        <v>0</v>
      </c>
      <c r="H283" s="127"/>
    </row>
    <row r="284" spans="1:8" ht="55.2" x14ac:dyDescent="0.3">
      <c r="A284" s="22">
        <v>354</v>
      </c>
      <c r="B284" s="22">
        <v>236</v>
      </c>
      <c r="C284" s="23" t="s">
        <v>3596</v>
      </c>
      <c r="D284" s="24" t="s">
        <v>137</v>
      </c>
      <c r="E284" s="36">
        <v>1</v>
      </c>
      <c r="F284" s="9"/>
      <c r="G284" s="99">
        <f t="shared" si="31"/>
        <v>0</v>
      </c>
      <c r="H284" s="125">
        <f>SUM(G284:G286)</f>
        <v>0</v>
      </c>
    </row>
    <row r="285" spans="1:8" ht="55.2" x14ac:dyDescent="0.3">
      <c r="A285" s="22">
        <v>354</v>
      </c>
      <c r="B285" s="22">
        <v>237</v>
      </c>
      <c r="C285" s="23" t="s">
        <v>3597</v>
      </c>
      <c r="D285" s="24" t="s">
        <v>137</v>
      </c>
      <c r="E285" s="36">
        <v>1</v>
      </c>
      <c r="F285" s="9"/>
      <c r="G285" s="99">
        <f t="shared" si="31"/>
        <v>0</v>
      </c>
      <c r="H285" s="126"/>
    </row>
    <row r="286" spans="1:8" ht="55.2" x14ac:dyDescent="0.3">
      <c r="A286" s="22">
        <v>354</v>
      </c>
      <c r="B286" s="22">
        <v>238</v>
      </c>
      <c r="C286" s="23" t="s">
        <v>3598</v>
      </c>
      <c r="D286" s="24" t="s">
        <v>137</v>
      </c>
      <c r="E286" s="36">
        <v>1</v>
      </c>
      <c r="F286" s="9"/>
      <c r="G286" s="99">
        <f t="shared" si="31"/>
        <v>0</v>
      </c>
      <c r="H286" s="127"/>
    </row>
    <row r="287" spans="1:8" ht="55.2" x14ac:dyDescent="0.3">
      <c r="A287" s="22">
        <v>355</v>
      </c>
      <c r="B287" s="22">
        <v>239</v>
      </c>
      <c r="C287" s="23" t="s">
        <v>3599</v>
      </c>
      <c r="D287" s="24" t="s">
        <v>137</v>
      </c>
      <c r="E287" s="36">
        <v>1</v>
      </c>
      <c r="F287" s="9"/>
      <c r="G287" s="99">
        <f t="shared" si="31"/>
        <v>0</v>
      </c>
      <c r="H287" s="125">
        <f>SUM(G287:G290)</f>
        <v>0</v>
      </c>
    </row>
    <row r="288" spans="1:8" ht="55.2" x14ac:dyDescent="0.3">
      <c r="A288" s="22">
        <v>355</v>
      </c>
      <c r="B288" s="22">
        <v>240</v>
      </c>
      <c r="C288" s="23" t="s">
        <v>3600</v>
      </c>
      <c r="D288" s="24" t="s">
        <v>137</v>
      </c>
      <c r="E288" s="36">
        <v>1</v>
      </c>
      <c r="F288" s="9"/>
      <c r="G288" s="99">
        <f t="shared" si="31"/>
        <v>0</v>
      </c>
      <c r="H288" s="126"/>
    </row>
    <row r="289" spans="1:8" ht="55.2" x14ac:dyDescent="0.3">
      <c r="A289" s="22">
        <v>355</v>
      </c>
      <c r="B289" s="22">
        <v>241</v>
      </c>
      <c r="C289" s="23" t="s">
        <v>3601</v>
      </c>
      <c r="D289" s="24" t="s">
        <v>137</v>
      </c>
      <c r="E289" s="36">
        <v>1</v>
      </c>
      <c r="F289" s="9"/>
      <c r="G289" s="99">
        <f t="shared" si="31"/>
        <v>0</v>
      </c>
      <c r="H289" s="126"/>
    </row>
    <row r="290" spans="1:8" ht="55.2" x14ac:dyDescent="0.3">
      <c r="A290" s="22">
        <v>355</v>
      </c>
      <c r="B290" s="22">
        <v>242</v>
      </c>
      <c r="C290" s="23" t="s">
        <v>3602</v>
      </c>
      <c r="D290" s="24" t="s">
        <v>137</v>
      </c>
      <c r="E290" s="36">
        <v>1</v>
      </c>
      <c r="F290" s="9"/>
      <c r="G290" s="99">
        <f t="shared" si="31"/>
        <v>0</v>
      </c>
      <c r="H290" s="127"/>
    </row>
    <row r="291" spans="1:8" ht="55.2" x14ac:dyDescent="0.3">
      <c r="A291" s="22">
        <v>356</v>
      </c>
      <c r="B291" s="22">
        <v>243</v>
      </c>
      <c r="C291" s="23" t="s">
        <v>3603</v>
      </c>
      <c r="D291" s="24" t="s">
        <v>137</v>
      </c>
      <c r="E291" s="36">
        <v>1</v>
      </c>
      <c r="F291" s="9"/>
      <c r="G291" s="99">
        <f t="shared" si="31"/>
        <v>0</v>
      </c>
      <c r="H291" s="125">
        <f>SUM(G291:G294)</f>
        <v>0</v>
      </c>
    </row>
    <row r="292" spans="1:8" ht="55.2" x14ac:dyDescent="0.3">
      <c r="A292" s="22">
        <v>356</v>
      </c>
      <c r="B292" s="22">
        <v>244</v>
      </c>
      <c r="C292" s="23" t="s">
        <v>3604</v>
      </c>
      <c r="D292" s="24" t="s">
        <v>137</v>
      </c>
      <c r="E292" s="36">
        <v>1</v>
      </c>
      <c r="F292" s="9"/>
      <c r="G292" s="99">
        <f t="shared" si="31"/>
        <v>0</v>
      </c>
      <c r="H292" s="126"/>
    </row>
    <row r="293" spans="1:8" ht="41.4" x14ac:dyDescent="0.3">
      <c r="A293" s="22">
        <v>356</v>
      </c>
      <c r="B293" s="22">
        <v>245</v>
      </c>
      <c r="C293" s="23" t="s">
        <v>3605</v>
      </c>
      <c r="D293" s="24" t="s">
        <v>137</v>
      </c>
      <c r="E293" s="36">
        <v>1</v>
      </c>
      <c r="F293" s="9"/>
      <c r="G293" s="99">
        <f t="shared" si="31"/>
        <v>0</v>
      </c>
      <c r="H293" s="126"/>
    </row>
    <row r="294" spans="1:8" ht="41.4" x14ac:dyDescent="0.3">
      <c r="A294" s="22">
        <v>356</v>
      </c>
      <c r="B294" s="22">
        <v>246</v>
      </c>
      <c r="C294" s="23" t="s">
        <v>3606</v>
      </c>
      <c r="D294" s="24" t="s">
        <v>137</v>
      </c>
      <c r="E294" s="36">
        <v>1</v>
      </c>
      <c r="F294" s="9"/>
      <c r="G294" s="99">
        <f t="shared" si="31"/>
        <v>0</v>
      </c>
      <c r="H294" s="127"/>
    </row>
    <row r="295" spans="1:8" ht="55.2" x14ac:dyDescent="0.3">
      <c r="A295" s="22">
        <v>357</v>
      </c>
      <c r="B295" s="22">
        <v>247</v>
      </c>
      <c r="C295" s="23" t="s">
        <v>3607</v>
      </c>
      <c r="D295" s="24" t="s">
        <v>137</v>
      </c>
      <c r="E295" s="36">
        <v>1</v>
      </c>
      <c r="F295" s="9"/>
      <c r="G295" s="99">
        <f t="shared" si="31"/>
        <v>0</v>
      </c>
      <c r="H295" s="125">
        <f>SUM(G295:G302)</f>
        <v>0</v>
      </c>
    </row>
    <row r="296" spans="1:8" x14ac:dyDescent="0.3">
      <c r="A296" s="22"/>
      <c r="B296" s="22" t="s">
        <v>6</v>
      </c>
      <c r="C296" s="20" t="s">
        <v>3608</v>
      </c>
      <c r="D296" s="24"/>
      <c r="E296" s="37"/>
      <c r="F296" s="11" t="s">
        <v>6</v>
      </c>
      <c r="G296" s="99" t="s">
        <v>6</v>
      </c>
      <c r="H296" s="126"/>
    </row>
    <row r="297" spans="1:8" x14ac:dyDescent="0.3">
      <c r="A297" s="22"/>
      <c r="B297" s="22" t="s">
        <v>6</v>
      </c>
      <c r="C297" s="20" t="s">
        <v>3609</v>
      </c>
      <c r="D297" s="24"/>
      <c r="E297" s="37"/>
      <c r="F297" s="11" t="s">
        <v>6</v>
      </c>
      <c r="G297" s="99" t="s">
        <v>6</v>
      </c>
      <c r="H297" s="126"/>
    </row>
    <row r="298" spans="1:8" x14ac:dyDescent="0.3">
      <c r="A298" s="22">
        <v>357</v>
      </c>
      <c r="B298" s="22">
        <v>248</v>
      </c>
      <c r="C298" s="23" t="s">
        <v>3610</v>
      </c>
      <c r="D298" s="24" t="s">
        <v>137</v>
      </c>
      <c r="E298" s="36">
        <v>1</v>
      </c>
      <c r="F298" s="9"/>
      <c r="G298" s="99">
        <f t="shared" ref="G298:G305" si="32">+E298*F298</f>
        <v>0</v>
      </c>
      <c r="H298" s="126"/>
    </row>
    <row r="299" spans="1:8" x14ac:dyDescent="0.3">
      <c r="A299" s="22">
        <v>357</v>
      </c>
      <c r="B299" s="22">
        <v>249</v>
      </c>
      <c r="C299" s="23" t="s">
        <v>3611</v>
      </c>
      <c r="D299" s="24" t="s">
        <v>137</v>
      </c>
      <c r="E299" s="36">
        <v>1</v>
      </c>
      <c r="F299" s="9"/>
      <c r="G299" s="99">
        <f t="shared" si="32"/>
        <v>0</v>
      </c>
      <c r="H299" s="126"/>
    </row>
    <row r="300" spans="1:8" x14ac:dyDescent="0.3">
      <c r="A300" s="22">
        <v>357</v>
      </c>
      <c r="B300" s="22">
        <v>250</v>
      </c>
      <c r="C300" s="23" t="s">
        <v>3612</v>
      </c>
      <c r="D300" s="24" t="s">
        <v>137</v>
      </c>
      <c r="E300" s="36">
        <v>1</v>
      </c>
      <c r="F300" s="9"/>
      <c r="G300" s="99">
        <f t="shared" si="32"/>
        <v>0</v>
      </c>
      <c r="H300" s="126"/>
    </row>
    <row r="301" spans="1:8" x14ac:dyDescent="0.3">
      <c r="A301" s="22">
        <v>357</v>
      </c>
      <c r="B301" s="22">
        <v>251</v>
      </c>
      <c r="C301" s="23" t="s">
        <v>3613</v>
      </c>
      <c r="D301" s="24" t="s">
        <v>137</v>
      </c>
      <c r="E301" s="36">
        <v>1</v>
      </c>
      <c r="F301" s="9"/>
      <c r="G301" s="99">
        <f t="shared" si="32"/>
        <v>0</v>
      </c>
      <c r="H301" s="127"/>
    </row>
    <row r="302" spans="1:8" x14ac:dyDescent="0.3">
      <c r="A302" s="22">
        <v>358</v>
      </c>
      <c r="B302" s="22">
        <v>252</v>
      </c>
      <c r="C302" s="23" t="s">
        <v>3614</v>
      </c>
      <c r="D302" s="24" t="s">
        <v>137</v>
      </c>
      <c r="E302" s="36">
        <v>1</v>
      </c>
      <c r="F302" s="9"/>
      <c r="G302" s="99">
        <f t="shared" si="32"/>
        <v>0</v>
      </c>
      <c r="H302" s="125">
        <f>SUM(G302:G309)</f>
        <v>0</v>
      </c>
    </row>
    <row r="303" spans="1:8" x14ac:dyDescent="0.3">
      <c r="A303" s="22">
        <v>358</v>
      </c>
      <c r="B303" s="22">
        <v>253</v>
      </c>
      <c r="C303" s="23" t="s">
        <v>3615</v>
      </c>
      <c r="D303" s="24" t="s">
        <v>137</v>
      </c>
      <c r="E303" s="36">
        <v>1</v>
      </c>
      <c r="F303" s="9"/>
      <c r="G303" s="99">
        <f t="shared" si="32"/>
        <v>0</v>
      </c>
      <c r="H303" s="126"/>
    </row>
    <row r="304" spans="1:8" x14ac:dyDescent="0.3">
      <c r="A304" s="22">
        <v>358</v>
      </c>
      <c r="B304" s="22">
        <v>254</v>
      </c>
      <c r="C304" s="23" t="s">
        <v>3616</v>
      </c>
      <c r="D304" s="24" t="s">
        <v>137</v>
      </c>
      <c r="E304" s="36">
        <v>1</v>
      </c>
      <c r="F304" s="9"/>
      <c r="G304" s="99">
        <f t="shared" si="32"/>
        <v>0</v>
      </c>
      <c r="H304" s="126"/>
    </row>
    <row r="305" spans="1:8" x14ac:dyDescent="0.3">
      <c r="A305" s="22">
        <v>358</v>
      </c>
      <c r="B305" s="22">
        <v>255</v>
      </c>
      <c r="C305" s="23" t="s">
        <v>3617</v>
      </c>
      <c r="D305" s="24" t="s">
        <v>137</v>
      </c>
      <c r="E305" s="36">
        <v>1</v>
      </c>
      <c r="F305" s="9"/>
      <c r="G305" s="99">
        <f t="shared" si="32"/>
        <v>0</v>
      </c>
      <c r="H305" s="126"/>
    </row>
    <row r="306" spans="1:8" x14ac:dyDescent="0.3">
      <c r="A306" s="22"/>
      <c r="B306" s="22" t="s">
        <v>6</v>
      </c>
      <c r="C306" s="20" t="s">
        <v>3618</v>
      </c>
      <c r="D306" s="24"/>
      <c r="E306" s="37"/>
      <c r="F306" s="11" t="s">
        <v>6</v>
      </c>
      <c r="G306" s="99" t="s">
        <v>6</v>
      </c>
      <c r="H306" s="126"/>
    </row>
    <row r="307" spans="1:8" x14ac:dyDescent="0.3">
      <c r="A307" s="22">
        <v>358</v>
      </c>
      <c r="B307" s="22">
        <v>256</v>
      </c>
      <c r="C307" s="23" t="s">
        <v>3619</v>
      </c>
      <c r="D307" s="24" t="s">
        <v>137</v>
      </c>
      <c r="E307" s="36">
        <v>1</v>
      </c>
      <c r="F307" s="9"/>
      <c r="G307" s="99">
        <f t="shared" ref="G307:G323" si="33">+E307*F307</f>
        <v>0</v>
      </c>
      <c r="H307" s="126"/>
    </row>
    <row r="308" spans="1:8" x14ac:dyDescent="0.3">
      <c r="A308" s="22">
        <v>358</v>
      </c>
      <c r="B308" s="22">
        <v>257</v>
      </c>
      <c r="C308" s="23" t="s">
        <v>3620</v>
      </c>
      <c r="D308" s="24" t="s">
        <v>137</v>
      </c>
      <c r="E308" s="36">
        <v>1</v>
      </c>
      <c r="F308" s="9"/>
      <c r="G308" s="99">
        <f t="shared" si="33"/>
        <v>0</v>
      </c>
      <c r="H308" s="126"/>
    </row>
    <row r="309" spans="1:8" x14ac:dyDescent="0.3">
      <c r="A309" s="22">
        <v>358</v>
      </c>
      <c r="B309" s="22">
        <v>258</v>
      </c>
      <c r="C309" s="23" t="s">
        <v>3621</v>
      </c>
      <c r="D309" s="24" t="s">
        <v>137</v>
      </c>
      <c r="E309" s="36">
        <v>1</v>
      </c>
      <c r="F309" s="9"/>
      <c r="G309" s="99">
        <f t="shared" si="33"/>
        <v>0</v>
      </c>
      <c r="H309" s="127"/>
    </row>
    <row r="310" spans="1:8" x14ac:dyDescent="0.3">
      <c r="A310" s="22">
        <v>359</v>
      </c>
      <c r="B310" s="22">
        <v>259</v>
      </c>
      <c r="C310" s="23" t="s">
        <v>3622</v>
      </c>
      <c r="D310" s="24" t="s">
        <v>137</v>
      </c>
      <c r="E310" s="36">
        <v>1</v>
      </c>
      <c r="F310" s="9"/>
      <c r="G310" s="99">
        <f t="shared" si="33"/>
        <v>0</v>
      </c>
      <c r="H310" s="125">
        <f>SUM(G310:G315)</f>
        <v>0</v>
      </c>
    </row>
    <row r="311" spans="1:8" x14ac:dyDescent="0.3">
      <c r="A311" s="22">
        <v>359</v>
      </c>
      <c r="B311" s="22">
        <v>260</v>
      </c>
      <c r="C311" s="23" t="s">
        <v>3623</v>
      </c>
      <c r="D311" s="24" t="s">
        <v>137</v>
      </c>
      <c r="E311" s="36">
        <v>1</v>
      </c>
      <c r="F311" s="9"/>
      <c r="G311" s="99">
        <f t="shared" si="33"/>
        <v>0</v>
      </c>
      <c r="H311" s="126"/>
    </row>
    <row r="312" spans="1:8" x14ac:dyDescent="0.3">
      <c r="A312" s="22">
        <v>359</v>
      </c>
      <c r="B312" s="22">
        <v>261</v>
      </c>
      <c r="C312" s="23" t="s">
        <v>3624</v>
      </c>
      <c r="D312" s="24" t="s">
        <v>137</v>
      </c>
      <c r="E312" s="36">
        <v>1</v>
      </c>
      <c r="F312" s="9"/>
      <c r="G312" s="99">
        <f t="shared" si="33"/>
        <v>0</v>
      </c>
      <c r="H312" s="126"/>
    </row>
    <row r="313" spans="1:8" x14ac:dyDescent="0.3">
      <c r="A313" s="22">
        <v>359</v>
      </c>
      <c r="B313" s="22">
        <v>262</v>
      </c>
      <c r="C313" s="23" t="s">
        <v>3625</v>
      </c>
      <c r="D313" s="24" t="s">
        <v>137</v>
      </c>
      <c r="E313" s="36">
        <v>1</v>
      </c>
      <c r="F313" s="9"/>
      <c r="G313" s="99">
        <f t="shared" si="33"/>
        <v>0</v>
      </c>
      <c r="H313" s="126"/>
    </row>
    <row r="314" spans="1:8" x14ac:dyDescent="0.3">
      <c r="A314" s="22">
        <v>359</v>
      </c>
      <c r="B314" s="22">
        <v>263</v>
      </c>
      <c r="C314" s="23" t="s">
        <v>3626</v>
      </c>
      <c r="D314" s="24" t="s">
        <v>137</v>
      </c>
      <c r="E314" s="36">
        <v>1</v>
      </c>
      <c r="F314" s="9"/>
      <c r="G314" s="99">
        <f t="shared" si="33"/>
        <v>0</v>
      </c>
      <c r="H314" s="126"/>
    </row>
    <row r="315" spans="1:8" x14ac:dyDescent="0.3">
      <c r="A315" s="22">
        <v>359</v>
      </c>
      <c r="B315" s="22">
        <v>264</v>
      </c>
      <c r="C315" s="23" t="s">
        <v>3627</v>
      </c>
      <c r="D315" s="24" t="s">
        <v>137</v>
      </c>
      <c r="E315" s="36">
        <v>1</v>
      </c>
      <c r="F315" s="9"/>
      <c r="G315" s="99">
        <f t="shared" si="33"/>
        <v>0</v>
      </c>
      <c r="H315" s="127"/>
    </row>
    <row r="316" spans="1:8" x14ac:dyDescent="0.3">
      <c r="A316" s="22">
        <v>360</v>
      </c>
      <c r="B316" s="22">
        <v>265</v>
      </c>
      <c r="C316" s="23" t="s">
        <v>3628</v>
      </c>
      <c r="D316" s="24" t="s">
        <v>137</v>
      </c>
      <c r="E316" s="36">
        <v>1</v>
      </c>
      <c r="F316" s="9"/>
      <c r="G316" s="99">
        <f t="shared" si="33"/>
        <v>0</v>
      </c>
      <c r="H316" s="125">
        <f>SUM(G316:G321)</f>
        <v>0</v>
      </c>
    </row>
    <row r="317" spans="1:8" x14ac:dyDescent="0.3">
      <c r="A317" s="22">
        <v>360</v>
      </c>
      <c r="B317" s="22">
        <v>266</v>
      </c>
      <c r="C317" s="23" t="s">
        <v>3629</v>
      </c>
      <c r="D317" s="24" t="s">
        <v>137</v>
      </c>
      <c r="E317" s="36">
        <v>1</v>
      </c>
      <c r="F317" s="9"/>
      <c r="G317" s="99">
        <f t="shared" si="33"/>
        <v>0</v>
      </c>
      <c r="H317" s="126"/>
    </row>
    <row r="318" spans="1:8" x14ac:dyDescent="0.3">
      <c r="A318" s="22">
        <v>360</v>
      </c>
      <c r="B318" s="22">
        <v>267</v>
      </c>
      <c r="C318" s="23" t="s">
        <v>3630</v>
      </c>
      <c r="D318" s="24" t="s">
        <v>137</v>
      </c>
      <c r="E318" s="36">
        <v>1</v>
      </c>
      <c r="F318" s="9"/>
      <c r="G318" s="99">
        <f t="shared" si="33"/>
        <v>0</v>
      </c>
      <c r="H318" s="126"/>
    </row>
    <row r="319" spans="1:8" x14ac:dyDescent="0.3">
      <c r="A319" s="22">
        <v>360</v>
      </c>
      <c r="B319" s="22">
        <v>268</v>
      </c>
      <c r="C319" s="23" t="s">
        <v>3631</v>
      </c>
      <c r="D319" s="24" t="s">
        <v>137</v>
      </c>
      <c r="E319" s="36">
        <v>1</v>
      </c>
      <c r="F319" s="9"/>
      <c r="G319" s="99">
        <f t="shared" si="33"/>
        <v>0</v>
      </c>
      <c r="H319" s="126"/>
    </row>
    <row r="320" spans="1:8" x14ac:dyDescent="0.3">
      <c r="A320" s="22">
        <v>360</v>
      </c>
      <c r="B320" s="22">
        <v>269</v>
      </c>
      <c r="C320" s="23" t="s">
        <v>3632</v>
      </c>
      <c r="D320" s="24" t="s">
        <v>137</v>
      </c>
      <c r="E320" s="36">
        <v>1</v>
      </c>
      <c r="F320" s="9"/>
      <c r="G320" s="99">
        <f t="shared" si="33"/>
        <v>0</v>
      </c>
      <c r="H320" s="126"/>
    </row>
    <row r="321" spans="1:8" ht="27.6" x14ac:dyDescent="0.3">
      <c r="A321" s="22">
        <v>360</v>
      </c>
      <c r="B321" s="22">
        <v>270</v>
      </c>
      <c r="C321" s="23" t="s">
        <v>3633</v>
      </c>
      <c r="D321" s="24" t="s">
        <v>137</v>
      </c>
      <c r="E321" s="36">
        <v>1</v>
      </c>
      <c r="F321" s="9"/>
      <c r="G321" s="99">
        <f t="shared" si="33"/>
        <v>0</v>
      </c>
      <c r="H321" s="127"/>
    </row>
    <row r="322" spans="1:8" x14ac:dyDescent="0.3">
      <c r="A322" s="22">
        <v>361</v>
      </c>
      <c r="B322" s="22">
        <v>271</v>
      </c>
      <c r="C322" s="23" t="s">
        <v>3634</v>
      </c>
      <c r="D322" s="24" t="s">
        <v>137</v>
      </c>
      <c r="E322" s="36">
        <v>1</v>
      </c>
      <c r="F322" s="9"/>
      <c r="G322" s="99">
        <f t="shared" si="33"/>
        <v>0</v>
      </c>
      <c r="H322" s="125">
        <f>SUM(G322:G330)</f>
        <v>0</v>
      </c>
    </row>
    <row r="323" spans="1:8" x14ac:dyDescent="0.3">
      <c r="A323" s="22">
        <v>361</v>
      </c>
      <c r="B323" s="22">
        <v>272</v>
      </c>
      <c r="C323" s="23" t="s">
        <v>3635</v>
      </c>
      <c r="D323" s="24" t="s">
        <v>137</v>
      </c>
      <c r="E323" s="36">
        <v>1</v>
      </c>
      <c r="F323" s="9"/>
      <c r="G323" s="99">
        <f t="shared" si="33"/>
        <v>0</v>
      </c>
      <c r="H323" s="126"/>
    </row>
    <row r="324" spans="1:8" x14ac:dyDescent="0.3">
      <c r="A324" s="22"/>
      <c r="B324" s="22" t="s">
        <v>6</v>
      </c>
      <c r="C324" s="20" t="s">
        <v>3636</v>
      </c>
      <c r="D324" s="24"/>
      <c r="E324" s="37"/>
      <c r="F324" s="11" t="s">
        <v>6</v>
      </c>
      <c r="G324" s="99" t="s">
        <v>6</v>
      </c>
      <c r="H324" s="126"/>
    </row>
    <row r="325" spans="1:8" x14ac:dyDescent="0.3">
      <c r="A325" s="22">
        <v>361</v>
      </c>
      <c r="B325" s="22">
        <v>273</v>
      </c>
      <c r="C325" s="23" t="s">
        <v>3637</v>
      </c>
      <c r="D325" s="24" t="s">
        <v>137</v>
      </c>
      <c r="E325" s="36">
        <v>1</v>
      </c>
      <c r="F325" s="9"/>
      <c r="G325" s="99">
        <f t="shared" ref="G325:G326" si="34">+E325*F325</f>
        <v>0</v>
      </c>
      <c r="H325" s="126"/>
    </row>
    <row r="326" spans="1:8" x14ac:dyDescent="0.3">
      <c r="A326" s="22">
        <v>361</v>
      </c>
      <c r="B326" s="22">
        <v>274</v>
      </c>
      <c r="C326" s="23" t="s">
        <v>3638</v>
      </c>
      <c r="D326" s="24" t="s">
        <v>137</v>
      </c>
      <c r="E326" s="36">
        <v>1</v>
      </c>
      <c r="F326" s="9"/>
      <c r="G326" s="99">
        <f t="shared" si="34"/>
        <v>0</v>
      </c>
      <c r="H326" s="126"/>
    </row>
    <row r="327" spans="1:8" x14ac:dyDescent="0.3">
      <c r="A327" s="22"/>
      <c r="B327" s="22" t="s">
        <v>6</v>
      </c>
      <c r="C327" s="20" t="s">
        <v>3639</v>
      </c>
      <c r="D327" s="24"/>
      <c r="E327" s="37"/>
      <c r="F327" s="11" t="s">
        <v>6</v>
      </c>
      <c r="G327" s="99" t="s">
        <v>6</v>
      </c>
      <c r="H327" s="126"/>
    </row>
    <row r="328" spans="1:8" ht="96.6" x14ac:dyDescent="0.3">
      <c r="A328" s="22"/>
      <c r="B328" s="22" t="s">
        <v>6</v>
      </c>
      <c r="C328" s="23" t="s">
        <v>7459</v>
      </c>
      <c r="D328" s="24" t="s">
        <v>6</v>
      </c>
      <c r="E328" s="37"/>
      <c r="F328" s="11" t="s">
        <v>6</v>
      </c>
      <c r="G328" s="99" t="s">
        <v>6</v>
      </c>
      <c r="H328" s="126"/>
    </row>
    <row r="329" spans="1:8" ht="41.4" x14ac:dyDescent="0.3">
      <c r="A329" s="22"/>
      <c r="B329" s="22" t="s">
        <v>6</v>
      </c>
      <c r="C329" s="20" t="s">
        <v>3640</v>
      </c>
      <c r="D329" s="24"/>
      <c r="E329" s="37"/>
      <c r="F329" s="11" t="s">
        <v>6</v>
      </c>
      <c r="G329" s="99" t="s">
        <v>6</v>
      </c>
      <c r="H329" s="126"/>
    </row>
    <row r="330" spans="1:8" x14ac:dyDescent="0.3">
      <c r="A330" s="22">
        <v>361</v>
      </c>
      <c r="B330" s="22">
        <v>275</v>
      </c>
      <c r="C330" s="23" t="s">
        <v>3641</v>
      </c>
      <c r="D330" s="24" t="s">
        <v>137</v>
      </c>
      <c r="E330" s="36">
        <v>1</v>
      </c>
      <c r="F330" s="9"/>
      <c r="G330" s="99">
        <f t="shared" ref="G330:G332" si="35">+E330*F330</f>
        <v>0</v>
      </c>
      <c r="H330" s="127"/>
    </row>
    <row r="331" spans="1:8" x14ac:dyDescent="0.3">
      <c r="A331" s="22">
        <v>362</v>
      </c>
      <c r="B331" s="22">
        <v>276</v>
      </c>
      <c r="C331" s="23" t="s">
        <v>3642</v>
      </c>
      <c r="D331" s="24" t="s">
        <v>137</v>
      </c>
      <c r="E331" s="36">
        <v>1</v>
      </c>
      <c r="F331" s="9"/>
      <c r="G331" s="99">
        <f t="shared" si="35"/>
        <v>0</v>
      </c>
      <c r="H331" s="125">
        <f>SUM(G331:G348)</f>
        <v>0</v>
      </c>
    </row>
    <row r="332" spans="1:8" x14ac:dyDescent="0.3">
      <c r="A332" s="22">
        <v>362</v>
      </c>
      <c r="B332" s="22">
        <v>277</v>
      </c>
      <c r="C332" s="23" t="s">
        <v>3643</v>
      </c>
      <c r="D332" s="24" t="s">
        <v>137</v>
      </c>
      <c r="E332" s="36">
        <v>1</v>
      </c>
      <c r="F332" s="9"/>
      <c r="G332" s="99">
        <f t="shared" si="35"/>
        <v>0</v>
      </c>
      <c r="H332" s="126"/>
    </row>
    <row r="333" spans="1:8" ht="27.6" x14ac:dyDescent="0.3">
      <c r="A333" s="22"/>
      <c r="B333" s="22" t="s">
        <v>6</v>
      </c>
      <c r="C333" s="20" t="s">
        <v>3644</v>
      </c>
      <c r="D333" s="24"/>
      <c r="E333" s="37"/>
      <c r="F333" s="11" t="s">
        <v>6</v>
      </c>
      <c r="G333" s="99" t="s">
        <v>6</v>
      </c>
      <c r="H333" s="126"/>
    </row>
    <row r="334" spans="1:8" x14ac:dyDescent="0.3">
      <c r="A334" s="22">
        <v>362</v>
      </c>
      <c r="B334" s="22">
        <v>278</v>
      </c>
      <c r="C334" s="23" t="s">
        <v>3645</v>
      </c>
      <c r="D334" s="24" t="s">
        <v>137</v>
      </c>
      <c r="E334" s="36">
        <v>1</v>
      </c>
      <c r="F334" s="9"/>
      <c r="G334" s="99">
        <f t="shared" ref="G334" si="36">+E334*F334</f>
        <v>0</v>
      </c>
      <c r="H334" s="126"/>
    </row>
    <row r="335" spans="1:8" ht="41.4" x14ac:dyDescent="0.3">
      <c r="A335" s="22"/>
      <c r="B335" s="22" t="s">
        <v>6</v>
      </c>
      <c r="C335" s="20" t="s">
        <v>3646</v>
      </c>
      <c r="D335" s="24"/>
      <c r="E335" s="37"/>
      <c r="F335" s="11" t="s">
        <v>6</v>
      </c>
      <c r="G335" s="99" t="s">
        <v>6</v>
      </c>
      <c r="H335" s="126"/>
    </row>
    <row r="336" spans="1:8" ht="82.8" x14ac:dyDescent="0.3">
      <c r="A336" s="22"/>
      <c r="B336" s="22" t="s">
        <v>6</v>
      </c>
      <c r="C336" s="23" t="s">
        <v>7513</v>
      </c>
      <c r="D336" s="24" t="s">
        <v>6</v>
      </c>
      <c r="E336" s="37"/>
      <c r="F336" s="11" t="s">
        <v>6</v>
      </c>
      <c r="G336" s="99" t="s">
        <v>6</v>
      </c>
      <c r="H336" s="126"/>
    </row>
    <row r="337" spans="1:8" x14ac:dyDescent="0.3">
      <c r="A337" s="22">
        <v>362</v>
      </c>
      <c r="B337" s="22">
        <v>279</v>
      </c>
      <c r="C337" s="23" t="s">
        <v>3647</v>
      </c>
      <c r="D337" s="24" t="s">
        <v>137</v>
      </c>
      <c r="E337" s="36">
        <v>1</v>
      </c>
      <c r="F337" s="9"/>
      <c r="G337" s="99">
        <f t="shared" ref="G337:G338" si="37">+E337*F337</f>
        <v>0</v>
      </c>
      <c r="H337" s="126"/>
    </row>
    <row r="338" spans="1:8" x14ac:dyDescent="0.3">
      <c r="A338" s="22">
        <v>362</v>
      </c>
      <c r="B338" s="22">
        <v>280</v>
      </c>
      <c r="C338" s="23" t="s">
        <v>3648</v>
      </c>
      <c r="D338" s="24" t="s">
        <v>137</v>
      </c>
      <c r="E338" s="36">
        <v>1</v>
      </c>
      <c r="F338" s="9"/>
      <c r="G338" s="99">
        <f t="shared" si="37"/>
        <v>0</v>
      </c>
      <c r="H338" s="126"/>
    </row>
    <row r="339" spans="1:8" ht="27.6" x14ac:dyDescent="0.3">
      <c r="A339" s="22"/>
      <c r="B339" s="22"/>
      <c r="C339" s="20" t="s">
        <v>3649</v>
      </c>
      <c r="D339" s="24"/>
      <c r="E339" s="37"/>
      <c r="F339" s="11" t="s">
        <v>6</v>
      </c>
      <c r="G339" s="99" t="s">
        <v>6</v>
      </c>
      <c r="H339" s="126"/>
    </row>
    <row r="340" spans="1:8" x14ac:dyDescent="0.3">
      <c r="A340" s="22"/>
      <c r="B340" s="22" t="s">
        <v>6</v>
      </c>
      <c r="C340" s="20" t="s">
        <v>3650</v>
      </c>
      <c r="D340" s="24" t="s">
        <v>6</v>
      </c>
      <c r="E340" s="37"/>
      <c r="F340" s="11" t="s">
        <v>6</v>
      </c>
      <c r="G340" s="99" t="s">
        <v>6</v>
      </c>
      <c r="H340" s="126"/>
    </row>
    <row r="341" spans="1:8" x14ac:dyDescent="0.3">
      <c r="A341" s="22">
        <v>362</v>
      </c>
      <c r="B341" s="22">
        <v>281</v>
      </c>
      <c r="C341" s="23" t="s">
        <v>3647</v>
      </c>
      <c r="D341" s="24" t="s">
        <v>137</v>
      </c>
      <c r="E341" s="36">
        <v>1</v>
      </c>
      <c r="F341" s="9"/>
      <c r="G341" s="99">
        <f t="shared" ref="G341:G348" si="38">+E341*F341</f>
        <v>0</v>
      </c>
      <c r="H341" s="126"/>
    </row>
    <row r="342" spans="1:8" x14ac:dyDescent="0.3">
      <c r="A342" s="22">
        <v>362</v>
      </c>
      <c r="B342" s="22">
        <v>282</v>
      </c>
      <c r="C342" s="23" t="s">
        <v>3651</v>
      </c>
      <c r="D342" s="24" t="s">
        <v>137</v>
      </c>
      <c r="E342" s="36">
        <v>1</v>
      </c>
      <c r="F342" s="9"/>
      <c r="G342" s="99">
        <f t="shared" si="38"/>
        <v>0</v>
      </c>
      <c r="H342" s="126"/>
    </row>
    <row r="343" spans="1:8" x14ac:dyDescent="0.3">
      <c r="A343" s="22">
        <v>362</v>
      </c>
      <c r="B343" s="22">
        <v>283</v>
      </c>
      <c r="C343" s="23" t="s">
        <v>3652</v>
      </c>
      <c r="D343" s="24" t="s">
        <v>137</v>
      </c>
      <c r="E343" s="36">
        <v>1</v>
      </c>
      <c r="F343" s="9"/>
      <c r="G343" s="99">
        <f t="shared" si="38"/>
        <v>0</v>
      </c>
      <c r="H343" s="126"/>
    </row>
    <row r="344" spans="1:8" x14ac:dyDescent="0.3">
      <c r="A344" s="22">
        <v>362</v>
      </c>
      <c r="B344" s="22">
        <v>284</v>
      </c>
      <c r="C344" s="23" t="s">
        <v>3653</v>
      </c>
      <c r="D344" s="24" t="s">
        <v>137</v>
      </c>
      <c r="E344" s="36">
        <v>1</v>
      </c>
      <c r="F344" s="9"/>
      <c r="G344" s="99">
        <f t="shared" si="38"/>
        <v>0</v>
      </c>
      <c r="H344" s="126"/>
    </row>
    <row r="345" spans="1:8" x14ac:dyDescent="0.3">
      <c r="A345" s="22">
        <v>362</v>
      </c>
      <c r="B345" s="22">
        <v>285</v>
      </c>
      <c r="C345" s="23" t="s">
        <v>3648</v>
      </c>
      <c r="D345" s="24" t="s">
        <v>137</v>
      </c>
      <c r="E345" s="36">
        <v>1</v>
      </c>
      <c r="F345" s="9"/>
      <c r="G345" s="99">
        <f t="shared" si="38"/>
        <v>0</v>
      </c>
      <c r="H345" s="126"/>
    </row>
    <row r="346" spans="1:8" x14ac:dyDescent="0.3">
      <c r="A346" s="22">
        <v>362</v>
      </c>
      <c r="B346" s="22">
        <v>286</v>
      </c>
      <c r="C346" s="23" t="s">
        <v>3654</v>
      </c>
      <c r="D346" s="24" t="s">
        <v>137</v>
      </c>
      <c r="E346" s="36">
        <v>1</v>
      </c>
      <c r="F346" s="9"/>
      <c r="G346" s="99">
        <f t="shared" si="38"/>
        <v>0</v>
      </c>
      <c r="H346" s="126"/>
    </row>
    <row r="347" spans="1:8" x14ac:dyDescent="0.3">
      <c r="A347" s="22">
        <v>362</v>
      </c>
      <c r="B347" s="22">
        <v>287</v>
      </c>
      <c r="C347" s="23" t="s">
        <v>3655</v>
      </c>
      <c r="D347" s="24" t="s">
        <v>137</v>
      </c>
      <c r="E347" s="36">
        <v>1</v>
      </c>
      <c r="F347" s="9"/>
      <c r="G347" s="99">
        <f t="shared" si="38"/>
        <v>0</v>
      </c>
      <c r="H347" s="126"/>
    </row>
    <row r="348" spans="1:8" x14ac:dyDescent="0.3">
      <c r="A348" s="22">
        <v>362</v>
      </c>
      <c r="B348" s="22">
        <v>288</v>
      </c>
      <c r="C348" s="23" t="s">
        <v>3656</v>
      </c>
      <c r="D348" s="24" t="s">
        <v>137</v>
      </c>
      <c r="E348" s="36">
        <v>1</v>
      </c>
      <c r="F348" s="9"/>
      <c r="G348" s="99">
        <f t="shared" si="38"/>
        <v>0</v>
      </c>
      <c r="H348" s="127"/>
    </row>
    <row r="349" spans="1:8" ht="27.6" x14ac:dyDescent="0.3">
      <c r="A349" s="22"/>
      <c r="B349" s="22" t="s">
        <v>6</v>
      </c>
      <c r="C349" s="20" t="s">
        <v>3657</v>
      </c>
      <c r="D349" s="24"/>
      <c r="E349" s="37"/>
      <c r="F349" s="11" t="s">
        <v>6</v>
      </c>
      <c r="G349" s="99" t="s">
        <v>6</v>
      </c>
      <c r="H349" s="125">
        <f>SUM(G349:G359)</f>
        <v>0</v>
      </c>
    </row>
    <row r="350" spans="1:8" ht="27.6" x14ac:dyDescent="0.3">
      <c r="A350" s="22">
        <v>363</v>
      </c>
      <c r="B350" s="22">
        <v>289</v>
      </c>
      <c r="C350" s="23" t="s">
        <v>3658</v>
      </c>
      <c r="D350" s="24" t="s">
        <v>137</v>
      </c>
      <c r="E350" s="36">
        <v>1</v>
      </c>
      <c r="F350" s="9"/>
      <c r="G350" s="99">
        <f t="shared" ref="G350:G351" si="39">+E350*F350</f>
        <v>0</v>
      </c>
      <c r="H350" s="126"/>
    </row>
    <row r="351" spans="1:8" ht="27.6" x14ac:dyDescent="0.3">
      <c r="A351" s="22">
        <v>363</v>
      </c>
      <c r="B351" s="22">
        <v>290</v>
      </c>
      <c r="C351" s="23" t="s">
        <v>3659</v>
      </c>
      <c r="D351" s="24" t="s">
        <v>137</v>
      </c>
      <c r="E351" s="36">
        <v>1</v>
      </c>
      <c r="F351" s="9"/>
      <c r="G351" s="99">
        <f t="shared" si="39"/>
        <v>0</v>
      </c>
      <c r="H351" s="126"/>
    </row>
    <row r="352" spans="1:8" x14ac:dyDescent="0.3">
      <c r="A352" s="22"/>
      <c r="B352" s="22" t="s">
        <v>6</v>
      </c>
      <c r="C352" s="20" t="s">
        <v>1591</v>
      </c>
      <c r="D352" s="24"/>
      <c r="E352" s="37"/>
      <c r="F352" s="11" t="s">
        <v>6</v>
      </c>
      <c r="G352" s="99" t="s">
        <v>6</v>
      </c>
      <c r="H352" s="126"/>
    </row>
    <row r="353" spans="1:8" ht="41.4" x14ac:dyDescent="0.3">
      <c r="A353" s="22"/>
      <c r="B353" s="22" t="s">
        <v>6</v>
      </c>
      <c r="C353" s="20" t="s">
        <v>3660</v>
      </c>
      <c r="D353" s="24"/>
      <c r="E353" s="37"/>
      <c r="F353" s="11" t="s">
        <v>6</v>
      </c>
      <c r="G353" s="99" t="s">
        <v>6</v>
      </c>
      <c r="H353" s="126"/>
    </row>
    <row r="354" spans="1:8" ht="41.4" x14ac:dyDescent="0.3">
      <c r="A354" s="22">
        <v>363</v>
      </c>
      <c r="B354" s="22">
        <v>291</v>
      </c>
      <c r="C354" s="23" t="s">
        <v>3661</v>
      </c>
      <c r="D354" s="24" t="s">
        <v>137</v>
      </c>
      <c r="E354" s="36">
        <v>1</v>
      </c>
      <c r="F354" s="9"/>
      <c r="G354" s="99">
        <f t="shared" ref="G354:G355" si="40">+E354*F354</f>
        <v>0</v>
      </c>
      <c r="H354" s="126"/>
    </row>
    <row r="355" spans="1:8" ht="27.6" x14ac:dyDescent="0.3">
      <c r="A355" s="22">
        <v>363</v>
      </c>
      <c r="B355" s="22">
        <v>292</v>
      </c>
      <c r="C355" s="23" t="s">
        <v>3662</v>
      </c>
      <c r="D355" s="24" t="s">
        <v>137</v>
      </c>
      <c r="E355" s="36">
        <v>1</v>
      </c>
      <c r="F355" s="9"/>
      <c r="G355" s="99">
        <f t="shared" si="40"/>
        <v>0</v>
      </c>
      <c r="H355" s="126"/>
    </row>
    <row r="356" spans="1:8" ht="41.4" x14ac:dyDescent="0.3">
      <c r="A356" s="22"/>
      <c r="B356" s="22" t="s">
        <v>6</v>
      </c>
      <c r="C356" s="20" t="s">
        <v>3663</v>
      </c>
      <c r="D356" s="24"/>
      <c r="E356" s="37"/>
      <c r="F356" s="11" t="s">
        <v>6</v>
      </c>
      <c r="G356" s="99" t="s">
        <v>6</v>
      </c>
      <c r="H356" s="126"/>
    </row>
    <row r="357" spans="1:8" ht="27.6" x14ac:dyDescent="0.3">
      <c r="A357" s="22">
        <v>363</v>
      </c>
      <c r="B357" s="22">
        <v>293</v>
      </c>
      <c r="C357" s="23" t="s">
        <v>3664</v>
      </c>
      <c r="D357" s="24" t="s">
        <v>137</v>
      </c>
      <c r="E357" s="36">
        <v>1</v>
      </c>
      <c r="F357" s="9"/>
      <c r="G357" s="99">
        <f t="shared" ref="G357:G359" si="41">+E357*F357</f>
        <v>0</v>
      </c>
      <c r="H357" s="126"/>
    </row>
    <row r="358" spans="1:8" ht="27.6" x14ac:dyDescent="0.3">
      <c r="A358" s="22">
        <v>363</v>
      </c>
      <c r="B358" s="22">
        <v>294</v>
      </c>
      <c r="C358" s="23" t="s">
        <v>3665</v>
      </c>
      <c r="D358" s="24" t="s">
        <v>137</v>
      </c>
      <c r="E358" s="36">
        <v>1</v>
      </c>
      <c r="F358" s="9"/>
      <c r="G358" s="99">
        <f t="shared" si="41"/>
        <v>0</v>
      </c>
      <c r="H358" s="126"/>
    </row>
    <row r="359" spans="1:8" ht="41.4" x14ac:dyDescent="0.3">
      <c r="A359" s="22">
        <v>363</v>
      </c>
      <c r="B359" s="22">
        <v>295</v>
      </c>
      <c r="C359" s="23" t="s">
        <v>3666</v>
      </c>
      <c r="D359" s="24" t="s">
        <v>137</v>
      </c>
      <c r="E359" s="36">
        <v>1</v>
      </c>
      <c r="F359" s="9"/>
      <c r="G359" s="99">
        <f t="shared" si="41"/>
        <v>0</v>
      </c>
      <c r="H359" s="127"/>
    </row>
    <row r="360" spans="1:8" ht="41.4" x14ac:dyDescent="0.3">
      <c r="A360" s="22"/>
      <c r="B360" s="22" t="s">
        <v>6</v>
      </c>
      <c r="C360" s="20" t="s">
        <v>3667</v>
      </c>
      <c r="D360" s="24"/>
      <c r="E360" s="37"/>
      <c r="F360" s="11" t="s">
        <v>6</v>
      </c>
      <c r="G360" s="99" t="s">
        <v>6</v>
      </c>
      <c r="H360" s="125">
        <f>SUM(G360:G373)</f>
        <v>0</v>
      </c>
    </row>
    <row r="361" spans="1:8" ht="27.6" x14ac:dyDescent="0.3">
      <c r="A361" s="22">
        <v>364</v>
      </c>
      <c r="B361" s="22">
        <v>296</v>
      </c>
      <c r="C361" s="23" t="s">
        <v>3668</v>
      </c>
      <c r="D361" s="24" t="s">
        <v>137</v>
      </c>
      <c r="E361" s="36">
        <v>1</v>
      </c>
      <c r="F361" s="9"/>
      <c r="G361" s="99">
        <f t="shared" ref="G361" si="42">+E361*F361</f>
        <v>0</v>
      </c>
      <c r="H361" s="126"/>
    </row>
    <row r="362" spans="1:8" ht="55.2" x14ac:dyDescent="0.3">
      <c r="A362" s="22"/>
      <c r="B362" s="22"/>
      <c r="C362" s="20" t="s">
        <v>3669</v>
      </c>
      <c r="D362" s="24"/>
      <c r="E362" s="37"/>
      <c r="F362" s="11" t="s">
        <v>6</v>
      </c>
      <c r="G362" s="99" t="s">
        <v>6</v>
      </c>
      <c r="H362" s="126"/>
    </row>
    <row r="363" spans="1:8" x14ac:dyDescent="0.3">
      <c r="A363" s="22">
        <v>364</v>
      </c>
      <c r="B363" s="22">
        <v>297</v>
      </c>
      <c r="C363" s="23" t="s">
        <v>3670</v>
      </c>
      <c r="D363" s="24" t="s">
        <v>137</v>
      </c>
      <c r="E363" s="36">
        <v>1</v>
      </c>
      <c r="F363" s="9"/>
      <c r="G363" s="99">
        <f t="shared" ref="G363:G378" si="43">+E363*F363</f>
        <v>0</v>
      </c>
      <c r="H363" s="126"/>
    </row>
    <row r="364" spans="1:8" ht="27.6" x14ac:dyDescent="0.3">
      <c r="A364" s="22">
        <v>364</v>
      </c>
      <c r="B364" s="22">
        <v>298</v>
      </c>
      <c r="C364" s="23" t="s">
        <v>3671</v>
      </c>
      <c r="D364" s="24" t="s">
        <v>137</v>
      </c>
      <c r="E364" s="36">
        <v>1</v>
      </c>
      <c r="F364" s="9"/>
      <c r="G364" s="99">
        <f t="shared" si="43"/>
        <v>0</v>
      </c>
      <c r="H364" s="126"/>
    </row>
    <row r="365" spans="1:8" ht="27.6" x14ac:dyDescent="0.3">
      <c r="A365" s="22">
        <v>364</v>
      </c>
      <c r="B365" s="22">
        <v>299</v>
      </c>
      <c r="C365" s="23" t="s">
        <v>3672</v>
      </c>
      <c r="D365" s="24" t="s">
        <v>137</v>
      </c>
      <c r="E365" s="36">
        <v>1</v>
      </c>
      <c r="F365" s="9"/>
      <c r="G365" s="99">
        <f t="shared" si="43"/>
        <v>0</v>
      </c>
      <c r="H365" s="126"/>
    </row>
    <row r="366" spans="1:8" ht="27.6" x14ac:dyDescent="0.3">
      <c r="A366" s="22">
        <v>364</v>
      </c>
      <c r="B366" s="22">
        <v>300</v>
      </c>
      <c r="C366" s="23" t="s">
        <v>3673</v>
      </c>
      <c r="D366" s="24" t="s">
        <v>137</v>
      </c>
      <c r="E366" s="36">
        <v>1</v>
      </c>
      <c r="F366" s="9"/>
      <c r="G366" s="99">
        <f t="shared" si="43"/>
        <v>0</v>
      </c>
      <c r="H366" s="126"/>
    </row>
    <row r="367" spans="1:8" ht="27.6" x14ac:dyDescent="0.3">
      <c r="A367" s="22">
        <v>364</v>
      </c>
      <c r="B367" s="22">
        <v>301</v>
      </c>
      <c r="C367" s="23" t="s">
        <v>3674</v>
      </c>
      <c r="D367" s="24" t="s">
        <v>137</v>
      </c>
      <c r="E367" s="36">
        <v>1</v>
      </c>
      <c r="F367" s="9"/>
      <c r="G367" s="99">
        <f t="shared" si="43"/>
        <v>0</v>
      </c>
      <c r="H367" s="126"/>
    </row>
    <row r="368" spans="1:8" ht="27.6" x14ac:dyDescent="0.3">
      <c r="A368" s="22">
        <v>364</v>
      </c>
      <c r="B368" s="22">
        <v>302</v>
      </c>
      <c r="C368" s="23" t="s">
        <v>3675</v>
      </c>
      <c r="D368" s="24" t="s">
        <v>137</v>
      </c>
      <c r="E368" s="36">
        <v>1</v>
      </c>
      <c r="F368" s="9"/>
      <c r="G368" s="99">
        <f t="shared" si="43"/>
        <v>0</v>
      </c>
      <c r="H368" s="126"/>
    </row>
    <row r="369" spans="1:8" x14ac:dyDescent="0.3">
      <c r="A369" s="22">
        <v>364</v>
      </c>
      <c r="B369" s="22">
        <v>303</v>
      </c>
      <c r="C369" s="23" t="s">
        <v>3676</v>
      </c>
      <c r="D369" s="24" t="s">
        <v>137</v>
      </c>
      <c r="E369" s="36">
        <v>1</v>
      </c>
      <c r="F369" s="9"/>
      <c r="G369" s="99">
        <f t="shared" si="43"/>
        <v>0</v>
      </c>
      <c r="H369" s="126"/>
    </row>
    <row r="370" spans="1:8" x14ac:dyDescent="0.3">
      <c r="A370" s="22">
        <v>364</v>
      </c>
      <c r="B370" s="22">
        <v>304</v>
      </c>
      <c r="C370" s="23" t="s">
        <v>3677</v>
      </c>
      <c r="D370" s="24" t="s">
        <v>137</v>
      </c>
      <c r="E370" s="36">
        <v>1</v>
      </c>
      <c r="F370" s="9"/>
      <c r="G370" s="99">
        <f t="shared" si="43"/>
        <v>0</v>
      </c>
      <c r="H370" s="126"/>
    </row>
    <row r="371" spans="1:8" ht="27.6" x14ac:dyDescent="0.3">
      <c r="A371" s="22">
        <v>364</v>
      </c>
      <c r="B371" s="22">
        <v>305</v>
      </c>
      <c r="C371" s="23" t="s">
        <v>3678</v>
      </c>
      <c r="D371" s="24" t="s">
        <v>137</v>
      </c>
      <c r="E371" s="36">
        <v>1</v>
      </c>
      <c r="F371" s="9"/>
      <c r="G371" s="99">
        <f t="shared" si="43"/>
        <v>0</v>
      </c>
      <c r="H371" s="126"/>
    </row>
    <row r="372" spans="1:8" ht="27.6" x14ac:dyDescent="0.3">
      <c r="A372" s="22">
        <v>364</v>
      </c>
      <c r="B372" s="22">
        <v>306</v>
      </c>
      <c r="C372" s="23" t="s">
        <v>3679</v>
      </c>
      <c r="D372" s="24" t="s">
        <v>137</v>
      </c>
      <c r="E372" s="36">
        <v>1</v>
      </c>
      <c r="F372" s="9"/>
      <c r="G372" s="99">
        <f t="shared" si="43"/>
        <v>0</v>
      </c>
      <c r="H372" s="126"/>
    </row>
    <row r="373" spans="1:8" ht="27.6" x14ac:dyDescent="0.3">
      <c r="A373" s="22">
        <v>364</v>
      </c>
      <c r="B373" s="22">
        <v>307</v>
      </c>
      <c r="C373" s="23" t="s">
        <v>3680</v>
      </c>
      <c r="D373" s="24" t="s">
        <v>137</v>
      </c>
      <c r="E373" s="36">
        <v>1</v>
      </c>
      <c r="F373" s="9"/>
      <c r="G373" s="99">
        <f t="shared" si="43"/>
        <v>0</v>
      </c>
      <c r="H373" s="127"/>
    </row>
    <row r="374" spans="1:8" ht="27.6" x14ac:dyDescent="0.3">
      <c r="A374" s="22">
        <v>365</v>
      </c>
      <c r="B374" s="22">
        <v>308</v>
      </c>
      <c r="C374" s="23" t="s">
        <v>3681</v>
      </c>
      <c r="D374" s="24" t="s">
        <v>137</v>
      </c>
      <c r="E374" s="36">
        <v>1</v>
      </c>
      <c r="F374" s="9"/>
      <c r="G374" s="99">
        <f t="shared" si="43"/>
        <v>0</v>
      </c>
      <c r="H374" s="125">
        <f>SUM(G374:G387)</f>
        <v>0</v>
      </c>
    </row>
    <row r="375" spans="1:8" ht="27.6" x14ac:dyDescent="0.3">
      <c r="A375" s="22">
        <v>365</v>
      </c>
      <c r="B375" s="22">
        <v>309</v>
      </c>
      <c r="C375" s="23" t="s">
        <v>3682</v>
      </c>
      <c r="D375" s="24" t="s">
        <v>137</v>
      </c>
      <c r="E375" s="36">
        <v>1</v>
      </c>
      <c r="F375" s="9"/>
      <c r="G375" s="99">
        <f t="shared" si="43"/>
        <v>0</v>
      </c>
      <c r="H375" s="126"/>
    </row>
    <row r="376" spans="1:8" ht="27.6" x14ac:dyDescent="0.3">
      <c r="A376" s="22">
        <v>365</v>
      </c>
      <c r="B376" s="22">
        <v>310</v>
      </c>
      <c r="C376" s="23" t="s">
        <v>3683</v>
      </c>
      <c r="D376" s="24" t="s">
        <v>137</v>
      </c>
      <c r="E376" s="36">
        <v>1</v>
      </c>
      <c r="F376" s="9"/>
      <c r="G376" s="99">
        <f t="shared" si="43"/>
        <v>0</v>
      </c>
      <c r="H376" s="126"/>
    </row>
    <row r="377" spans="1:8" ht="27.6" x14ac:dyDescent="0.3">
      <c r="A377" s="22">
        <v>365</v>
      </c>
      <c r="B377" s="22">
        <v>311</v>
      </c>
      <c r="C377" s="23" t="s">
        <v>3684</v>
      </c>
      <c r="D377" s="24" t="s">
        <v>137</v>
      </c>
      <c r="E377" s="36">
        <v>1</v>
      </c>
      <c r="F377" s="9"/>
      <c r="G377" s="99">
        <f t="shared" si="43"/>
        <v>0</v>
      </c>
      <c r="H377" s="126"/>
    </row>
    <row r="378" spans="1:8" ht="27.6" x14ac:dyDescent="0.3">
      <c r="A378" s="22">
        <v>365</v>
      </c>
      <c r="B378" s="22">
        <v>312</v>
      </c>
      <c r="C378" s="23" t="s">
        <v>3685</v>
      </c>
      <c r="D378" s="24" t="s">
        <v>137</v>
      </c>
      <c r="E378" s="36">
        <v>1</v>
      </c>
      <c r="F378" s="9"/>
      <c r="G378" s="99">
        <f t="shared" si="43"/>
        <v>0</v>
      </c>
      <c r="H378" s="126"/>
    </row>
    <row r="379" spans="1:8" x14ac:dyDescent="0.3">
      <c r="A379" s="22"/>
      <c r="B379" s="22" t="s">
        <v>6</v>
      </c>
      <c r="C379" s="20" t="s">
        <v>2825</v>
      </c>
      <c r="D379" s="24"/>
      <c r="E379" s="37"/>
      <c r="F379" s="11" t="s">
        <v>6</v>
      </c>
      <c r="G379" s="99" t="s">
        <v>6</v>
      </c>
      <c r="H379" s="126"/>
    </row>
    <row r="380" spans="1:8" ht="27.6" x14ac:dyDescent="0.3">
      <c r="A380" s="22"/>
      <c r="B380" s="22" t="s">
        <v>6</v>
      </c>
      <c r="C380" s="20" t="s">
        <v>3686</v>
      </c>
      <c r="D380" s="24"/>
      <c r="E380" s="37"/>
      <c r="F380" s="11" t="s">
        <v>6</v>
      </c>
      <c r="G380" s="99" t="s">
        <v>6</v>
      </c>
      <c r="H380" s="126"/>
    </row>
    <row r="381" spans="1:8" ht="27.6" x14ac:dyDescent="0.3">
      <c r="A381" s="22">
        <v>365</v>
      </c>
      <c r="B381" s="22">
        <v>313</v>
      </c>
      <c r="C381" s="23" t="s">
        <v>3687</v>
      </c>
      <c r="D381" s="24" t="s">
        <v>137</v>
      </c>
      <c r="E381" s="36">
        <v>1</v>
      </c>
      <c r="F381" s="9"/>
      <c r="G381" s="99">
        <f t="shared" ref="G381:G385" si="44">+E381*F381</f>
        <v>0</v>
      </c>
      <c r="H381" s="126"/>
    </row>
    <row r="382" spans="1:8" ht="27.6" x14ac:dyDescent="0.3">
      <c r="A382" s="22">
        <v>365</v>
      </c>
      <c r="B382" s="22">
        <v>314</v>
      </c>
      <c r="C382" s="23" t="s">
        <v>3688</v>
      </c>
      <c r="D382" s="24" t="s">
        <v>137</v>
      </c>
      <c r="E382" s="36">
        <v>1</v>
      </c>
      <c r="F382" s="9"/>
      <c r="G382" s="99">
        <f t="shared" si="44"/>
        <v>0</v>
      </c>
      <c r="H382" s="126"/>
    </row>
    <row r="383" spans="1:8" ht="27.6" x14ac:dyDescent="0.3">
      <c r="A383" s="22">
        <v>365</v>
      </c>
      <c r="B383" s="22">
        <v>315</v>
      </c>
      <c r="C383" s="23" t="s">
        <v>3689</v>
      </c>
      <c r="D383" s="24" t="s">
        <v>137</v>
      </c>
      <c r="E383" s="36">
        <v>1</v>
      </c>
      <c r="F383" s="9"/>
      <c r="G383" s="99">
        <f t="shared" si="44"/>
        <v>0</v>
      </c>
      <c r="H383" s="126"/>
    </row>
    <row r="384" spans="1:8" ht="27.6" x14ac:dyDescent="0.3">
      <c r="A384" s="22">
        <v>365</v>
      </c>
      <c r="B384" s="22">
        <v>316</v>
      </c>
      <c r="C384" s="23" t="s">
        <v>3690</v>
      </c>
      <c r="D384" s="24" t="s">
        <v>137</v>
      </c>
      <c r="E384" s="36">
        <v>1</v>
      </c>
      <c r="F384" s="9"/>
      <c r="G384" s="99">
        <f t="shared" si="44"/>
        <v>0</v>
      </c>
      <c r="H384" s="126"/>
    </row>
    <row r="385" spans="1:8" x14ac:dyDescent="0.3">
      <c r="A385" s="22">
        <v>365</v>
      </c>
      <c r="B385" s="22">
        <v>317</v>
      </c>
      <c r="C385" s="23" t="s">
        <v>3691</v>
      </c>
      <c r="D385" s="24" t="s">
        <v>137</v>
      </c>
      <c r="E385" s="36">
        <v>1</v>
      </c>
      <c r="F385" s="9"/>
      <c r="G385" s="99">
        <f t="shared" si="44"/>
        <v>0</v>
      </c>
      <c r="H385" s="126"/>
    </row>
    <row r="386" spans="1:8" x14ac:dyDescent="0.3">
      <c r="A386" s="22"/>
      <c r="B386" s="22" t="s">
        <v>6</v>
      </c>
      <c r="C386" s="20" t="s">
        <v>3692</v>
      </c>
      <c r="D386" s="24"/>
      <c r="E386" s="37"/>
      <c r="F386" s="11" t="s">
        <v>6</v>
      </c>
      <c r="G386" s="99" t="s">
        <v>6</v>
      </c>
      <c r="H386" s="126"/>
    </row>
    <row r="387" spans="1:8" ht="27.6" x14ac:dyDescent="0.3">
      <c r="A387" s="22">
        <v>365</v>
      </c>
      <c r="B387" s="22">
        <v>318</v>
      </c>
      <c r="C387" s="23" t="s">
        <v>3693</v>
      </c>
      <c r="D387" s="24" t="s">
        <v>137</v>
      </c>
      <c r="E387" s="36">
        <v>1</v>
      </c>
      <c r="F387" s="9"/>
      <c r="G387" s="99">
        <f t="shared" ref="G387" si="45">+E387*F387</f>
        <v>0</v>
      </c>
      <c r="H387" s="127"/>
    </row>
    <row r="388" spans="1:8" ht="14.4" thickBot="1" x14ac:dyDescent="0.35">
      <c r="A388" s="29"/>
      <c r="B388" s="29"/>
      <c r="C388" s="117" t="s">
        <v>7365</v>
      </c>
      <c r="D388" s="117"/>
      <c r="E388" s="117"/>
      <c r="F388" s="117"/>
      <c r="G388" s="46">
        <f>SUM(G2:G387)</f>
        <v>0</v>
      </c>
      <c r="H388" s="46">
        <f>SUM(H2:H387)</f>
        <v>0</v>
      </c>
    </row>
    <row r="389" spans="1:8" ht="14.4" thickTop="1" x14ac:dyDescent="0.3"/>
  </sheetData>
  <sheetProtection algorithmName="SHA-512" hashValue="arDUNG4yZtC039+6ZKQfx4hyOik3kG3LflW1o7Ds+aPrprHVbUK6aao5RpnFTe5XetV1DMWk/CCDvDohK/XBLQ==" saltValue="0BkdW+n2RtEtnDw4fQaeMQ==" spinCount="100000" sheet="1" objects="1" scenarios="1"/>
  <mergeCells count="38">
    <mergeCell ref="C388:F388"/>
    <mergeCell ref="H2:H20"/>
    <mergeCell ref="H21:H25"/>
    <mergeCell ref="H26:H29"/>
    <mergeCell ref="H30:H49"/>
    <mergeCell ref="H50:H58"/>
    <mergeCell ref="H59:H63"/>
    <mergeCell ref="H64:H75"/>
    <mergeCell ref="H76:H91"/>
    <mergeCell ref="H92:H96"/>
    <mergeCell ref="H97:H101"/>
    <mergeCell ref="H102:H104"/>
    <mergeCell ref="H105:H111"/>
    <mergeCell ref="H112:H117"/>
    <mergeCell ref="H118:H133"/>
    <mergeCell ref="H134:H148"/>
    <mergeCell ref="H149:H158"/>
    <mergeCell ref="H159:H173"/>
    <mergeCell ref="H174:H188"/>
    <mergeCell ref="H189:H198"/>
    <mergeCell ref="H199:H219"/>
    <mergeCell ref="H220:H235"/>
    <mergeCell ref="H236:H247"/>
    <mergeCell ref="H248:H263"/>
    <mergeCell ref="H264:H275"/>
    <mergeCell ref="H276:H283"/>
    <mergeCell ref="H284:H286"/>
    <mergeCell ref="H287:H290"/>
    <mergeCell ref="H291:H294"/>
    <mergeCell ref="H295:H301"/>
    <mergeCell ref="H349:H359"/>
    <mergeCell ref="H360:H373"/>
    <mergeCell ref="H374:H387"/>
    <mergeCell ref="H302:H309"/>
    <mergeCell ref="H310:H315"/>
    <mergeCell ref="H316:H321"/>
    <mergeCell ref="H322:H330"/>
    <mergeCell ref="H331:H348"/>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112"/>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3" customWidth="1"/>
    <col min="9" max="16384" width="8.77734375" style="3"/>
  </cols>
  <sheetData>
    <row r="1" spans="1:8" ht="41.4" x14ac:dyDescent="0.3">
      <c r="A1" s="15" t="s">
        <v>8105</v>
      </c>
      <c r="B1" s="15" t="s">
        <v>0</v>
      </c>
      <c r="C1" s="16" t="s">
        <v>1</v>
      </c>
      <c r="D1" s="17" t="s">
        <v>2</v>
      </c>
      <c r="E1" s="17" t="s">
        <v>3</v>
      </c>
      <c r="F1" s="19" t="s">
        <v>4</v>
      </c>
      <c r="G1" s="98" t="s">
        <v>5</v>
      </c>
      <c r="H1" s="76" t="s">
        <v>8108</v>
      </c>
    </row>
    <row r="2" spans="1:8" x14ac:dyDescent="0.3">
      <c r="A2" s="22"/>
      <c r="B2" s="22" t="s">
        <v>6</v>
      </c>
      <c r="C2" s="20" t="s">
        <v>127</v>
      </c>
      <c r="D2" s="24"/>
      <c r="E2" s="37"/>
      <c r="F2" s="26" t="s">
        <v>6</v>
      </c>
      <c r="G2" s="99" t="s">
        <v>6</v>
      </c>
      <c r="H2" s="125">
        <f>SUM(G2:G18)</f>
        <v>0</v>
      </c>
    </row>
    <row r="3" spans="1:8" x14ac:dyDescent="0.3">
      <c r="A3" s="22"/>
      <c r="B3" s="22" t="s">
        <v>6</v>
      </c>
      <c r="C3" s="20" t="s">
        <v>3694</v>
      </c>
      <c r="D3" s="24"/>
      <c r="E3" s="37"/>
      <c r="F3" s="26" t="s">
        <v>6</v>
      </c>
      <c r="G3" s="99" t="s">
        <v>6</v>
      </c>
      <c r="H3" s="126"/>
    </row>
    <row r="4" spans="1:8" x14ac:dyDescent="0.3">
      <c r="A4" s="22"/>
      <c r="B4" s="22" t="s">
        <v>6</v>
      </c>
      <c r="C4" s="20" t="s">
        <v>3695</v>
      </c>
      <c r="D4" s="24"/>
      <c r="E4" s="37"/>
      <c r="F4" s="26" t="s">
        <v>6</v>
      </c>
      <c r="G4" s="99" t="s">
        <v>6</v>
      </c>
      <c r="H4" s="126"/>
    </row>
    <row r="5" spans="1:8" ht="27.6" x14ac:dyDescent="0.3">
      <c r="A5" s="22"/>
      <c r="B5" s="22" t="s">
        <v>6</v>
      </c>
      <c r="C5" s="20" t="s">
        <v>3696</v>
      </c>
      <c r="D5" s="24"/>
      <c r="E5" s="37"/>
      <c r="F5" s="26" t="s">
        <v>6</v>
      </c>
      <c r="G5" s="99" t="s">
        <v>6</v>
      </c>
      <c r="H5" s="126"/>
    </row>
    <row r="6" spans="1:8" ht="55.2" x14ac:dyDescent="0.3">
      <c r="A6" s="22"/>
      <c r="B6" s="22" t="s">
        <v>6</v>
      </c>
      <c r="C6" s="20" t="s">
        <v>3697</v>
      </c>
      <c r="D6" s="24"/>
      <c r="E6" s="37"/>
      <c r="F6" s="26" t="s">
        <v>6</v>
      </c>
      <c r="G6" s="99" t="s">
        <v>6</v>
      </c>
      <c r="H6" s="126"/>
    </row>
    <row r="7" spans="1:8" x14ac:dyDescent="0.3">
      <c r="A7" s="22">
        <v>368</v>
      </c>
      <c r="B7" s="22" t="s">
        <v>7</v>
      </c>
      <c r="C7" s="23" t="s">
        <v>3698</v>
      </c>
      <c r="D7" s="24" t="s">
        <v>2189</v>
      </c>
      <c r="E7" s="38">
        <v>0.1</v>
      </c>
      <c r="F7" s="9"/>
      <c r="G7" s="99">
        <f t="shared" ref="G7:G30" si="0">+E7*F7</f>
        <v>0</v>
      </c>
      <c r="H7" s="126"/>
    </row>
    <row r="8" spans="1:8" ht="27.6" x14ac:dyDescent="0.3">
      <c r="A8" s="22">
        <v>368</v>
      </c>
      <c r="B8" s="22" t="s">
        <v>80</v>
      </c>
      <c r="C8" s="23" t="s">
        <v>3699</v>
      </c>
      <c r="D8" s="24" t="s">
        <v>2189</v>
      </c>
      <c r="E8" s="38">
        <v>0.1</v>
      </c>
      <c r="F8" s="9"/>
      <c r="G8" s="99">
        <f t="shared" si="0"/>
        <v>0</v>
      </c>
      <c r="H8" s="126"/>
    </row>
    <row r="9" spans="1:8" ht="27.6" x14ac:dyDescent="0.3">
      <c r="A9" s="22">
        <v>368</v>
      </c>
      <c r="B9" s="22" t="s">
        <v>8</v>
      </c>
      <c r="C9" s="23" t="s">
        <v>3700</v>
      </c>
      <c r="D9" s="24" t="s">
        <v>2189</v>
      </c>
      <c r="E9" s="38">
        <v>0.1</v>
      </c>
      <c r="F9" s="9"/>
      <c r="G9" s="99">
        <f t="shared" si="0"/>
        <v>0</v>
      </c>
      <c r="H9" s="126"/>
    </row>
    <row r="10" spans="1:8" x14ac:dyDescent="0.3">
      <c r="A10" s="22">
        <v>368</v>
      </c>
      <c r="B10" s="22" t="s">
        <v>9</v>
      </c>
      <c r="C10" s="23" t="s">
        <v>3701</v>
      </c>
      <c r="D10" s="24" t="s">
        <v>2189</v>
      </c>
      <c r="E10" s="38">
        <v>0.1</v>
      </c>
      <c r="F10" s="9"/>
      <c r="G10" s="99">
        <f t="shared" si="0"/>
        <v>0</v>
      </c>
      <c r="H10" s="126"/>
    </row>
    <row r="11" spans="1:8" ht="27.6" x14ac:dyDescent="0.3">
      <c r="A11" s="22">
        <v>368</v>
      </c>
      <c r="B11" s="22" t="s">
        <v>70</v>
      </c>
      <c r="C11" s="23" t="s">
        <v>3702</v>
      </c>
      <c r="D11" s="24" t="s">
        <v>2189</v>
      </c>
      <c r="E11" s="38">
        <v>0.1</v>
      </c>
      <c r="F11" s="9"/>
      <c r="G11" s="99">
        <f t="shared" si="0"/>
        <v>0</v>
      </c>
      <c r="H11" s="126"/>
    </row>
    <row r="12" spans="1:8" ht="27.6" x14ac:dyDescent="0.3">
      <c r="A12" s="22">
        <v>368</v>
      </c>
      <c r="B12" s="22" t="s">
        <v>86</v>
      </c>
      <c r="C12" s="23" t="s">
        <v>3703</v>
      </c>
      <c r="D12" s="24" t="s">
        <v>2189</v>
      </c>
      <c r="E12" s="38">
        <v>0.1</v>
      </c>
      <c r="F12" s="9"/>
      <c r="G12" s="99">
        <f t="shared" si="0"/>
        <v>0</v>
      </c>
      <c r="H12" s="126"/>
    </row>
    <row r="13" spans="1:8" x14ac:dyDescent="0.3">
      <c r="A13" s="22">
        <v>368</v>
      </c>
      <c r="B13" s="22" t="s">
        <v>88</v>
      </c>
      <c r="C13" s="23" t="s">
        <v>3704</v>
      </c>
      <c r="D13" s="24" t="s">
        <v>2189</v>
      </c>
      <c r="E13" s="38">
        <v>0.1</v>
      </c>
      <c r="F13" s="9"/>
      <c r="G13" s="99">
        <f t="shared" si="0"/>
        <v>0</v>
      </c>
      <c r="H13" s="126"/>
    </row>
    <row r="14" spans="1:8" ht="27.6" x14ac:dyDescent="0.3">
      <c r="A14" s="22">
        <v>368</v>
      </c>
      <c r="B14" s="22" t="s">
        <v>90</v>
      </c>
      <c r="C14" s="23" t="s">
        <v>3705</v>
      </c>
      <c r="D14" s="24" t="s">
        <v>2189</v>
      </c>
      <c r="E14" s="38">
        <v>0.1</v>
      </c>
      <c r="F14" s="9"/>
      <c r="G14" s="99">
        <f t="shared" si="0"/>
        <v>0</v>
      </c>
      <c r="H14" s="126"/>
    </row>
    <row r="15" spans="1:8" ht="27.6" x14ac:dyDescent="0.3">
      <c r="A15" s="22">
        <v>368</v>
      </c>
      <c r="B15" s="22" t="s">
        <v>10</v>
      </c>
      <c r="C15" s="23" t="s">
        <v>3706</v>
      </c>
      <c r="D15" s="24" t="s">
        <v>2189</v>
      </c>
      <c r="E15" s="38">
        <v>0.1</v>
      </c>
      <c r="F15" s="9"/>
      <c r="G15" s="99">
        <f t="shared" si="0"/>
        <v>0</v>
      </c>
      <c r="H15" s="126"/>
    </row>
    <row r="16" spans="1:8" x14ac:dyDescent="0.3">
      <c r="A16" s="22">
        <v>368</v>
      </c>
      <c r="B16" s="22" t="s">
        <v>93</v>
      </c>
      <c r="C16" s="23" t="s">
        <v>3707</v>
      </c>
      <c r="D16" s="24" t="s">
        <v>2189</v>
      </c>
      <c r="E16" s="38">
        <v>0.1</v>
      </c>
      <c r="F16" s="9"/>
      <c r="G16" s="99">
        <f t="shared" si="0"/>
        <v>0</v>
      </c>
      <c r="H16" s="126"/>
    </row>
    <row r="17" spans="1:8" ht="27.6" x14ac:dyDescent="0.3">
      <c r="A17" s="22">
        <v>368</v>
      </c>
      <c r="B17" s="22" t="s">
        <v>95</v>
      </c>
      <c r="C17" s="23" t="s">
        <v>3708</v>
      </c>
      <c r="D17" s="24" t="s">
        <v>2189</v>
      </c>
      <c r="E17" s="38">
        <v>0.1</v>
      </c>
      <c r="F17" s="9"/>
      <c r="G17" s="99">
        <f t="shared" si="0"/>
        <v>0</v>
      </c>
      <c r="H17" s="126"/>
    </row>
    <row r="18" spans="1:8" ht="27.6" x14ac:dyDescent="0.3">
      <c r="A18" s="22">
        <v>368</v>
      </c>
      <c r="B18" s="22" t="s">
        <v>97</v>
      </c>
      <c r="C18" s="23" t="s">
        <v>3709</v>
      </c>
      <c r="D18" s="24" t="s">
        <v>2189</v>
      </c>
      <c r="E18" s="38">
        <v>0.1</v>
      </c>
      <c r="F18" s="9"/>
      <c r="G18" s="99">
        <f t="shared" si="0"/>
        <v>0</v>
      </c>
      <c r="H18" s="127"/>
    </row>
    <row r="19" spans="1:8" x14ac:dyDescent="0.3">
      <c r="A19" s="22">
        <v>369</v>
      </c>
      <c r="B19" s="22" t="s">
        <v>99</v>
      </c>
      <c r="C19" s="23" t="s">
        <v>3710</v>
      </c>
      <c r="D19" s="24" t="s">
        <v>2189</v>
      </c>
      <c r="E19" s="38">
        <v>0.1</v>
      </c>
      <c r="F19" s="9"/>
      <c r="G19" s="99">
        <f t="shared" si="0"/>
        <v>0</v>
      </c>
      <c r="H19" s="125">
        <f>SUM(G19:G35)</f>
        <v>0</v>
      </c>
    </row>
    <row r="20" spans="1:8" ht="27.6" x14ac:dyDescent="0.3">
      <c r="A20" s="22">
        <v>369</v>
      </c>
      <c r="B20" s="22" t="s">
        <v>101</v>
      </c>
      <c r="C20" s="23" t="s">
        <v>3711</v>
      </c>
      <c r="D20" s="24" t="s">
        <v>2189</v>
      </c>
      <c r="E20" s="38">
        <v>0.1</v>
      </c>
      <c r="F20" s="9"/>
      <c r="G20" s="99">
        <f t="shared" si="0"/>
        <v>0</v>
      </c>
      <c r="H20" s="126"/>
    </row>
    <row r="21" spans="1:8" ht="27.6" x14ac:dyDescent="0.3">
      <c r="A21" s="22">
        <v>369</v>
      </c>
      <c r="B21" s="22" t="s">
        <v>103</v>
      </c>
      <c r="C21" s="23" t="s">
        <v>3712</v>
      </c>
      <c r="D21" s="24" t="s">
        <v>2189</v>
      </c>
      <c r="E21" s="38">
        <v>0.1</v>
      </c>
      <c r="F21" s="9"/>
      <c r="G21" s="99">
        <f t="shared" si="0"/>
        <v>0</v>
      </c>
      <c r="H21" s="126"/>
    </row>
    <row r="22" spans="1:8" x14ac:dyDescent="0.3">
      <c r="A22" s="22">
        <v>369</v>
      </c>
      <c r="B22" s="22" t="s">
        <v>107</v>
      </c>
      <c r="C22" s="23" t="s">
        <v>3713</v>
      </c>
      <c r="D22" s="24" t="s">
        <v>2189</v>
      </c>
      <c r="E22" s="38">
        <v>0.1</v>
      </c>
      <c r="F22" s="9"/>
      <c r="G22" s="99">
        <f t="shared" si="0"/>
        <v>0</v>
      </c>
      <c r="H22" s="126"/>
    </row>
    <row r="23" spans="1:8" ht="27.6" x14ac:dyDescent="0.3">
      <c r="A23" s="22">
        <v>369</v>
      </c>
      <c r="B23" s="22" t="s">
        <v>113</v>
      </c>
      <c r="C23" s="23" t="s">
        <v>3714</v>
      </c>
      <c r="D23" s="24" t="s">
        <v>2189</v>
      </c>
      <c r="E23" s="38">
        <v>0.1</v>
      </c>
      <c r="F23" s="9"/>
      <c r="G23" s="99">
        <f t="shared" si="0"/>
        <v>0</v>
      </c>
      <c r="H23" s="126"/>
    </row>
    <row r="24" spans="1:8" ht="27.6" x14ac:dyDescent="0.3">
      <c r="A24" s="22">
        <v>369</v>
      </c>
      <c r="B24" s="22" t="s">
        <v>114</v>
      </c>
      <c r="C24" s="23" t="s">
        <v>3715</v>
      </c>
      <c r="D24" s="24" t="s">
        <v>2189</v>
      </c>
      <c r="E24" s="38">
        <v>0.1</v>
      </c>
      <c r="F24" s="9"/>
      <c r="G24" s="99">
        <f t="shared" si="0"/>
        <v>0</v>
      </c>
      <c r="H24" s="126"/>
    </row>
    <row r="25" spans="1:8" x14ac:dyDescent="0.3">
      <c r="A25" s="22">
        <v>369</v>
      </c>
      <c r="B25" s="22" t="s">
        <v>115</v>
      </c>
      <c r="C25" s="23" t="s">
        <v>3716</v>
      </c>
      <c r="D25" s="24" t="s">
        <v>2189</v>
      </c>
      <c r="E25" s="38">
        <v>0.1</v>
      </c>
      <c r="F25" s="9"/>
      <c r="G25" s="99">
        <f t="shared" si="0"/>
        <v>0</v>
      </c>
      <c r="H25" s="126"/>
    </row>
    <row r="26" spans="1:8" ht="27.6" x14ac:dyDescent="0.3">
      <c r="A26" s="22">
        <v>369</v>
      </c>
      <c r="B26" s="22" t="s">
        <v>118</v>
      </c>
      <c r="C26" s="23" t="s">
        <v>3717</v>
      </c>
      <c r="D26" s="24" t="s">
        <v>2189</v>
      </c>
      <c r="E26" s="38">
        <v>0.1</v>
      </c>
      <c r="F26" s="9"/>
      <c r="G26" s="99">
        <f t="shared" si="0"/>
        <v>0</v>
      </c>
      <c r="H26" s="126"/>
    </row>
    <row r="27" spans="1:8" ht="27.6" x14ac:dyDescent="0.3">
      <c r="A27" s="22">
        <v>369</v>
      </c>
      <c r="B27" s="22" t="s">
        <v>119</v>
      </c>
      <c r="C27" s="23" t="s">
        <v>3718</v>
      </c>
      <c r="D27" s="24" t="s">
        <v>2189</v>
      </c>
      <c r="E27" s="38">
        <v>0.1</v>
      </c>
      <c r="F27" s="9"/>
      <c r="G27" s="99">
        <f t="shared" si="0"/>
        <v>0</v>
      </c>
      <c r="H27" s="126"/>
    </row>
    <row r="28" spans="1:8" x14ac:dyDescent="0.3">
      <c r="A28" s="22">
        <v>369</v>
      </c>
      <c r="B28" s="22" t="s">
        <v>120</v>
      </c>
      <c r="C28" s="23" t="s">
        <v>3719</v>
      </c>
      <c r="D28" s="24" t="s">
        <v>2189</v>
      </c>
      <c r="E28" s="38">
        <v>0.1</v>
      </c>
      <c r="F28" s="9"/>
      <c r="G28" s="99">
        <f t="shared" si="0"/>
        <v>0</v>
      </c>
      <c r="H28" s="126"/>
    </row>
    <row r="29" spans="1:8" ht="27.6" x14ac:dyDescent="0.3">
      <c r="A29" s="22">
        <v>369</v>
      </c>
      <c r="B29" s="22" t="s">
        <v>122</v>
      </c>
      <c r="C29" s="23" t="s">
        <v>3720</v>
      </c>
      <c r="D29" s="24" t="s">
        <v>2189</v>
      </c>
      <c r="E29" s="38">
        <v>0.1</v>
      </c>
      <c r="F29" s="9"/>
      <c r="G29" s="99">
        <f t="shared" si="0"/>
        <v>0</v>
      </c>
      <c r="H29" s="126"/>
    </row>
    <row r="30" spans="1:8" ht="27.6" x14ac:dyDescent="0.3">
      <c r="A30" s="22">
        <v>369</v>
      </c>
      <c r="B30" s="22" t="s">
        <v>123</v>
      </c>
      <c r="C30" s="23" t="s">
        <v>3721</v>
      </c>
      <c r="D30" s="24" t="s">
        <v>2189</v>
      </c>
      <c r="E30" s="38">
        <v>0.1</v>
      </c>
      <c r="F30" s="9"/>
      <c r="G30" s="99">
        <f t="shared" si="0"/>
        <v>0</v>
      </c>
      <c r="H30" s="126"/>
    </row>
    <row r="31" spans="1:8" x14ac:dyDescent="0.3">
      <c r="A31" s="22"/>
      <c r="B31" s="22" t="s">
        <v>6</v>
      </c>
      <c r="C31" s="20" t="s">
        <v>3722</v>
      </c>
      <c r="D31" s="24"/>
      <c r="E31" s="37"/>
      <c r="F31" s="11" t="s">
        <v>6</v>
      </c>
      <c r="G31" s="99" t="s">
        <v>6</v>
      </c>
      <c r="H31" s="126"/>
    </row>
    <row r="32" spans="1:8" ht="27.6" x14ac:dyDescent="0.3">
      <c r="A32" s="22"/>
      <c r="B32" s="22" t="s">
        <v>6</v>
      </c>
      <c r="C32" s="20" t="s">
        <v>3723</v>
      </c>
      <c r="D32" s="24"/>
      <c r="E32" s="37"/>
      <c r="F32" s="11" t="s">
        <v>6</v>
      </c>
      <c r="G32" s="99" t="s">
        <v>6</v>
      </c>
      <c r="H32" s="126"/>
    </row>
    <row r="33" spans="1:8" ht="27.6" x14ac:dyDescent="0.3">
      <c r="A33" s="22">
        <v>369</v>
      </c>
      <c r="B33" s="22" t="s">
        <v>125</v>
      </c>
      <c r="C33" s="23" t="s">
        <v>3724</v>
      </c>
      <c r="D33" s="24" t="s">
        <v>2189</v>
      </c>
      <c r="E33" s="38">
        <v>0.5</v>
      </c>
      <c r="F33" s="9"/>
      <c r="G33" s="99">
        <f t="shared" ref="G33:G38" si="1">+E33*F33</f>
        <v>0</v>
      </c>
      <c r="H33" s="126"/>
    </row>
    <row r="34" spans="1:8" ht="41.4" x14ac:dyDescent="0.3">
      <c r="A34" s="22">
        <v>369</v>
      </c>
      <c r="B34" s="22" t="s">
        <v>126</v>
      </c>
      <c r="C34" s="23" t="s">
        <v>3725</v>
      </c>
      <c r="D34" s="24" t="s">
        <v>2189</v>
      </c>
      <c r="E34" s="38">
        <v>0.5</v>
      </c>
      <c r="F34" s="9"/>
      <c r="G34" s="99">
        <f t="shared" si="1"/>
        <v>0</v>
      </c>
      <c r="H34" s="126"/>
    </row>
    <row r="35" spans="1:8" ht="27.6" x14ac:dyDescent="0.3">
      <c r="A35" s="22">
        <v>369</v>
      </c>
      <c r="B35" s="22" t="s">
        <v>168</v>
      </c>
      <c r="C35" s="23" t="s">
        <v>3726</v>
      </c>
      <c r="D35" s="24" t="s">
        <v>2189</v>
      </c>
      <c r="E35" s="38">
        <v>0.5</v>
      </c>
      <c r="F35" s="9"/>
      <c r="G35" s="99">
        <f t="shared" si="1"/>
        <v>0</v>
      </c>
      <c r="H35" s="127"/>
    </row>
    <row r="36" spans="1:8" ht="41.4" x14ac:dyDescent="0.3">
      <c r="A36" s="22">
        <v>370</v>
      </c>
      <c r="B36" s="22" t="s">
        <v>171</v>
      </c>
      <c r="C36" s="23" t="s">
        <v>3727</v>
      </c>
      <c r="D36" s="24" t="s">
        <v>2189</v>
      </c>
      <c r="E36" s="38">
        <v>0.5</v>
      </c>
      <c r="F36" s="9"/>
      <c r="G36" s="99">
        <f t="shared" si="1"/>
        <v>0</v>
      </c>
      <c r="H36" s="125">
        <f>SUM(G36:G52)</f>
        <v>0</v>
      </c>
    </row>
    <row r="37" spans="1:8" ht="41.4" x14ac:dyDescent="0.3">
      <c r="A37" s="22">
        <v>370</v>
      </c>
      <c r="B37" s="22" t="s">
        <v>174</v>
      </c>
      <c r="C37" s="23" t="s">
        <v>3728</v>
      </c>
      <c r="D37" s="24" t="s">
        <v>2189</v>
      </c>
      <c r="E37" s="38">
        <v>0.5</v>
      </c>
      <c r="F37" s="9"/>
      <c r="G37" s="99">
        <f t="shared" si="1"/>
        <v>0</v>
      </c>
      <c r="H37" s="126"/>
    </row>
    <row r="38" spans="1:8" ht="27.6" x14ac:dyDescent="0.3">
      <c r="A38" s="22">
        <v>370</v>
      </c>
      <c r="B38" s="22" t="s">
        <v>176</v>
      </c>
      <c r="C38" s="23" t="s">
        <v>3729</v>
      </c>
      <c r="D38" s="24" t="s">
        <v>2189</v>
      </c>
      <c r="E38" s="38">
        <v>0.5</v>
      </c>
      <c r="F38" s="9"/>
      <c r="G38" s="99">
        <f t="shared" si="1"/>
        <v>0</v>
      </c>
      <c r="H38" s="126"/>
    </row>
    <row r="39" spans="1:8" ht="27.6" x14ac:dyDescent="0.3">
      <c r="A39" s="22"/>
      <c r="B39" s="22" t="s">
        <v>6</v>
      </c>
      <c r="C39" s="20" t="s">
        <v>3730</v>
      </c>
      <c r="D39" s="24"/>
      <c r="E39" s="37"/>
      <c r="F39" s="11" t="s">
        <v>6</v>
      </c>
      <c r="G39" s="99" t="s">
        <v>6</v>
      </c>
      <c r="H39" s="126"/>
    </row>
    <row r="40" spans="1:8" ht="41.4" x14ac:dyDescent="0.3">
      <c r="A40" s="22"/>
      <c r="B40" s="22" t="s">
        <v>6</v>
      </c>
      <c r="C40" s="20" t="s">
        <v>3731</v>
      </c>
      <c r="D40" s="24"/>
      <c r="E40" s="37"/>
      <c r="F40" s="11" t="s">
        <v>6</v>
      </c>
      <c r="G40" s="99" t="s">
        <v>6</v>
      </c>
      <c r="H40" s="126"/>
    </row>
    <row r="41" spans="1:8" x14ac:dyDescent="0.3">
      <c r="A41" s="22">
        <v>370</v>
      </c>
      <c r="B41" s="22" t="s">
        <v>179</v>
      </c>
      <c r="C41" s="23" t="s">
        <v>3732</v>
      </c>
      <c r="D41" s="24" t="s">
        <v>2189</v>
      </c>
      <c r="E41" s="38">
        <v>0.1</v>
      </c>
      <c r="F41" s="9"/>
      <c r="G41" s="99">
        <f t="shared" ref="G41:G46" si="2">+E41*F41</f>
        <v>0</v>
      </c>
      <c r="H41" s="126"/>
    </row>
    <row r="42" spans="1:8" x14ac:dyDescent="0.3">
      <c r="A42" s="22">
        <v>370</v>
      </c>
      <c r="B42" s="22" t="s">
        <v>185</v>
      </c>
      <c r="C42" s="23" t="s">
        <v>3733</v>
      </c>
      <c r="D42" s="24" t="s">
        <v>2189</v>
      </c>
      <c r="E42" s="38">
        <v>0.1</v>
      </c>
      <c r="F42" s="9"/>
      <c r="G42" s="99">
        <f t="shared" si="2"/>
        <v>0</v>
      </c>
      <c r="H42" s="126"/>
    </row>
    <row r="43" spans="1:8" x14ac:dyDescent="0.3">
      <c r="A43" s="22">
        <v>370</v>
      </c>
      <c r="B43" s="22" t="s">
        <v>189</v>
      </c>
      <c r="C43" s="23" t="s">
        <v>3734</v>
      </c>
      <c r="D43" s="24" t="s">
        <v>2189</v>
      </c>
      <c r="E43" s="38">
        <v>0.1</v>
      </c>
      <c r="F43" s="9"/>
      <c r="G43" s="99">
        <f t="shared" si="2"/>
        <v>0</v>
      </c>
      <c r="H43" s="126"/>
    </row>
    <row r="44" spans="1:8" x14ac:dyDescent="0.3">
      <c r="A44" s="22">
        <v>370</v>
      </c>
      <c r="B44" s="22" t="s">
        <v>191</v>
      </c>
      <c r="C44" s="23" t="s">
        <v>3735</v>
      </c>
      <c r="D44" s="24" t="s">
        <v>2189</v>
      </c>
      <c r="E44" s="38">
        <v>0.1</v>
      </c>
      <c r="F44" s="9"/>
      <c r="G44" s="99">
        <f t="shared" si="2"/>
        <v>0</v>
      </c>
      <c r="H44" s="126"/>
    </row>
    <row r="45" spans="1:8" x14ac:dyDescent="0.3">
      <c r="A45" s="22">
        <v>370</v>
      </c>
      <c r="B45" s="22" t="s">
        <v>193</v>
      </c>
      <c r="C45" s="23" t="s">
        <v>3736</v>
      </c>
      <c r="D45" s="24" t="s">
        <v>2189</v>
      </c>
      <c r="E45" s="38">
        <v>0.1</v>
      </c>
      <c r="F45" s="9"/>
      <c r="G45" s="99">
        <f t="shared" si="2"/>
        <v>0</v>
      </c>
      <c r="H45" s="126"/>
    </row>
    <row r="46" spans="1:8" x14ac:dyDescent="0.3">
      <c r="A46" s="22">
        <v>370</v>
      </c>
      <c r="B46" s="22" t="s">
        <v>195</v>
      </c>
      <c r="C46" s="23" t="s">
        <v>3737</v>
      </c>
      <c r="D46" s="24" t="s">
        <v>2189</v>
      </c>
      <c r="E46" s="38">
        <v>0.1</v>
      </c>
      <c r="F46" s="9"/>
      <c r="G46" s="99">
        <f t="shared" si="2"/>
        <v>0</v>
      </c>
      <c r="H46" s="126"/>
    </row>
    <row r="47" spans="1:8" x14ac:dyDescent="0.3">
      <c r="A47" s="22"/>
      <c r="B47" s="22" t="s">
        <v>6</v>
      </c>
      <c r="C47" s="20" t="s">
        <v>3738</v>
      </c>
      <c r="D47" s="24"/>
      <c r="E47" s="37"/>
      <c r="F47" s="11" t="s">
        <v>6</v>
      </c>
      <c r="G47" s="99" t="s">
        <v>6</v>
      </c>
      <c r="H47" s="126"/>
    </row>
    <row r="48" spans="1:8" ht="27.6" x14ac:dyDescent="0.3">
      <c r="A48" s="22"/>
      <c r="B48" s="22" t="s">
        <v>6</v>
      </c>
      <c r="C48" s="20" t="s">
        <v>3739</v>
      </c>
      <c r="D48" s="24"/>
      <c r="E48" s="37"/>
      <c r="F48" s="11" t="s">
        <v>6</v>
      </c>
      <c r="G48" s="99" t="s">
        <v>6</v>
      </c>
      <c r="H48" s="126"/>
    </row>
    <row r="49" spans="1:8" ht="27.6" x14ac:dyDescent="0.3">
      <c r="A49" s="22">
        <v>370</v>
      </c>
      <c r="B49" s="22" t="s">
        <v>148</v>
      </c>
      <c r="C49" s="23" t="s">
        <v>3740</v>
      </c>
      <c r="D49" s="24" t="s">
        <v>2189</v>
      </c>
      <c r="E49" s="38">
        <v>0.1</v>
      </c>
      <c r="F49" s="9"/>
      <c r="G49" s="99">
        <f t="shared" ref="G49" si="3">+E49*F49</f>
        <v>0</v>
      </c>
      <c r="H49" s="126"/>
    </row>
    <row r="50" spans="1:8" ht="27.6" x14ac:dyDescent="0.3">
      <c r="A50" s="22"/>
      <c r="B50" s="22" t="s">
        <v>6</v>
      </c>
      <c r="C50" s="20" t="s">
        <v>3741</v>
      </c>
      <c r="D50" s="24"/>
      <c r="E50" s="37"/>
      <c r="F50" s="11" t="s">
        <v>6</v>
      </c>
      <c r="G50" s="99" t="s">
        <v>6</v>
      </c>
      <c r="H50" s="126"/>
    </row>
    <row r="51" spans="1:8" x14ac:dyDescent="0.3">
      <c r="A51" s="22">
        <v>370</v>
      </c>
      <c r="B51" s="22" t="s">
        <v>198</v>
      </c>
      <c r="C51" s="23" t="s">
        <v>3742</v>
      </c>
      <c r="D51" s="24" t="s">
        <v>2189</v>
      </c>
      <c r="E51" s="38">
        <v>0.1</v>
      </c>
      <c r="F51" s="9"/>
      <c r="G51" s="99">
        <f t="shared" ref="G51:G59" si="4">+E51*F51</f>
        <v>0</v>
      </c>
      <c r="H51" s="126"/>
    </row>
    <row r="52" spans="1:8" ht="27.6" x14ac:dyDescent="0.3">
      <c r="A52" s="22">
        <v>370</v>
      </c>
      <c r="B52" s="22" t="s">
        <v>200</v>
      </c>
      <c r="C52" s="23" t="s">
        <v>3743</v>
      </c>
      <c r="D52" s="24" t="s">
        <v>2189</v>
      </c>
      <c r="E52" s="38">
        <v>0.1</v>
      </c>
      <c r="F52" s="9"/>
      <c r="G52" s="99">
        <f t="shared" si="4"/>
        <v>0</v>
      </c>
      <c r="H52" s="127"/>
    </row>
    <row r="53" spans="1:8" ht="27.6" x14ac:dyDescent="0.3">
      <c r="A53" s="22">
        <v>371</v>
      </c>
      <c r="B53" s="22" t="s">
        <v>204</v>
      </c>
      <c r="C53" s="23" t="s">
        <v>3744</v>
      </c>
      <c r="D53" s="24" t="s">
        <v>2189</v>
      </c>
      <c r="E53" s="38">
        <v>0.1</v>
      </c>
      <c r="F53" s="9"/>
      <c r="G53" s="99">
        <f t="shared" si="4"/>
        <v>0</v>
      </c>
      <c r="H53" s="125">
        <f>SUM(G53:G74)</f>
        <v>0</v>
      </c>
    </row>
    <row r="54" spans="1:8" x14ac:dyDescent="0.3">
      <c r="A54" s="22">
        <v>371</v>
      </c>
      <c r="B54" s="22" t="s">
        <v>206</v>
      </c>
      <c r="C54" s="23" t="s">
        <v>3745</v>
      </c>
      <c r="D54" s="24" t="s">
        <v>2189</v>
      </c>
      <c r="E54" s="38">
        <v>0.1</v>
      </c>
      <c r="F54" s="9"/>
      <c r="G54" s="99">
        <f t="shared" si="4"/>
        <v>0</v>
      </c>
      <c r="H54" s="126"/>
    </row>
    <row r="55" spans="1:8" ht="27.6" x14ac:dyDescent="0.3">
      <c r="A55" s="22">
        <v>371</v>
      </c>
      <c r="B55" s="22" t="s">
        <v>208</v>
      </c>
      <c r="C55" s="23" t="s">
        <v>3746</v>
      </c>
      <c r="D55" s="24" t="s">
        <v>2189</v>
      </c>
      <c r="E55" s="38">
        <v>0.1</v>
      </c>
      <c r="F55" s="9"/>
      <c r="G55" s="99">
        <f t="shared" si="4"/>
        <v>0</v>
      </c>
      <c r="H55" s="126"/>
    </row>
    <row r="56" spans="1:8" ht="27.6" x14ac:dyDescent="0.3">
      <c r="A56" s="22">
        <v>371</v>
      </c>
      <c r="B56" s="22" t="s">
        <v>210</v>
      </c>
      <c r="C56" s="23" t="s">
        <v>3747</v>
      </c>
      <c r="D56" s="24" t="s">
        <v>2189</v>
      </c>
      <c r="E56" s="38">
        <v>0.1</v>
      </c>
      <c r="F56" s="9"/>
      <c r="G56" s="99">
        <f t="shared" si="4"/>
        <v>0</v>
      </c>
      <c r="H56" s="126"/>
    </row>
    <row r="57" spans="1:8" x14ac:dyDescent="0.3">
      <c r="A57" s="22">
        <v>371</v>
      </c>
      <c r="B57" s="22" t="s">
        <v>212</v>
      </c>
      <c r="C57" s="23" t="s">
        <v>3748</v>
      </c>
      <c r="D57" s="24" t="s">
        <v>2189</v>
      </c>
      <c r="E57" s="38">
        <v>0.1</v>
      </c>
      <c r="F57" s="9"/>
      <c r="G57" s="99">
        <f t="shared" si="4"/>
        <v>0</v>
      </c>
      <c r="H57" s="126"/>
    </row>
    <row r="58" spans="1:8" ht="27.6" x14ac:dyDescent="0.3">
      <c r="A58" s="22">
        <v>371</v>
      </c>
      <c r="B58" s="22" t="s">
        <v>214</v>
      </c>
      <c r="C58" s="23" t="s">
        <v>3749</v>
      </c>
      <c r="D58" s="24" t="s">
        <v>2189</v>
      </c>
      <c r="E58" s="38">
        <v>0.1</v>
      </c>
      <c r="F58" s="9"/>
      <c r="G58" s="99">
        <f t="shared" si="4"/>
        <v>0</v>
      </c>
      <c r="H58" s="126"/>
    </row>
    <row r="59" spans="1:8" ht="27.6" x14ac:dyDescent="0.3">
      <c r="A59" s="22">
        <v>371</v>
      </c>
      <c r="B59" s="22" t="s">
        <v>216</v>
      </c>
      <c r="C59" s="23" t="s">
        <v>3750</v>
      </c>
      <c r="D59" s="24" t="s">
        <v>2189</v>
      </c>
      <c r="E59" s="38">
        <v>0.1</v>
      </c>
      <c r="F59" s="9"/>
      <c r="G59" s="99">
        <f t="shared" si="4"/>
        <v>0</v>
      </c>
      <c r="H59" s="126"/>
    </row>
    <row r="60" spans="1:8" ht="27.6" x14ac:dyDescent="0.3">
      <c r="A60" s="22"/>
      <c r="B60" s="22" t="s">
        <v>6</v>
      </c>
      <c r="C60" s="20" t="s">
        <v>3751</v>
      </c>
      <c r="D60" s="24"/>
      <c r="E60" s="37"/>
      <c r="F60" s="11" t="s">
        <v>6</v>
      </c>
      <c r="G60" s="99" t="s">
        <v>6</v>
      </c>
      <c r="H60" s="126"/>
    </row>
    <row r="61" spans="1:8" ht="41.4" x14ac:dyDescent="0.3">
      <c r="A61" s="22"/>
      <c r="B61" s="22" t="s">
        <v>6</v>
      </c>
      <c r="C61" s="20" t="s">
        <v>3752</v>
      </c>
      <c r="D61" s="24"/>
      <c r="E61" s="37"/>
      <c r="F61" s="11" t="s">
        <v>6</v>
      </c>
      <c r="G61" s="99" t="s">
        <v>6</v>
      </c>
      <c r="H61" s="126"/>
    </row>
    <row r="62" spans="1:8" x14ac:dyDescent="0.3">
      <c r="A62" s="22">
        <v>371</v>
      </c>
      <c r="B62" s="22" t="s">
        <v>218</v>
      </c>
      <c r="C62" s="23" t="s">
        <v>3753</v>
      </c>
      <c r="D62" s="24" t="s">
        <v>2189</v>
      </c>
      <c r="E62" s="38">
        <v>0.1</v>
      </c>
      <c r="F62" s="9"/>
      <c r="G62" s="99">
        <f t="shared" ref="G62:G94" si="5">+E62*F62</f>
        <v>0</v>
      </c>
      <c r="H62" s="126"/>
    </row>
    <row r="63" spans="1:8" x14ac:dyDescent="0.3">
      <c r="A63" s="22">
        <v>371</v>
      </c>
      <c r="B63" s="22" t="s">
        <v>220</v>
      </c>
      <c r="C63" s="23" t="s">
        <v>3754</v>
      </c>
      <c r="D63" s="24" t="s">
        <v>2189</v>
      </c>
      <c r="E63" s="38">
        <v>0.1</v>
      </c>
      <c r="F63" s="9"/>
      <c r="G63" s="99">
        <f t="shared" si="5"/>
        <v>0</v>
      </c>
      <c r="H63" s="126"/>
    </row>
    <row r="64" spans="1:8" x14ac:dyDescent="0.3">
      <c r="A64" s="22">
        <v>371</v>
      </c>
      <c r="B64" s="22" t="s">
        <v>181</v>
      </c>
      <c r="C64" s="23" t="s">
        <v>3755</v>
      </c>
      <c r="D64" s="24" t="s">
        <v>2189</v>
      </c>
      <c r="E64" s="38">
        <v>0.1</v>
      </c>
      <c r="F64" s="9"/>
      <c r="G64" s="99">
        <f t="shared" si="5"/>
        <v>0</v>
      </c>
      <c r="H64" s="126"/>
    </row>
    <row r="65" spans="1:8" x14ac:dyDescent="0.3">
      <c r="A65" s="22">
        <v>371</v>
      </c>
      <c r="B65" s="22" t="s">
        <v>225</v>
      </c>
      <c r="C65" s="23" t="s">
        <v>3756</v>
      </c>
      <c r="D65" s="24" t="s">
        <v>2189</v>
      </c>
      <c r="E65" s="38">
        <v>0.1</v>
      </c>
      <c r="F65" s="9"/>
      <c r="G65" s="99">
        <f t="shared" si="5"/>
        <v>0</v>
      </c>
      <c r="H65" s="126"/>
    </row>
    <row r="66" spans="1:8" x14ac:dyDescent="0.3">
      <c r="A66" s="22">
        <v>371</v>
      </c>
      <c r="B66" s="22" t="s">
        <v>229</v>
      </c>
      <c r="C66" s="23" t="s">
        <v>3757</v>
      </c>
      <c r="D66" s="24" t="s">
        <v>2189</v>
      </c>
      <c r="E66" s="38">
        <v>0.1</v>
      </c>
      <c r="F66" s="9"/>
      <c r="G66" s="99">
        <f t="shared" si="5"/>
        <v>0</v>
      </c>
      <c r="H66" s="126"/>
    </row>
    <row r="67" spans="1:8" x14ac:dyDescent="0.3">
      <c r="A67" s="22">
        <v>371</v>
      </c>
      <c r="B67" s="22" t="s">
        <v>231</v>
      </c>
      <c r="C67" s="23" t="s">
        <v>3758</v>
      </c>
      <c r="D67" s="24" t="s">
        <v>2189</v>
      </c>
      <c r="E67" s="38">
        <v>0.1</v>
      </c>
      <c r="F67" s="9"/>
      <c r="G67" s="99">
        <f t="shared" si="5"/>
        <v>0</v>
      </c>
      <c r="H67" s="126"/>
    </row>
    <row r="68" spans="1:8" x14ac:dyDescent="0.3">
      <c r="A68" s="22">
        <v>371</v>
      </c>
      <c r="B68" s="22" t="s">
        <v>233</v>
      </c>
      <c r="C68" s="23" t="s">
        <v>3759</v>
      </c>
      <c r="D68" s="24" t="s">
        <v>2189</v>
      </c>
      <c r="E68" s="38">
        <v>0.1</v>
      </c>
      <c r="F68" s="9"/>
      <c r="G68" s="99">
        <f t="shared" si="5"/>
        <v>0</v>
      </c>
      <c r="H68" s="126"/>
    </row>
    <row r="69" spans="1:8" x14ac:dyDescent="0.3">
      <c r="A69" s="22">
        <v>371</v>
      </c>
      <c r="B69" s="22" t="s">
        <v>235</v>
      </c>
      <c r="C69" s="23" t="s">
        <v>3760</v>
      </c>
      <c r="D69" s="24" t="s">
        <v>2189</v>
      </c>
      <c r="E69" s="38">
        <v>0.1</v>
      </c>
      <c r="F69" s="9"/>
      <c r="G69" s="99">
        <f t="shared" si="5"/>
        <v>0</v>
      </c>
      <c r="H69" s="126"/>
    </row>
    <row r="70" spans="1:8" x14ac:dyDescent="0.3">
      <c r="A70" s="22">
        <v>371</v>
      </c>
      <c r="B70" s="22" t="s">
        <v>237</v>
      </c>
      <c r="C70" s="23" t="s">
        <v>3736</v>
      </c>
      <c r="D70" s="24" t="s">
        <v>2189</v>
      </c>
      <c r="E70" s="38">
        <v>0.1</v>
      </c>
      <c r="F70" s="9"/>
      <c r="G70" s="99">
        <f t="shared" si="5"/>
        <v>0</v>
      </c>
      <c r="H70" s="126"/>
    </row>
    <row r="71" spans="1:8" x14ac:dyDescent="0.3">
      <c r="A71" s="22">
        <v>371</v>
      </c>
      <c r="B71" s="22" t="s">
        <v>240</v>
      </c>
      <c r="C71" s="23" t="s">
        <v>3737</v>
      </c>
      <c r="D71" s="24" t="s">
        <v>2189</v>
      </c>
      <c r="E71" s="38">
        <v>0.1</v>
      </c>
      <c r="F71" s="9"/>
      <c r="G71" s="99">
        <f t="shared" si="5"/>
        <v>0</v>
      </c>
      <c r="H71" s="126"/>
    </row>
    <row r="72" spans="1:8" x14ac:dyDescent="0.3">
      <c r="A72" s="22">
        <v>371</v>
      </c>
      <c r="B72" s="22" t="s">
        <v>242</v>
      </c>
      <c r="C72" s="23" t="s">
        <v>3732</v>
      </c>
      <c r="D72" s="24" t="s">
        <v>2189</v>
      </c>
      <c r="E72" s="38">
        <v>0.1</v>
      </c>
      <c r="F72" s="9"/>
      <c r="G72" s="99">
        <f t="shared" si="5"/>
        <v>0</v>
      </c>
      <c r="H72" s="126"/>
    </row>
    <row r="73" spans="1:8" x14ac:dyDescent="0.3">
      <c r="A73" s="22">
        <v>371</v>
      </c>
      <c r="B73" s="22" t="s">
        <v>244</v>
      </c>
      <c r="C73" s="23" t="s">
        <v>3733</v>
      </c>
      <c r="D73" s="24" t="s">
        <v>2189</v>
      </c>
      <c r="E73" s="38">
        <v>0.1</v>
      </c>
      <c r="F73" s="9"/>
      <c r="G73" s="99">
        <f t="shared" si="5"/>
        <v>0</v>
      </c>
      <c r="H73" s="126"/>
    </row>
    <row r="74" spans="1:8" x14ac:dyDescent="0.3">
      <c r="A74" s="22">
        <v>371</v>
      </c>
      <c r="B74" s="22" t="s">
        <v>246</v>
      </c>
      <c r="C74" s="23" t="s">
        <v>3734</v>
      </c>
      <c r="D74" s="24" t="s">
        <v>2189</v>
      </c>
      <c r="E74" s="38">
        <v>0.1</v>
      </c>
      <c r="F74" s="9"/>
      <c r="G74" s="99">
        <f t="shared" si="5"/>
        <v>0</v>
      </c>
      <c r="H74" s="127"/>
    </row>
    <row r="75" spans="1:8" x14ac:dyDescent="0.3">
      <c r="A75" s="22">
        <v>372</v>
      </c>
      <c r="B75" s="22" t="s">
        <v>248</v>
      </c>
      <c r="C75" s="23" t="s">
        <v>3735</v>
      </c>
      <c r="D75" s="24" t="s">
        <v>2189</v>
      </c>
      <c r="E75" s="38">
        <v>0.1</v>
      </c>
      <c r="F75" s="9"/>
      <c r="G75" s="99">
        <f t="shared" si="5"/>
        <v>0</v>
      </c>
      <c r="H75" s="125">
        <f>SUM(G75:G94)</f>
        <v>0</v>
      </c>
    </row>
    <row r="76" spans="1:8" x14ac:dyDescent="0.3">
      <c r="A76" s="22">
        <v>372</v>
      </c>
      <c r="B76" s="22" t="s">
        <v>250</v>
      </c>
      <c r="C76" s="23" t="s">
        <v>3736</v>
      </c>
      <c r="D76" s="24" t="s">
        <v>2189</v>
      </c>
      <c r="E76" s="38">
        <v>0.1</v>
      </c>
      <c r="F76" s="9"/>
      <c r="G76" s="99">
        <f t="shared" si="5"/>
        <v>0</v>
      </c>
      <c r="H76" s="126"/>
    </row>
    <row r="77" spans="1:8" x14ac:dyDescent="0.3">
      <c r="A77" s="22">
        <v>372</v>
      </c>
      <c r="B77" s="22" t="s">
        <v>252</v>
      </c>
      <c r="C77" s="23" t="s">
        <v>3737</v>
      </c>
      <c r="D77" s="24" t="s">
        <v>2189</v>
      </c>
      <c r="E77" s="38">
        <v>0.1</v>
      </c>
      <c r="F77" s="9"/>
      <c r="G77" s="99">
        <f t="shared" si="5"/>
        <v>0</v>
      </c>
      <c r="H77" s="126"/>
    </row>
    <row r="78" spans="1:8" x14ac:dyDescent="0.3">
      <c r="A78" s="22">
        <v>372</v>
      </c>
      <c r="B78" s="22" t="s">
        <v>254</v>
      </c>
      <c r="C78" s="23" t="s">
        <v>3761</v>
      </c>
      <c r="D78" s="24" t="s">
        <v>2189</v>
      </c>
      <c r="E78" s="38">
        <v>0.1</v>
      </c>
      <c r="F78" s="9"/>
      <c r="G78" s="99">
        <f t="shared" si="5"/>
        <v>0</v>
      </c>
      <c r="H78" s="126"/>
    </row>
    <row r="79" spans="1:8" x14ac:dyDescent="0.3">
      <c r="A79" s="22">
        <v>372</v>
      </c>
      <c r="B79" s="22" t="s">
        <v>256</v>
      </c>
      <c r="C79" s="23" t="s">
        <v>3762</v>
      </c>
      <c r="D79" s="24" t="s">
        <v>2189</v>
      </c>
      <c r="E79" s="38">
        <v>0.1</v>
      </c>
      <c r="F79" s="9"/>
      <c r="G79" s="99">
        <f t="shared" si="5"/>
        <v>0</v>
      </c>
      <c r="H79" s="126"/>
    </row>
    <row r="80" spans="1:8" ht="27.6" x14ac:dyDescent="0.3">
      <c r="A80" s="22">
        <v>372</v>
      </c>
      <c r="B80" s="22" t="s">
        <v>258</v>
      </c>
      <c r="C80" s="23" t="s">
        <v>3763</v>
      </c>
      <c r="D80" s="24" t="s">
        <v>132</v>
      </c>
      <c r="E80" s="36">
        <v>10</v>
      </c>
      <c r="F80" s="9"/>
      <c r="G80" s="99">
        <f t="shared" si="5"/>
        <v>0</v>
      </c>
      <c r="H80" s="126"/>
    </row>
    <row r="81" spans="1:8" ht="27.6" x14ac:dyDescent="0.3">
      <c r="A81" s="22">
        <v>372</v>
      </c>
      <c r="B81" s="22" t="s">
        <v>260</v>
      </c>
      <c r="C81" s="23" t="s">
        <v>3764</v>
      </c>
      <c r="D81" s="24" t="s">
        <v>132</v>
      </c>
      <c r="E81" s="36">
        <v>10</v>
      </c>
      <c r="F81" s="9"/>
      <c r="G81" s="99">
        <f t="shared" si="5"/>
        <v>0</v>
      </c>
      <c r="H81" s="126"/>
    </row>
    <row r="82" spans="1:8" ht="27.6" x14ac:dyDescent="0.3">
      <c r="A82" s="22">
        <v>372</v>
      </c>
      <c r="B82" s="22" t="s">
        <v>262</v>
      </c>
      <c r="C82" s="23" t="s">
        <v>3765</v>
      </c>
      <c r="D82" s="24" t="s">
        <v>132</v>
      </c>
      <c r="E82" s="36">
        <v>10</v>
      </c>
      <c r="F82" s="9"/>
      <c r="G82" s="99">
        <f t="shared" si="5"/>
        <v>0</v>
      </c>
      <c r="H82" s="126"/>
    </row>
    <row r="83" spans="1:8" ht="27.6" x14ac:dyDescent="0.3">
      <c r="A83" s="22">
        <v>372</v>
      </c>
      <c r="B83" s="22" t="s">
        <v>264</v>
      </c>
      <c r="C83" s="23" t="s">
        <v>3766</v>
      </c>
      <c r="D83" s="24" t="s">
        <v>132</v>
      </c>
      <c r="E83" s="36">
        <v>10</v>
      </c>
      <c r="F83" s="9"/>
      <c r="G83" s="99">
        <f t="shared" si="5"/>
        <v>0</v>
      </c>
      <c r="H83" s="126"/>
    </row>
    <row r="84" spans="1:8" x14ac:dyDescent="0.3">
      <c r="A84" s="22">
        <v>372</v>
      </c>
      <c r="B84" s="22" t="s">
        <v>266</v>
      </c>
      <c r="C84" s="23" t="s">
        <v>3767</v>
      </c>
      <c r="D84" s="24" t="s">
        <v>132</v>
      </c>
      <c r="E84" s="36">
        <v>10</v>
      </c>
      <c r="F84" s="9"/>
      <c r="G84" s="99">
        <f t="shared" si="5"/>
        <v>0</v>
      </c>
      <c r="H84" s="126"/>
    </row>
    <row r="85" spans="1:8" x14ac:dyDescent="0.3">
      <c r="A85" s="22">
        <v>372</v>
      </c>
      <c r="B85" s="22" t="s">
        <v>268</v>
      </c>
      <c r="C85" s="23" t="s">
        <v>3768</v>
      </c>
      <c r="D85" s="24" t="s">
        <v>132</v>
      </c>
      <c r="E85" s="36">
        <v>10</v>
      </c>
      <c r="F85" s="9"/>
      <c r="G85" s="99">
        <f t="shared" si="5"/>
        <v>0</v>
      </c>
      <c r="H85" s="126"/>
    </row>
    <row r="86" spans="1:8" x14ac:dyDescent="0.3">
      <c r="A86" s="22">
        <v>372</v>
      </c>
      <c r="B86" s="22" t="s">
        <v>270</v>
      </c>
      <c r="C86" s="23" t="s">
        <v>3769</v>
      </c>
      <c r="D86" s="24" t="s">
        <v>132</v>
      </c>
      <c r="E86" s="36">
        <v>10</v>
      </c>
      <c r="F86" s="9"/>
      <c r="G86" s="99">
        <f t="shared" si="5"/>
        <v>0</v>
      </c>
      <c r="H86" s="126"/>
    </row>
    <row r="87" spans="1:8" x14ac:dyDescent="0.3">
      <c r="A87" s="22">
        <v>372</v>
      </c>
      <c r="B87" s="22" t="s">
        <v>272</v>
      </c>
      <c r="C87" s="23" t="s">
        <v>3770</v>
      </c>
      <c r="D87" s="24" t="s">
        <v>132</v>
      </c>
      <c r="E87" s="36">
        <v>10</v>
      </c>
      <c r="F87" s="9"/>
      <c r="G87" s="99">
        <f t="shared" si="5"/>
        <v>0</v>
      </c>
      <c r="H87" s="126"/>
    </row>
    <row r="88" spans="1:8" x14ac:dyDescent="0.3">
      <c r="A88" s="22">
        <v>372</v>
      </c>
      <c r="B88" s="22" t="s">
        <v>274</v>
      </c>
      <c r="C88" s="23" t="s">
        <v>3771</v>
      </c>
      <c r="D88" s="24" t="s">
        <v>132</v>
      </c>
      <c r="E88" s="36">
        <v>10</v>
      </c>
      <c r="F88" s="9"/>
      <c r="G88" s="99">
        <f t="shared" si="5"/>
        <v>0</v>
      </c>
      <c r="H88" s="126"/>
    </row>
    <row r="89" spans="1:8" x14ac:dyDescent="0.3">
      <c r="A89" s="22">
        <v>372</v>
      </c>
      <c r="B89" s="22" t="s">
        <v>277</v>
      </c>
      <c r="C89" s="23" t="s">
        <v>3772</v>
      </c>
      <c r="D89" s="24" t="s">
        <v>132</v>
      </c>
      <c r="E89" s="36">
        <v>10</v>
      </c>
      <c r="F89" s="9"/>
      <c r="G89" s="99">
        <f t="shared" si="5"/>
        <v>0</v>
      </c>
      <c r="H89" s="126"/>
    </row>
    <row r="90" spans="1:8" x14ac:dyDescent="0.3">
      <c r="A90" s="22">
        <v>372</v>
      </c>
      <c r="B90" s="22" t="s">
        <v>279</v>
      </c>
      <c r="C90" s="23" t="s">
        <v>3773</v>
      </c>
      <c r="D90" s="24" t="s">
        <v>132</v>
      </c>
      <c r="E90" s="36">
        <v>10</v>
      </c>
      <c r="F90" s="9"/>
      <c r="G90" s="99">
        <f t="shared" si="5"/>
        <v>0</v>
      </c>
      <c r="H90" s="126"/>
    </row>
    <row r="91" spans="1:8" x14ac:dyDescent="0.3">
      <c r="A91" s="22">
        <v>372</v>
      </c>
      <c r="B91" s="22" t="s">
        <v>281</v>
      </c>
      <c r="C91" s="23" t="s">
        <v>3774</v>
      </c>
      <c r="D91" s="24" t="s">
        <v>132</v>
      </c>
      <c r="E91" s="36">
        <v>10</v>
      </c>
      <c r="F91" s="9"/>
      <c r="G91" s="99">
        <f t="shared" si="5"/>
        <v>0</v>
      </c>
      <c r="H91" s="126"/>
    </row>
    <row r="92" spans="1:8" ht="27.6" x14ac:dyDescent="0.3">
      <c r="A92" s="22">
        <v>372</v>
      </c>
      <c r="B92" s="22" t="s">
        <v>283</v>
      </c>
      <c r="C92" s="23" t="s">
        <v>3775</v>
      </c>
      <c r="D92" s="24" t="s">
        <v>137</v>
      </c>
      <c r="E92" s="36">
        <v>1</v>
      </c>
      <c r="F92" s="9"/>
      <c r="G92" s="99">
        <f t="shared" si="5"/>
        <v>0</v>
      </c>
      <c r="H92" s="126"/>
    </row>
    <row r="93" spans="1:8" ht="27.6" x14ac:dyDescent="0.3">
      <c r="A93" s="22">
        <v>372</v>
      </c>
      <c r="B93" s="22" t="s">
        <v>285</v>
      </c>
      <c r="C93" s="23" t="s">
        <v>3776</v>
      </c>
      <c r="D93" s="24" t="s">
        <v>137</v>
      </c>
      <c r="E93" s="36">
        <v>1</v>
      </c>
      <c r="F93" s="9"/>
      <c r="G93" s="99">
        <f t="shared" si="5"/>
        <v>0</v>
      </c>
      <c r="H93" s="126"/>
    </row>
    <row r="94" spans="1:8" ht="27.6" x14ac:dyDescent="0.3">
      <c r="A94" s="22">
        <v>372</v>
      </c>
      <c r="B94" s="22" t="s">
        <v>287</v>
      </c>
      <c r="C94" s="23" t="s">
        <v>3777</v>
      </c>
      <c r="D94" s="24" t="s">
        <v>137</v>
      </c>
      <c r="E94" s="36">
        <v>1</v>
      </c>
      <c r="F94" s="9"/>
      <c r="G94" s="99">
        <f t="shared" si="5"/>
        <v>0</v>
      </c>
      <c r="H94" s="127"/>
    </row>
    <row r="95" spans="1:8" x14ac:dyDescent="0.3">
      <c r="A95" s="22"/>
      <c r="B95" s="22" t="s">
        <v>6</v>
      </c>
      <c r="C95" s="20" t="s">
        <v>3778</v>
      </c>
      <c r="D95" s="24"/>
      <c r="E95" s="37"/>
      <c r="F95" s="11" t="s">
        <v>6</v>
      </c>
      <c r="G95" s="99" t="s">
        <v>6</v>
      </c>
      <c r="H95" s="125">
        <f>SUM(G95:G110)</f>
        <v>0</v>
      </c>
    </row>
    <row r="96" spans="1:8" x14ac:dyDescent="0.3">
      <c r="A96" s="22"/>
      <c r="B96" s="22" t="s">
        <v>6</v>
      </c>
      <c r="C96" s="20" t="s">
        <v>3779</v>
      </c>
      <c r="D96" s="24"/>
      <c r="E96" s="37"/>
      <c r="F96" s="11" t="s">
        <v>6</v>
      </c>
      <c r="G96" s="99" t="s">
        <v>6</v>
      </c>
      <c r="H96" s="126"/>
    </row>
    <row r="97" spans="1:8" x14ac:dyDescent="0.3">
      <c r="A97" s="22">
        <v>373</v>
      </c>
      <c r="B97" s="22" t="s">
        <v>289</v>
      </c>
      <c r="C97" s="23" t="s">
        <v>3780</v>
      </c>
      <c r="D97" s="24" t="s">
        <v>135</v>
      </c>
      <c r="E97" s="36">
        <v>2</v>
      </c>
      <c r="F97" s="9"/>
      <c r="G97" s="99">
        <f t="shared" ref="G97:G103" si="6">+E97*F97</f>
        <v>0</v>
      </c>
      <c r="H97" s="126"/>
    </row>
    <row r="98" spans="1:8" ht="27.6" x14ac:dyDescent="0.3">
      <c r="A98" s="22">
        <v>373</v>
      </c>
      <c r="B98" s="22" t="s">
        <v>291</v>
      </c>
      <c r="C98" s="23" t="s">
        <v>3781</v>
      </c>
      <c r="D98" s="24" t="s">
        <v>135</v>
      </c>
      <c r="E98" s="36">
        <v>2</v>
      </c>
      <c r="F98" s="9"/>
      <c r="G98" s="99">
        <f t="shared" si="6"/>
        <v>0</v>
      </c>
      <c r="H98" s="126"/>
    </row>
    <row r="99" spans="1:8" ht="27.6" x14ac:dyDescent="0.3">
      <c r="A99" s="22">
        <v>373</v>
      </c>
      <c r="B99" s="22" t="s">
        <v>293</v>
      </c>
      <c r="C99" s="23" t="s">
        <v>3765</v>
      </c>
      <c r="D99" s="24" t="s">
        <v>135</v>
      </c>
      <c r="E99" s="36">
        <v>2</v>
      </c>
      <c r="F99" s="9"/>
      <c r="G99" s="99">
        <f t="shared" si="6"/>
        <v>0</v>
      </c>
      <c r="H99" s="126"/>
    </row>
    <row r="100" spans="1:8" ht="27.6" x14ac:dyDescent="0.3">
      <c r="A100" s="22">
        <v>373</v>
      </c>
      <c r="B100" s="22" t="s">
        <v>296</v>
      </c>
      <c r="C100" s="23" t="s">
        <v>3766</v>
      </c>
      <c r="D100" s="24" t="s">
        <v>135</v>
      </c>
      <c r="E100" s="36">
        <v>2</v>
      </c>
      <c r="F100" s="9"/>
      <c r="G100" s="99">
        <f t="shared" si="6"/>
        <v>0</v>
      </c>
      <c r="H100" s="126"/>
    </row>
    <row r="101" spans="1:8" x14ac:dyDescent="0.3">
      <c r="A101" s="22">
        <v>373</v>
      </c>
      <c r="B101" s="22" t="s">
        <v>298</v>
      </c>
      <c r="C101" s="23" t="s">
        <v>3768</v>
      </c>
      <c r="D101" s="24" t="s">
        <v>135</v>
      </c>
      <c r="E101" s="36">
        <v>2</v>
      </c>
      <c r="F101" s="9"/>
      <c r="G101" s="99">
        <f t="shared" si="6"/>
        <v>0</v>
      </c>
      <c r="H101" s="126"/>
    </row>
    <row r="102" spans="1:8" x14ac:dyDescent="0.3">
      <c r="A102" s="22">
        <v>373</v>
      </c>
      <c r="B102" s="22" t="s">
        <v>300</v>
      </c>
      <c r="C102" s="23" t="s">
        <v>3770</v>
      </c>
      <c r="D102" s="24" t="s">
        <v>135</v>
      </c>
      <c r="E102" s="36">
        <v>2</v>
      </c>
      <c r="F102" s="9"/>
      <c r="G102" s="99">
        <f t="shared" si="6"/>
        <v>0</v>
      </c>
      <c r="H102" s="126"/>
    </row>
    <row r="103" spans="1:8" x14ac:dyDescent="0.3">
      <c r="A103" s="22">
        <v>373</v>
      </c>
      <c r="B103" s="22" t="s">
        <v>303</v>
      </c>
      <c r="C103" s="23" t="s">
        <v>3774</v>
      </c>
      <c r="D103" s="24" t="s">
        <v>135</v>
      </c>
      <c r="E103" s="36">
        <v>2</v>
      </c>
      <c r="F103" s="9"/>
      <c r="G103" s="99">
        <f t="shared" si="6"/>
        <v>0</v>
      </c>
      <c r="H103" s="126"/>
    </row>
    <row r="104" spans="1:8" x14ac:dyDescent="0.3">
      <c r="A104" s="22"/>
      <c r="B104" s="22" t="s">
        <v>6</v>
      </c>
      <c r="C104" s="20" t="s">
        <v>3782</v>
      </c>
      <c r="D104" s="24"/>
      <c r="E104" s="37"/>
      <c r="F104" s="11" t="s">
        <v>6</v>
      </c>
      <c r="G104" s="99" t="s">
        <v>6</v>
      </c>
      <c r="H104" s="126"/>
    </row>
    <row r="105" spans="1:8" ht="27.6" x14ac:dyDescent="0.3">
      <c r="A105" s="22"/>
      <c r="B105" s="22" t="s">
        <v>6</v>
      </c>
      <c r="C105" s="20" t="s">
        <v>3783</v>
      </c>
      <c r="D105" s="24"/>
      <c r="E105" s="37"/>
      <c r="F105" s="11" t="s">
        <v>6</v>
      </c>
      <c r="G105" s="99" t="s">
        <v>6</v>
      </c>
      <c r="H105" s="126"/>
    </row>
    <row r="106" spans="1:8" x14ac:dyDescent="0.3">
      <c r="A106" s="22"/>
      <c r="B106" s="22" t="s">
        <v>305</v>
      </c>
      <c r="C106" s="23" t="s">
        <v>2821</v>
      </c>
      <c r="D106" s="24" t="s">
        <v>2822</v>
      </c>
      <c r="E106" s="36">
        <v>1</v>
      </c>
      <c r="F106" s="9"/>
      <c r="G106" s="99">
        <f t="shared" ref="G106:G110" si="7">+E106*F106</f>
        <v>0</v>
      </c>
      <c r="H106" s="126"/>
    </row>
    <row r="107" spans="1:8" ht="55.2" x14ac:dyDescent="0.3">
      <c r="A107" s="22"/>
      <c r="B107" s="22" t="s">
        <v>308</v>
      </c>
      <c r="C107" s="23" t="s">
        <v>3784</v>
      </c>
      <c r="D107" s="24" t="s">
        <v>137</v>
      </c>
      <c r="E107" s="36">
        <v>1</v>
      </c>
      <c r="F107" s="9"/>
      <c r="G107" s="99">
        <f t="shared" si="7"/>
        <v>0</v>
      </c>
      <c r="H107" s="126"/>
    </row>
    <row r="108" spans="1:8" ht="55.2" x14ac:dyDescent="0.3">
      <c r="A108" s="22"/>
      <c r="B108" s="22" t="s">
        <v>310</v>
      </c>
      <c r="C108" s="23" t="s">
        <v>3785</v>
      </c>
      <c r="D108" s="24" t="s">
        <v>137</v>
      </c>
      <c r="E108" s="36">
        <v>1</v>
      </c>
      <c r="F108" s="9"/>
      <c r="G108" s="99">
        <f t="shared" si="7"/>
        <v>0</v>
      </c>
      <c r="H108" s="126"/>
    </row>
    <row r="109" spans="1:8" ht="41.4" x14ac:dyDescent="0.3">
      <c r="A109" s="22"/>
      <c r="B109" s="22" t="s">
        <v>312</v>
      </c>
      <c r="C109" s="23" t="s">
        <v>3786</v>
      </c>
      <c r="D109" s="24" t="s">
        <v>137</v>
      </c>
      <c r="E109" s="36">
        <v>1</v>
      </c>
      <c r="F109" s="9"/>
      <c r="G109" s="99">
        <f t="shared" si="7"/>
        <v>0</v>
      </c>
      <c r="H109" s="126"/>
    </row>
    <row r="110" spans="1:8" ht="41.4" x14ac:dyDescent="0.3">
      <c r="A110" s="22"/>
      <c r="B110" s="22" t="s">
        <v>314</v>
      </c>
      <c r="C110" s="23" t="s">
        <v>3787</v>
      </c>
      <c r="D110" s="24" t="s">
        <v>137</v>
      </c>
      <c r="E110" s="36">
        <v>1</v>
      </c>
      <c r="F110" s="9"/>
      <c r="G110" s="99">
        <f t="shared" si="7"/>
        <v>0</v>
      </c>
      <c r="H110" s="127"/>
    </row>
    <row r="111" spans="1:8" ht="14.4" thickBot="1" x14ac:dyDescent="0.35">
      <c r="A111" s="29"/>
      <c r="B111" s="29"/>
      <c r="C111" s="117" t="s">
        <v>7365</v>
      </c>
      <c r="D111" s="117"/>
      <c r="E111" s="117"/>
      <c r="F111" s="117"/>
      <c r="G111" s="46">
        <f>SUM(G2:G110)</f>
        <v>0</v>
      </c>
      <c r="H111" s="46">
        <f>SUM(H2:H110)</f>
        <v>0</v>
      </c>
    </row>
    <row r="112" spans="1:8" ht="14.4" thickTop="1" x14ac:dyDescent="0.3"/>
  </sheetData>
  <sheetProtection algorithmName="SHA-512" hashValue="ozdR8GiaMIq+cIzA2pvlzV7qtw7HFh88hwQNQtT3hu2kXlFfuaFdL3+g0Jj2LOQyWFR/erIpibkcEI47NtJXUg==" saltValue="CPyqydsbQ2SpUaA3MW1j+g==" spinCount="100000" sheet="1" objects="1" scenarios="1"/>
  <mergeCells count="7">
    <mergeCell ref="C111:F111"/>
    <mergeCell ref="H2:H18"/>
    <mergeCell ref="H19:H35"/>
    <mergeCell ref="H36:H52"/>
    <mergeCell ref="H53:H74"/>
    <mergeCell ref="H75:H94"/>
    <mergeCell ref="H95:H110"/>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H470"/>
  <sheetViews>
    <sheetView zoomScale="80" zoomScaleNormal="80" workbookViewId="0">
      <selection activeCell="A10" sqref="A10"/>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83" customWidth="1"/>
    <col min="9" max="16384" width="8.77734375" style="3"/>
  </cols>
  <sheetData>
    <row r="1" spans="1:8" s="5" customFormat="1" ht="41.4" x14ac:dyDescent="0.3">
      <c r="A1" s="15" t="s">
        <v>8105</v>
      </c>
      <c r="B1" s="15" t="s">
        <v>0</v>
      </c>
      <c r="C1" s="16" t="s">
        <v>1</v>
      </c>
      <c r="D1" s="17" t="s">
        <v>2</v>
      </c>
      <c r="E1" s="17" t="s">
        <v>3</v>
      </c>
      <c r="F1" s="19" t="s">
        <v>4</v>
      </c>
      <c r="G1" s="98" t="s">
        <v>5</v>
      </c>
      <c r="H1" s="76" t="s">
        <v>8108</v>
      </c>
    </row>
    <row r="2" spans="1:8" x14ac:dyDescent="0.3">
      <c r="A2" s="22"/>
      <c r="B2" s="22" t="s">
        <v>6</v>
      </c>
      <c r="C2" s="20" t="s">
        <v>127</v>
      </c>
      <c r="D2" s="24"/>
      <c r="E2" s="37"/>
      <c r="F2" s="26" t="s">
        <v>6</v>
      </c>
      <c r="G2" s="99" t="s">
        <v>6</v>
      </c>
      <c r="H2" s="125">
        <f>SUM(G2:G18)</f>
        <v>0</v>
      </c>
    </row>
    <row r="3" spans="1:8" x14ac:dyDescent="0.3">
      <c r="A3" s="22"/>
      <c r="B3" s="22" t="s">
        <v>6</v>
      </c>
      <c r="C3" s="20" t="s">
        <v>3788</v>
      </c>
      <c r="D3" s="24"/>
      <c r="E3" s="37"/>
      <c r="F3" s="26" t="s">
        <v>6</v>
      </c>
      <c r="G3" s="99" t="s">
        <v>6</v>
      </c>
      <c r="H3" s="126"/>
    </row>
    <row r="4" spans="1:8" x14ac:dyDescent="0.3">
      <c r="A4" s="22"/>
      <c r="B4" s="22" t="s">
        <v>6</v>
      </c>
      <c r="C4" s="20" t="s">
        <v>3789</v>
      </c>
      <c r="D4" s="24"/>
      <c r="E4" s="37"/>
      <c r="F4" s="26" t="s">
        <v>6</v>
      </c>
      <c r="G4" s="99" t="s">
        <v>6</v>
      </c>
      <c r="H4" s="126"/>
    </row>
    <row r="5" spans="1:8" ht="27.6" x14ac:dyDescent="0.3">
      <c r="A5" s="22"/>
      <c r="B5" s="22" t="s">
        <v>6</v>
      </c>
      <c r="C5" s="20" t="s">
        <v>3790</v>
      </c>
      <c r="D5" s="24"/>
      <c r="E5" s="37"/>
      <c r="F5" s="26" t="s">
        <v>6</v>
      </c>
      <c r="G5" s="99" t="s">
        <v>6</v>
      </c>
      <c r="H5" s="126"/>
    </row>
    <row r="6" spans="1:8" x14ac:dyDescent="0.3">
      <c r="A6" s="22"/>
      <c r="B6" s="22" t="s">
        <v>6</v>
      </c>
      <c r="C6" s="20" t="s">
        <v>3791</v>
      </c>
      <c r="D6" s="24"/>
      <c r="E6" s="37"/>
      <c r="F6" s="26" t="s">
        <v>6</v>
      </c>
      <c r="G6" s="99" t="s">
        <v>6</v>
      </c>
      <c r="H6" s="126"/>
    </row>
    <row r="7" spans="1:8" ht="27.6" x14ac:dyDescent="0.3">
      <c r="A7" s="22"/>
      <c r="B7" s="22" t="s">
        <v>6</v>
      </c>
      <c r="C7" s="23" t="s">
        <v>7460</v>
      </c>
      <c r="D7" s="24" t="s">
        <v>6</v>
      </c>
      <c r="E7" s="37"/>
      <c r="F7" s="26" t="s">
        <v>6</v>
      </c>
      <c r="G7" s="99" t="s">
        <v>6</v>
      </c>
      <c r="H7" s="126"/>
    </row>
    <row r="8" spans="1:8" x14ac:dyDescent="0.3">
      <c r="A8" s="22">
        <v>375</v>
      </c>
      <c r="B8" s="22" t="s">
        <v>7</v>
      </c>
      <c r="C8" s="23" t="s">
        <v>3792</v>
      </c>
      <c r="D8" s="24" t="s">
        <v>2822</v>
      </c>
      <c r="E8" s="36">
        <v>1</v>
      </c>
      <c r="F8" s="9"/>
      <c r="G8" s="99">
        <f t="shared" ref="G8:G23" si="0">+E8*F8</f>
        <v>0</v>
      </c>
      <c r="H8" s="126"/>
    </row>
    <row r="9" spans="1:8" x14ac:dyDescent="0.3">
      <c r="A9" s="22">
        <v>375</v>
      </c>
      <c r="B9" s="22" t="s">
        <v>80</v>
      </c>
      <c r="C9" s="23" t="s">
        <v>3793</v>
      </c>
      <c r="D9" s="24" t="s">
        <v>2822</v>
      </c>
      <c r="E9" s="36">
        <v>1</v>
      </c>
      <c r="F9" s="9"/>
      <c r="G9" s="99">
        <f t="shared" si="0"/>
        <v>0</v>
      </c>
      <c r="H9" s="126"/>
    </row>
    <row r="10" spans="1:8" x14ac:dyDescent="0.3">
      <c r="A10" s="22">
        <v>375</v>
      </c>
      <c r="B10" s="22" t="s">
        <v>8</v>
      </c>
      <c r="C10" s="23" t="s">
        <v>3794</v>
      </c>
      <c r="D10" s="24" t="s">
        <v>2822</v>
      </c>
      <c r="E10" s="36">
        <v>1</v>
      </c>
      <c r="F10" s="9"/>
      <c r="G10" s="99">
        <f t="shared" si="0"/>
        <v>0</v>
      </c>
      <c r="H10" s="126"/>
    </row>
    <row r="11" spans="1:8" ht="27.6" x14ac:dyDescent="0.3">
      <c r="A11" s="22">
        <v>375</v>
      </c>
      <c r="B11" s="22" t="s">
        <v>9</v>
      </c>
      <c r="C11" s="23" t="s">
        <v>3795</v>
      </c>
      <c r="D11" s="24" t="s">
        <v>137</v>
      </c>
      <c r="E11" s="36">
        <v>1</v>
      </c>
      <c r="F11" s="9"/>
      <c r="G11" s="99">
        <f t="shared" si="0"/>
        <v>0</v>
      </c>
      <c r="H11" s="126"/>
    </row>
    <row r="12" spans="1:8" ht="27.6" x14ac:dyDescent="0.3">
      <c r="A12" s="22">
        <v>375</v>
      </c>
      <c r="B12" s="22" t="s">
        <v>70</v>
      </c>
      <c r="C12" s="23" t="s">
        <v>3796</v>
      </c>
      <c r="D12" s="24" t="s">
        <v>137</v>
      </c>
      <c r="E12" s="36">
        <v>1</v>
      </c>
      <c r="F12" s="9"/>
      <c r="G12" s="99">
        <f t="shared" si="0"/>
        <v>0</v>
      </c>
      <c r="H12" s="126"/>
    </row>
    <row r="13" spans="1:8" ht="69" x14ac:dyDescent="0.3">
      <c r="A13" s="22">
        <v>375</v>
      </c>
      <c r="B13" s="22" t="s">
        <v>86</v>
      </c>
      <c r="C13" s="23" t="s">
        <v>3797</v>
      </c>
      <c r="D13" s="24" t="s">
        <v>135</v>
      </c>
      <c r="E13" s="36">
        <v>6</v>
      </c>
      <c r="F13" s="9"/>
      <c r="G13" s="99">
        <f t="shared" si="0"/>
        <v>0</v>
      </c>
      <c r="H13" s="126"/>
    </row>
    <row r="14" spans="1:8" ht="27.6" x14ac:dyDescent="0.3">
      <c r="A14" s="22">
        <v>375</v>
      </c>
      <c r="B14" s="22" t="s">
        <v>88</v>
      </c>
      <c r="C14" s="23" t="s">
        <v>3798</v>
      </c>
      <c r="D14" s="24" t="s">
        <v>137</v>
      </c>
      <c r="E14" s="36">
        <v>1</v>
      </c>
      <c r="F14" s="9"/>
      <c r="G14" s="99">
        <f t="shared" si="0"/>
        <v>0</v>
      </c>
      <c r="H14" s="126"/>
    </row>
    <row r="15" spans="1:8" ht="27.6" x14ac:dyDescent="0.3">
      <c r="A15" s="22">
        <v>375</v>
      </c>
      <c r="B15" s="22" t="s">
        <v>90</v>
      </c>
      <c r="C15" s="23" t="s">
        <v>3799</v>
      </c>
      <c r="D15" s="24" t="s">
        <v>137</v>
      </c>
      <c r="E15" s="36">
        <v>1</v>
      </c>
      <c r="F15" s="9"/>
      <c r="G15" s="99">
        <f t="shared" si="0"/>
        <v>0</v>
      </c>
      <c r="H15" s="126"/>
    </row>
    <row r="16" spans="1:8" ht="27.6" x14ac:dyDescent="0.3">
      <c r="A16" s="22">
        <v>375</v>
      </c>
      <c r="B16" s="22" t="s">
        <v>10</v>
      </c>
      <c r="C16" s="23" t="s">
        <v>3800</v>
      </c>
      <c r="D16" s="24" t="s">
        <v>135</v>
      </c>
      <c r="E16" s="36">
        <v>6</v>
      </c>
      <c r="F16" s="9"/>
      <c r="G16" s="99">
        <f t="shared" si="0"/>
        <v>0</v>
      </c>
      <c r="H16" s="126"/>
    </row>
    <row r="17" spans="1:8" ht="27.6" x14ac:dyDescent="0.3">
      <c r="A17" s="22">
        <v>375</v>
      </c>
      <c r="B17" s="22" t="s">
        <v>93</v>
      </c>
      <c r="C17" s="23" t="s">
        <v>3801</v>
      </c>
      <c r="D17" s="24" t="s">
        <v>137</v>
      </c>
      <c r="E17" s="36">
        <v>1</v>
      </c>
      <c r="F17" s="9"/>
      <c r="G17" s="99">
        <f t="shared" si="0"/>
        <v>0</v>
      </c>
      <c r="H17" s="126"/>
    </row>
    <row r="18" spans="1:8" ht="27.6" x14ac:dyDescent="0.3">
      <c r="A18" s="22">
        <v>375</v>
      </c>
      <c r="B18" s="22" t="s">
        <v>95</v>
      </c>
      <c r="C18" s="23" t="s">
        <v>3802</v>
      </c>
      <c r="D18" s="24" t="s">
        <v>137</v>
      </c>
      <c r="E18" s="36">
        <v>1</v>
      </c>
      <c r="F18" s="9"/>
      <c r="G18" s="99">
        <f t="shared" si="0"/>
        <v>0</v>
      </c>
      <c r="H18" s="127"/>
    </row>
    <row r="19" spans="1:8" ht="27.6" x14ac:dyDescent="0.3">
      <c r="A19" s="22">
        <v>376</v>
      </c>
      <c r="B19" s="22" t="s">
        <v>97</v>
      </c>
      <c r="C19" s="23" t="s">
        <v>3803</v>
      </c>
      <c r="D19" s="24" t="s">
        <v>135</v>
      </c>
      <c r="E19" s="36">
        <v>6</v>
      </c>
      <c r="F19" s="9"/>
      <c r="G19" s="99">
        <f t="shared" si="0"/>
        <v>0</v>
      </c>
      <c r="H19" s="125">
        <f>SUM(G19:G35)</f>
        <v>0</v>
      </c>
    </row>
    <row r="20" spans="1:8" ht="27.6" x14ac:dyDescent="0.3">
      <c r="A20" s="22">
        <v>376</v>
      </c>
      <c r="B20" s="22" t="s">
        <v>99</v>
      </c>
      <c r="C20" s="23" t="s">
        <v>3804</v>
      </c>
      <c r="D20" s="24" t="s">
        <v>137</v>
      </c>
      <c r="E20" s="36">
        <v>1</v>
      </c>
      <c r="F20" s="9"/>
      <c r="G20" s="99">
        <f t="shared" si="0"/>
        <v>0</v>
      </c>
      <c r="H20" s="126"/>
    </row>
    <row r="21" spans="1:8" ht="27.6" x14ac:dyDescent="0.3">
      <c r="A21" s="22">
        <v>376</v>
      </c>
      <c r="B21" s="22" t="s">
        <v>101</v>
      </c>
      <c r="C21" s="23" t="s">
        <v>3805</v>
      </c>
      <c r="D21" s="24" t="s">
        <v>137</v>
      </c>
      <c r="E21" s="36">
        <v>1</v>
      </c>
      <c r="F21" s="9"/>
      <c r="G21" s="99">
        <f t="shared" si="0"/>
        <v>0</v>
      </c>
      <c r="H21" s="126"/>
    </row>
    <row r="22" spans="1:8" x14ac:dyDescent="0.3">
      <c r="A22" s="22">
        <v>376</v>
      </c>
      <c r="B22" s="22" t="s">
        <v>103</v>
      </c>
      <c r="C22" s="23" t="s">
        <v>3806</v>
      </c>
      <c r="D22" s="24" t="s">
        <v>137</v>
      </c>
      <c r="E22" s="36">
        <v>1</v>
      </c>
      <c r="F22" s="9"/>
      <c r="G22" s="99">
        <f t="shared" si="0"/>
        <v>0</v>
      </c>
      <c r="H22" s="126"/>
    </row>
    <row r="23" spans="1:8" x14ac:dyDescent="0.3">
      <c r="A23" s="22">
        <v>376</v>
      </c>
      <c r="B23" s="22" t="s">
        <v>107</v>
      </c>
      <c r="C23" s="23" t="s">
        <v>3807</v>
      </c>
      <c r="D23" s="24" t="s">
        <v>137</v>
      </c>
      <c r="E23" s="36">
        <v>1</v>
      </c>
      <c r="F23" s="9"/>
      <c r="G23" s="99">
        <f t="shared" si="0"/>
        <v>0</v>
      </c>
      <c r="H23" s="126"/>
    </row>
    <row r="24" spans="1:8" x14ac:dyDescent="0.3">
      <c r="A24" s="22"/>
      <c r="B24" s="22" t="s">
        <v>6</v>
      </c>
      <c r="C24" s="20" t="s">
        <v>3808</v>
      </c>
      <c r="D24" s="24"/>
      <c r="E24" s="37"/>
      <c r="F24" s="11" t="s">
        <v>6</v>
      </c>
      <c r="G24" s="99" t="s">
        <v>6</v>
      </c>
      <c r="H24" s="126"/>
    </row>
    <row r="25" spans="1:8" x14ac:dyDescent="0.3">
      <c r="A25" s="22"/>
      <c r="B25" s="22" t="s">
        <v>6</v>
      </c>
      <c r="C25" s="20" t="s">
        <v>3809</v>
      </c>
      <c r="D25" s="24"/>
      <c r="E25" s="37"/>
      <c r="F25" s="11" t="s">
        <v>6</v>
      </c>
      <c r="G25" s="99" t="s">
        <v>6</v>
      </c>
      <c r="H25" s="126"/>
    </row>
    <row r="26" spans="1:8" ht="55.2" x14ac:dyDescent="0.3">
      <c r="A26" s="22">
        <v>376</v>
      </c>
      <c r="B26" s="22" t="s">
        <v>113</v>
      </c>
      <c r="C26" s="23" t="s">
        <v>3810</v>
      </c>
      <c r="D26" s="24" t="s">
        <v>135</v>
      </c>
      <c r="E26" s="36">
        <v>1</v>
      </c>
      <c r="F26" s="9"/>
      <c r="G26" s="99">
        <f t="shared" ref="G26:G27" si="1">+E26*F26</f>
        <v>0</v>
      </c>
      <c r="H26" s="126"/>
    </row>
    <row r="27" spans="1:8" ht="55.2" x14ac:dyDescent="0.3">
      <c r="A27" s="22">
        <v>376</v>
      </c>
      <c r="B27" s="22" t="s">
        <v>114</v>
      </c>
      <c r="C27" s="23" t="s">
        <v>3811</v>
      </c>
      <c r="D27" s="24" t="s">
        <v>135</v>
      </c>
      <c r="E27" s="36">
        <v>1</v>
      </c>
      <c r="F27" s="9"/>
      <c r="G27" s="99">
        <f t="shared" si="1"/>
        <v>0</v>
      </c>
      <c r="H27" s="126"/>
    </row>
    <row r="28" spans="1:8" ht="27.6" x14ac:dyDescent="0.3">
      <c r="A28" s="22"/>
      <c r="B28" s="22" t="s">
        <v>6</v>
      </c>
      <c r="C28" s="20" t="s">
        <v>7786</v>
      </c>
      <c r="D28" s="24"/>
      <c r="E28" s="37"/>
      <c r="F28" s="11" t="s">
        <v>6</v>
      </c>
      <c r="G28" s="99" t="s">
        <v>6</v>
      </c>
      <c r="H28" s="126"/>
    </row>
    <row r="29" spans="1:8" ht="27.6" x14ac:dyDescent="0.3">
      <c r="A29" s="22"/>
      <c r="B29" s="22" t="s">
        <v>6</v>
      </c>
      <c r="C29" s="20" t="s">
        <v>3812</v>
      </c>
      <c r="D29" s="24"/>
      <c r="E29" s="37"/>
      <c r="F29" s="11" t="s">
        <v>6</v>
      </c>
      <c r="G29" s="99" t="s">
        <v>6</v>
      </c>
      <c r="H29" s="126"/>
    </row>
    <row r="30" spans="1:8" x14ac:dyDescent="0.3">
      <c r="A30" s="22">
        <v>376</v>
      </c>
      <c r="B30" s="22" t="s">
        <v>115</v>
      </c>
      <c r="C30" s="23" t="s">
        <v>3813</v>
      </c>
      <c r="D30" s="24" t="s">
        <v>2822</v>
      </c>
      <c r="E30" s="36">
        <v>1</v>
      </c>
      <c r="F30" s="9"/>
      <c r="G30" s="99">
        <f t="shared" ref="G30:G63" si="2">+E30*F30</f>
        <v>0</v>
      </c>
      <c r="H30" s="126"/>
    </row>
    <row r="31" spans="1:8" ht="27.6" x14ac:dyDescent="0.3">
      <c r="A31" s="22">
        <v>376</v>
      </c>
      <c r="B31" s="22" t="s">
        <v>118</v>
      </c>
      <c r="C31" s="23" t="s">
        <v>3814</v>
      </c>
      <c r="D31" s="24" t="s">
        <v>137</v>
      </c>
      <c r="E31" s="36">
        <v>1</v>
      </c>
      <c r="F31" s="9"/>
      <c r="G31" s="99">
        <f t="shared" si="2"/>
        <v>0</v>
      </c>
      <c r="H31" s="126"/>
    </row>
    <row r="32" spans="1:8" ht="27.6" x14ac:dyDescent="0.3">
      <c r="A32" s="22">
        <v>376</v>
      </c>
      <c r="B32" s="22" t="s">
        <v>119</v>
      </c>
      <c r="C32" s="23" t="s">
        <v>3815</v>
      </c>
      <c r="D32" s="24" t="s">
        <v>137</v>
      </c>
      <c r="E32" s="36">
        <v>1</v>
      </c>
      <c r="F32" s="9"/>
      <c r="G32" s="99">
        <f t="shared" si="2"/>
        <v>0</v>
      </c>
      <c r="H32" s="126"/>
    </row>
    <row r="33" spans="1:8" ht="27.6" x14ac:dyDescent="0.3">
      <c r="A33" s="22">
        <v>376</v>
      </c>
      <c r="B33" s="22" t="s">
        <v>120</v>
      </c>
      <c r="C33" s="23" t="s">
        <v>3816</v>
      </c>
      <c r="D33" s="24" t="s">
        <v>137</v>
      </c>
      <c r="E33" s="36">
        <v>1</v>
      </c>
      <c r="F33" s="9"/>
      <c r="G33" s="99">
        <f t="shared" si="2"/>
        <v>0</v>
      </c>
      <c r="H33" s="126"/>
    </row>
    <row r="34" spans="1:8" x14ac:dyDescent="0.3">
      <c r="A34" s="22">
        <v>376</v>
      </c>
      <c r="B34" s="22" t="s">
        <v>122</v>
      </c>
      <c r="C34" s="23" t="s">
        <v>3817</v>
      </c>
      <c r="D34" s="24" t="s">
        <v>135</v>
      </c>
      <c r="E34" s="36">
        <v>6</v>
      </c>
      <c r="F34" s="9"/>
      <c r="G34" s="99">
        <f t="shared" si="2"/>
        <v>0</v>
      </c>
      <c r="H34" s="126"/>
    </row>
    <row r="35" spans="1:8" ht="27.6" x14ac:dyDescent="0.3">
      <c r="A35" s="22">
        <v>376</v>
      </c>
      <c r="B35" s="22" t="s">
        <v>123</v>
      </c>
      <c r="C35" s="23" t="s">
        <v>3818</v>
      </c>
      <c r="D35" s="24" t="s">
        <v>137</v>
      </c>
      <c r="E35" s="36">
        <v>1</v>
      </c>
      <c r="F35" s="9"/>
      <c r="G35" s="99">
        <f t="shared" si="2"/>
        <v>0</v>
      </c>
      <c r="H35" s="127"/>
    </row>
    <row r="36" spans="1:8" ht="27.6" x14ac:dyDescent="0.3">
      <c r="A36" s="22">
        <v>377</v>
      </c>
      <c r="B36" s="22" t="s">
        <v>125</v>
      </c>
      <c r="C36" s="23" t="s">
        <v>3819</v>
      </c>
      <c r="D36" s="24" t="s">
        <v>137</v>
      </c>
      <c r="E36" s="36">
        <v>1</v>
      </c>
      <c r="F36" s="9"/>
      <c r="G36" s="99">
        <f t="shared" si="2"/>
        <v>0</v>
      </c>
      <c r="H36" s="125">
        <f>SUM(G36:G53)</f>
        <v>0</v>
      </c>
    </row>
    <row r="37" spans="1:8" ht="27.6" x14ac:dyDescent="0.3">
      <c r="A37" s="22">
        <v>377</v>
      </c>
      <c r="B37" s="22" t="s">
        <v>126</v>
      </c>
      <c r="C37" s="23" t="s">
        <v>3820</v>
      </c>
      <c r="D37" s="24" t="s">
        <v>137</v>
      </c>
      <c r="E37" s="36">
        <v>1</v>
      </c>
      <c r="F37" s="9"/>
      <c r="G37" s="99">
        <f t="shared" si="2"/>
        <v>0</v>
      </c>
      <c r="H37" s="126"/>
    </row>
    <row r="38" spans="1:8" ht="27.6" x14ac:dyDescent="0.3">
      <c r="A38" s="22">
        <v>377</v>
      </c>
      <c r="B38" s="22" t="s">
        <v>168</v>
      </c>
      <c r="C38" s="23" t="s">
        <v>3821</v>
      </c>
      <c r="D38" s="24" t="s">
        <v>137</v>
      </c>
      <c r="E38" s="36">
        <v>1</v>
      </c>
      <c r="F38" s="9"/>
      <c r="G38" s="99">
        <f t="shared" si="2"/>
        <v>0</v>
      </c>
      <c r="H38" s="126"/>
    </row>
    <row r="39" spans="1:8" x14ac:dyDescent="0.3">
      <c r="A39" s="22">
        <v>377</v>
      </c>
      <c r="B39" s="22" t="s">
        <v>171</v>
      </c>
      <c r="C39" s="23" t="s">
        <v>3822</v>
      </c>
      <c r="D39" s="24" t="s">
        <v>135</v>
      </c>
      <c r="E39" s="36">
        <v>6</v>
      </c>
      <c r="F39" s="9"/>
      <c r="G39" s="99">
        <f t="shared" si="2"/>
        <v>0</v>
      </c>
      <c r="H39" s="126"/>
    </row>
    <row r="40" spans="1:8" ht="27.6" x14ac:dyDescent="0.3">
      <c r="A40" s="22">
        <v>377</v>
      </c>
      <c r="B40" s="22" t="s">
        <v>174</v>
      </c>
      <c r="C40" s="23" t="s">
        <v>3823</v>
      </c>
      <c r="D40" s="24" t="s">
        <v>137</v>
      </c>
      <c r="E40" s="36">
        <v>1</v>
      </c>
      <c r="F40" s="9"/>
      <c r="G40" s="99">
        <f t="shared" si="2"/>
        <v>0</v>
      </c>
      <c r="H40" s="126"/>
    </row>
    <row r="41" spans="1:8" ht="27.6" x14ac:dyDescent="0.3">
      <c r="A41" s="22">
        <v>377</v>
      </c>
      <c r="B41" s="22" t="s">
        <v>176</v>
      </c>
      <c r="C41" s="23" t="s">
        <v>3824</v>
      </c>
      <c r="D41" s="24" t="s">
        <v>137</v>
      </c>
      <c r="E41" s="36">
        <v>1</v>
      </c>
      <c r="F41" s="9"/>
      <c r="G41" s="99">
        <f t="shared" si="2"/>
        <v>0</v>
      </c>
      <c r="H41" s="126"/>
    </row>
    <row r="42" spans="1:8" ht="27.6" x14ac:dyDescent="0.3">
      <c r="A42" s="22">
        <v>377</v>
      </c>
      <c r="B42" s="22" t="s">
        <v>179</v>
      </c>
      <c r="C42" s="23" t="s">
        <v>3825</v>
      </c>
      <c r="D42" s="24" t="s">
        <v>137</v>
      </c>
      <c r="E42" s="36">
        <v>1</v>
      </c>
      <c r="F42" s="9"/>
      <c r="G42" s="99">
        <f t="shared" si="2"/>
        <v>0</v>
      </c>
      <c r="H42" s="126"/>
    </row>
    <row r="43" spans="1:8" ht="27.6" x14ac:dyDescent="0.3">
      <c r="A43" s="22">
        <v>377</v>
      </c>
      <c r="B43" s="22" t="s">
        <v>185</v>
      </c>
      <c r="C43" s="23" t="s">
        <v>3826</v>
      </c>
      <c r="D43" s="24" t="s">
        <v>137</v>
      </c>
      <c r="E43" s="36">
        <v>1</v>
      </c>
      <c r="F43" s="9"/>
      <c r="G43" s="99">
        <f t="shared" si="2"/>
        <v>0</v>
      </c>
      <c r="H43" s="126"/>
    </row>
    <row r="44" spans="1:8" x14ac:dyDescent="0.3">
      <c r="A44" s="22">
        <v>377</v>
      </c>
      <c r="B44" s="22" t="s">
        <v>189</v>
      </c>
      <c r="C44" s="23" t="s">
        <v>3827</v>
      </c>
      <c r="D44" s="24" t="s">
        <v>135</v>
      </c>
      <c r="E44" s="36">
        <v>6</v>
      </c>
      <c r="F44" s="9"/>
      <c r="G44" s="99">
        <f t="shared" si="2"/>
        <v>0</v>
      </c>
      <c r="H44" s="126"/>
    </row>
    <row r="45" spans="1:8" ht="27.6" x14ac:dyDescent="0.3">
      <c r="A45" s="22">
        <v>377</v>
      </c>
      <c r="B45" s="22" t="s">
        <v>191</v>
      </c>
      <c r="C45" s="23" t="s">
        <v>3828</v>
      </c>
      <c r="D45" s="24" t="s">
        <v>137</v>
      </c>
      <c r="E45" s="36">
        <v>1</v>
      </c>
      <c r="F45" s="9"/>
      <c r="G45" s="99">
        <f t="shared" si="2"/>
        <v>0</v>
      </c>
      <c r="H45" s="126"/>
    </row>
    <row r="46" spans="1:8" ht="27.6" x14ac:dyDescent="0.3">
      <c r="A46" s="22">
        <v>377</v>
      </c>
      <c r="B46" s="22" t="s">
        <v>193</v>
      </c>
      <c r="C46" s="23" t="s">
        <v>3829</v>
      </c>
      <c r="D46" s="24" t="s">
        <v>137</v>
      </c>
      <c r="E46" s="36">
        <v>1</v>
      </c>
      <c r="F46" s="9"/>
      <c r="G46" s="99">
        <f t="shared" si="2"/>
        <v>0</v>
      </c>
      <c r="H46" s="126"/>
    </row>
    <row r="47" spans="1:8" ht="27.6" x14ac:dyDescent="0.3">
      <c r="A47" s="22">
        <v>377</v>
      </c>
      <c r="B47" s="22" t="s">
        <v>195</v>
      </c>
      <c r="C47" s="23" t="s">
        <v>3830</v>
      </c>
      <c r="D47" s="24" t="s">
        <v>137</v>
      </c>
      <c r="E47" s="36">
        <v>1</v>
      </c>
      <c r="F47" s="9"/>
      <c r="G47" s="99">
        <f t="shared" si="2"/>
        <v>0</v>
      </c>
      <c r="H47" s="126"/>
    </row>
    <row r="48" spans="1:8" ht="27.6" x14ac:dyDescent="0.3">
      <c r="A48" s="22">
        <v>377</v>
      </c>
      <c r="B48" s="22" t="s">
        <v>148</v>
      </c>
      <c r="C48" s="23" t="s">
        <v>3831</v>
      </c>
      <c r="D48" s="24" t="s">
        <v>137</v>
      </c>
      <c r="E48" s="36">
        <v>1</v>
      </c>
      <c r="F48" s="9"/>
      <c r="G48" s="99">
        <f t="shared" si="2"/>
        <v>0</v>
      </c>
      <c r="H48" s="126"/>
    </row>
    <row r="49" spans="1:8" ht="27.6" x14ac:dyDescent="0.3">
      <c r="A49" s="22">
        <v>377</v>
      </c>
      <c r="B49" s="22" t="s">
        <v>198</v>
      </c>
      <c r="C49" s="23" t="s">
        <v>3832</v>
      </c>
      <c r="D49" s="24" t="s">
        <v>135</v>
      </c>
      <c r="E49" s="36">
        <v>6</v>
      </c>
      <c r="F49" s="9"/>
      <c r="G49" s="99">
        <f t="shared" si="2"/>
        <v>0</v>
      </c>
      <c r="H49" s="126"/>
    </row>
    <row r="50" spans="1:8" ht="27.6" x14ac:dyDescent="0.3">
      <c r="A50" s="22">
        <v>377</v>
      </c>
      <c r="B50" s="22" t="s">
        <v>200</v>
      </c>
      <c r="C50" s="23" t="s">
        <v>3833</v>
      </c>
      <c r="D50" s="24" t="s">
        <v>137</v>
      </c>
      <c r="E50" s="36">
        <v>1</v>
      </c>
      <c r="F50" s="9"/>
      <c r="G50" s="99">
        <f t="shared" si="2"/>
        <v>0</v>
      </c>
      <c r="H50" s="126"/>
    </row>
    <row r="51" spans="1:8" ht="27.6" x14ac:dyDescent="0.3">
      <c r="A51" s="22">
        <v>377</v>
      </c>
      <c r="B51" s="22" t="s">
        <v>204</v>
      </c>
      <c r="C51" s="23" t="s">
        <v>3834</v>
      </c>
      <c r="D51" s="24" t="s">
        <v>137</v>
      </c>
      <c r="E51" s="36">
        <v>1</v>
      </c>
      <c r="F51" s="9"/>
      <c r="G51" s="99">
        <f t="shared" si="2"/>
        <v>0</v>
      </c>
      <c r="H51" s="126"/>
    </row>
    <row r="52" spans="1:8" ht="27.6" x14ac:dyDescent="0.3">
      <c r="A52" s="22">
        <v>377</v>
      </c>
      <c r="B52" s="22" t="s">
        <v>206</v>
      </c>
      <c r="C52" s="23" t="s">
        <v>3835</v>
      </c>
      <c r="D52" s="24" t="s">
        <v>137</v>
      </c>
      <c r="E52" s="36">
        <v>1</v>
      </c>
      <c r="F52" s="9"/>
      <c r="G52" s="99">
        <f t="shared" si="2"/>
        <v>0</v>
      </c>
      <c r="H52" s="126"/>
    </row>
    <row r="53" spans="1:8" ht="27.6" x14ac:dyDescent="0.3">
      <c r="A53" s="22">
        <v>377</v>
      </c>
      <c r="B53" s="22" t="s">
        <v>208</v>
      </c>
      <c r="C53" s="23" t="s">
        <v>3836</v>
      </c>
      <c r="D53" s="24" t="s">
        <v>137</v>
      </c>
      <c r="E53" s="36">
        <v>1</v>
      </c>
      <c r="F53" s="9"/>
      <c r="G53" s="99">
        <f t="shared" si="2"/>
        <v>0</v>
      </c>
      <c r="H53" s="127"/>
    </row>
    <row r="54" spans="1:8" ht="27.6" x14ac:dyDescent="0.3">
      <c r="A54" s="22">
        <v>378</v>
      </c>
      <c r="B54" s="22" t="s">
        <v>210</v>
      </c>
      <c r="C54" s="23" t="s">
        <v>3837</v>
      </c>
      <c r="D54" s="24" t="s">
        <v>135</v>
      </c>
      <c r="E54" s="36">
        <v>6</v>
      </c>
      <c r="F54" s="9"/>
      <c r="G54" s="99">
        <f t="shared" si="2"/>
        <v>0</v>
      </c>
      <c r="H54" s="125">
        <f>SUM(G54:G69)</f>
        <v>0</v>
      </c>
    </row>
    <row r="55" spans="1:8" ht="27.6" x14ac:dyDescent="0.3">
      <c r="A55" s="22">
        <v>378</v>
      </c>
      <c r="B55" s="22" t="s">
        <v>212</v>
      </c>
      <c r="C55" s="23" t="s">
        <v>3838</v>
      </c>
      <c r="D55" s="24" t="s">
        <v>137</v>
      </c>
      <c r="E55" s="36">
        <v>1</v>
      </c>
      <c r="F55" s="9"/>
      <c r="G55" s="99">
        <f t="shared" si="2"/>
        <v>0</v>
      </c>
      <c r="H55" s="126"/>
    </row>
    <row r="56" spans="1:8" ht="27.6" x14ac:dyDescent="0.3">
      <c r="A56" s="22">
        <v>378</v>
      </c>
      <c r="B56" s="22" t="s">
        <v>214</v>
      </c>
      <c r="C56" s="23" t="s">
        <v>3839</v>
      </c>
      <c r="D56" s="24" t="s">
        <v>137</v>
      </c>
      <c r="E56" s="36">
        <v>1</v>
      </c>
      <c r="F56" s="9"/>
      <c r="G56" s="99">
        <f t="shared" si="2"/>
        <v>0</v>
      </c>
      <c r="H56" s="126"/>
    </row>
    <row r="57" spans="1:8" ht="27.6" x14ac:dyDescent="0.3">
      <c r="A57" s="22">
        <v>378</v>
      </c>
      <c r="B57" s="22" t="s">
        <v>216</v>
      </c>
      <c r="C57" s="23" t="s">
        <v>3840</v>
      </c>
      <c r="D57" s="24" t="s">
        <v>137</v>
      </c>
      <c r="E57" s="36">
        <v>1</v>
      </c>
      <c r="F57" s="9"/>
      <c r="G57" s="99">
        <f t="shared" si="2"/>
        <v>0</v>
      </c>
      <c r="H57" s="126"/>
    </row>
    <row r="58" spans="1:8" ht="27.6" x14ac:dyDescent="0.3">
      <c r="A58" s="22">
        <v>378</v>
      </c>
      <c r="B58" s="22" t="s">
        <v>218</v>
      </c>
      <c r="C58" s="23" t="s">
        <v>3841</v>
      </c>
      <c r="D58" s="24" t="s">
        <v>137</v>
      </c>
      <c r="E58" s="36">
        <v>1</v>
      </c>
      <c r="F58" s="9"/>
      <c r="G58" s="99">
        <f t="shared" si="2"/>
        <v>0</v>
      </c>
      <c r="H58" s="126"/>
    </row>
    <row r="59" spans="1:8" x14ac:dyDescent="0.3">
      <c r="A59" s="22">
        <v>378</v>
      </c>
      <c r="B59" s="22" t="s">
        <v>220</v>
      </c>
      <c r="C59" s="23" t="s">
        <v>3842</v>
      </c>
      <c r="D59" s="24" t="s">
        <v>135</v>
      </c>
      <c r="E59" s="36">
        <v>6</v>
      </c>
      <c r="F59" s="9"/>
      <c r="G59" s="99">
        <f t="shared" si="2"/>
        <v>0</v>
      </c>
      <c r="H59" s="126"/>
    </row>
    <row r="60" spans="1:8" ht="27.6" x14ac:dyDescent="0.3">
      <c r="A60" s="22">
        <v>378</v>
      </c>
      <c r="B60" s="22" t="s">
        <v>181</v>
      </c>
      <c r="C60" s="23" t="s">
        <v>3843</v>
      </c>
      <c r="D60" s="24" t="s">
        <v>137</v>
      </c>
      <c r="E60" s="36">
        <v>1</v>
      </c>
      <c r="F60" s="9"/>
      <c r="G60" s="99">
        <f t="shared" si="2"/>
        <v>0</v>
      </c>
      <c r="H60" s="126"/>
    </row>
    <row r="61" spans="1:8" ht="27.6" x14ac:dyDescent="0.3">
      <c r="A61" s="22">
        <v>378</v>
      </c>
      <c r="B61" s="22" t="s">
        <v>225</v>
      </c>
      <c r="C61" s="23" t="s">
        <v>3844</v>
      </c>
      <c r="D61" s="24" t="s">
        <v>137</v>
      </c>
      <c r="E61" s="36">
        <v>1</v>
      </c>
      <c r="F61" s="9"/>
      <c r="G61" s="99">
        <f t="shared" si="2"/>
        <v>0</v>
      </c>
      <c r="H61" s="126"/>
    </row>
    <row r="62" spans="1:8" ht="27.6" x14ac:dyDescent="0.3">
      <c r="A62" s="22">
        <v>378</v>
      </c>
      <c r="B62" s="22" t="s">
        <v>229</v>
      </c>
      <c r="C62" s="23" t="s">
        <v>3845</v>
      </c>
      <c r="D62" s="24" t="s">
        <v>137</v>
      </c>
      <c r="E62" s="36">
        <v>1</v>
      </c>
      <c r="F62" s="9"/>
      <c r="G62" s="99">
        <f t="shared" si="2"/>
        <v>0</v>
      </c>
      <c r="H62" s="126"/>
    </row>
    <row r="63" spans="1:8" ht="27.6" x14ac:dyDescent="0.3">
      <c r="A63" s="22">
        <v>378</v>
      </c>
      <c r="B63" s="22" t="s">
        <v>231</v>
      </c>
      <c r="C63" s="23" t="s">
        <v>3846</v>
      </c>
      <c r="D63" s="24" t="s">
        <v>137</v>
      </c>
      <c r="E63" s="36">
        <v>1</v>
      </c>
      <c r="F63" s="9"/>
      <c r="G63" s="99">
        <f t="shared" si="2"/>
        <v>0</v>
      </c>
      <c r="H63" s="126"/>
    </row>
    <row r="64" spans="1:8" x14ac:dyDescent="0.3">
      <c r="A64" s="22"/>
      <c r="B64" s="22" t="s">
        <v>6</v>
      </c>
      <c r="C64" s="20" t="s">
        <v>3847</v>
      </c>
      <c r="D64" s="24"/>
      <c r="E64" s="37"/>
      <c r="F64" s="11" t="s">
        <v>6</v>
      </c>
      <c r="G64" s="99" t="s">
        <v>6</v>
      </c>
      <c r="H64" s="126"/>
    </row>
    <row r="65" spans="1:8" ht="27.6" x14ac:dyDescent="0.3">
      <c r="A65" s="22">
        <v>378</v>
      </c>
      <c r="B65" s="22" t="s">
        <v>233</v>
      </c>
      <c r="C65" s="23" t="s">
        <v>3848</v>
      </c>
      <c r="D65" s="24" t="s">
        <v>137</v>
      </c>
      <c r="E65" s="36">
        <v>1</v>
      </c>
      <c r="F65" s="9"/>
      <c r="G65" s="99">
        <f t="shared" ref="G65:G75" si="3">+E65*F65</f>
        <v>0</v>
      </c>
      <c r="H65" s="126"/>
    </row>
    <row r="66" spans="1:8" ht="27.6" x14ac:dyDescent="0.3">
      <c r="A66" s="22">
        <v>378</v>
      </c>
      <c r="B66" s="22" t="s">
        <v>235</v>
      </c>
      <c r="C66" s="23" t="s">
        <v>3849</v>
      </c>
      <c r="D66" s="24" t="s">
        <v>137</v>
      </c>
      <c r="E66" s="36">
        <v>1</v>
      </c>
      <c r="F66" s="9"/>
      <c r="G66" s="99">
        <f t="shared" si="3"/>
        <v>0</v>
      </c>
      <c r="H66" s="126"/>
    </row>
    <row r="67" spans="1:8" ht="27.6" x14ac:dyDescent="0.3">
      <c r="A67" s="22">
        <v>378</v>
      </c>
      <c r="B67" s="22" t="s">
        <v>237</v>
      </c>
      <c r="C67" s="23" t="s">
        <v>3850</v>
      </c>
      <c r="D67" s="24" t="s">
        <v>137</v>
      </c>
      <c r="E67" s="36">
        <v>1</v>
      </c>
      <c r="F67" s="9"/>
      <c r="G67" s="99">
        <f t="shared" si="3"/>
        <v>0</v>
      </c>
      <c r="H67" s="126"/>
    </row>
    <row r="68" spans="1:8" ht="27.6" x14ac:dyDescent="0.3">
      <c r="A68" s="22">
        <v>378</v>
      </c>
      <c r="B68" s="22" t="s">
        <v>240</v>
      </c>
      <c r="C68" s="23" t="s">
        <v>3851</v>
      </c>
      <c r="D68" s="24" t="s">
        <v>137</v>
      </c>
      <c r="E68" s="36">
        <v>1</v>
      </c>
      <c r="F68" s="9"/>
      <c r="G68" s="99">
        <f t="shared" si="3"/>
        <v>0</v>
      </c>
      <c r="H68" s="126"/>
    </row>
    <row r="69" spans="1:8" ht="69" x14ac:dyDescent="0.3">
      <c r="A69" s="22">
        <v>378</v>
      </c>
      <c r="B69" s="22" t="s">
        <v>242</v>
      </c>
      <c r="C69" s="23" t="s">
        <v>3852</v>
      </c>
      <c r="D69" s="24" t="s">
        <v>137</v>
      </c>
      <c r="E69" s="36">
        <v>1</v>
      </c>
      <c r="F69" s="9"/>
      <c r="G69" s="99">
        <f t="shared" si="3"/>
        <v>0</v>
      </c>
      <c r="H69" s="127"/>
    </row>
    <row r="70" spans="1:8" ht="69" x14ac:dyDescent="0.3">
      <c r="A70" s="22">
        <v>379</v>
      </c>
      <c r="B70" s="22" t="s">
        <v>244</v>
      </c>
      <c r="C70" s="23" t="s">
        <v>3853</v>
      </c>
      <c r="D70" s="24" t="s">
        <v>137</v>
      </c>
      <c r="E70" s="36">
        <v>1</v>
      </c>
      <c r="F70" s="9"/>
      <c r="G70" s="99">
        <f t="shared" si="3"/>
        <v>0</v>
      </c>
      <c r="H70" s="125">
        <f>SUM(G70:G73)</f>
        <v>0</v>
      </c>
    </row>
    <row r="71" spans="1:8" ht="69" x14ac:dyDescent="0.3">
      <c r="A71" s="22">
        <v>379</v>
      </c>
      <c r="B71" s="22" t="s">
        <v>246</v>
      </c>
      <c r="C71" s="23" t="s">
        <v>3854</v>
      </c>
      <c r="D71" s="24" t="s">
        <v>137</v>
      </c>
      <c r="E71" s="36">
        <v>1</v>
      </c>
      <c r="F71" s="9"/>
      <c r="G71" s="99">
        <f t="shared" si="3"/>
        <v>0</v>
      </c>
      <c r="H71" s="126"/>
    </row>
    <row r="72" spans="1:8" ht="110.4" x14ac:dyDescent="0.3">
      <c r="A72" s="22">
        <v>379</v>
      </c>
      <c r="B72" s="22" t="s">
        <v>248</v>
      </c>
      <c r="C72" s="23" t="s">
        <v>3855</v>
      </c>
      <c r="D72" s="24" t="s">
        <v>137</v>
      </c>
      <c r="E72" s="36">
        <v>1</v>
      </c>
      <c r="F72" s="9"/>
      <c r="G72" s="99">
        <f t="shared" si="3"/>
        <v>0</v>
      </c>
      <c r="H72" s="126"/>
    </row>
    <row r="73" spans="1:8" ht="110.4" x14ac:dyDescent="0.3">
      <c r="A73" s="22">
        <v>379</v>
      </c>
      <c r="B73" s="22" t="s">
        <v>250</v>
      </c>
      <c r="C73" s="23" t="s">
        <v>3856</v>
      </c>
      <c r="D73" s="24" t="s">
        <v>137</v>
      </c>
      <c r="E73" s="36">
        <v>1</v>
      </c>
      <c r="F73" s="9"/>
      <c r="G73" s="99">
        <f t="shared" si="3"/>
        <v>0</v>
      </c>
      <c r="H73" s="127"/>
    </row>
    <row r="74" spans="1:8" ht="110.4" x14ac:dyDescent="0.3">
      <c r="A74" s="22">
        <v>380</v>
      </c>
      <c r="B74" s="22" t="s">
        <v>252</v>
      </c>
      <c r="C74" s="23" t="s">
        <v>3857</v>
      </c>
      <c r="D74" s="24" t="s">
        <v>137</v>
      </c>
      <c r="E74" s="36">
        <v>1</v>
      </c>
      <c r="F74" s="9"/>
      <c r="G74" s="99">
        <f t="shared" si="3"/>
        <v>0</v>
      </c>
      <c r="H74" s="125">
        <f>SUM(G74:G82)</f>
        <v>0</v>
      </c>
    </row>
    <row r="75" spans="1:8" ht="110.4" x14ac:dyDescent="0.3">
      <c r="A75" s="22">
        <v>380</v>
      </c>
      <c r="B75" s="22" t="s">
        <v>254</v>
      </c>
      <c r="C75" s="23" t="s">
        <v>3858</v>
      </c>
      <c r="D75" s="24" t="s">
        <v>137</v>
      </c>
      <c r="E75" s="36">
        <v>1</v>
      </c>
      <c r="F75" s="9"/>
      <c r="G75" s="99">
        <f t="shared" si="3"/>
        <v>0</v>
      </c>
      <c r="H75" s="126"/>
    </row>
    <row r="76" spans="1:8" ht="27.6" x14ac:dyDescent="0.3">
      <c r="A76" s="22"/>
      <c r="B76" s="22" t="s">
        <v>6</v>
      </c>
      <c r="C76" s="20" t="s">
        <v>3859</v>
      </c>
      <c r="D76" s="24"/>
      <c r="E76" s="37"/>
      <c r="F76" s="11" t="s">
        <v>6</v>
      </c>
      <c r="G76" s="99" t="s">
        <v>6</v>
      </c>
      <c r="H76" s="126"/>
    </row>
    <row r="77" spans="1:8" ht="27.6" x14ac:dyDescent="0.3">
      <c r="A77" s="22"/>
      <c r="B77" s="22" t="s">
        <v>6</v>
      </c>
      <c r="C77" s="20" t="s">
        <v>3812</v>
      </c>
      <c r="D77" s="24"/>
      <c r="E77" s="37"/>
      <c r="F77" s="11" t="s">
        <v>6</v>
      </c>
      <c r="G77" s="99" t="s">
        <v>6</v>
      </c>
      <c r="H77" s="126"/>
    </row>
    <row r="78" spans="1:8" ht="27.6" x14ac:dyDescent="0.3">
      <c r="A78" s="22">
        <v>380</v>
      </c>
      <c r="B78" s="22" t="s">
        <v>256</v>
      </c>
      <c r="C78" s="23" t="s">
        <v>3860</v>
      </c>
      <c r="D78" s="24" t="s">
        <v>135</v>
      </c>
      <c r="E78" s="36">
        <v>6</v>
      </c>
      <c r="F78" s="9"/>
      <c r="G78" s="99">
        <f t="shared" ref="G78:G89" si="4">+E78*F78</f>
        <v>0</v>
      </c>
      <c r="H78" s="126"/>
    </row>
    <row r="79" spans="1:8" ht="27.6" x14ac:dyDescent="0.3">
      <c r="A79" s="22">
        <v>380</v>
      </c>
      <c r="B79" s="22" t="s">
        <v>258</v>
      </c>
      <c r="C79" s="23" t="s">
        <v>3861</v>
      </c>
      <c r="D79" s="24" t="s">
        <v>137</v>
      </c>
      <c r="E79" s="36">
        <v>1</v>
      </c>
      <c r="F79" s="9"/>
      <c r="G79" s="99">
        <f t="shared" si="4"/>
        <v>0</v>
      </c>
      <c r="H79" s="126"/>
    </row>
    <row r="80" spans="1:8" ht="27.6" x14ac:dyDescent="0.3">
      <c r="A80" s="22">
        <v>380</v>
      </c>
      <c r="B80" s="22" t="s">
        <v>260</v>
      </c>
      <c r="C80" s="23" t="s">
        <v>3862</v>
      </c>
      <c r="D80" s="24" t="s">
        <v>137</v>
      </c>
      <c r="E80" s="36">
        <v>1</v>
      </c>
      <c r="F80" s="9"/>
      <c r="G80" s="99">
        <f t="shared" si="4"/>
        <v>0</v>
      </c>
      <c r="H80" s="126"/>
    </row>
    <row r="81" spans="1:8" ht="27.6" x14ac:dyDescent="0.3">
      <c r="A81" s="22">
        <v>380</v>
      </c>
      <c r="B81" s="22" t="s">
        <v>262</v>
      </c>
      <c r="C81" s="23" t="s">
        <v>3863</v>
      </c>
      <c r="D81" s="24" t="s">
        <v>137</v>
      </c>
      <c r="E81" s="36">
        <v>1</v>
      </c>
      <c r="F81" s="9"/>
      <c r="G81" s="99">
        <f t="shared" si="4"/>
        <v>0</v>
      </c>
      <c r="H81" s="126"/>
    </row>
    <row r="82" spans="1:8" ht="27.6" x14ac:dyDescent="0.3">
      <c r="A82" s="22">
        <v>380</v>
      </c>
      <c r="B82" s="22" t="s">
        <v>264</v>
      </c>
      <c r="C82" s="23" t="s">
        <v>3864</v>
      </c>
      <c r="D82" s="24" t="s">
        <v>135</v>
      </c>
      <c r="E82" s="36">
        <v>6</v>
      </c>
      <c r="F82" s="9"/>
      <c r="G82" s="99">
        <f t="shared" si="4"/>
        <v>0</v>
      </c>
      <c r="H82" s="127"/>
    </row>
    <row r="83" spans="1:8" ht="27.6" x14ac:dyDescent="0.3">
      <c r="A83" s="22">
        <v>381</v>
      </c>
      <c r="B83" s="22" t="s">
        <v>266</v>
      </c>
      <c r="C83" s="23" t="s">
        <v>3865</v>
      </c>
      <c r="D83" s="24" t="s">
        <v>137</v>
      </c>
      <c r="E83" s="36">
        <v>1</v>
      </c>
      <c r="F83" s="9"/>
      <c r="G83" s="99">
        <f t="shared" si="4"/>
        <v>0</v>
      </c>
      <c r="H83" s="125">
        <f>SUM(G83:G92)</f>
        <v>0</v>
      </c>
    </row>
    <row r="84" spans="1:8" ht="27.6" x14ac:dyDescent="0.3">
      <c r="A84" s="22">
        <v>381</v>
      </c>
      <c r="B84" s="22" t="s">
        <v>268</v>
      </c>
      <c r="C84" s="23" t="s">
        <v>3866</v>
      </c>
      <c r="D84" s="24" t="s">
        <v>137</v>
      </c>
      <c r="E84" s="36">
        <v>1</v>
      </c>
      <c r="F84" s="9"/>
      <c r="G84" s="99">
        <f t="shared" si="4"/>
        <v>0</v>
      </c>
      <c r="H84" s="126"/>
    </row>
    <row r="85" spans="1:8" ht="27.6" x14ac:dyDescent="0.3">
      <c r="A85" s="22">
        <v>381</v>
      </c>
      <c r="B85" s="22" t="s">
        <v>270</v>
      </c>
      <c r="C85" s="23" t="s">
        <v>3867</v>
      </c>
      <c r="D85" s="24" t="s">
        <v>137</v>
      </c>
      <c r="E85" s="36">
        <v>1</v>
      </c>
      <c r="F85" s="9"/>
      <c r="G85" s="99">
        <f t="shared" si="4"/>
        <v>0</v>
      </c>
      <c r="H85" s="126"/>
    </row>
    <row r="86" spans="1:8" ht="27.6" x14ac:dyDescent="0.3">
      <c r="A86" s="22">
        <v>381</v>
      </c>
      <c r="B86" s="22" t="s">
        <v>272</v>
      </c>
      <c r="C86" s="23" t="s">
        <v>3868</v>
      </c>
      <c r="D86" s="24" t="s">
        <v>135</v>
      </c>
      <c r="E86" s="36">
        <v>6</v>
      </c>
      <c r="F86" s="9"/>
      <c r="G86" s="99">
        <f t="shared" si="4"/>
        <v>0</v>
      </c>
      <c r="H86" s="126"/>
    </row>
    <row r="87" spans="1:8" ht="27.6" x14ac:dyDescent="0.3">
      <c r="A87" s="22">
        <v>381</v>
      </c>
      <c r="B87" s="22" t="s">
        <v>274</v>
      </c>
      <c r="C87" s="23" t="s">
        <v>3869</v>
      </c>
      <c r="D87" s="24" t="s">
        <v>137</v>
      </c>
      <c r="E87" s="36">
        <v>1</v>
      </c>
      <c r="F87" s="9"/>
      <c r="G87" s="99">
        <f t="shared" si="4"/>
        <v>0</v>
      </c>
      <c r="H87" s="126"/>
    </row>
    <row r="88" spans="1:8" ht="27.6" x14ac:dyDescent="0.3">
      <c r="A88" s="22">
        <v>381</v>
      </c>
      <c r="B88" s="22" t="s">
        <v>277</v>
      </c>
      <c r="C88" s="23" t="s">
        <v>3870</v>
      </c>
      <c r="D88" s="24" t="s">
        <v>137</v>
      </c>
      <c r="E88" s="36">
        <v>1</v>
      </c>
      <c r="F88" s="9"/>
      <c r="G88" s="99">
        <f t="shared" si="4"/>
        <v>0</v>
      </c>
      <c r="H88" s="126"/>
    </row>
    <row r="89" spans="1:8" ht="27.6" x14ac:dyDescent="0.3">
      <c r="A89" s="22">
        <v>381</v>
      </c>
      <c r="B89" s="22" t="s">
        <v>279</v>
      </c>
      <c r="C89" s="23" t="s">
        <v>3871</v>
      </c>
      <c r="D89" s="24" t="s">
        <v>137</v>
      </c>
      <c r="E89" s="36">
        <v>1</v>
      </c>
      <c r="F89" s="9"/>
      <c r="G89" s="99">
        <f t="shared" si="4"/>
        <v>0</v>
      </c>
      <c r="H89" s="126"/>
    </row>
    <row r="90" spans="1:8" x14ac:dyDescent="0.3">
      <c r="A90" s="22"/>
      <c r="B90" s="22" t="s">
        <v>6</v>
      </c>
      <c r="C90" s="20" t="s">
        <v>3847</v>
      </c>
      <c r="D90" s="24"/>
      <c r="E90" s="37"/>
      <c r="F90" s="11" t="s">
        <v>6</v>
      </c>
      <c r="G90" s="99" t="s">
        <v>6</v>
      </c>
      <c r="H90" s="126"/>
    </row>
    <row r="91" spans="1:8" ht="69" x14ac:dyDescent="0.3">
      <c r="A91" s="22">
        <v>381</v>
      </c>
      <c r="B91" s="22" t="s">
        <v>281</v>
      </c>
      <c r="C91" s="23" t="s">
        <v>3852</v>
      </c>
      <c r="D91" s="24" t="s">
        <v>137</v>
      </c>
      <c r="E91" s="36">
        <v>1</v>
      </c>
      <c r="F91" s="9"/>
      <c r="G91" s="99">
        <f t="shared" ref="G91:G95" si="5">+E91*F91</f>
        <v>0</v>
      </c>
      <c r="H91" s="126"/>
    </row>
    <row r="92" spans="1:8" ht="69" x14ac:dyDescent="0.3">
      <c r="A92" s="22">
        <v>381</v>
      </c>
      <c r="B92" s="22" t="s">
        <v>283</v>
      </c>
      <c r="C92" s="23" t="s">
        <v>3853</v>
      </c>
      <c r="D92" s="24" t="s">
        <v>137</v>
      </c>
      <c r="E92" s="36">
        <v>1</v>
      </c>
      <c r="F92" s="9"/>
      <c r="G92" s="99">
        <f t="shared" si="5"/>
        <v>0</v>
      </c>
      <c r="H92" s="127"/>
    </row>
    <row r="93" spans="1:8" ht="110.4" x14ac:dyDescent="0.3">
      <c r="A93" s="22">
        <v>382</v>
      </c>
      <c r="B93" s="22" t="s">
        <v>285</v>
      </c>
      <c r="C93" s="23" t="s">
        <v>3856</v>
      </c>
      <c r="D93" s="24" t="s">
        <v>137</v>
      </c>
      <c r="E93" s="36">
        <v>1</v>
      </c>
      <c r="F93" s="9"/>
      <c r="G93" s="99">
        <f t="shared" si="5"/>
        <v>0</v>
      </c>
      <c r="H93" s="125">
        <f>SUM(G93:G96)</f>
        <v>0</v>
      </c>
    </row>
    <row r="94" spans="1:8" ht="110.4" x14ac:dyDescent="0.3">
      <c r="A94" s="22">
        <v>382</v>
      </c>
      <c r="B94" s="22" t="s">
        <v>287</v>
      </c>
      <c r="C94" s="23" t="s">
        <v>3857</v>
      </c>
      <c r="D94" s="24" t="s">
        <v>137</v>
      </c>
      <c r="E94" s="36">
        <v>1</v>
      </c>
      <c r="F94" s="9"/>
      <c r="G94" s="99">
        <f t="shared" si="5"/>
        <v>0</v>
      </c>
      <c r="H94" s="126"/>
    </row>
    <row r="95" spans="1:8" ht="110.4" x14ac:dyDescent="0.3">
      <c r="A95" s="22">
        <v>382</v>
      </c>
      <c r="B95" s="22" t="s">
        <v>289</v>
      </c>
      <c r="C95" s="23" t="s">
        <v>3858</v>
      </c>
      <c r="D95" s="24" t="s">
        <v>137</v>
      </c>
      <c r="E95" s="36">
        <v>1</v>
      </c>
      <c r="F95" s="9"/>
      <c r="G95" s="99">
        <f t="shared" si="5"/>
        <v>0</v>
      </c>
      <c r="H95" s="126"/>
    </row>
    <row r="96" spans="1:8" ht="27.6" x14ac:dyDescent="0.3">
      <c r="A96" s="22"/>
      <c r="B96" s="22" t="s">
        <v>6</v>
      </c>
      <c r="C96" s="20" t="s">
        <v>3872</v>
      </c>
      <c r="D96" s="24"/>
      <c r="E96" s="37"/>
      <c r="F96" s="11" t="s">
        <v>6</v>
      </c>
      <c r="G96" s="99" t="s">
        <v>6</v>
      </c>
      <c r="H96" s="127"/>
    </row>
    <row r="97" spans="1:8" ht="55.2" x14ac:dyDescent="0.3">
      <c r="A97" s="22"/>
      <c r="B97" s="22" t="s">
        <v>6</v>
      </c>
      <c r="C97" s="20" t="s">
        <v>3873</v>
      </c>
      <c r="D97" s="24"/>
      <c r="E97" s="37"/>
      <c r="F97" s="11" t="s">
        <v>6</v>
      </c>
      <c r="G97" s="99" t="s">
        <v>6</v>
      </c>
      <c r="H97" s="125">
        <f>SUM(G97:G114)</f>
        <v>0</v>
      </c>
    </row>
    <row r="98" spans="1:8" x14ac:dyDescent="0.3">
      <c r="A98" s="22">
        <v>383</v>
      </c>
      <c r="B98" s="22" t="s">
        <v>291</v>
      </c>
      <c r="C98" s="23" t="s">
        <v>3874</v>
      </c>
      <c r="D98" s="24" t="s">
        <v>135</v>
      </c>
      <c r="E98" s="36">
        <v>6</v>
      </c>
      <c r="F98" s="9"/>
      <c r="G98" s="99">
        <f t="shared" ref="G98:G101" si="6">+E98*F98</f>
        <v>0</v>
      </c>
      <c r="H98" s="126"/>
    </row>
    <row r="99" spans="1:8" ht="27.6" x14ac:dyDescent="0.3">
      <c r="A99" s="22">
        <v>383</v>
      </c>
      <c r="B99" s="22" t="s">
        <v>293</v>
      </c>
      <c r="C99" s="23" t="s">
        <v>3875</v>
      </c>
      <c r="D99" s="24" t="s">
        <v>137</v>
      </c>
      <c r="E99" s="36">
        <v>1</v>
      </c>
      <c r="F99" s="9"/>
      <c r="G99" s="99">
        <f t="shared" si="6"/>
        <v>0</v>
      </c>
      <c r="H99" s="126"/>
    </row>
    <row r="100" spans="1:8" ht="27.6" x14ac:dyDescent="0.3">
      <c r="A100" s="22">
        <v>383</v>
      </c>
      <c r="B100" s="22" t="s">
        <v>296</v>
      </c>
      <c r="C100" s="23" t="s">
        <v>3876</v>
      </c>
      <c r="D100" s="24" t="s">
        <v>137</v>
      </c>
      <c r="E100" s="36">
        <v>1</v>
      </c>
      <c r="F100" s="9"/>
      <c r="G100" s="99">
        <f t="shared" si="6"/>
        <v>0</v>
      </c>
      <c r="H100" s="126"/>
    </row>
    <row r="101" spans="1:8" ht="27.6" x14ac:dyDescent="0.3">
      <c r="A101" s="22">
        <v>383</v>
      </c>
      <c r="B101" s="22" t="s">
        <v>298</v>
      </c>
      <c r="C101" s="23" t="s">
        <v>3877</v>
      </c>
      <c r="D101" s="24" t="s">
        <v>137</v>
      </c>
      <c r="E101" s="36">
        <v>1</v>
      </c>
      <c r="F101" s="9"/>
      <c r="G101" s="99">
        <f t="shared" si="6"/>
        <v>0</v>
      </c>
      <c r="H101" s="126"/>
    </row>
    <row r="102" spans="1:8" ht="27.6" x14ac:dyDescent="0.3">
      <c r="A102" s="22"/>
      <c r="B102" s="22" t="s">
        <v>6</v>
      </c>
      <c r="C102" s="20" t="s">
        <v>3878</v>
      </c>
      <c r="D102" s="24"/>
      <c r="E102" s="37"/>
      <c r="F102" s="11" t="s">
        <v>6</v>
      </c>
      <c r="G102" s="99" t="s">
        <v>6</v>
      </c>
      <c r="H102" s="126"/>
    </row>
    <row r="103" spans="1:8" x14ac:dyDescent="0.3">
      <c r="A103" s="22"/>
      <c r="B103" s="22" t="s">
        <v>6</v>
      </c>
      <c r="C103" s="20" t="s">
        <v>3879</v>
      </c>
      <c r="D103" s="24"/>
      <c r="E103" s="37"/>
      <c r="F103" s="11" t="s">
        <v>6</v>
      </c>
      <c r="G103" s="99" t="s">
        <v>6</v>
      </c>
      <c r="H103" s="126"/>
    </row>
    <row r="104" spans="1:8" x14ac:dyDescent="0.3">
      <c r="A104" s="22">
        <v>383</v>
      </c>
      <c r="B104" s="22" t="s">
        <v>300</v>
      </c>
      <c r="C104" s="23" t="s">
        <v>3880</v>
      </c>
      <c r="D104" s="24" t="s">
        <v>135</v>
      </c>
      <c r="E104" s="36">
        <v>6</v>
      </c>
      <c r="F104" s="9"/>
      <c r="G104" s="99">
        <f t="shared" ref="G104:G135" si="7">+E104*F104</f>
        <v>0</v>
      </c>
      <c r="H104" s="126"/>
    </row>
    <row r="105" spans="1:8" ht="27.6" x14ac:dyDescent="0.3">
      <c r="A105" s="22">
        <v>383</v>
      </c>
      <c r="B105" s="22" t="s">
        <v>303</v>
      </c>
      <c r="C105" s="23" t="s">
        <v>3881</v>
      </c>
      <c r="D105" s="24" t="s">
        <v>137</v>
      </c>
      <c r="E105" s="36">
        <v>1</v>
      </c>
      <c r="F105" s="9"/>
      <c r="G105" s="99">
        <f t="shared" si="7"/>
        <v>0</v>
      </c>
      <c r="H105" s="126"/>
    </row>
    <row r="106" spans="1:8" ht="27.6" x14ac:dyDescent="0.3">
      <c r="A106" s="22">
        <v>383</v>
      </c>
      <c r="B106" s="22" t="s">
        <v>305</v>
      </c>
      <c r="C106" s="23" t="s">
        <v>3882</v>
      </c>
      <c r="D106" s="24" t="s">
        <v>137</v>
      </c>
      <c r="E106" s="36">
        <v>1</v>
      </c>
      <c r="F106" s="9"/>
      <c r="G106" s="99">
        <f t="shared" si="7"/>
        <v>0</v>
      </c>
      <c r="H106" s="126"/>
    </row>
    <row r="107" spans="1:8" ht="27.6" x14ac:dyDescent="0.3">
      <c r="A107" s="22">
        <v>383</v>
      </c>
      <c r="B107" s="22" t="s">
        <v>308</v>
      </c>
      <c r="C107" s="23" t="s">
        <v>3883</v>
      </c>
      <c r="D107" s="24" t="s">
        <v>137</v>
      </c>
      <c r="E107" s="36">
        <v>1</v>
      </c>
      <c r="F107" s="9"/>
      <c r="G107" s="99">
        <f t="shared" si="7"/>
        <v>0</v>
      </c>
      <c r="H107" s="126"/>
    </row>
    <row r="108" spans="1:8" x14ac:dyDescent="0.3">
      <c r="A108" s="22">
        <v>383</v>
      </c>
      <c r="B108" s="22" t="s">
        <v>310</v>
      </c>
      <c r="C108" s="23" t="s">
        <v>3884</v>
      </c>
      <c r="D108" s="24" t="s">
        <v>135</v>
      </c>
      <c r="E108" s="36">
        <v>6</v>
      </c>
      <c r="F108" s="9"/>
      <c r="G108" s="99">
        <f t="shared" si="7"/>
        <v>0</v>
      </c>
      <c r="H108" s="126"/>
    </row>
    <row r="109" spans="1:8" ht="27.6" x14ac:dyDescent="0.3">
      <c r="A109" s="22">
        <v>383</v>
      </c>
      <c r="B109" s="22" t="s">
        <v>312</v>
      </c>
      <c r="C109" s="23" t="s">
        <v>3885</v>
      </c>
      <c r="D109" s="24" t="s">
        <v>137</v>
      </c>
      <c r="E109" s="36">
        <v>1</v>
      </c>
      <c r="F109" s="9"/>
      <c r="G109" s="99">
        <f t="shared" si="7"/>
        <v>0</v>
      </c>
      <c r="H109" s="126"/>
    </row>
    <row r="110" spans="1:8" ht="27.6" x14ac:dyDescent="0.3">
      <c r="A110" s="22">
        <v>383</v>
      </c>
      <c r="B110" s="22" t="s">
        <v>314</v>
      </c>
      <c r="C110" s="23" t="s">
        <v>3886</v>
      </c>
      <c r="D110" s="24" t="s">
        <v>137</v>
      </c>
      <c r="E110" s="36">
        <v>1</v>
      </c>
      <c r="F110" s="9"/>
      <c r="G110" s="99">
        <f t="shared" si="7"/>
        <v>0</v>
      </c>
      <c r="H110" s="126"/>
    </row>
    <row r="111" spans="1:8" ht="27.6" x14ac:dyDescent="0.3">
      <c r="A111" s="22">
        <v>383</v>
      </c>
      <c r="B111" s="22" t="s">
        <v>316</v>
      </c>
      <c r="C111" s="23" t="s">
        <v>3887</v>
      </c>
      <c r="D111" s="24" t="s">
        <v>137</v>
      </c>
      <c r="E111" s="36">
        <v>1</v>
      </c>
      <c r="F111" s="9"/>
      <c r="G111" s="99">
        <f t="shared" si="7"/>
        <v>0</v>
      </c>
      <c r="H111" s="126"/>
    </row>
    <row r="112" spans="1:8" ht="27.6" x14ac:dyDescent="0.3">
      <c r="A112" s="22">
        <v>383</v>
      </c>
      <c r="B112" s="22" t="s">
        <v>318</v>
      </c>
      <c r="C112" s="23" t="s">
        <v>3888</v>
      </c>
      <c r="D112" s="24" t="s">
        <v>135</v>
      </c>
      <c r="E112" s="36">
        <v>6</v>
      </c>
      <c r="F112" s="9"/>
      <c r="G112" s="99">
        <f t="shared" si="7"/>
        <v>0</v>
      </c>
      <c r="H112" s="126"/>
    </row>
    <row r="113" spans="1:8" ht="27.6" x14ac:dyDescent="0.3">
      <c r="A113" s="22">
        <v>383</v>
      </c>
      <c r="B113" s="22" t="s">
        <v>320</v>
      </c>
      <c r="C113" s="23" t="s">
        <v>3889</v>
      </c>
      <c r="D113" s="24" t="s">
        <v>137</v>
      </c>
      <c r="E113" s="36">
        <v>1</v>
      </c>
      <c r="F113" s="9"/>
      <c r="G113" s="99">
        <f t="shared" si="7"/>
        <v>0</v>
      </c>
      <c r="H113" s="126"/>
    </row>
    <row r="114" spans="1:8" ht="27.6" x14ac:dyDescent="0.3">
      <c r="A114" s="22">
        <v>383</v>
      </c>
      <c r="B114" s="22" t="s">
        <v>322</v>
      </c>
      <c r="C114" s="23" t="s">
        <v>3890</v>
      </c>
      <c r="D114" s="24" t="s">
        <v>137</v>
      </c>
      <c r="E114" s="36">
        <v>1</v>
      </c>
      <c r="F114" s="9"/>
      <c r="G114" s="99">
        <f t="shared" si="7"/>
        <v>0</v>
      </c>
      <c r="H114" s="127"/>
    </row>
    <row r="115" spans="1:8" ht="27.6" x14ac:dyDescent="0.3">
      <c r="A115" s="22">
        <v>384</v>
      </c>
      <c r="B115" s="22" t="s">
        <v>324</v>
      </c>
      <c r="C115" s="23" t="s">
        <v>3891</v>
      </c>
      <c r="D115" s="24" t="s">
        <v>137</v>
      </c>
      <c r="E115" s="36">
        <v>1</v>
      </c>
      <c r="F115" s="9"/>
      <c r="G115" s="99">
        <f t="shared" si="7"/>
        <v>0</v>
      </c>
      <c r="H115" s="125">
        <f>SUM(G115:G127)</f>
        <v>0</v>
      </c>
    </row>
    <row r="116" spans="1:8" x14ac:dyDescent="0.3">
      <c r="A116" s="22">
        <v>384</v>
      </c>
      <c r="B116" s="22" t="s">
        <v>326</v>
      </c>
      <c r="C116" s="23" t="s">
        <v>3892</v>
      </c>
      <c r="D116" s="24" t="s">
        <v>135</v>
      </c>
      <c r="E116" s="36">
        <v>6</v>
      </c>
      <c r="F116" s="9"/>
      <c r="G116" s="99">
        <f t="shared" si="7"/>
        <v>0</v>
      </c>
      <c r="H116" s="126"/>
    </row>
    <row r="117" spans="1:8" x14ac:dyDescent="0.3">
      <c r="A117" s="22">
        <v>384</v>
      </c>
      <c r="B117" s="22" t="s">
        <v>328</v>
      </c>
      <c r="C117" s="23" t="s">
        <v>3893</v>
      </c>
      <c r="D117" s="24" t="s">
        <v>137</v>
      </c>
      <c r="E117" s="36">
        <v>1</v>
      </c>
      <c r="F117" s="9"/>
      <c r="G117" s="99">
        <f t="shared" si="7"/>
        <v>0</v>
      </c>
      <c r="H117" s="126"/>
    </row>
    <row r="118" spans="1:8" ht="27.6" x14ac:dyDescent="0.3">
      <c r="A118" s="22">
        <v>384</v>
      </c>
      <c r="B118" s="22" t="s">
        <v>332</v>
      </c>
      <c r="C118" s="23" t="s">
        <v>3894</v>
      </c>
      <c r="D118" s="24" t="s">
        <v>137</v>
      </c>
      <c r="E118" s="36">
        <v>1</v>
      </c>
      <c r="F118" s="9"/>
      <c r="G118" s="99">
        <f t="shared" si="7"/>
        <v>0</v>
      </c>
      <c r="H118" s="126"/>
    </row>
    <row r="119" spans="1:8" x14ac:dyDescent="0.3">
      <c r="A119" s="22">
        <v>384</v>
      </c>
      <c r="B119" s="22" t="s">
        <v>334</v>
      </c>
      <c r="C119" s="23" t="s">
        <v>3895</v>
      </c>
      <c r="D119" s="24" t="s">
        <v>137</v>
      </c>
      <c r="E119" s="36">
        <v>1</v>
      </c>
      <c r="F119" s="9"/>
      <c r="G119" s="99">
        <f t="shared" si="7"/>
        <v>0</v>
      </c>
      <c r="H119" s="126"/>
    </row>
    <row r="120" spans="1:8" ht="27.6" x14ac:dyDescent="0.3">
      <c r="A120" s="22">
        <v>384</v>
      </c>
      <c r="B120" s="22" t="s">
        <v>336</v>
      </c>
      <c r="C120" s="23" t="s">
        <v>3896</v>
      </c>
      <c r="D120" s="24" t="s">
        <v>137</v>
      </c>
      <c r="E120" s="36">
        <v>1</v>
      </c>
      <c r="F120" s="9"/>
      <c r="G120" s="99">
        <f t="shared" si="7"/>
        <v>0</v>
      </c>
      <c r="H120" s="126"/>
    </row>
    <row r="121" spans="1:8" ht="27.6" x14ac:dyDescent="0.3">
      <c r="A121" s="22">
        <v>384</v>
      </c>
      <c r="B121" s="22" t="s">
        <v>339</v>
      </c>
      <c r="C121" s="23" t="s">
        <v>3897</v>
      </c>
      <c r="D121" s="24" t="s">
        <v>135</v>
      </c>
      <c r="E121" s="36">
        <v>6</v>
      </c>
      <c r="F121" s="9"/>
      <c r="G121" s="99">
        <f t="shared" si="7"/>
        <v>0</v>
      </c>
      <c r="H121" s="126"/>
    </row>
    <row r="122" spans="1:8" ht="27.6" x14ac:dyDescent="0.3">
      <c r="A122" s="22">
        <v>384</v>
      </c>
      <c r="B122" s="22" t="s">
        <v>341</v>
      </c>
      <c r="C122" s="23" t="s">
        <v>3898</v>
      </c>
      <c r="D122" s="24" t="s">
        <v>135</v>
      </c>
      <c r="E122" s="36">
        <v>6</v>
      </c>
      <c r="F122" s="9"/>
      <c r="G122" s="99">
        <f t="shared" si="7"/>
        <v>0</v>
      </c>
      <c r="H122" s="126"/>
    </row>
    <row r="123" spans="1:8" ht="27.6" x14ac:dyDescent="0.3">
      <c r="A123" s="22">
        <v>384</v>
      </c>
      <c r="B123" s="22" t="s">
        <v>344</v>
      </c>
      <c r="C123" s="23" t="s">
        <v>3899</v>
      </c>
      <c r="D123" s="24" t="s">
        <v>137</v>
      </c>
      <c r="E123" s="36">
        <v>1</v>
      </c>
      <c r="F123" s="9"/>
      <c r="G123" s="99">
        <f t="shared" si="7"/>
        <v>0</v>
      </c>
      <c r="H123" s="126"/>
    </row>
    <row r="124" spans="1:8" ht="27.6" x14ac:dyDescent="0.3">
      <c r="A124" s="22">
        <v>384</v>
      </c>
      <c r="B124" s="22" t="s">
        <v>346</v>
      </c>
      <c r="C124" s="23" t="s">
        <v>3900</v>
      </c>
      <c r="D124" s="24" t="s">
        <v>137</v>
      </c>
      <c r="E124" s="36">
        <v>1</v>
      </c>
      <c r="F124" s="9"/>
      <c r="G124" s="99">
        <f t="shared" si="7"/>
        <v>0</v>
      </c>
      <c r="H124" s="126"/>
    </row>
    <row r="125" spans="1:8" ht="27.6" x14ac:dyDescent="0.3">
      <c r="A125" s="22">
        <v>384</v>
      </c>
      <c r="B125" s="22" t="s">
        <v>348</v>
      </c>
      <c r="C125" s="23" t="s">
        <v>3901</v>
      </c>
      <c r="D125" s="24" t="s">
        <v>137</v>
      </c>
      <c r="E125" s="36">
        <v>1</v>
      </c>
      <c r="F125" s="9"/>
      <c r="G125" s="99">
        <f t="shared" si="7"/>
        <v>0</v>
      </c>
      <c r="H125" s="126"/>
    </row>
    <row r="126" spans="1:8" ht="27.6" x14ac:dyDescent="0.3">
      <c r="A126" s="22">
        <v>384</v>
      </c>
      <c r="B126" s="22" t="s">
        <v>352</v>
      </c>
      <c r="C126" s="23" t="s">
        <v>3902</v>
      </c>
      <c r="D126" s="24" t="s">
        <v>137</v>
      </c>
      <c r="E126" s="36">
        <v>1</v>
      </c>
      <c r="F126" s="9"/>
      <c r="G126" s="99">
        <f t="shared" si="7"/>
        <v>0</v>
      </c>
      <c r="H126" s="126"/>
    </row>
    <row r="127" spans="1:8" ht="69" x14ac:dyDescent="0.3">
      <c r="A127" s="22">
        <v>384</v>
      </c>
      <c r="B127" s="22" t="s">
        <v>354</v>
      </c>
      <c r="C127" s="23" t="s">
        <v>7514</v>
      </c>
      <c r="D127" s="24" t="s">
        <v>137</v>
      </c>
      <c r="E127" s="36">
        <v>1</v>
      </c>
      <c r="F127" s="9"/>
      <c r="G127" s="99">
        <f t="shared" si="7"/>
        <v>0</v>
      </c>
      <c r="H127" s="127"/>
    </row>
    <row r="128" spans="1:8" ht="179.4" x14ac:dyDescent="0.3">
      <c r="A128" s="22">
        <v>385</v>
      </c>
      <c r="B128" s="22" t="s">
        <v>155</v>
      </c>
      <c r="C128" s="23" t="s">
        <v>7515</v>
      </c>
      <c r="D128" s="24" t="s">
        <v>135</v>
      </c>
      <c r="E128" s="36">
        <v>6</v>
      </c>
      <c r="F128" s="9"/>
      <c r="G128" s="99">
        <f t="shared" si="7"/>
        <v>0</v>
      </c>
      <c r="H128" s="125">
        <f>SUM(G135)</f>
        <v>0</v>
      </c>
    </row>
    <row r="129" spans="1:8" ht="27.6" x14ac:dyDescent="0.3">
      <c r="A129" s="22">
        <v>385</v>
      </c>
      <c r="B129" s="22" t="s">
        <v>357</v>
      </c>
      <c r="C129" s="23" t="s">
        <v>3903</v>
      </c>
      <c r="D129" s="24" t="s">
        <v>137</v>
      </c>
      <c r="E129" s="36">
        <v>1</v>
      </c>
      <c r="F129" s="9"/>
      <c r="G129" s="99">
        <f t="shared" si="7"/>
        <v>0</v>
      </c>
      <c r="H129" s="126"/>
    </row>
    <row r="130" spans="1:8" ht="27.6" x14ac:dyDescent="0.3">
      <c r="A130" s="22">
        <v>385</v>
      </c>
      <c r="B130" s="22" t="s">
        <v>359</v>
      </c>
      <c r="C130" s="23" t="s">
        <v>3904</v>
      </c>
      <c r="D130" s="24" t="s">
        <v>137</v>
      </c>
      <c r="E130" s="36">
        <v>1</v>
      </c>
      <c r="F130" s="9"/>
      <c r="G130" s="99">
        <f t="shared" si="7"/>
        <v>0</v>
      </c>
      <c r="H130" s="126"/>
    </row>
    <row r="131" spans="1:8" ht="27.6" x14ac:dyDescent="0.3">
      <c r="A131" s="22">
        <v>385</v>
      </c>
      <c r="B131" s="22" t="s">
        <v>157</v>
      </c>
      <c r="C131" s="23" t="s">
        <v>3905</v>
      </c>
      <c r="D131" s="24" t="s">
        <v>137</v>
      </c>
      <c r="E131" s="36">
        <v>1</v>
      </c>
      <c r="F131" s="9"/>
      <c r="G131" s="99">
        <f t="shared" si="7"/>
        <v>0</v>
      </c>
      <c r="H131" s="126"/>
    </row>
    <row r="132" spans="1:8" ht="193.2" x14ac:dyDescent="0.3">
      <c r="A132" s="22">
        <v>385</v>
      </c>
      <c r="B132" s="22" t="s">
        <v>362</v>
      </c>
      <c r="C132" s="23" t="s">
        <v>7516</v>
      </c>
      <c r="D132" s="24" t="s">
        <v>135</v>
      </c>
      <c r="E132" s="36">
        <v>6</v>
      </c>
      <c r="F132" s="9"/>
      <c r="G132" s="99">
        <f t="shared" si="7"/>
        <v>0</v>
      </c>
      <c r="H132" s="126"/>
    </row>
    <row r="133" spans="1:8" ht="27.6" x14ac:dyDescent="0.3">
      <c r="A133" s="22">
        <v>385</v>
      </c>
      <c r="B133" s="22" t="s">
        <v>366</v>
      </c>
      <c r="C133" s="23" t="s">
        <v>3903</v>
      </c>
      <c r="D133" s="24" t="s">
        <v>137</v>
      </c>
      <c r="E133" s="36">
        <v>1</v>
      </c>
      <c r="F133" s="9"/>
      <c r="G133" s="99">
        <f t="shared" si="7"/>
        <v>0</v>
      </c>
      <c r="H133" s="126"/>
    </row>
    <row r="134" spans="1:8" ht="27.6" x14ac:dyDescent="0.3">
      <c r="A134" s="22">
        <v>385</v>
      </c>
      <c r="B134" s="22" t="s">
        <v>368</v>
      </c>
      <c r="C134" s="23" t="s">
        <v>3904</v>
      </c>
      <c r="D134" s="24" t="s">
        <v>137</v>
      </c>
      <c r="E134" s="36">
        <v>1</v>
      </c>
      <c r="F134" s="9"/>
      <c r="G134" s="99">
        <f t="shared" si="7"/>
        <v>0</v>
      </c>
      <c r="H134" s="126"/>
    </row>
    <row r="135" spans="1:8" ht="27.6" x14ac:dyDescent="0.3">
      <c r="A135" s="22">
        <v>385</v>
      </c>
      <c r="B135" s="22" t="s">
        <v>370</v>
      </c>
      <c r="C135" s="23" t="s">
        <v>3905</v>
      </c>
      <c r="D135" s="24" t="s">
        <v>137</v>
      </c>
      <c r="E135" s="36">
        <v>1</v>
      </c>
      <c r="F135" s="9"/>
      <c r="G135" s="99">
        <f t="shared" si="7"/>
        <v>0</v>
      </c>
      <c r="H135" s="127"/>
    </row>
    <row r="136" spans="1:8" x14ac:dyDescent="0.3">
      <c r="A136" s="22"/>
      <c r="B136" s="22" t="s">
        <v>6</v>
      </c>
      <c r="C136" s="20" t="s">
        <v>2859</v>
      </c>
      <c r="D136" s="24"/>
      <c r="E136" s="37"/>
      <c r="F136" s="11" t="s">
        <v>6</v>
      </c>
      <c r="G136" s="99" t="s">
        <v>6</v>
      </c>
      <c r="H136" s="125">
        <f>SUM(G136:G150)</f>
        <v>0</v>
      </c>
    </row>
    <row r="137" spans="1:8" ht="41.4" x14ac:dyDescent="0.3">
      <c r="A137" s="22">
        <v>386</v>
      </c>
      <c r="B137" s="22" t="s">
        <v>372</v>
      </c>
      <c r="C137" s="23" t="s">
        <v>3906</v>
      </c>
      <c r="D137" s="24" t="s">
        <v>135</v>
      </c>
      <c r="E137" s="36">
        <v>1</v>
      </c>
      <c r="F137" s="9"/>
      <c r="G137" s="99">
        <f t="shared" ref="G137" si="8">+E137*F137</f>
        <v>0</v>
      </c>
      <c r="H137" s="126"/>
    </row>
    <row r="138" spans="1:8" x14ac:dyDescent="0.3">
      <c r="A138" s="22"/>
      <c r="B138" s="22" t="s">
        <v>6</v>
      </c>
      <c r="C138" s="20" t="s">
        <v>3907</v>
      </c>
      <c r="D138" s="24"/>
      <c r="E138" s="37"/>
      <c r="F138" s="11" t="s">
        <v>6</v>
      </c>
      <c r="G138" s="99" t="s">
        <v>6</v>
      </c>
      <c r="H138" s="126"/>
    </row>
    <row r="139" spans="1:8" ht="41.4" x14ac:dyDescent="0.3">
      <c r="A139" s="22"/>
      <c r="B139" s="22" t="s">
        <v>6</v>
      </c>
      <c r="C139" s="20" t="s">
        <v>3908</v>
      </c>
      <c r="D139" s="24"/>
      <c r="E139" s="37"/>
      <c r="F139" s="11" t="s">
        <v>6</v>
      </c>
      <c r="G139" s="99" t="s">
        <v>6</v>
      </c>
      <c r="H139" s="126"/>
    </row>
    <row r="140" spans="1:8" x14ac:dyDescent="0.3">
      <c r="A140" s="22">
        <v>386</v>
      </c>
      <c r="B140" s="22" t="s">
        <v>374</v>
      </c>
      <c r="C140" s="23" t="s">
        <v>3909</v>
      </c>
      <c r="D140" s="24" t="s">
        <v>135</v>
      </c>
      <c r="E140" s="36">
        <v>6</v>
      </c>
      <c r="F140" s="9"/>
      <c r="G140" s="99">
        <f t="shared" ref="G140:G150" si="9">+E140*F140</f>
        <v>0</v>
      </c>
      <c r="H140" s="126"/>
    </row>
    <row r="141" spans="1:8" ht="27.6" x14ac:dyDescent="0.3">
      <c r="A141" s="22">
        <v>386</v>
      </c>
      <c r="B141" s="22" t="s">
        <v>376</v>
      </c>
      <c r="C141" s="23" t="s">
        <v>3910</v>
      </c>
      <c r="D141" s="24" t="s">
        <v>137</v>
      </c>
      <c r="E141" s="36">
        <v>1</v>
      </c>
      <c r="F141" s="9"/>
      <c r="G141" s="99">
        <f t="shared" si="9"/>
        <v>0</v>
      </c>
      <c r="H141" s="126"/>
    </row>
    <row r="142" spans="1:8" x14ac:dyDescent="0.3">
      <c r="A142" s="22">
        <v>386</v>
      </c>
      <c r="B142" s="22" t="s">
        <v>12</v>
      </c>
      <c r="C142" s="23" t="s">
        <v>3911</v>
      </c>
      <c r="D142" s="24" t="s">
        <v>137</v>
      </c>
      <c r="E142" s="36">
        <v>1</v>
      </c>
      <c r="F142" s="9"/>
      <c r="G142" s="99">
        <f t="shared" si="9"/>
        <v>0</v>
      </c>
      <c r="H142" s="126"/>
    </row>
    <row r="143" spans="1:8" x14ac:dyDescent="0.3">
      <c r="A143" s="22">
        <v>386</v>
      </c>
      <c r="B143" s="22" t="s">
        <v>380</v>
      </c>
      <c r="C143" s="23" t="s">
        <v>3912</v>
      </c>
      <c r="D143" s="24" t="s">
        <v>137</v>
      </c>
      <c r="E143" s="36">
        <v>1</v>
      </c>
      <c r="F143" s="9"/>
      <c r="G143" s="99">
        <f t="shared" si="9"/>
        <v>0</v>
      </c>
      <c r="H143" s="126"/>
    </row>
    <row r="144" spans="1:8" x14ac:dyDescent="0.3">
      <c r="A144" s="22">
        <v>386</v>
      </c>
      <c r="B144" s="22" t="s">
        <v>383</v>
      </c>
      <c r="C144" s="23" t="s">
        <v>3913</v>
      </c>
      <c r="D144" s="24" t="s">
        <v>137</v>
      </c>
      <c r="E144" s="36">
        <v>1</v>
      </c>
      <c r="F144" s="9"/>
      <c r="G144" s="99">
        <f t="shared" si="9"/>
        <v>0</v>
      </c>
      <c r="H144" s="126"/>
    </row>
    <row r="145" spans="1:8" x14ac:dyDescent="0.3">
      <c r="A145" s="22">
        <v>386</v>
      </c>
      <c r="B145" s="22" t="s">
        <v>385</v>
      </c>
      <c r="C145" s="23" t="s">
        <v>3914</v>
      </c>
      <c r="D145" s="24" t="s">
        <v>137</v>
      </c>
      <c r="E145" s="36">
        <v>1</v>
      </c>
      <c r="F145" s="9"/>
      <c r="G145" s="99">
        <f t="shared" si="9"/>
        <v>0</v>
      </c>
      <c r="H145" s="126"/>
    </row>
    <row r="146" spans="1:8" ht="27.6" x14ac:dyDescent="0.3">
      <c r="A146" s="22">
        <v>386</v>
      </c>
      <c r="B146" s="22" t="s">
        <v>14</v>
      </c>
      <c r="C146" s="23" t="s">
        <v>3915</v>
      </c>
      <c r="D146" s="24" t="s">
        <v>137</v>
      </c>
      <c r="E146" s="36">
        <v>1</v>
      </c>
      <c r="F146" s="9"/>
      <c r="G146" s="99">
        <f t="shared" si="9"/>
        <v>0</v>
      </c>
      <c r="H146" s="126"/>
    </row>
    <row r="147" spans="1:8" ht="27.6" x14ac:dyDescent="0.3">
      <c r="A147" s="22">
        <v>386</v>
      </c>
      <c r="B147" s="22" t="s">
        <v>388</v>
      </c>
      <c r="C147" s="23" t="s">
        <v>3916</v>
      </c>
      <c r="D147" s="24" t="s">
        <v>137</v>
      </c>
      <c r="E147" s="36">
        <v>1</v>
      </c>
      <c r="F147" s="9"/>
      <c r="G147" s="99">
        <f t="shared" si="9"/>
        <v>0</v>
      </c>
      <c r="H147" s="126"/>
    </row>
    <row r="148" spans="1:8" ht="27.6" x14ac:dyDescent="0.3">
      <c r="A148" s="22">
        <v>386</v>
      </c>
      <c r="B148" s="22" t="s">
        <v>390</v>
      </c>
      <c r="C148" s="23" t="s">
        <v>3917</v>
      </c>
      <c r="D148" s="24" t="s">
        <v>137</v>
      </c>
      <c r="E148" s="36">
        <v>1</v>
      </c>
      <c r="F148" s="9"/>
      <c r="G148" s="99">
        <f t="shared" si="9"/>
        <v>0</v>
      </c>
      <c r="H148" s="126"/>
    </row>
    <row r="149" spans="1:8" ht="27.6" x14ac:dyDescent="0.3">
      <c r="A149" s="22">
        <v>386</v>
      </c>
      <c r="B149" s="22" t="s">
        <v>392</v>
      </c>
      <c r="C149" s="23" t="s">
        <v>3918</v>
      </c>
      <c r="D149" s="24" t="s">
        <v>137</v>
      </c>
      <c r="E149" s="36">
        <v>1</v>
      </c>
      <c r="F149" s="9"/>
      <c r="G149" s="99">
        <f t="shared" si="9"/>
        <v>0</v>
      </c>
      <c r="H149" s="126"/>
    </row>
    <row r="150" spans="1:8" ht="27.6" x14ac:dyDescent="0.3">
      <c r="A150" s="22">
        <v>386</v>
      </c>
      <c r="B150" s="22" t="s">
        <v>394</v>
      </c>
      <c r="C150" s="23" t="s">
        <v>3919</v>
      </c>
      <c r="D150" s="24" t="s">
        <v>137</v>
      </c>
      <c r="E150" s="36">
        <v>1</v>
      </c>
      <c r="F150" s="9"/>
      <c r="G150" s="99">
        <f t="shared" si="9"/>
        <v>0</v>
      </c>
      <c r="H150" s="127"/>
    </row>
    <row r="151" spans="1:8" ht="41.4" x14ac:dyDescent="0.3">
      <c r="A151" s="22"/>
      <c r="B151" s="22" t="s">
        <v>6</v>
      </c>
      <c r="C151" s="20" t="s">
        <v>3920</v>
      </c>
      <c r="D151" s="24"/>
      <c r="E151" s="37"/>
      <c r="F151" s="11" t="s">
        <v>6</v>
      </c>
      <c r="G151" s="99" t="s">
        <v>6</v>
      </c>
      <c r="H151" s="125">
        <f>SUM(G151:G159)</f>
        <v>0</v>
      </c>
    </row>
    <row r="152" spans="1:8" ht="124.2" x14ac:dyDescent="0.3">
      <c r="A152" s="22">
        <v>387</v>
      </c>
      <c r="B152" s="22" t="s">
        <v>397</v>
      </c>
      <c r="C152" s="23" t="s">
        <v>7517</v>
      </c>
      <c r="D152" s="24" t="s">
        <v>135</v>
      </c>
      <c r="E152" s="36">
        <v>6</v>
      </c>
      <c r="F152" s="9"/>
      <c r="G152" s="99">
        <f t="shared" ref="G152:G159" si="10">+E152*F152</f>
        <v>0</v>
      </c>
      <c r="H152" s="126"/>
    </row>
    <row r="153" spans="1:8" x14ac:dyDescent="0.3">
      <c r="A153" s="22">
        <v>387</v>
      </c>
      <c r="B153" s="22" t="s">
        <v>399</v>
      </c>
      <c r="C153" s="23" t="s">
        <v>3921</v>
      </c>
      <c r="D153" s="24" t="s">
        <v>137</v>
      </c>
      <c r="E153" s="36">
        <v>1</v>
      </c>
      <c r="F153" s="9"/>
      <c r="G153" s="99">
        <f t="shared" si="10"/>
        <v>0</v>
      </c>
      <c r="H153" s="126"/>
    </row>
    <row r="154" spans="1:8" ht="27.6" x14ac:dyDescent="0.3">
      <c r="A154" s="22">
        <v>387</v>
      </c>
      <c r="B154" s="22" t="s">
        <v>401</v>
      </c>
      <c r="C154" s="23" t="s">
        <v>3922</v>
      </c>
      <c r="D154" s="24" t="s">
        <v>137</v>
      </c>
      <c r="E154" s="36">
        <v>1</v>
      </c>
      <c r="F154" s="9"/>
      <c r="G154" s="99">
        <f t="shared" si="10"/>
        <v>0</v>
      </c>
      <c r="H154" s="126"/>
    </row>
    <row r="155" spans="1:8" ht="27.6" x14ac:dyDescent="0.3">
      <c r="A155" s="22">
        <v>387</v>
      </c>
      <c r="B155" s="22" t="s">
        <v>403</v>
      </c>
      <c r="C155" s="23" t="s">
        <v>3905</v>
      </c>
      <c r="D155" s="24" t="s">
        <v>137</v>
      </c>
      <c r="E155" s="36">
        <v>1</v>
      </c>
      <c r="F155" s="9"/>
      <c r="G155" s="99">
        <f t="shared" si="10"/>
        <v>0</v>
      </c>
      <c r="H155" s="126"/>
    </row>
    <row r="156" spans="1:8" ht="138" x14ac:dyDescent="0.3">
      <c r="A156" s="22">
        <v>387</v>
      </c>
      <c r="B156" s="22" t="s">
        <v>406</v>
      </c>
      <c r="C156" s="23" t="s">
        <v>7518</v>
      </c>
      <c r="D156" s="24" t="s">
        <v>135</v>
      </c>
      <c r="E156" s="36">
        <v>6</v>
      </c>
      <c r="F156" s="9"/>
      <c r="G156" s="99">
        <f t="shared" si="10"/>
        <v>0</v>
      </c>
      <c r="H156" s="126"/>
    </row>
    <row r="157" spans="1:8" x14ac:dyDescent="0.3">
      <c r="A157" s="22">
        <v>387</v>
      </c>
      <c r="B157" s="22" t="s">
        <v>408</v>
      </c>
      <c r="C157" s="23" t="s">
        <v>3921</v>
      </c>
      <c r="D157" s="24" t="s">
        <v>137</v>
      </c>
      <c r="E157" s="36">
        <v>1</v>
      </c>
      <c r="F157" s="9"/>
      <c r="G157" s="99">
        <f t="shared" si="10"/>
        <v>0</v>
      </c>
      <c r="H157" s="126"/>
    </row>
    <row r="158" spans="1:8" ht="27.6" x14ac:dyDescent="0.3">
      <c r="A158" s="22">
        <v>387</v>
      </c>
      <c r="B158" s="22" t="s">
        <v>410</v>
      </c>
      <c r="C158" s="23" t="s">
        <v>3922</v>
      </c>
      <c r="D158" s="24" t="s">
        <v>137</v>
      </c>
      <c r="E158" s="36">
        <v>1</v>
      </c>
      <c r="F158" s="9"/>
      <c r="G158" s="99">
        <f t="shared" si="10"/>
        <v>0</v>
      </c>
      <c r="H158" s="126"/>
    </row>
    <row r="159" spans="1:8" ht="27.6" x14ac:dyDescent="0.3">
      <c r="A159" s="22">
        <v>387</v>
      </c>
      <c r="B159" s="22" t="s">
        <v>412</v>
      </c>
      <c r="C159" s="23" t="s">
        <v>3905</v>
      </c>
      <c r="D159" s="24" t="s">
        <v>137</v>
      </c>
      <c r="E159" s="36">
        <v>1</v>
      </c>
      <c r="F159" s="9"/>
      <c r="G159" s="99">
        <f t="shared" si="10"/>
        <v>0</v>
      </c>
      <c r="H159" s="127"/>
    </row>
    <row r="160" spans="1:8" ht="27.6" x14ac:dyDescent="0.3">
      <c r="A160" s="22"/>
      <c r="B160" s="22" t="s">
        <v>6</v>
      </c>
      <c r="C160" s="20" t="s">
        <v>3923</v>
      </c>
      <c r="D160" s="24"/>
      <c r="E160" s="37"/>
      <c r="F160" s="11" t="s">
        <v>6</v>
      </c>
      <c r="G160" s="99" t="s">
        <v>6</v>
      </c>
      <c r="H160" s="125">
        <f>SUM(G160:G169)</f>
        <v>0</v>
      </c>
    </row>
    <row r="161" spans="1:8" x14ac:dyDescent="0.3">
      <c r="A161" s="22"/>
      <c r="B161" s="22" t="s">
        <v>6</v>
      </c>
      <c r="C161" s="20" t="s">
        <v>3924</v>
      </c>
      <c r="D161" s="24"/>
      <c r="E161" s="37"/>
      <c r="F161" s="11" t="s">
        <v>6</v>
      </c>
      <c r="G161" s="99" t="s">
        <v>6</v>
      </c>
      <c r="H161" s="126"/>
    </row>
    <row r="162" spans="1:8" x14ac:dyDescent="0.3">
      <c r="A162" s="22">
        <v>388</v>
      </c>
      <c r="B162" s="22" t="s">
        <v>415</v>
      </c>
      <c r="C162" s="23" t="s">
        <v>3925</v>
      </c>
      <c r="D162" s="24" t="s">
        <v>135</v>
      </c>
      <c r="E162" s="36">
        <v>3</v>
      </c>
      <c r="F162" s="9"/>
      <c r="G162" s="99">
        <f t="shared" ref="G162:G167" si="11">+E162*F162</f>
        <v>0</v>
      </c>
      <c r="H162" s="126"/>
    </row>
    <row r="163" spans="1:8" ht="27.6" x14ac:dyDescent="0.3">
      <c r="A163" s="22">
        <v>388</v>
      </c>
      <c r="B163" s="22" t="s">
        <v>417</v>
      </c>
      <c r="C163" s="23" t="s">
        <v>3926</v>
      </c>
      <c r="D163" s="24" t="s">
        <v>135</v>
      </c>
      <c r="E163" s="36">
        <v>3</v>
      </c>
      <c r="F163" s="9"/>
      <c r="G163" s="99">
        <f t="shared" si="11"/>
        <v>0</v>
      </c>
      <c r="H163" s="126"/>
    </row>
    <row r="164" spans="1:8" ht="27.6" x14ac:dyDescent="0.3">
      <c r="A164" s="22">
        <v>388</v>
      </c>
      <c r="B164" s="22" t="s">
        <v>16</v>
      </c>
      <c r="C164" s="23" t="s">
        <v>3927</v>
      </c>
      <c r="D164" s="24" t="s">
        <v>137</v>
      </c>
      <c r="E164" s="36">
        <v>1</v>
      </c>
      <c r="F164" s="9"/>
      <c r="G164" s="99">
        <f t="shared" si="11"/>
        <v>0</v>
      </c>
      <c r="H164" s="126"/>
    </row>
    <row r="165" spans="1:8" x14ac:dyDescent="0.3">
      <c r="A165" s="22">
        <v>388</v>
      </c>
      <c r="B165" s="22" t="s">
        <v>18</v>
      </c>
      <c r="C165" s="23" t="s">
        <v>3928</v>
      </c>
      <c r="D165" s="24" t="s">
        <v>135</v>
      </c>
      <c r="E165" s="36">
        <v>3</v>
      </c>
      <c r="F165" s="9"/>
      <c r="G165" s="99">
        <f t="shared" si="11"/>
        <v>0</v>
      </c>
      <c r="H165" s="126"/>
    </row>
    <row r="166" spans="1:8" ht="27.6" x14ac:dyDescent="0.3">
      <c r="A166" s="22">
        <v>388</v>
      </c>
      <c r="B166" s="22" t="s">
        <v>422</v>
      </c>
      <c r="C166" s="23" t="s">
        <v>3929</v>
      </c>
      <c r="D166" s="24" t="s">
        <v>135</v>
      </c>
      <c r="E166" s="36">
        <v>3</v>
      </c>
      <c r="F166" s="9"/>
      <c r="G166" s="99">
        <f t="shared" si="11"/>
        <v>0</v>
      </c>
      <c r="H166" s="126"/>
    </row>
    <row r="167" spans="1:8" ht="27.6" x14ac:dyDescent="0.3">
      <c r="A167" s="22">
        <v>388</v>
      </c>
      <c r="B167" s="22" t="s">
        <v>425</v>
      </c>
      <c r="C167" s="23" t="s">
        <v>3930</v>
      </c>
      <c r="D167" s="24" t="s">
        <v>137</v>
      </c>
      <c r="E167" s="36">
        <v>1</v>
      </c>
      <c r="F167" s="9"/>
      <c r="G167" s="99">
        <f t="shared" si="11"/>
        <v>0</v>
      </c>
      <c r="H167" s="126"/>
    </row>
    <row r="168" spans="1:8" x14ac:dyDescent="0.3">
      <c r="A168" s="22"/>
      <c r="B168" s="22" t="s">
        <v>6</v>
      </c>
      <c r="C168" s="20" t="s">
        <v>3931</v>
      </c>
      <c r="D168" s="24"/>
      <c r="E168" s="37"/>
      <c r="F168" s="11" t="s">
        <v>6</v>
      </c>
      <c r="G168" s="99" t="s">
        <v>6</v>
      </c>
      <c r="H168" s="126"/>
    </row>
    <row r="169" spans="1:8" ht="179.4" x14ac:dyDescent="0.3">
      <c r="A169" s="22">
        <v>388</v>
      </c>
      <c r="B169" s="22" t="s">
        <v>427</v>
      </c>
      <c r="C169" s="23" t="s">
        <v>7519</v>
      </c>
      <c r="D169" s="24" t="s">
        <v>137</v>
      </c>
      <c r="E169" s="36">
        <v>1</v>
      </c>
      <c r="F169" s="9"/>
      <c r="G169" s="99">
        <f t="shared" ref="G169:G170" si="12">+E169*F169</f>
        <v>0</v>
      </c>
      <c r="H169" s="127"/>
    </row>
    <row r="170" spans="1:8" ht="303.60000000000002" x14ac:dyDescent="0.3">
      <c r="A170" s="22">
        <v>389</v>
      </c>
      <c r="B170" s="22" t="s">
        <v>431</v>
      </c>
      <c r="C170" s="23" t="s">
        <v>7520</v>
      </c>
      <c r="D170" s="24" t="s">
        <v>137</v>
      </c>
      <c r="E170" s="36">
        <v>1</v>
      </c>
      <c r="F170" s="9"/>
      <c r="G170" s="99">
        <f t="shared" si="12"/>
        <v>0</v>
      </c>
      <c r="H170" s="125">
        <f>SUM(G170:G173)</f>
        <v>0</v>
      </c>
    </row>
    <row r="171" spans="1:8" x14ac:dyDescent="0.3">
      <c r="A171" s="22"/>
      <c r="B171" s="22" t="s">
        <v>6</v>
      </c>
      <c r="C171" s="20" t="s">
        <v>3932</v>
      </c>
      <c r="D171" s="24"/>
      <c r="E171" s="37"/>
      <c r="F171" s="11" t="s">
        <v>6</v>
      </c>
      <c r="G171" s="99" t="s">
        <v>6</v>
      </c>
      <c r="H171" s="126"/>
    </row>
    <row r="172" spans="1:8" ht="69" x14ac:dyDescent="0.3">
      <c r="A172" s="22">
        <v>389</v>
      </c>
      <c r="B172" s="22" t="s">
        <v>433</v>
      </c>
      <c r="C172" s="23" t="s">
        <v>3933</v>
      </c>
      <c r="D172" s="24" t="s">
        <v>132</v>
      </c>
      <c r="E172" s="36">
        <v>2</v>
      </c>
      <c r="F172" s="9"/>
      <c r="G172" s="99">
        <f t="shared" ref="G172:G180" si="13">+E172*F172</f>
        <v>0</v>
      </c>
      <c r="H172" s="126"/>
    </row>
    <row r="173" spans="1:8" ht="151.80000000000001" x14ac:dyDescent="0.3">
      <c r="A173" s="22">
        <v>389</v>
      </c>
      <c r="B173" s="22" t="s">
        <v>435</v>
      </c>
      <c r="C173" s="23" t="s">
        <v>7521</v>
      </c>
      <c r="D173" s="24" t="s">
        <v>137</v>
      </c>
      <c r="E173" s="36">
        <v>1</v>
      </c>
      <c r="F173" s="9"/>
      <c r="G173" s="99">
        <f t="shared" si="13"/>
        <v>0</v>
      </c>
      <c r="H173" s="127"/>
    </row>
    <row r="174" spans="1:8" ht="179.4" x14ac:dyDescent="0.3">
      <c r="A174" s="22">
        <v>390</v>
      </c>
      <c r="B174" s="22" t="s">
        <v>437</v>
      </c>
      <c r="C174" s="23" t="s">
        <v>7523</v>
      </c>
      <c r="D174" s="24" t="s">
        <v>137</v>
      </c>
      <c r="E174" s="36">
        <v>1</v>
      </c>
      <c r="F174" s="9"/>
      <c r="G174" s="99">
        <f t="shared" si="13"/>
        <v>0</v>
      </c>
      <c r="H174" s="125">
        <f>SUM(G174:G176)</f>
        <v>0</v>
      </c>
    </row>
    <row r="175" spans="1:8" ht="193.2" x14ac:dyDescent="0.3">
      <c r="A175" s="22">
        <v>390</v>
      </c>
      <c r="B175" s="22" t="s">
        <v>20</v>
      </c>
      <c r="C175" s="23" t="s">
        <v>7522</v>
      </c>
      <c r="D175" s="24" t="s">
        <v>137</v>
      </c>
      <c r="E175" s="36">
        <v>1</v>
      </c>
      <c r="F175" s="9"/>
      <c r="G175" s="99">
        <f t="shared" si="13"/>
        <v>0</v>
      </c>
      <c r="H175" s="126"/>
    </row>
    <row r="176" spans="1:8" ht="220.8" x14ac:dyDescent="0.3">
      <c r="A176" s="22">
        <v>390</v>
      </c>
      <c r="B176" s="22" t="s">
        <v>440</v>
      </c>
      <c r="C176" s="23" t="s">
        <v>7524</v>
      </c>
      <c r="D176" s="24" t="s">
        <v>137</v>
      </c>
      <c r="E176" s="36">
        <v>1</v>
      </c>
      <c r="F176" s="9"/>
      <c r="G176" s="99">
        <f t="shared" si="13"/>
        <v>0</v>
      </c>
      <c r="H176" s="127"/>
    </row>
    <row r="177" spans="1:8" ht="262.2" x14ac:dyDescent="0.3">
      <c r="A177" s="22">
        <v>391</v>
      </c>
      <c r="B177" s="22" t="s">
        <v>442</v>
      </c>
      <c r="C177" s="23" t="s">
        <v>7461</v>
      </c>
      <c r="D177" s="24" t="s">
        <v>137</v>
      </c>
      <c r="E177" s="36">
        <v>1</v>
      </c>
      <c r="F177" s="9"/>
      <c r="G177" s="99">
        <f t="shared" si="13"/>
        <v>0</v>
      </c>
      <c r="H177" s="125">
        <f>SUM(G177:G178)</f>
        <v>0</v>
      </c>
    </row>
    <row r="178" spans="1:8" ht="262.2" x14ac:dyDescent="0.3">
      <c r="A178" s="22">
        <v>391</v>
      </c>
      <c r="B178" s="22" t="s">
        <v>444</v>
      </c>
      <c r="C178" s="23" t="s">
        <v>7525</v>
      </c>
      <c r="D178" s="24" t="s">
        <v>137</v>
      </c>
      <c r="E178" s="36">
        <v>1</v>
      </c>
      <c r="F178" s="9"/>
      <c r="G178" s="99">
        <f t="shared" si="13"/>
        <v>0</v>
      </c>
      <c r="H178" s="126"/>
    </row>
    <row r="179" spans="1:8" ht="289.8" x14ac:dyDescent="0.3">
      <c r="A179" s="22">
        <v>392</v>
      </c>
      <c r="B179" s="22" t="s">
        <v>446</v>
      </c>
      <c r="C179" s="23" t="s">
        <v>7526</v>
      </c>
      <c r="D179" s="24" t="s">
        <v>137</v>
      </c>
      <c r="E179" s="36">
        <v>1</v>
      </c>
      <c r="F179" s="9"/>
      <c r="G179" s="99">
        <f t="shared" si="13"/>
        <v>0</v>
      </c>
      <c r="H179" s="126">
        <f>SUM(G179:G180)</f>
        <v>0</v>
      </c>
    </row>
    <row r="180" spans="1:8" ht="289.8" x14ac:dyDescent="0.3">
      <c r="A180" s="22">
        <v>392</v>
      </c>
      <c r="B180" s="22" t="s">
        <v>448</v>
      </c>
      <c r="C180" s="23" t="s">
        <v>7527</v>
      </c>
      <c r="D180" s="24" t="s">
        <v>137</v>
      </c>
      <c r="E180" s="36">
        <v>1</v>
      </c>
      <c r="F180" s="9"/>
      <c r="G180" s="99">
        <f t="shared" si="13"/>
        <v>0</v>
      </c>
      <c r="H180" s="127"/>
    </row>
    <row r="181" spans="1:8" x14ac:dyDescent="0.3">
      <c r="A181" s="22"/>
      <c r="B181" s="22" t="s">
        <v>6</v>
      </c>
      <c r="C181" s="20" t="s">
        <v>3934</v>
      </c>
      <c r="D181" s="24"/>
      <c r="E181" s="37"/>
      <c r="F181" s="11" t="s">
        <v>6</v>
      </c>
      <c r="G181" s="99" t="s">
        <v>6</v>
      </c>
      <c r="H181" s="125">
        <f>SUM(G181:G183)</f>
        <v>0</v>
      </c>
    </row>
    <row r="182" spans="1:8" ht="340.95" customHeight="1" x14ac:dyDescent="0.3">
      <c r="A182" s="22">
        <v>393</v>
      </c>
      <c r="B182" s="22" t="s">
        <v>450</v>
      </c>
      <c r="C182" s="23" t="s">
        <v>7528</v>
      </c>
      <c r="D182" s="24" t="s">
        <v>137</v>
      </c>
      <c r="E182" s="36">
        <v>1</v>
      </c>
      <c r="F182" s="9"/>
      <c r="G182" s="99">
        <f t="shared" ref="G182" si="14">+E182*F182</f>
        <v>0</v>
      </c>
      <c r="H182" s="126"/>
    </row>
    <row r="183" spans="1:8" x14ac:dyDescent="0.3">
      <c r="A183" s="22"/>
      <c r="B183" s="22" t="s">
        <v>6</v>
      </c>
      <c r="C183" s="20" t="s">
        <v>3935</v>
      </c>
      <c r="D183" s="24"/>
      <c r="E183" s="37"/>
      <c r="F183" s="11" t="s">
        <v>6</v>
      </c>
      <c r="G183" s="99" t="s">
        <v>6</v>
      </c>
      <c r="H183" s="127"/>
    </row>
    <row r="184" spans="1:8" ht="82.8" x14ac:dyDescent="0.3">
      <c r="A184" s="22"/>
      <c r="B184" s="22" t="s">
        <v>6</v>
      </c>
      <c r="C184" s="20" t="s">
        <v>3936</v>
      </c>
      <c r="D184" s="24"/>
      <c r="E184" s="37"/>
      <c r="F184" s="11" t="s">
        <v>6</v>
      </c>
      <c r="G184" s="99" t="s">
        <v>6</v>
      </c>
      <c r="H184" s="125">
        <f>SUM(G188)</f>
        <v>0</v>
      </c>
    </row>
    <row r="185" spans="1:8" ht="27.6" x14ac:dyDescent="0.3">
      <c r="A185" s="22">
        <v>394</v>
      </c>
      <c r="B185" s="22" t="s">
        <v>452</v>
      </c>
      <c r="C185" s="23" t="s">
        <v>3937</v>
      </c>
      <c r="D185" s="24" t="s">
        <v>137</v>
      </c>
      <c r="E185" s="36">
        <v>1</v>
      </c>
      <c r="F185" s="9"/>
      <c r="G185" s="99">
        <f t="shared" ref="G185:G189" si="15">+E185*F185</f>
        <v>0</v>
      </c>
      <c r="H185" s="126"/>
    </row>
    <row r="186" spans="1:8" ht="27.6" x14ac:dyDescent="0.3">
      <c r="A186" s="22">
        <v>394</v>
      </c>
      <c r="B186" s="22" t="s">
        <v>454</v>
      </c>
      <c r="C186" s="23" t="s">
        <v>3938</v>
      </c>
      <c r="D186" s="24" t="s">
        <v>137</v>
      </c>
      <c r="E186" s="36">
        <v>1</v>
      </c>
      <c r="F186" s="9"/>
      <c r="G186" s="99">
        <f t="shared" si="15"/>
        <v>0</v>
      </c>
      <c r="H186" s="126"/>
    </row>
    <row r="187" spans="1:8" ht="27.6" x14ac:dyDescent="0.3">
      <c r="A187" s="22">
        <v>394</v>
      </c>
      <c r="B187" s="22" t="s">
        <v>457</v>
      </c>
      <c r="C187" s="23" t="s">
        <v>3939</v>
      </c>
      <c r="D187" s="24" t="s">
        <v>137</v>
      </c>
      <c r="E187" s="36">
        <v>1</v>
      </c>
      <c r="F187" s="9"/>
      <c r="G187" s="99">
        <f t="shared" si="15"/>
        <v>0</v>
      </c>
      <c r="H187" s="126"/>
    </row>
    <row r="188" spans="1:8" ht="27.6" x14ac:dyDescent="0.3">
      <c r="A188" s="22">
        <v>394</v>
      </c>
      <c r="B188" s="22" t="s">
        <v>459</v>
      </c>
      <c r="C188" s="23" t="s">
        <v>3940</v>
      </c>
      <c r="D188" s="24" t="s">
        <v>137</v>
      </c>
      <c r="E188" s="36">
        <v>1</v>
      </c>
      <c r="F188" s="9"/>
      <c r="G188" s="99">
        <f t="shared" si="15"/>
        <v>0</v>
      </c>
      <c r="H188" s="127"/>
    </row>
    <row r="189" spans="1:8" ht="27.6" x14ac:dyDescent="0.3">
      <c r="A189" s="22">
        <v>395</v>
      </c>
      <c r="B189" s="22" t="s">
        <v>462</v>
      </c>
      <c r="C189" s="23" t="s">
        <v>3941</v>
      </c>
      <c r="D189" s="24" t="s">
        <v>137</v>
      </c>
      <c r="E189" s="36">
        <v>1</v>
      </c>
      <c r="F189" s="9"/>
      <c r="G189" s="99">
        <f t="shared" si="15"/>
        <v>0</v>
      </c>
      <c r="H189" s="125">
        <f>SUM(G189:G193)</f>
        <v>0</v>
      </c>
    </row>
    <row r="190" spans="1:8" ht="55.2" x14ac:dyDescent="0.3">
      <c r="A190" s="22"/>
      <c r="B190" s="22" t="s">
        <v>6</v>
      </c>
      <c r="C190" s="20" t="s">
        <v>3942</v>
      </c>
      <c r="D190" s="24"/>
      <c r="E190" s="37"/>
      <c r="F190" s="11" t="s">
        <v>6</v>
      </c>
      <c r="G190" s="99" t="s">
        <v>6</v>
      </c>
      <c r="H190" s="126"/>
    </row>
    <row r="191" spans="1:8" ht="27.6" x14ac:dyDescent="0.3">
      <c r="A191" s="22">
        <v>395</v>
      </c>
      <c r="B191" s="22" t="s">
        <v>464</v>
      </c>
      <c r="C191" s="23" t="s">
        <v>3943</v>
      </c>
      <c r="D191" s="24" t="s">
        <v>137</v>
      </c>
      <c r="E191" s="36">
        <v>1</v>
      </c>
      <c r="F191" s="9"/>
      <c r="G191" s="99">
        <f t="shared" ref="G191:G202" si="16">+E191*F191</f>
        <v>0</v>
      </c>
      <c r="H191" s="126"/>
    </row>
    <row r="192" spans="1:8" ht="27.6" x14ac:dyDescent="0.3">
      <c r="A192" s="22">
        <v>395</v>
      </c>
      <c r="B192" s="22" t="s">
        <v>467</v>
      </c>
      <c r="C192" s="23" t="s">
        <v>3944</v>
      </c>
      <c r="D192" s="24" t="s">
        <v>137</v>
      </c>
      <c r="E192" s="36">
        <v>1</v>
      </c>
      <c r="F192" s="9"/>
      <c r="G192" s="99">
        <f t="shared" si="16"/>
        <v>0</v>
      </c>
      <c r="H192" s="126"/>
    </row>
    <row r="193" spans="1:8" ht="27.6" x14ac:dyDescent="0.3">
      <c r="A193" s="22">
        <v>395</v>
      </c>
      <c r="B193" s="22" t="s">
        <v>469</v>
      </c>
      <c r="C193" s="23" t="s">
        <v>3945</v>
      </c>
      <c r="D193" s="24" t="s">
        <v>137</v>
      </c>
      <c r="E193" s="36">
        <v>1</v>
      </c>
      <c r="F193" s="9"/>
      <c r="G193" s="99">
        <f t="shared" si="16"/>
        <v>0</v>
      </c>
      <c r="H193" s="127"/>
    </row>
    <row r="194" spans="1:8" ht="27.6" x14ac:dyDescent="0.3">
      <c r="A194" s="22">
        <v>396</v>
      </c>
      <c r="B194" s="22" t="s">
        <v>471</v>
      </c>
      <c r="C194" s="23" t="s">
        <v>3946</v>
      </c>
      <c r="D194" s="24" t="s">
        <v>137</v>
      </c>
      <c r="E194" s="36">
        <v>1</v>
      </c>
      <c r="F194" s="9"/>
      <c r="G194" s="99">
        <f t="shared" si="16"/>
        <v>0</v>
      </c>
      <c r="H194" s="125">
        <f>SUM(G194:G198)</f>
        <v>0</v>
      </c>
    </row>
    <row r="195" spans="1:8" ht="27.6" x14ac:dyDescent="0.3">
      <c r="A195" s="22">
        <v>396</v>
      </c>
      <c r="B195" s="22" t="s">
        <v>474</v>
      </c>
      <c r="C195" s="23" t="s">
        <v>3947</v>
      </c>
      <c r="D195" s="24" t="s">
        <v>137</v>
      </c>
      <c r="E195" s="36">
        <v>1</v>
      </c>
      <c r="F195" s="9"/>
      <c r="G195" s="99">
        <f t="shared" si="16"/>
        <v>0</v>
      </c>
      <c r="H195" s="126"/>
    </row>
    <row r="196" spans="1:8" ht="27.6" x14ac:dyDescent="0.3">
      <c r="A196" s="22">
        <v>396</v>
      </c>
      <c r="B196" s="22" t="s">
        <v>475</v>
      </c>
      <c r="C196" s="23" t="s">
        <v>3948</v>
      </c>
      <c r="D196" s="24" t="s">
        <v>137</v>
      </c>
      <c r="E196" s="36">
        <v>1</v>
      </c>
      <c r="F196" s="9"/>
      <c r="G196" s="99">
        <f t="shared" si="16"/>
        <v>0</v>
      </c>
      <c r="H196" s="126"/>
    </row>
    <row r="197" spans="1:8" ht="27.6" x14ac:dyDescent="0.3">
      <c r="A197" s="22">
        <v>396</v>
      </c>
      <c r="B197" s="22" t="s">
        <v>476</v>
      </c>
      <c r="C197" s="23" t="s">
        <v>3949</v>
      </c>
      <c r="D197" s="24" t="s">
        <v>137</v>
      </c>
      <c r="E197" s="36">
        <v>1</v>
      </c>
      <c r="F197" s="9"/>
      <c r="G197" s="99">
        <f t="shared" si="16"/>
        <v>0</v>
      </c>
      <c r="H197" s="126"/>
    </row>
    <row r="198" spans="1:8" ht="27.6" x14ac:dyDescent="0.3">
      <c r="A198" s="22">
        <v>396</v>
      </c>
      <c r="B198" s="22" t="s">
        <v>478</v>
      </c>
      <c r="C198" s="23" t="s">
        <v>3950</v>
      </c>
      <c r="D198" s="24" t="s">
        <v>137</v>
      </c>
      <c r="E198" s="36">
        <v>1</v>
      </c>
      <c r="F198" s="9"/>
      <c r="G198" s="99">
        <f t="shared" si="16"/>
        <v>0</v>
      </c>
      <c r="H198" s="127"/>
    </row>
    <row r="199" spans="1:8" ht="27.6" x14ac:dyDescent="0.3">
      <c r="A199" s="22">
        <v>397</v>
      </c>
      <c r="B199" s="22" t="s">
        <v>479</v>
      </c>
      <c r="C199" s="23" t="s">
        <v>3951</v>
      </c>
      <c r="D199" s="24" t="s">
        <v>137</v>
      </c>
      <c r="E199" s="36">
        <v>1</v>
      </c>
      <c r="F199" s="9"/>
      <c r="G199" s="99">
        <f t="shared" si="16"/>
        <v>0</v>
      </c>
      <c r="H199" s="125">
        <f>SUM(G199:G202)</f>
        <v>0</v>
      </c>
    </row>
    <row r="200" spans="1:8" ht="27.6" x14ac:dyDescent="0.3">
      <c r="A200" s="22">
        <v>397</v>
      </c>
      <c r="B200" s="22" t="s">
        <v>480</v>
      </c>
      <c r="C200" s="23" t="s">
        <v>3952</v>
      </c>
      <c r="D200" s="24" t="s">
        <v>137</v>
      </c>
      <c r="E200" s="36">
        <v>1</v>
      </c>
      <c r="F200" s="9"/>
      <c r="G200" s="99">
        <f t="shared" si="16"/>
        <v>0</v>
      </c>
      <c r="H200" s="126"/>
    </row>
    <row r="201" spans="1:8" ht="27.6" x14ac:dyDescent="0.3">
      <c r="A201" s="22">
        <v>397</v>
      </c>
      <c r="B201" s="22" t="s">
        <v>482</v>
      </c>
      <c r="C201" s="23" t="s">
        <v>3953</v>
      </c>
      <c r="D201" s="24" t="s">
        <v>137</v>
      </c>
      <c r="E201" s="36">
        <v>1</v>
      </c>
      <c r="F201" s="9"/>
      <c r="G201" s="99">
        <f t="shared" si="16"/>
        <v>0</v>
      </c>
      <c r="H201" s="126"/>
    </row>
    <row r="202" spans="1:8" ht="27.6" x14ac:dyDescent="0.3">
      <c r="A202" s="22">
        <v>397</v>
      </c>
      <c r="B202" s="22" t="s">
        <v>483</v>
      </c>
      <c r="C202" s="23" t="s">
        <v>3954</v>
      </c>
      <c r="D202" s="24" t="s">
        <v>137</v>
      </c>
      <c r="E202" s="36">
        <v>1</v>
      </c>
      <c r="F202" s="9"/>
      <c r="G202" s="99">
        <f t="shared" si="16"/>
        <v>0</v>
      </c>
      <c r="H202" s="126"/>
    </row>
    <row r="203" spans="1:8" x14ac:dyDescent="0.3">
      <c r="A203" s="22"/>
      <c r="B203" s="22" t="s">
        <v>6</v>
      </c>
      <c r="C203" s="20" t="s">
        <v>3955</v>
      </c>
      <c r="D203" s="24"/>
      <c r="E203" s="37"/>
      <c r="F203" s="11" t="s">
        <v>6</v>
      </c>
      <c r="G203" s="99" t="s">
        <v>6</v>
      </c>
      <c r="H203" s="127"/>
    </row>
    <row r="204" spans="1:8" x14ac:dyDescent="0.3">
      <c r="A204" s="22"/>
      <c r="B204" s="22" t="s">
        <v>6</v>
      </c>
      <c r="C204" s="20" t="s">
        <v>3956</v>
      </c>
      <c r="D204" s="24"/>
      <c r="E204" s="37"/>
      <c r="F204" s="11" t="s">
        <v>6</v>
      </c>
      <c r="G204" s="99" t="s">
        <v>6</v>
      </c>
      <c r="H204" s="125">
        <f>SUM(G204:G216)</f>
        <v>0</v>
      </c>
    </row>
    <row r="205" spans="1:8" x14ac:dyDescent="0.3">
      <c r="A205" s="22">
        <v>398</v>
      </c>
      <c r="B205" s="22" t="s">
        <v>484</v>
      </c>
      <c r="C205" s="23" t="s">
        <v>3957</v>
      </c>
      <c r="D205" s="24" t="s">
        <v>137</v>
      </c>
      <c r="E205" s="36">
        <v>1</v>
      </c>
      <c r="F205" s="9"/>
      <c r="G205" s="99">
        <f t="shared" ref="G205:G207" si="17">+E205*F205</f>
        <v>0</v>
      </c>
      <c r="H205" s="126"/>
    </row>
    <row r="206" spans="1:8" x14ac:dyDescent="0.3">
      <c r="A206" s="22">
        <v>398</v>
      </c>
      <c r="B206" s="22" t="s">
        <v>486</v>
      </c>
      <c r="C206" s="23" t="s">
        <v>2823</v>
      </c>
      <c r="D206" s="24" t="s">
        <v>137</v>
      </c>
      <c r="E206" s="36">
        <v>1</v>
      </c>
      <c r="F206" s="9"/>
      <c r="G206" s="99">
        <f t="shared" si="17"/>
        <v>0</v>
      </c>
      <c r="H206" s="126"/>
    </row>
    <row r="207" spans="1:8" x14ac:dyDescent="0.3">
      <c r="A207" s="22">
        <v>398</v>
      </c>
      <c r="B207" s="22" t="s">
        <v>487</v>
      </c>
      <c r="C207" s="23" t="s">
        <v>2824</v>
      </c>
      <c r="D207" s="24" t="s">
        <v>137</v>
      </c>
      <c r="E207" s="36">
        <v>1</v>
      </c>
      <c r="F207" s="9"/>
      <c r="G207" s="99">
        <f t="shared" si="17"/>
        <v>0</v>
      </c>
      <c r="H207" s="126"/>
    </row>
    <row r="208" spans="1:8" x14ac:dyDescent="0.3">
      <c r="A208" s="22"/>
      <c r="B208" s="22" t="s">
        <v>6</v>
      </c>
      <c r="C208" s="20" t="s">
        <v>3958</v>
      </c>
      <c r="D208" s="24"/>
      <c r="E208" s="37"/>
      <c r="F208" s="11" t="s">
        <v>6</v>
      </c>
      <c r="G208" s="99" t="s">
        <v>6</v>
      </c>
      <c r="H208" s="126"/>
    </row>
    <row r="209" spans="1:8" x14ac:dyDescent="0.3">
      <c r="A209" s="22">
        <v>398</v>
      </c>
      <c r="B209" s="22" t="s">
        <v>22</v>
      </c>
      <c r="C209" s="23" t="s">
        <v>3957</v>
      </c>
      <c r="D209" s="24" t="s">
        <v>137</v>
      </c>
      <c r="E209" s="36">
        <v>1</v>
      </c>
      <c r="F209" s="9"/>
      <c r="G209" s="99">
        <f t="shared" ref="G209:G211" si="18">+E209*F209</f>
        <v>0</v>
      </c>
      <c r="H209" s="126"/>
    </row>
    <row r="210" spans="1:8" x14ac:dyDescent="0.3">
      <c r="A210" s="22">
        <v>398</v>
      </c>
      <c r="B210" s="22" t="s">
        <v>489</v>
      </c>
      <c r="C210" s="23" t="s">
        <v>2823</v>
      </c>
      <c r="D210" s="24" t="s">
        <v>137</v>
      </c>
      <c r="E210" s="36">
        <v>1</v>
      </c>
      <c r="F210" s="9"/>
      <c r="G210" s="99">
        <f t="shared" si="18"/>
        <v>0</v>
      </c>
      <c r="H210" s="126"/>
    </row>
    <row r="211" spans="1:8" x14ac:dyDescent="0.3">
      <c r="A211" s="22">
        <v>398</v>
      </c>
      <c r="B211" s="22" t="s">
        <v>490</v>
      </c>
      <c r="C211" s="23" t="s">
        <v>2824</v>
      </c>
      <c r="D211" s="24" t="s">
        <v>137</v>
      </c>
      <c r="E211" s="36">
        <v>1</v>
      </c>
      <c r="F211" s="9"/>
      <c r="G211" s="99">
        <f t="shared" si="18"/>
        <v>0</v>
      </c>
      <c r="H211" s="126"/>
    </row>
    <row r="212" spans="1:8" x14ac:dyDescent="0.3">
      <c r="A212" s="22"/>
      <c r="B212" s="22" t="s">
        <v>6</v>
      </c>
      <c r="C212" s="20" t="s">
        <v>3959</v>
      </c>
      <c r="D212" s="24"/>
      <c r="E212" s="37"/>
      <c r="F212" s="11" t="s">
        <v>6</v>
      </c>
      <c r="G212" s="99" t="s">
        <v>6</v>
      </c>
      <c r="H212" s="126"/>
    </row>
    <row r="213" spans="1:8" ht="55.2" x14ac:dyDescent="0.3">
      <c r="A213" s="22">
        <v>398</v>
      </c>
      <c r="B213" s="22" t="s">
        <v>491</v>
      </c>
      <c r="C213" s="23" t="s">
        <v>3960</v>
      </c>
      <c r="D213" s="24" t="s">
        <v>137</v>
      </c>
      <c r="E213" s="36">
        <v>1</v>
      </c>
      <c r="F213" s="9"/>
      <c r="G213" s="99">
        <f t="shared" ref="G213:G216" si="19">+E213*F213</f>
        <v>0</v>
      </c>
      <c r="H213" s="126"/>
    </row>
    <row r="214" spans="1:8" ht="55.2" x14ac:dyDescent="0.3">
      <c r="A214" s="22">
        <v>398</v>
      </c>
      <c r="B214" s="22" t="s">
        <v>493</v>
      </c>
      <c r="C214" s="23" t="s">
        <v>3961</v>
      </c>
      <c r="D214" s="24" t="s">
        <v>137</v>
      </c>
      <c r="E214" s="36">
        <v>1</v>
      </c>
      <c r="F214" s="9"/>
      <c r="G214" s="99">
        <f t="shared" si="19"/>
        <v>0</v>
      </c>
      <c r="H214" s="126"/>
    </row>
    <row r="215" spans="1:8" ht="41.4" x14ac:dyDescent="0.3">
      <c r="A215" s="22">
        <v>398</v>
      </c>
      <c r="B215" s="22" t="s">
        <v>495</v>
      </c>
      <c r="C215" s="23" t="s">
        <v>3962</v>
      </c>
      <c r="D215" s="24" t="s">
        <v>137</v>
      </c>
      <c r="E215" s="36">
        <v>1</v>
      </c>
      <c r="F215" s="9"/>
      <c r="G215" s="99">
        <f t="shared" si="19"/>
        <v>0</v>
      </c>
      <c r="H215" s="126"/>
    </row>
    <row r="216" spans="1:8" ht="41.4" x14ac:dyDescent="0.3">
      <c r="A216" s="22">
        <v>398</v>
      </c>
      <c r="B216" s="22" t="s">
        <v>497</v>
      </c>
      <c r="C216" s="23" t="s">
        <v>3963</v>
      </c>
      <c r="D216" s="24" t="s">
        <v>137</v>
      </c>
      <c r="E216" s="36">
        <v>1</v>
      </c>
      <c r="F216" s="9"/>
      <c r="G216" s="99">
        <f t="shared" si="19"/>
        <v>0</v>
      </c>
      <c r="H216" s="127"/>
    </row>
    <row r="217" spans="1:8" x14ac:dyDescent="0.3">
      <c r="A217" s="22"/>
      <c r="B217" s="22" t="s">
        <v>6</v>
      </c>
      <c r="C217" s="20" t="s">
        <v>3964</v>
      </c>
      <c r="D217" s="24"/>
      <c r="E217" s="56"/>
      <c r="F217" s="11" t="s">
        <v>6</v>
      </c>
      <c r="G217" s="99" t="s">
        <v>6</v>
      </c>
      <c r="H217" s="125">
        <f>SUM(G217:G225)</f>
        <v>0</v>
      </c>
    </row>
    <row r="218" spans="1:8" ht="289.8" x14ac:dyDescent="0.3">
      <c r="A218" s="22"/>
      <c r="B218" s="22" t="s">
        <v>6</v>
      </c>
      <c r="C218" s="23" t="s">
        <v>7529</v>
      </c>
      <c r="D218" s="24" t="s">
        <v>6</v>
      </c>
      <c r="E218" s="56"/>
      <c r="F218" s="11" t="s">
        <v>6</v>
      </c>
      <c r="G218" s="99" t="s">
        <v>6</v>
      </c>
      <c r="H218" s="126"/>
    </row>
    <row r="219" spans="1:8" ht="27.6" x14ac:dyDescent="0.3">
      <c r="A219" s="22"/>
      <c r="B219" s="22" t="s">
        <v>6</v>
      </c>
      <c r="C219" s="20" t="s">
        <v>3965</v>
      </c>
      <c r="D219" s="24"/>
      <c r="E219" s="37"/>
      <c r="F219" s="11" t="s">
        <v>6</v>
      </c>
      <c r="G219" s="99" t="s">
        <v>6</v>
      </c>
      <c r="H219" s="126"/>
    </row>
    <row r="220" spans="1:8" x14ac:dyDescent="0.3">
      <c r="A220" s="22">
        <v>399</v>
      </c>
      <c r="B220" s="22" t="s">
        <v>499</v>
      </c>
      <c r="C220" s="23" t="s">
        <v>3966</v>
      </c>
      <c r="D220" s="24" t="s">
        <v>137</v>
      </c>
      <c r="E220" s="36">
        <v>1</v>
      </c>
      <c r="F220" s="9"/>
      <c r="G220" s="99">
        <f t="shared" ref="G220:G225" si="20">+E220*F220</f>
        <v>0</v>
      </c>
      <c r="H220" s="126"/>
    </row>
    <row r="221" spans="1:8" x14ac:dyDescent="0.3">
      <c r="A221" s="22">
        <v>399</v>
      </c>
      <c r="B221" s="22" t="s">
        <v>501</v>
      </c>
      <c r="C221" s="23" t="s">
        <v>3967</v>
      </c>
      <c r="D221" s="24" t="s">
        <v>137</v>
      </c>
      <c r="E221" s="36">
        <v>1</v>
      </c>
      <c r="F221" s="9"/>
      <c r="G221" s="99">
        <f t="shared" si="20"/>
        <v>0</v>
      </c>
      <c r="H221" s="126"/>
    </row>
    <row r="222" spans="1:8" x14ac:dyDescent="0.3">
      <c r="A222" s="22">
        <v>399</v>
      </c>
      <c r="B222" s="22" t="s">
        <v>423</v>
      </c>
      <c r="C222" s="23" t="s">
        <v>3968</v>
      </c>
      <c r="D222" s="24" t="s">
        <v>137</v>
      </c>
      <c r="E222" s="36">
        <v>1</v>
      </c>
      <c r="F222" s="9"/>
      <c r="G222" s="99">
        <f t="shared" si="20"/>
        <v>0</v>
      </c>
      <c r="H222" s="126"/>
    </row>
    <row r="223" spans="1:8" ht="41.4" x14ac:dyDescent="0.3">
      <c r="A223" s="22">
        <v>399</v>
      </c>
      <c r="B223" s="22" t="s">
        <v>504</v>
      </c>
      <c r="C223" s="23" t="s">
        <v>3969</v>
      </c>
      <c r="D223" s="24" t="s">
        <v>137</v>
      </c>
      <c r="E223" s="36">
        <v>1</v>
      </c>
      <c r="F223" s="9"/>
      <c r="G223" s="99">
        <f t="shared" si="20"/>
        <v>0</v>
      </c>
      <c r="H223" s="126"/>
    </row>
    <row r="224" spans="1:8" ht="41.4" x14ac:dyDescent="0.3">
      <c r="A224" s="22">
        <v>399</v>
      </c>
      <c r="B224" s="22" t="s">
        <v>506</v>
      </c>
      <c r="C224" s="23" t="s">
        <v>3970</v>
      </c>
      <c r="D224" s="24" t="s">
        <v>137</v>
      </c>
      <c r="E224" s="36">
        <v>1</v>
      </c>
      <c r="F224" s="9"/>
      <c r="G224" s="99">
        <f t="shared" si="20"/>
        <v>0</v>
      </c>
      <c r="H224" s="126"/>
    </row>
    <row r="225" spans="1:8" ht="41.4" x14ac:dyDescent="0.3">
      <c r="A225" s="22">
        <v>399</v>
      </c>
      <c r="B225" s="22" t="s">
        <v>508</v>
      </c>
      <c r="C225" s="23" t="s">
        <v>3971</v>
      </c>
      <c r="D225" s="24" t="s">
        <v>137</v>
      </c>
      <c r="E225" s="36">
        <v>1</v>
      </c>
      <c r="F225" s="9"/>
      <c r="G225" s="99">
        <f t="shared" si="20"/>
        <v>0</v>
      </c>
      <c r="H225" s="127"/>
    </row>
    <row r="226" spans="1:8" ht="27.6" x14ac:dyDescent="0.3">
      <c r="A226" s="22"/>
      <c r="B226" s="22" t="s">
        <v>6</v>
      </c>
      <c r="C226" s="20" t="s">
        <v>3972</v>
      </c>
      <c r="D226" s="24"/>
      <c r="E226" s="37"/>
      <c r="F226" s="11" t="s">
        <v>6</v>
      </c>
      <c r="G226" s="99" t="s">
        <v>6</v>
      </c>
      <c r="H226" s="125">
        <f>SUM(G226:G239)</f>
        <v>0</v>
      </c>
    </row>
    <row r="227" spans="1:8" x14ac:dyDescent="0.3">
      <c r="A227" s="22">
        <v>400</v>
      </c>
      <c r="B227" s="22" t="s">
        <v>510</v>
      </c>
      <c r="C227" s="23" t="s">
        <v>3966</v>
      </c>
      <c r="D227" s="24" t="s">
        <v>137</v>
      </c>
      <c r="E227" s="36">
        <v>1</v>
      </c>
      <c r="F227" s="9"/>
      <c r="G227" s="99">
        <f t="shared" ref="G227:G232" si="21">+E227*F227</f>
        <v>0</v>
      </c>
      <c r="H227" s="126"/>
    </row>
    <row r="228" spans="1:8" x14ac:dyDescent="0.3">
      <c r="A228" s="22">
        <v>400</v>
      </c>
      <c r="B228" s="22" t="s">
        <v>512</v>
      </c>
      <c r="C228" s="23" t="s">
        <v>3967</v>
      </c>
      <c r="D228" s="24" t="s">
        <v>137</v>
      </c>
      <c r="E228" s="36">
        <v>1</v>
      </c>
      <c r="F228" s="9"/>
      <c r="G228" s="99">
        <f t="shared" si="21"/>
        <v>0</v>
      </c>
      <c r="H228" s="126"/>
    </row>
    <row r="229" spans="1:8" x14ac:dyDescent="0.3">
      <c r="A229" s="22">
        <v>400</v>
      </c>
      <c r="B229" s="22" t="s">
        <v>515</v>
      </c>
      <c r="C229" s="23" t="s">
        <v>3968</v>
      </c>
      <c r="D229" s="24" t="s">
        <v>137</v>
      </c>
      <c r="E229" s="36">
        <v>1</v>
      </c>
      <c r="F229" s="9"/>
      <c r="G229" s="99">
        <f t="shared" si="21"/>
        <v>0</v>
      </c>
      <c r="H229" s="126"/>
    </row>
    <row r="230" spans="1:8" ht="41.4" x14ac:dyDescent="0.3">
      <c r="A230" s="22">
        <v>400</v>
      </c>
      <c r="B230" s="22" t="s">
        <v>516</v>
      </c>
      <c r="C230" s="23" t="s">
        <v>3969</v>
      </c>
      <c r="D230" s="24" t="s">
        <v>137</v>
      </c>
      <c r="E230" s="36">
        <v>1</v>
      </c>
      <c r="F230" s="9"/>
      <c r="G230" s="99">
        <f t="shared" si="21"/>
        <v>0</v>
      </c>
      <c r="H230" s="126"/>
    </row>
    <row r="231" spans="1:8" ht="41.4" x14ac:dyDescent="0.3">
      <c r="A231" s="22">
        <v>400</v>
      </c>
      <c r="B231" s="22" t="s">
        <v>519</v>
      </c>
      <c r="C231" s="23" t="s">
        <v>3970</v>
      </c>
      <c r="D231" s="24" t="s">
        <v>137</v>
      </c>
      <c r="E231" s="36">
        <v>1</v>
      </c>
      <c r="F231" s="9"/>
      <c r="G231" s="99">
        <f t="shared" si="21"/>
        <v>0</v>
      </c>
      <c r="H231" s="126"/>
    </row>
    <row r="232" spans="1:8" ht="41.4" x14ac:dyDescent="0.3">
      <c r="A232" s="22">
        <v>400</v>
      </c>
      <c r="B232" s="22" t="s">
        <v>521</v>
      </c>
      <c r="C232" s="23" t="s">
        <v>3971</v>
      </c>
      <c r="D232" s="24" t="s">
        <v>137</v>
      </c>
      <c r="E232" s="36">
        <v>1</v>
      </c>
      <c r="F232" s="9"/>
      <c r="G232" s="99">
        <f t="shared" si="21"/>
        <v>0</v>
      </c>
      <c r="H232" s="126"/>
    </row>
    <row r="233" spans="1:8" ht="41.4" x14ac:dyDescent="0.3">
      <c r="A233" s="22"/>
      <c r="B233" s="22" t="s">
        <v>6</v>
      </c>
      <c r="C233" s="20" t="s">
        <v>3973</v>
      </c>
      <c r="D233" s="24"/>
      <c r="E233" s="37"/>
      <c r="F233" s="11" t="s">
        <v>6</v>
      </c>
      <c r="G233" s="99" t="s">
        <v>6</v>
      </c>
      <c r="H233" s="126"/>
    </row>
    <row r="234" spans="1:8" x14ac:dyDescent="0.3">
      <c r="A234" s="22">
        <v>400</v>
      </c>
      <c r="B234" s="22" t="s">
        <v>523</v>
      </c>
      <c r="C234" s="23" t="s">
        <v>3966</v>
      </c>
      <c r="D234" s="24" t="s">
        <v>137</v>
      </c>
      <c r="E234" s="36">
        <v>1</v>
      </c>
      <c r="F234" s="9"/>
      <c r="G234" s="99">
        <f t="shared" ref="G234:G239" si="22">+E234*F234</f>
        <v>0</v>
      </c>
      <c r="H234" s="126"/>
    </row>
    <row r="235" spans="1:8" x14ac:dyDescent="0.3">
      <c r="A235" s="22">
        <v>400</v>
      </c>
      <c r="B235" s="22" t="s">
        <v>525</v>
      </c>
      <c r="C235" s="23" t="s">
        <v>3967</v>
      </c>
      <c r="D235" s="24" t="s">
        <v>137</v>
      </c>
      <c r="E235" s="36">
        <v>1</v>
      </c>
      <c r="F235" s="9"/>
      <c r="G235" s="99">
        <f t="shared" si="22"/>
        <v>0</v>
      </c>
      <c r="H235" s="126"/>
    </row>
    <row r="236" spans="1:8" x14ac:dyDescent="0.3">
      <c r="A236" s="22">
        <v>400</v>
      </c>
      <c r="B236" s="22" t="s">
        <v>528</v>
      </c>
      <c r="C236" s="23" t="s">
        <v>3968</v>
      </c>
      <c r="D236" s="24" t="s">
        <v>137</v>
      </c>
      <c r="E236" s="36">
        <v>1</v>
      </c>
      <c r="F236" s="9"/>
      <c r="G236" s="99">
        <f t="shared" si="22"/>
        <v>0</v>
      </c>
      <c r="H236" s="126"/>
    </row>
    <row r="237" spans="1:8" ht="41.4" x14ac:dyDescent="0.3">
      <c r="A237" s="22">
        <v>400</v>
      </c>
      <c r="B237" s="22" t="s">
        <v>529</v>
      </c>
      <c r="C237" s="23" t="s">
        <v>3969</v>
      </c>
      <c r="D237" s="24" t="s">
        <v>137</v>
      </c>
      <c r="E237" s="36">
        <v>1</v>
      </c>
      <c r="F237" s="9"/>
      <c r="G237" s="99">
        <f t="shared" si="22"/>
        <v>0</v>
      </c>
      <c r="H237" s="126"/>
    </row>
    <row r="238" spans="1:8" ht="41.4" x14ac:dyDescent="0.3">
      <c r="A238" s="22">
        <v>400</v>
      </c>
      <c r="B238" s="22" t="s">
        <v>530</v>
      </c>
      <c r="C238" s="23" t="s">
        <v>3970</v>
      </c>
      <c r="D238" s="24" t="s">
        <v>137</v>
      </c>
      <c r="E238" s="36">
        <v>1</v>
      </c>
      <c r="F238" s="9"/>
      <c r="G238" s="99">
        <f t="shared" si="22"/>
        <v>0</v>
      </c>
      <c r="H238" s="126"/>
    </row>
    <row r="239" spans="1:8" ht="41.4" x14ac:dyDescent="0.3">
      <c r="A239" s="22">
        <v>400</v>
      </c>
      <c r="B239" s="22" t="s">
        <v>531</v>
      </c>
      <c r="C239" s="23" t="s">
        <v>3971</v>
      </c>
      <c r="D239" s="24" t="s">
        <v>137</v>
      </c>
      <c r="E239" s="36">
        <v>1</v>
      </c>
      <c r="F239" s="9"/>
      <c r="G239" s="99">
        <f t="shared" si="22"/>
        <v>0</v>
      </c>
      <c r="H239" s="127"/>
    </row>
    <row r="240" spans="1:8" ht="27.6" x14ac:dyDescent="0.3">
      <c r="A240" s="22"/>
      <c r="B240" s="22" t="s">
        <v>6</v>
      </c>
      <c r="C240" s="20" t="s">
        <v>3974</v>
      </c>
      <c r="D240" s="24"/>
      <c r="E240" s="37"/>
      <c r="F240" s="11" t="s">
        <v>6</v>
      </c>
      <c r="G240" s="99" t="s">
        <v>6</v>
      </c>
      <c r="H240" s="125">
        <f>SUM(G240:G253)</f>
        <v>0</v>
      </c>
    </row>
    <row r="241" spans="1:8" ht="289.8" x14ac:dyDescent="0.3">
      <c r="A241" s="22"/>
      <c r="B241" s="22" t="s">
        <v>6</v>
      </c>
      <c r="C241" s="23" t="s">
        <v>7530</v>
      </c>
      <c r="D241" s="24" t="s">
        <v>6</v>
      </c>
      <c r="E241" s="37"/>
      <c r="F241" s="11" t="s">
        <v>6</v>
      </c>
      <c r="G241" s="99" t="s">
        <v>6</v>
      </c>
      <c r="H241" s="126"/>
    </row>
    <row r="242" spans="1:8" ht="41.4" x14ac:dyDescent="0.3">
      <c r="A242" s="22"/>
      <c r="B242" s="22" t="s">
        <v>6</v>
      </c>
      <c r="C242" s="20" t="s">
        <v>3975</v>
      </c>
      <c r="D242" s="24"/>
      <c r="E242" s="37"/>
      <c r="F242" s="11" t="s">
        <v>6</v>
      </c>
      <c r="G242" s="99" t="s">
        <v>6</v>
      </c>
      <c r="H242" s="126"/>
    </row>
    <row r="243" spans="1:8" x14ac:dyDescent="0.3">
      <c r="A243" s="22">
        <v>401</v>
      </c>
      <c r="B243" s="22" t="s">
        <v>534</v>
      </c>
      <c r="C243" s="23" t="s">
        <v>3976</v>
      </c>
      <c r="D243" s="24" t="s">
        <v>137</v>
      </c>
      <c r="E243" s="36">
        <v>1</v>
      </c>
      <c r="F243" s="9"/>
      <c r="G243" s="99">
        <f t="shared" ref="G243:G258" si="23">+E243*F243</f>
        <v>0</v>
      </c>
      <c r="H243" s="126"/>
    </row>
    <row r="244" spans="1:8" x14ac:dyDescent="0.3">
      <c r="A244" s="22">
        <v>401</v>
      </c>
      <c r="B244" s="22" t="s">
        <v>536</v>
      </c>
      <c r="C244" s="23" t="s">
        <v>3977</v>
      </c>
      <c r="D244" s="24" t="s">
        <v>137</v>
      </c>
      <c r="E244" s="36">
        <v>1</v>
      </c>
      <c r="F244" s="9"/>
      <c r="G244" s="99">
        <f t="shared" si="23"/>
        <v>0</v>
      </c>
      <c r="H244" s="126"/>
    </row>
    <row r="245" spans="1:8" x14ac:dyDescent="0.3">
      <c r="A245" s="22">
        <v>401</v>
      </c>
      <c r="B245" s="22" t="s">
        <v>538</v>
      </c>
      <c r="C245" s="23" t="s">
        <v>3978</v>
      </c>
      <c r="D245" s="24" t="s">
        <v>137</v>
      </c>
      <c r="E245" s="36">
        <v>1</v>
      </c>
      <c r="F245" s="9"/>
      <c r="G245" s="99">
        <f t="shared" si="23"/>
        <v>0</v>
      </c>
      <c r="H245" s="126"/>
    </row>
    <row r="246" spans="1:8" x14ac:dyDescent="0.3">
      <c r="A246" s="22">
        <v>401</v>
      </c>
      <c r="B246" s="22" t="s">
        <v>540</v>
      </c>
      <c r="C246" s="23" t="s">
        <v>3979</v>
      </c>
      <c r="D246" s="24" t="s">
        <v>137</v>
      </c>
      <c r="E246" s="36">
        <v>1</v>
      </c>
      <c r="F246" s="9"/>
      <c r="G246" s="99">
        <f t="shared" si="23"/>
        <v>0</v>
      </c>
      <c r="H246" s="126"/>
    </row>
    <row r="247" spans="1:8" x14ac:dyDescent="0.3">
      <c r="A247" s="22">
        <v>401</v>
      </c>
      <c r="B247" s="22" t="s">
        <v>543</v>
      </c>
      <c r="C247" s="23" t="s">
        <v>3980</v>
      </c>
      <c r="D247" s="24" t="s">
        <v>137</v>
      </c>
      <c r="E247" s="36">
        <v>1</v>
      </c>
      <c r="F247" s="9"/>
      <c r="G247" s="99">
        <f t="shared" si="23"/>
        <v>0</v>
      </c>
      <c r="H247" s="126"/>
    </row>
    <row r="248" spans="1:8" x14ac:dyDescent="0.3">
      <c r="A248" s="22">
        <v>401</v>
      </c>
      <c r="B248" s="22" t="s">
        <v>544</v>
      </c>
      <c r="C248" s="23" t="s">
        <v>3981</v>
      </c>
      <c r="D248" s="24" t="s">
        <v>137</v>
      </c>
      <c r="E248" s="36">
        <v>1</v>
      </c>
      <c r="F248" s="9"/>
      <c r="G248" s="99">
        <f t="shared" si="23"/>
        <v>0</v>
      </c>
      <c r="H248" s="126"/>
    </row>
    <row r="249" spans="1:8" x14ac:dyDescent="0.3">
      <c r="A249" s="22">
        <v>401</v>
      </c>
      <c r="B249" s="22" t="s">
        <v>545</v>
      </c>
      <c r="C249" s="23" t="s">
        <v>3982</v>
      </c>
      <c r="D249" s="24" t="s">
        <v>137</v>
      </c>
      <c r="E249" s="36">
        <v>1</v>
      </c>
      <c r="F249" s="9"/>
      <c r="G249" s="99">
        <f t="shared" si="23"/>
        <v>0</v>
      </c>
      <c r="H249" s="126"/>
    </row>
    <row r="250" spans="1:8" x14ac:dyDescent="0.3">
      <c r="A250" s="22">
        <v>401</v>
      </c>
      <c r="B250" s="22" t="s">
        <v>546</v>
      </c>
      <c r="C250" s="23" t="s">
        <v>3983</v>
      </c>
      <c r="D250" s="24" t="s">
        <v>137</v>
      </c>
      <c r="E250" s="36">
        <v>1</v>
      </c>
      <c r="F250" s="9"/>
      <c r="G250" s="99">
        <f t="shared" si="23"/>
        <v>0</v>
      </c>
      <c r="H250" s="126"/>
    </row>
    <row r="251" spans="1:8" x14ac:dyDescent="0.3">
      <c r="A251" s="22">
        <v>401</v>
      </c>
      <c r="B251" s="22" t="s">
        <v>548</v>
      </c>
      <c r="C251" s="23" t="s">
        <v>3984</v>
      </c>
      <c r="D251" s="24" t="s">
        <v>137</v>
      </c>
      <c r="E251" s="36">
        <v>1</v>
      </c>
      <c r="F251" s="9"/>
      <c r="G251" s="99">
        <f t="shared" si="23"/>
        <v>0</v>
      </c>
      <c r="H251" s="126"/>
    </row>
    <row r="252" spans="1:8" x14ac:dyDescent="0.3">
      <c r="A252" s="22">
        <v>401</v>
      </c>
      <c r="B252" s="22" t="s">
        <v>549</v>
      </c>
      <c r="C252" s="23" t="s">
        <v>3985</v>
      </c>
      <c r="D252" s="24" t="s">
        <v>137</v>
      </c>
      <c r="E252" s="36">
        <v>1</v>
      </c>
      <c r="F252" s="9"/>
      <c r="G252" s="99">
        <f t="shared" si="23"/>
        <v>0</v>
      </c>
      <c r="H252" s="126"/>
    </row>
    <row r="253" spans="1:8" x14ac:dyDescent="0.3">
      <c r="A253" s="22">
        <v>401</v>
      </c>
      <c r="B253" s="22" t="s">
        <v>550</v>
      </c>
      <c r="C253" s="23" t="s">
        <v>3986</v>
      </c>
      <c r="D253" s="24" t="s">
        <v>137</v>
      </c>
      <c r="E253" s="36">
        <v>1</v>
      </c>
      <c r="F253" s="9"/>
      <c r="G253" s="99">
        <f t="shared" si="23"/>
        <v>0</v>
      </c>
      <c r="H253" s="127"/>
    </row>
    <row r="254" spans="1:8" x14ac:dyDescent="0.3">
      <c r="A254" s="22">
        <v>402</v>
      </c>
      <c r="B254" s="22" t="s">
        <v>551</v>
      </c>
      <c r="C254" s="23" t="s">
        <v>3987</v>
      </c>
      <c r="D254" s="24" t="s">
        <v>137</v>
      </c>
      <c r="E254" s="36">
        <v>1</v>
      </c>
      <c r="F254" s="9"/>
      <c r="G254" s="99">
        <f t="shared" si="23"/>
        <v>0</v>
      </c>
      <c r="H254" s="125">
        <f>SUM(G254:G264)</f>
        <v>0</v>
      </c>
    </row>
    <row r="255" spans="1:8" x14ac:dyDescent="0.3">
      <c r="A255" s="22">
        <v>402</v>
      </c>
      <c r="B255" s="22" t="s">
        <v>553</v>
      </c>
      <c r="C255" s="23" t="s">
        <v>3988</v>
      </c>
      <c r="D255" s="24" t="s">
        <v>137</v>
      </c>
      <c r="E255" s="36">
        <v>1</v>
      </c>
      <c r="F255" s="9"/>
      <c r="G255" s="99">
        <f t="shared" si="23"/>
        <v>0</v>
      </c>
      <c r="H255" s="126"/>
    </row>
    <row r="256" spans="1:8" x14ac:dyDescent="0.3">
      <c r="A256" s="22">
        <v>402</v>
      </c>
      <c r="B256" s="22" t="s">
        <v>554</v>
      </c>
      <c r="C256" s="23" t="s">
        <v>3989</v>
      </c>
      <c r="D256" s="24" t="s">
        <v>137</v>
      </c>
      <c r="E256" s="36">
        <v>1</v>
      </c>
      <c r="F256" s="9"/>
      <c r="G256" s="99">
        <f t="shared" si="23"/>
        <v>0</v>
      </c>
      <c r="H256" s="126"/>
    </row>
    <row r="257" spans="1:8" x14ac:dyDescent="0.3">
      <c r="A257" s="22">
        <v>402</v>
      </c>
      <c r="B257" s="22" t="s">
        <v>555</v>
      </c>
      <c r="C257" s="23" t="s">
        <v>3990</v>
      </c>
      <c r="D257" s="24" t="s">
        <v>137</v>
      </c>
      <c r="E257" s="36">
        <v>1</v>
      </c>
      <c r="F257" s="9"/>
      <c r="G257" s="99">
        <f t="shared" si="23"/>
        <v>0</v>
      </c>
      <c r="H257" s="126"/>
    </row>
    <row r="258" spans="1:8" x14ac:dyDescent="0.3">
      <c r="A258" s="22">
        <v>402</v>
      </c>
      <c r="B258" s="22" t="s">
        <v>556</v>
      </c>
      <c r="C258" s="23" t="s">
        <v>3991</v>
      </c>
      <c r="D258" s="24" t="s">
        <v>137</v>
      </c>
      <c r="E258" s="36">
        <v>1</v>
      </c>
      <c r="F258" s="9"/>
      <c r="G258" s="99">
        <f t="shared" si="23"/>
        <v>0</v>
      </c>
      <c r="H258" s="126"/>
    </row>
    <row r="259" spans="1:8" ht="27.6" x14ac:dyDescent="0.3">
      <c r="A259" s="22"/>
      <c r="B259" s="22" t="s">
        <v>6</v>
      </c>
      <c r="C259" s="20" t="s">
        <v>3992</v>
      </c>
      <c r="D259" s="24"/>
      <c r="E259" s="37"/>
      <c r="F259" s="11" t="s">
        <v>6</v>
      </c>
      <c r="G259" s="99" t="s">
        <v>6</v>
      </c>
      <c r="H259" s="126"/>
    </row>
    <row r="260" spans="1:8" ht="345" x14ac:dyDescent="0.3">
      <c r="A260" s="22"/>
      <c r="B260" s="22" t="s">
        <v>6</v>
      </c>
      <c r="C260" s="23" t="s">
        <v>7531</v>
      </c>
      <c r="D260" s="24" t="s">
        <v>6</v>
      </c>
      <c r="E260" s="37"/>
      <c r="F260" s="11" t="s">
        <v>6</v>
      </c>
      <c r="G260" s="99" t="s">
        <v>6</v>
      </c>
      <c r="H260" s="126"/>
    </row>
    <row r="261" spans="1:8" x14ac:dyDescent="0.3">
      <c r="A261" s="22"/>
      <c r="B261" s="22" t="s">
        <v>6</v>
      </c>
      <c r="C261" s="20" t="s">
        <v>3993</v>
      </c>
      <c r="D261" s="24"/>
      <c r="E261" s="37"/>
      <c r="F261" s="11" t="s">
        <v>6</v>
      </c>
      <c r="G261" s="99" t="s">
        <v>6</v>
      </c>
      <c r="H261" s="126"/>
    </row>
    <row r="262" spans="1:8" x14ac:dyDescent="0.3">
      <c r="A262" s="22">
        <v>402</v>
      </c>
      <c r="B262" s="22" t="s">
        <v>558</v>
      </c>
      <c r="C262" s="23" t="s">
        <v>3994</v>
      </c>
      <c r="D262" s="24" t="s">
        <v>137</v>
      </c>
      <c r="E262" s="36">
        <v>1</v>
      </c>
      <c r="F262" s="9"/>
      <c r="G262" s="99">
        <f t="shared" ref="G262:G264" si="24">+E262*F262</f>
        <v>0</v>
      </c>
      <c r="H262" s="126"/>
    </row>
    <row r="263" spans="1:8" x14ac:dyDescent="0.3">
      <c r="A263" s="22">
        <v>402</v>
      </c>
      <c r="B263" s="22" t="s">
        <v>559</v>
      </c>
      <c r="C263" s="23" t="s">
        <v>3995</v>
      </c>
      <c r="D263" s="24" t="s">
        <v>137</v>
      </c>
      <c r="E263" s="36">
        <v>1</v>
      </c>
      <c r="F263" s="9"/>
      <c r="G263" s="99">
        <f t="shared" si="24"/>
        <v>0</v>
      </c>
      <c r="H263" s="126"/>
    </row>
    <row r="264" spans="1:8" ht="27.6" x14ac:dyDescent="0.3">
      <c r="A264" s="22">
        <v>402</v>
      </c>
      <c r="B264" s="22" t="s">
        <v>560</v>
      </c>
      <c r="C264" s="23" t="s">
        <v>3996</v>
      </c>
      <c r="D264" s="24" t="s">
        <v>137</v>
      </c>
      <c r="E264" s="36">
        <v>1</v>
      </c>
      <c r="F264" s="9"/>
      <c r="G264" s="99">
        <f t="shared" si="24"/>
        <v>0</v>
      </c>
      <c r="H264" s="127"/>
    </row>
    <row r="265" spans="1:8" x14ac:dyDescent="0.3">
      <c r="A265" s="22"/>
      <c r="B265" s="22" t="s">
        <v>6</v>
      </c>
      <c r="C265" s="20" t="s">
        <v>3997</v>
      </c>
      <c r="D265" s="24"/>
      <c r="E265" s="37"/>
      <c r="F265" s="11" t="s">
        <v>6</v>
      </c>
      <c r="G265" s="99" t="s">
        <v>6</v>
      </c>
      <c r="H265" s="125">
        <f>SUM(G265:G283)</f>
        <v>0</v>
      </c>
    </row>
    <row r="266" spans="1:8" x14ac:dyDescent="0.3">
      <c r="A266" s="22">
        <v>403</v>
      </c>
      <c r="B266" s="22" t="s">
        <v>561</v>
      </c>
      <c r="C266" s="23" t="s">
        <v>3994</v>
      </c>
      <c r="D266" s="24" t="s">
        <v>137</v>
      </c>
      <c r="E266" s="36">
        <v>1</v>
      </c>
      <c r="F266" s="9"/>
      <c r="G266" s="99">
        <f t="shared" ref="G266:G268" si="25">+E266*F266</f>
        <v>0</v>
      </c>
      <c r="H266" s="126"/>
    </row>
    <row r="267" spans="1:8" x14ac:dyDescent="0.3">
      <c r="A267" s="22">
        <v>403</v>
      </c>
      <c r="B267" s="22" t="s">
        <v>564</v>
      </c>
      <c r="C267" s="23" t="s">
        <v>3995</v>
      </c>
      <c r="D267" s="24" t="s">
        <v>137</v>
      </c>
      <c r="E267" s="36">
        <v>1</v>
      </c>
      <c r="F267" s="9"/>
      <c r="G267" s="99">
        <f t="shared" si="25"/>
        <v>0</v>
      </c>
      <c r="H267" s="126"/>
    </row>
    <row r="268" spans="1:8" ht="27.6" x14ac:dyDescent="0.3">
      <c r="A268" s="22">
        <v>403</v>
      </c>
      <c r="B268" s="22" t="s">
        <v>566</v>
      </c>
      <c r="C268" s="23" t="s">
        <v>3996</v>
      </c>
      <c r="D268" s="24" t="s">
        <v>137</v>
      </c>
      <c r="E268" s="36">
        <v>1</v>
      </c>
      <c r="F268" s="9"/>
      <c r="G268" s="99">
        <f t="shared" si="25"/>
        <v>0</v>
      </c>
      <c r="H268" s="126"/>
    </row>
    <row r="269" spans="1:8" x14ac:dyDescent="0.3">
      <c r="A269" s="22">
        <v>403</v>
      </c>
      <c r="B269" s="22" t="s">
        <v>6</v>
      </c>
      <c r="C269" s="20" t="s">
        <v>3998</v>
      </c>
      <c r="D269" s="24"/>
      <c r="E269" s="37"/>
      <c r="F269" s="11" t="s">
        <v>6</v>
      </c>
      <c r="G269" s="99" t="s">
        <v>6</v>
      </c>
      <c r="H269" s="126"/>
    </row>
    <row r="270" spans="1:8" x14ac:dyDescent="0.3">
      <c r="A270" s="22">
        <v>403</v>
      </c>
      <c r="B270" s="22" t="s">
        <v>568</v>
      </c>
      <c r="C270" s="23" t="s">
        <v>3994</v>
      </c>
      <c r="D270" s="24" t="s">
        <v>137</v>
      </c>
      <c r="E270" s="36">
        <v>1</v>
      </c>
      <c r="F270" s="9"/>
      <c r="G270" s="99">
        <f t="shared" ref="G270:G272" si="26">+E270*F270</f>
        <v>0</v>
      </c>
      <c r="H270" s="126"/>
    </row>
    <row r="271" spans="1:8" x14ac:dyDescent="0.3">
      <c r="A271" s="22">
        <v>403</v>
      </c>
      <c r="B271" s="22" t="s">
        <v>64</v>
      </c>
      <c r="C271" s="23" t="s">
        <v>3995</v>
      </c>
      <c r="D271" s="24" t="s">
        <v>137</v>
      </c>
      <c r="E271" s="36">
        <v>1</v>
      </c>
      <c r="F271" s="9"/>
      <c r="G271" s="99">
        <f t="shared" si="26"/>
        <v>0</v>
      </c>
      <c r="H271" s="126"/>
    </row>
    <row r="272" spans="1:8" ht="27.6" x14ac:dyDescent="0.3">
      <c r="A272" s="22">
        <v>403</v>
      </c>
      <c r="B272" s="22" t="s">
        <v>71</v>
      </c>
      <c r="C272" s="23" t="s">
        <v>3996</v>
      </c>
      <c r="D272" s="24" t="s">
        <v>137</v>
      </c>
      <c r="E272" s="36">
        <v>1</v>
      </c>
      <c r="F272" s="9"/>
      <c r="G272" s="99">
        <f t="shared" si="26"/>
        <v>0</v>
      </c>
      <c r="H272" s="126"/>
    </row>
    <row r="273" spans="1:8" x14ac:dyDescent="0.3">
      <c r="A273" s="22"/>
      <c r="B273" s="22" t="s">
        <v>6</v>
      </c>
      <c r="C273" s="20" t="s">
        <v>3999</v>
      </c>
      <c r="D273" s="24"/>
      <c r="E273" s="37"/>
      <c r="F273" s="11" t="s">
        <v>6</v>
      </c>
      <c r="G273" s="99" t="s">
        <v>6</v>
      </c>
      <c r="H273" s="126"/>
    </row>
    <row r="274" spans="1:8" ht="27.6" x14ac:dyDescent="0.3">
      <c r="A274" s="22">
        <v>403</v>
      </c>
      <c r="B274" s="22" t="s">
        <v>105</v>
      </c>
      <c r="C274" s="23" t="s">
        <v>4000</v>
      </c>
      <c r="D274" s="24" t="s">
        <v>137</v>
      </c>
      <c r="E274" s="36">
        <v>1</v>
      </c>
      <c r="F274" s="9"/>
      <c r="G274" s="99">
        <f t="shared" ref="G274:G302" si="27">+E274*F274</f>
        <v>0</v>
      </c>
      <c r="H274" s="126"/>
    </row>
    <row r="275" spans="1:8" ht="27.6" x14ac:dyDescent="0.3">
      <c r="A275" s="22">
        <v>403</v>
      </c>
      <c r="B275" s="22" t="s">
        <v>111</v>
      </c>
      <c r="C275" s="23" t="s">
        <v>4001</v>
      </c>
      <c r="D275" s="24" t="s">
        <v>137</v>
      </c>
      <c r="E275" s="36">
        <v>1</v>
      </c>
      <c r="F275" s="9"/>
      <c r="G275" s="99">
        <f t="shared" si="27"/>
        <v>0</v>
      </c>
      <c r="H275" s="126"/>
    </row>
    <row r="276" spans="1:8" ht="27.6" x14ac:dyDescent="0.3">
      <c r="A276" s="22">
        <v>403</v>
      </c>
      <c r="B276" s="22" t="s">
        <v>576</v>
      </c>
      <c r="C276" s="23" t="s">
        <v>4002</v>
      </c>
      <c r="D276" s="24" t="s">
        <v>137</v>
      </c>
      <c r="E276" s="36">
        <v>1</v>
      </c>
      <c r="F276" s="9"/>
      <c r="G276" s="99">
        <f t="shared" si="27"/>
        <v>0</v>
      </c>
      <c r="H276" s="126"/>
    </row>
    <row r="277" spans="1:8" ht="27.6" x14ac:dyDescent="0.3">
      <c r="A277" s="22">
        <v>403</v>
      </c>
      <c r="B277" s="22" t="s">
        <v>578</v>
      </c>
      <c r="C277" s="23" t="s">
        <v>4003</v>
      </c>
      <c r="D277" s="24" t="s">
        <v>137</v>
      </c>
      <c r="E277" s="36">
        <v>1</v>
      </c>
      <c r="F277" s="9"/>
      <c r="G277" s="99">
        <f t="shared" si="27"/>
        <v>0</v>
      </c>
      <c r="H277" s="126"/>
    </row>
    <row r="278" spans="1:8" ht="27.6" x14ac:dyDescent="0.3">
      <c r="A278" s="22">
        <v>403</v>
      </c>
      <c r="B278" s="22" t="s">
        <v>580</v>
      </c>
      <c r="C278" s="23" t="s">
        <v>4004</v>
      </c>
      <c r="D278" s="24" t="s">
        <v>137</v>
      </c>
      <c r="E278" s="36">
        <v>1</v>
      </c>
      <c r="F278" s="9"/>
      <c r="G278" s="99">
        <f t="shared" si="27"/>
        <v>0</v>
      </c>
      <c r="H278" s="126"/>
    </row>
    <row r="279" spans="1:8" ht="27.6" x14ac:dyDescent="0.3">
      <c r="A279" s="22">
        <v>403</v>
      </c>
      <c r="B279" s="22" t="s">
        <v>582</v>
      </c>
      <c r="C279" s="23" t="s">
        <v>4005</v>
      </c>
      <c r="D279" s="24" t="s">
        <v>137</v>
      </c>
      <c r="E279" s="36">
        <v>1</v>
      </c>
      <c r="F279" s="9"/>
      <c r="G279" s="99">
        <f t="shared" si="27"/>
        <v>0</v>
      </c>
      <c r="H279" s="126"/>
    </row>
    <row r="280" spans="1:8" ht="27.6" x14ac:dyDescent="0.3">
      <c r="A280" s="22">
        <v>403</v>
      </c>
      <c r="B280" s="22" t="s">
        <v>585</v>
      </c>
      <c r="C280" s="23" t="s">
        <v>4006</v>
      </c>
      <c r="D280" s="24" t="s">
        <v>137</v>
      </c>
      <c r="E280" s="36">
        <v>1</v>
      </c>
      <c r="F280" s="9"/>
      <c r="G280" s="99">
        <f t="shared" si="27"/>
        <v>0</v>
      </c>
      <c r="H280" s="126"/>
    </row>
    <row r="281" spans="1:8" ht="27.6" x14ac:dyDescent="0.3">
      <c r="A281" s="22">
        <v>403</v>
      </c>
      <c r="B281" s="22" t="s">
        <v>587</v>
      </c>
      <c r="C281" s="23" t="s">
        <v>4007</v>
      </c>
      <c r="D281" s="24" t="s">
        <v>137</v>
      </c>
      <c r="E281" s="36">
        <v>1</v>
      </c>
      <c r="F281" s="9"/>
      <c r="G281" s="99">
        <f t="shared" si="27"/>
        <v>0</v>
      </c>
      <c r="H281" s="126"/>
    </row>
    <row r="282" spans="1:8" ht="27.6" x14ac:dyDescent="0.3">
      <c r="A282" s="22">
        <v>403</v>
      </c>
      <c r="B282" s="22" t="s">
        <v>589</v>
      </c>
      <c r="C282" s="23" t="s">
        <v>4008</v>
      </c>
      <c r="D282" s="24" t="s">
        <v>137</v>
      </c>
      <c r="E282" s="36">
        <v>1</v>
      </c>
      <c r="F282" s="9"/>
      <c r="G282" s="99">
        <f t="shared" si="27"/>
        <v>0</v>
      </c>
      <c r="H282" s="126"/>
    </row>
    <row r="283" spans="1:8" ht="27.6" x14ac:dyDescent="0.3">
      <c r="A283" s="22">
        <v>403</v>
      </c>
      <c r="B283" s="22" t="s">
        <v>590</v>
      </c>
      <c r="C283" s="23" t="s">
        <v>4009</v>
      </c>
      <c r="D283" s="24" t="s">
        <v>137</v>
      </c>
      <c r="E283" s="36">
        <v>1</v>
      </c>
      <c r="F283" s="9"/>
      <c r="G283" s="99">
        <f t="shared" si="27"/>
        <v>0</v>
      </c>
      <c r="H283" s="127"/>
    </row>
    <row r="284" spans="1:8" ht="27.6" x14ac:dyDescent="0.3">
      <c r="A284" s="22">
        <v>404</v>
      </c>
      <c r="B284" s="22" t="s">
        <v>592</v>
      </c>
      <c r="C284" s="23" t="s">
        <v>4010</v>
      </c>
      <c r="D284" s="24" t="s">
        <v>137</v>
      </c>
      <c r="E284" s="36">
        <v>1</v>
      </c>
      <c r="F284" s="9"/>
      <c r="G284" s="99">
        <f t="shared" si="27"/>
        <v>0</v>
      </c>
      <c r="H284" s="125">
        <f>SUM(G284:G299)</f>
        <v>0</v>
      </c>
    </row>
    <row r="285" spans="1:8" ht="27.6" x14ac:dyDescent="0.3">
      <c r="A285" s="22">
        <v>404</v>
      </c>
      <c r="B285" s="22" t="s">
        <v>595</v>
      </c>
      <c r="C285" s="23" t="s">
        <v>4011</v>
      </c>
      <c r="D285" s="24" t="s">
        <v>137</v>
      </c>
      <c r="E285" s="36">
        <v>1</v>
      </c>
      <c r="F285" s="9"/>
      <c r="G285" s="99">
        <f t="shared" si="27"/>
        <v>0</v>
      </c>
      <c r="H285" s="126"/>
    </row>
    <row r="286" spans="1:8" ht="27.6" x14ac:dyDescent="0.3">
      <c r="A286" s="22">
        <v>404</v>
      </c>
      <c r="B286" s="22" t="s">
        <v>596</v>
      </c>
      <c r="C286" s="23" t="s">
        <v>4012</v>
      </c>
      <c r="D286" s="24" t="s">
        <v>137</v>
      </c>
      <c r="E286" s="36">
        <v>1</v>
      </c>
      <c r="F286" s="9"/>
      <c r="G286" s="99">
        <f t="shared" si="27"/>
        <v>0</v>
      </c>
      <c r="H286" s="126"/>
    </row>
    <row r="287" spans="1:8" ht="27.6" x14ac:dyDescent="0.3">
      <c r="A287" s="22">
        <v>404</v>
      </c>
      <c r="B287" s="22" t="s">
        <v>597</v>
      </c>
      <c r="C287" s="23" t="s">
        <v>4013</v>
      </c>
      <c r="D287" s="24" t="s">
        <v>137</v>
      </c>
      <c r="E287" s="36">
        <v>1</v>
      </c>
      <c r="F287" s="9"/>
      <c r="G287" s="99">
        <f t="shared" si="27"/>
        <v>0</v>
      </c>
      <c r="H287" s="126"/>
    </row>
    <row r="288" spans="1:8" ht="27.6" x14ac:dyDescent="0.3">
      <c r="A288" s="22">
        <v>404</v>
      </c>
      <c r="B288" s="22" t="s">
        <v>598</v>
      </c>
      <c r="C288" s="23" t="s">
        <v>4014</v>
      </c>
      <c r="D288" s="24" t="s">
        <v>137</v>
      </c>
      <c r="E288" s="36">
        <v>1</v>
      </c>
      <c r="F288" s="9"/>
      <c r="G288" s="99">
        <f t="shared" si="27"/>
        <v>0</v>
      </c>
      <c r="H288" s="126"/>
    </row>
    <row r="289" spans="1:8" ht="27.6" x14ac:dyDescent="0.3">
      <c r="A289" s="22">
        <v>404</v>
      </c>
      <c r="B289" s="22" t="s">
        <v>599</v>
      </c>
      <c r="C289" s="23" t="s">
        <v>4015</v>
      </c>
      <c r="D289" s="24" t="s">
        <v>137</v>
      </c>
      <c r="E289" s="36">
        <v>1</v>
      </c>
      <c r="F289" s="9"/>
      <c r="G289" s="99">
        <f t="shared" si="27"/>
        <v>0</v>
      </c>
      <c r="H289" s="126"/>
    </row>
    <row r="290" spans="1:8" ht="27.6" x14ac:dyDescent="0.3">
      <c r="A290" s="22">
        <v>404</v>
      </c>
      <c r="B290" s="22" t="s">
        <v>24</v>
      </c>
      <c r="C290" s="23" t="s">
        <v>4016</v>
      </c>
      <c r="D290" s="24" t="s">
        <v>137</v>
      </c>
      <c r="E290" s="36">
        <v>1</v>
      </c>
      <c r="F290" s="9"/>
      <c r="G290" s="99">
        <f t="shared" si="27"/>
        <v>0</v>
      </c>
      <c r="H290" s="126"/>
    </row>
    <row r="291" spans="1:8" ht="27.6" x14ac:dyDescent="0.3">
      <c r="A291" s="22">
        <v>404</v>
      </c>
      <c r="B291" s="22" t="s">
        <v>601</v>
      </c>
      <c r="C291" s="23" t="s">
        <v>4017</v>
      </c>
      <c r="D291" s="24" t="s">
        <v>137</v>
      </c>
      <c r="E291" s="36">
        <v>1</v>
      </c>
      <c r="F291" s="9"/>
      <c r="G291" s="99">
        <f t="shared" si="27"/>
        <v>0</v>
      </c>
      <c r="H291" s="126"/>
    </row>
    <row r="292" spans="1:8" ht="41.4" x14ac:dyDescent="0.3">
      <c r="A292" s="22">
        <v>404</v>
      </c>
      <c r="B292" s="22" t="s">
        <v>602</v>
      </c>
      <c r="C292" s="23" t="s">
        <v>4018</v>
      </c>
      <c r="D292" s="24" t="s">
        <v>137</v>
      </c>
      <c r="E292" s="36">
        <v>1</v>
      </c>
      <c r="F292" s="9"/>
      <c r="G292" s="99">
        <f t="shared" si="27"/>
        <v>0</v>
      </c>
      <c r="H292" s="126"/>
    </row>
    <row r="293" spans="1:8" ht="41.4" x14ac:dyDescent="0.3">
      <c r="A293" s="22">
        <v>404</v>
      </c>
      <c r="B293" s="22" t="s">
        <v>603</v>
      </c>
      <c r="C293" s="23" t="s">
        <v>4019</v>
      </c>
      <c r="D293" s="24" t="s">
        <v>137</v>
      </c>
      <c r="E293" s="36">
        <v>1</v>
      </c>
      <c r="F293" s="9"/>
      <c r="G293" s="99">
        <f t="shared" si="27"/>
        <v>0</v>
      </c>
      <c r="H293" s="126"/>
    </row>
    <row r="294" spans="1:8" ht="27.6" x14ac:dyDescent="0.3">
      <c r="A294" s="22">
        <v>404</v>
      </c>
      <c r="B294" s="22" t="s">
        <v>604</v>
      </c>
      <c r="C294" s="23" t="s">
        <v>4020</v>
      </c>
      <c r="D294" s="24" t="s">
        <v>137</v>
      </c>
      <c r="E294" s="36">
        <v>1</v>
      </c>
      <c r="F294" s="9"/>
      <c r="G294" s="99">
        <f t="shared" si="27"/>
        <v>0</v>
      </c>
      <c r="H294" s="126"/>
    </row>
    <row r="295" spans="1:8" ht="27.6" x14ac:dyDescent="0.3">
      <c r="A295" s="22">
        <v>404</v>
      </c>
      <c r="B295" s="22" t="s">
        <v>606</v>
      </c>
      <c r="C295" s="23" t="s">
        <v>4021</v>
      </c>
      <c r="D295" s="24" t="s">
        <v>137</v>
      </c>
      <c r="E295" s="36">
        <v>1</v>
      </c>
      <c r="F295" s="9"/>
      <c r="G295" s="99">
        <f t="shared" si="27"/>
        <v>0</v>
      </c>
      <c r="H295" s="126"/>
    </row>
    <row r="296" spans="1:8" ht="41.4" x14ac:dyDescent="0.3">
      <c r="A296" s="22">
        <v>404</v>
      </c>
      <c r="B296" s="22" t="s">
        <v>608</v>
      </c>
      <c r="C296" s="23" t="s">
        <v>4022</v>
      </c>
      <c r="D296" s="24" t="s">
        <v>137</v>
      </c>
      <c r="E296" s="36">
        <v>1</v>
      </c>
      <c r="F296" s="9"/>
      <c r="G296" s="99">
        <f t="shared" si="27"/>
        <v>0</v>
      </c>
      <c r="H296" s="126"/>
    </row>
    <row r="297" spans="1:8" ht="41.4" x14ac:dyDescent="0.3">
      <c r="A297" s="22">
        <v>404</v>
      </c>
      <c r="B297" s="22" t="s">
        <v>610</v>
      </c>
      <c r="C297" s="23" t="s">
        <v>4023</v>
      </c>
      <c r="D297" s="24" t="s">
        <v>137</v>
      </c>
      <c r="E297" s="36">
        <v>1</v>
      </c>
      <c r="F297" s="9"/>
      <c r="G297" s="99">
        <f t="shared" si="27"/>
        <v>0</v>
      </c>
      <c r="H297" s="126"/>
    </row>
    <row r="298" spans="1:8" ht="27.6" x14ac:dyDescent="0.3">
      <c r="A298" s="22">
        <v>404</v>
      </c>
      <c r="B298" s="22" t="s">
        <v>612</v>
      </c>
      <c r="C298" s="23" t="s">
        <v>4024</v>
      </c>
      <c r="D298" s="24" t="s">
        <v>137</v>
      </c>
      <c r="E298" s="36">
        <v>1</v>
      </c>
      <c r="F298" s="9"/>
      <c r="G298" s="99">
        <f t="shared" si="27"/>
        <v>0</v>
      </c>
      <c r="H298" s="126"/>
    </row>
    <row r="299" spans="1:8" ht="27.6" x14ac:dyDescent="0.3">
      <c r="A299" s="22">
        <v>404</v>
      </c>
      <c r="B299" s="22" t="s">
        <v>614</v>
      </c>
      <c r="C299" s="23" t="s">
        <v>4025</v>
      </c>
      <c r="D299" s="24" t="s">
        <v>137</v>
      </c>
      <c r="E299" s="36">
        <v>1</v>
      </c>
      <c r="F299" s="9"/>
      <c r="G299" s="99">
        <f t="shared" si="27"/>
        <v>0</v>
      </c>
      <c r="H299" s="127"/>
    </row>
    <row r="300" spans="1:8" ht="41.4" x14ac:dyDescent="0.3">
      <c r="A300" s="22">
        <v>405</v>
      </c>
      <c r="B300" s="22" t="s">
        <v>616</v>
      </c>
      <c r="C300" s="23" t="s">
        <v>4026</v>
      </c>
      <c r="D300" s="24" t="s">
        <v>137</v>
      </c>
      <c r="E300" s="36">
        <v>1</v>
      </c>
      <c r="F300" s="9"/>
      <c r="G300" s="99">
        <f t="shared" si="27"/>
        <v>0</v>
      </c>
      <c r="H300" s="125">
        <f>SUM(G300:G315)</f>
        <v>0</v>
      </c>
    </row>
    <row r="301" spans="1:8" ht="41.4" x14ac:dyDescent="0.3">
      <c r="A301" s="22">
        <v>405</v>
      </c>
      <c r="B301" s="22" t="s">
        <v>620</v>
      </c>
      <c r="C301" s="23" t="s">
        <v>4027</v>
      </c>
      <c r="D301" s="24" t="s">
        <v>137</v>
      </c>
      <c r="E301" s="36">
        <v>1</v>
      </c>
      <c r="F301" s="9"/>
      <c r="G301" s="99">
        <f t="shared" si="27"/>
        <v>0</v>
      </c>
      <c r="H301" s="126"/>
    </row>
    <row r="302" spans="1:8" ht="27.6" x14ac:dyDescent="0.3">
      <c r="A302" s="22">
        <v>405</v>
      </c>
      <c r="B302" s="22" t="s">
        <v>622</v>
      </c>
      <c r="C302" s="23" t="s">
        <v>4028</v>
      </c>
      <c r="D302" s="24" t="s">
        <v>137</v>
      </c>
      <c r="E302" s="36">
        <v>1</v>
      </c>
      <c r="F302" s="9"/>
      <c r="G302" s="99">
        <f t="shared" si="27"/>
        <v>0</v>
      </c>
      <c r="H302" s="126"/>
    </row>
    <row r="303" spans="1:8" x14ac:dyDescent="0.3">
      <c r="A303" s="22"/>
      <c r="B303" s="22" t="s">
        <v>6</v>
      </c>
      <c r="C303" s="20" t="s">
        <v>4029</v>
      </c>
      <c r="D303" s="24"/>
      <c r="E303" s="37"/>
      <c r="F303" s="11" t="s">
        <v>6</v>
      </c>
      <c r="G303" s="99" t="s">
        <v>6</v>
      </c>
      <c r="H303" s="126"/>
    </row>
    <row r="304" spans="1:8" ht="27.6" x14ac:dyDescent="0.3">
      <c r="A304" s="22">
        <v>405</v>
      </c>
      <c r="B304" s="22" t="s">
        <v>624</v>
      </c>
      <c r="C304" s="23" t="s">
        <v>4000</v>
      </c>
      <c r="D304" s="24" t="s">
        <v>137</v>
      </c>
      <c r="E304" s="36">
        <v>1</v>
      </c>
      <c r="F304" s="9"/>
      <c r="G304" s="99">
        <f t="shared" ref="G304:G332" si="28">+E304*F304</f>
        <v>0</v>
      </c>
      <c r="H304" s="126"/>
    </row>
    <row r="305" spans="1:8" ht="27.6" x14ac:dyDescent="0.3">
      <c r="A305" s="22">
        <v>405</v>
      </c>
      <c r="B305" s="22" t="s">
        <v>626</v>
      </c>
      <c r="C305" s="23" t="s">
        <v>4001</v>
      </c>
      <c r="D305" s="24" t="s">
        <v>137</v>
      </c>
      <c r="E305" s="36">
        <v>1</v>
      </c>
      <c r="F305" s="9"/>
      <c r="G305" s="99">
        <f t="shared" si="28"/>
        <v>0</v>
      </c>
      <c r="H305" s="126"/>
    </row>
    <row r="306" spans="1:8" ht="27.6" x14ac:dyDescent="0.3">
      <c r="A306" s="22">
        <v>405</v>
      </c>
      <c r="B306" s="22" t="s">
        <v>628</v>
      </c>
      <c r="C306" s="23" t="s">
        <v>4002</v>
      </c>
      <c r="D306" s="24" t="s">
        <v>137</v>
      </c>
      <c r="E306" s="36">
        <v>1</v>
      </c>
      <c r="F306" s="9"/>
      <c r="G306" s="99">
        <f t="shared" si="28"/>
        <v>0</v>
      </c>
      <c r="H306" s="126"/>
    </row>
    <row r="307" spans="1:8" ht="27.6" x14ac:dyDescent="0.3">
      <c r="A307" s="22">
        <v>405</v>
      </c>
      <c r="B307" s="22" t="s">
        <v>630</v>
      </c>
      <c r="C307" s="23" t="s">
        <v>4003</v>
      </c>
      <c r="D307" s="24" t="s">
        <v>137</v>
      </c>
      <c r="E307" s="36">
        <v>1</v>
      </c>
      <c r="F307" s="9"/>
      <c r="G307" s="99">
        <f t="shared" si="28"/>
        <v>0</v>
      </c>
      <c r="H307" s="126"/>
    </row>
    <row r="308" spans="1:8" ht="27.6" x14ac:dyDescent="0.3">
      <c r="A308" s="22">
        <v>405</v>
      </c>
      <c r="B308" s="22" t="s">
        <v>633</v>
      </c>
      <c r="C308" s="23" t="s">
        <v>4004</v>
      </c>
      <c r="D308" s="24" t="s">
        <v>137</v>
      </c>
      <c r="E308" s="36">
        <v>1</v>
      </c>
      <c r="F308" s="9"/>
      <c r="G308" s="99">
        <f t="shared" si="28"/>
        <v>0</v>
      </c>
      <c r="H308" s="126"/>
    </row>
    <row r="309" spans="1:8" ht="27.6" x14ac:dyDescent="0.3">
      <c r="A309" s="22">
        <v>405</v>
      </c>
      <c r="B309" s="22" t="s">
        <v>635</v>
      </c>
      <c r="C309" s="23" t="s">
        <v>4005</v>
      </c>
      <c r="D309" s="24" t="s">
        <v>137</v>
      </c>
      <c r="E309" s="36">
        <v>1</v>
      </c>
      <c r="F309" s="9"/>
      <c r="G309" s="99">
        <f t="shared" si="28"/>
        <v>0</v>
      </c>
      <c r="H309" s="126"/>
    </row>
    <row r="310" spans="1:8" ht="27.6" x14ac:dyDescent="0.3">
      <c r="A310" s="22">
        <v>405</v>
      </c>
      <c r="B310" s="22" t="s">
        <v>637</v>
      </c>
      <c r="C310" s="23" t="s">
        <v>4006</v>
      </c>
      <c r="D310" s="24" t="s">
        <v>137</v>
      </c>
      <c r="E310" s="36">
        <v>1</v>
      </c>
      <c r="F310" s="9"/>
      <c r="G310" s="99">
        <f t="shared" si="28"/>
        <v>0</v>
      </c>
      <c r="H310" s="126"/>
    </row>
    <row r="311" spans="1:8" ht="27.6" x14ac:dyDescent="0.3">
      <c r="A311" s="22">
        <v>405</v>
      </c>
      <c r="B311" s="22" t="s">
        <v>639</v>
      </c>
      <c r="C311" s="23" t="s">
        <v>4007</v>
      </c>
      <c r="D311" s="24" t="s">
        <v>137</v>
      </c>
      <c r="E311" s="36">
        <v>1</v>
      </c>
      <c r="F311" s="9"/>
      <c r="G311" s="99">
        <f t="shared" si="28"/>
        <v>0</v>
      </c>
      <c r="H311" s="126"/>
    </row>
    <row r="312" spans="1:8" ht="27.6" x14ac:dyDescent="0.3">
      <c r="A312" s="22">
        <v>405</v>
      </c>
      <c r="B312" s="22" t="s">
        <v>641</v>
      </c>
      <c r="C312" s="23" t="s">
        <v>4008</v>
      </c>
      <c r="D312" s="24" t="s">
        <v>137</v>
      </c>
      <c r="E312" s="36">
        <v>1</v>
      </c>
      <c r="F312" s="9"/>
      <c r="G312" s="99">
        <f t="shared" si="28"/>
        <v>0</v>
      </c>
      <c r="H312" s="126"/>
    </row>
    <row r="313" spans="1:8" ht="27.6" x14ac:dyDescent="0.3">
      <c r="A313" s="22">
        <v>405</v>
      </c>
      <c r="B313" s="22" t="s">
        <v>643</v>
      </c>
      <c r="C313" s="23" t="s">
        <v>4009</v>
      </c>
      <c r="D313" s="24" t="s">
        <v>137</v>
      </c>
      <c r="E313" s="36">
        <v>1</v>
      </c>
      <c r="F313" s="9"/>
      <c r="G313" s="99">
        <f t="shared" si="28"/>
        <v>0</v>
      </c>
      <c r="H313" s="126"/>
    </row>
    <row r="314" spans="1:8" ht="27.6" x14ac:dyDescent="0.3">
      <c r="A314" s="22">
        <v>405</v>
      </c>
      <c r="B314" s="22" t="s">
        <v>645</v>
      </c>
      <c r="C314" s="23" t="s">
        <v>4010</v>
      </c>
      <c r="D314" s="24" t="s">
        <v>137</v>
      </c>
      <c r="E314" s="36">
        <v>1</v>
      </c>
      <c r="F314" s="9"/>
      <c r="G314" s="99">
        <f t="shared" si="28"/>
        <v>0</v>
      </c>
      <c r="H314" s="126"/>
    </row>
    <row r="315" spans="1:8" ht="27.6" x14ac:dyDescent="0.3">
      <c r="A315" s="22">
        <v>405</v>
      </c>
      <c r="B315" s="22" t="s">
        <v>647</v>
      </c>
      <c r="C315" s="23" t="s">
        <v>4011</v>
      </c>
      <c r="D315" s="24" t="s">
        <v>137</v>
      </c>
      <c r="E315" s="36">
        <v>1</v>
      </c>
      <c r="F315" s="9"/>
      <c r="G315" s="99">
        <f t="shared" si="28"/>
        <v>0</v>
      </c>
      <c r="H315" s="127"/>
    </row>
    <row r="316" spans="1:8" ht="27.6" x14ac:dyDescent="0.3">
      <c r="A316" s="22">
        <v>406</v>
      </c>
      <c r="B316" s="22" t="s">
        <v>649</v>
      </c>
      <c r="C316" s="23" t="s">
        <v>4012</v>
      </c>
      <c r="D316" s="24" t="s">
        <v>137</v>
      </c>
      <c r="E316" s="36">
        <v>1</v>
      </c>
      <c r="F316" s="9"/>
      <c r="G316" s="99">
        <f t="shared" si="28"/>
        <v>0</v>
      </c>
      <c r="H316" s="125">
        <f>SUM(G316:G331)</f>
        <v>0</v>
      </c>
    </row>
    <row r="317" spans="1:8" ht="27.6" x14ac:dyDescent="0.3">
      <c r="A317" s="22">
        <v>406</v>
      </c>
      <c r="B317" s="22" t="s">
        <v>651</v>
      </c>
      <c r="C317" s="23" t="s">
        <v>4013</v>
      </c>
      <c r="D317" s="24" t="s">
        <v>137</v>
      </c>
      <c r="E317" s="36">
        <v>1</v>
      </c>
      <c r="F317" s="9"/>
      <c r="G317" s="99">
        <f t="shared" si="28"/>
        <v>0</v>
      </c>
      <c r="H317" s="126"/>
    </row>
    <row r="318" spans="1:8" ht="27.6" x14ac:dyDescent="0.3">
      <c r="A318" s="22">
        <v>406</v>
      </c>
      <c r="B318" s="22" t="s">
        <v>653</v>
      </c>
      <c r="C318" s="23" t="s">
        <v>4014</v>
      </c>
      <c r="D318" s="24" t="s">
        <v>137</v>
      </c>
      <c r="E318" s="36">
        <v>1</v>
      </c>
      <c r="F318" s="9"/>
      <c r="G318" s="99">
        <f t="shared" si="28"/>
        <v>0</v>
      </c>
      <c r="H318" s="126"/>
    </row>
    <row r="319" spans="1:8" ht="27.6" x14ac:dyDescent="0.3">
      <c r="A319" s="22">
        <v>406</v>
      </c>
      <c r="B319" s="22" t="s">
        <v>655</v>
      </c>
      <c r="C319" s="23" t="s">
        <v>4015</v>
      </c>
      <c r="D319" s="24" t="s">
        <v>137</v>
      </c>
      <c r="E319" s="36">
        <v>1</v>
      </c>
      <c r="F319" s="9"/>
      <c r="G319" s="99">
        <f t="shared" si="28"/>
        <v>0</v>
      </c>
      <c r="H319" s="126"/>
    </row>
    <row r="320" spans="1:8" ht="27.6" x14ac:dyDescent="0.3">
      <c r="A320" s="22">
        <v>406</v>
      </c>
      <c r="B320" s="22" t="s">
        <v>657</v>
      </c>
      <c r="C320" s="23" t="s">
        <v>4016</v>
      </c>
      <c r="D320" s="24" t="s">
        <v>137</v>
      </c>
      <c r="E320" s="36">
        <v>1</v>
      </c>
      <c r="F320" s="9"/>
      <c r="G320" s="99">
        <f t="shared" si="28"/>
        <v>0</v>
      </c>
      <c r="H320" s="126"/>
    </row>
    <row r="321" spans="1:8" ht="27.6" x14ac:dyDescent="0.3">
      <c r="A321" s="22">
        <v>406</v>
      </c>
      <c r="B321" s="22" t="s">
        <v>659</v>
      </c>
      <c r="C321" s="23" t="s">
        <v>4017</v>
      </c>
      <c r="D321" s="24" t="s">
        <v>137</v>
      </c>
      <c r="E321" s="36">
        <v>1</v>
      </c>
      <c r="F321" s="9"/>
      <c r="G321" s="99">
        <f t="shared" si="28"/>
        <v>0</v>
      </c>
      <c r="H321" s="126"/>
    </row>
    <row r="322" spans="1:8" ht="41.4" x14ac:dyDescent="0.3">
      <c r="A322" s="22">
        <v>406</v>
      </c>
      <c r="B322" s="22" t="s">
        <v>661</v>
      </c>
      <c r="C322" s="23" t="s">
        <v>4018</v>
      </c>
      <c r="D322" s="24" t="s">
        <v>137</v>
      </c>
      <c r="E322" s="36">
        <v>1</v>
      </c>
      <c r="F322" s="9"/>
      <c r="G322" s="99">
        <f t="shared" si="28"/>
        <v>0</v>
      </c>
      <c r="H322" s="126"/>
    </row>
    <row r="323" spans="1:8" ht="41.4" x14ac:dyDescent="0.3">
      <c r="A323" s="22">
        <v>406</v>
      </c>
      <c r="B323" s="22" t="s">
        <v>663</v>
      </c>
      <c r="C323" s="23" t="s">
        <v>4019</v>
      </c>
      <c r="D323" s="24" t="s">
        <v>137</v>
      </c>
      <c r="E323" s="36">
        <v>1</v>
      </c>
      <c r="F323" s="9"/>
      <c r="G323" s="99">
        <f t="shared" si="28"/>
        <v>0</v>
      </c>
      <c r="H323" s="126"/>
    </row>
    <row r="324" spans="1:8" ht="27.6" x14ac:dyDescent="0.3">
      <c r="A324" s="22">
        <v>406</v>
      </c>
      <c r="B324" s="22" t="s">
        <v>666</v>
      </c>
      <c r="C324" s="23" t="s">
        <v>4020</v>
      </c>
      <c r="D324" s="24" t="s">
        <v>137</v>
      </c>
      <c r="E324" s="36">
        <v>1</v>
      </c>
      <c r="F324" s="9"/>
      <c r="G324" s="99">
        <f t="shared" si="28"/>
        <v>0</v>
      </c>
      <c r="H324" s="126"/>
    </row>
    <row r="325" spans="1:8" ht="27.6" x14ac:dyDescent="0.3">
      <c r="A325" s="22">
        <v>406</v>
      </c>
      <c r="B325" s="22" t="s">
        <v>668</v>
      </c>
      <c r="C325" s="23" t="s">
        <v>4021</v>
      </c>
      <c r="D325" s="24" t="s">
        <v>137</v>
      </c>
      <c r="E325" s="36">
        <v>1</v>
      </c>
      <c r="F325" s="9"/>
      <c r="G325" s="99">
        <f t="shared" si="28"/>
        <v>0</v>
      </c>
      <c r="H325" s="126"/>
    </row>
    <row r="326" spans="1:8" ht="41.4" x14ac:dyDescent="0.3">
      <c r="A326" s="22">
        <v>406</v>
      </c>
      <c r="B326" s="22" t="s">
        <v>26</v>
      </c>
      <c r="C326" s="23" t="s">
        <v>4022</v>
      </c>
      <c r="D326" s="24" t="s">
        <v>137</v>
      </c>
      <c r="E326" s="36">
        <v>1</v>
      </c>
      <c r="F326" s="9"/>
      <c r="G326" s="99">
        <f t="shared" si="28"/>
        <v>0</v>
      </c>
      <c r="H326" s="126"/>
    </row>
    <row r="327" spans="1:8" ht="41.4" x14ac:dyDescent="0.3">
      <c r="A327" s="22">
        <v>406</v>
      </c>
      <c r="B327" s="22" t="s">
        <v>671</v>
      </c>
      <c r="C327" s="23" t="s">
        <v>4023</v>
      </c>
      <c r="D327" s="24" t="s">
        <v>137</v>
      </c>
      <c r="E327" s="36">
        <v>1</v>
      </c>
      <c r="F327" s="9"/>
      <c r="G327" s="99">
        <f t="shared" si="28"/>
        <v>0</v>
      </c>
      <c r="H327" s="126"/>
    </row>
    <row r="328" spans="1:8" ht="27.6" x14ac:dyDescent="0.3">
      <c r="A328" s="22">
        <v>406</v>
      </c>
      <c r="B328" s="22" t="s">
        <v>673</v>
      </c>
      <c r="C328" s="23" t="s">
        <v>4024</v>
      </c>
      <c r="D328" s="24" t="s">
        <v>137</v>
      </c>
      <c r="E328" s="36">
        <v>1</v>
      </c>
      <c r="F328" s="9"/>
      <c r="G328" s="99">
        <f t="shared" si="28"/>
        <v>0</v>
      </c>
      <c r="H328" s="126"/>
    </row>
    <row r="329" spans="1:8" ht="27.6" x14ac:dyDescent="0.3">
      <c r="A329" s="22">
        <v>406</v>
      </c>
      <c r="B329" s="22" t="s">
        <v>675</v>
      </c>
      <c r="C329" s="23" t="s">
        <v>4025</v>
      </c>
      <c r="D329" s="24" t="s">
        <v>137</v>
      </c>
      <c r="E329" s="36">
        <v>1</v>
      </c>
      <c r="F329" s="9"/>
      <c r="G329" s="99">
        <f t="shared" si="28"/>
        <v>0</v>
      </c>
      <c r="H329" s="126"/>
    </row>
    <row r="330" spans="1:8" ht="41.4" x14ac:dyDescent="0.3">
      <c r="A330" s="22">
        <v>406</v>
      </c>
      <c r="B330" s="22" t="s">
        <v>677</v>
      </c>
      <c r="C330" s="23" t="s">
        <v>4026</v>
      </c>
      <c r="D330" s="24" t="s">
        <v>137</v>
      </c>
      <c r="E330" s="36">
        <v>1</v>
      </c>
      <c r="F330" s="9"/>
      <c r="G330" s="99">
        <f t="shared" si="28"/>
        <v>0</v>
      </c>
      <c r="H330" s="126"/>
    </row>
    <row r="331" spans="1:8" ht="41.4" x14ac:dyDescent="0.3">
      <c r="A331" s="22">
        <v>406</v>
      </c>
      <c r="B331" s="22" t="s">
        <v>679</v>
      </c>
      <c r="C331" s="23" t="s">
        <v>4027</v>
      </c>
      <c r="D331" s="24" t="s">
        <v>137</v>
      </c>
      <c r="E331" s="36">
        <v>1</v>
      </c>
      <c r="F331" s="9"/>
      <c r="G331" s="99">
        <f t="shared" si="28"/>
        <v>0</v>
      </c>
      <c r="H331" s="127"/>
    </row>
    <row r="332" spans="1:8" ht="27.6" x14ac:dyDescent="0.3">
      <c r="A332" s="22">
        <v>407</v>
      </c>
      <c r="B332" s="22" t="s">
        <v>681</v>
      </c>
      <c r="C332" s="23" t="s">
        <v>4028</v>
      </c>
      <c r="D332" s="24" t="s">
        <v>137</v>
      </c>
      <c r="E332" s="36">
        <v>1</v>
      </c>
      <c r="F332" s="9"/>
      <c r="G332" s="99">
        <f t="shared" si="28"/>
        <v>0</v>
      </c>
      <c r="H332" s="125">
        <f>SUM(G332:G347)</f>
        <v>0</v>
      </c>
    </row>
    <row r="333" spans="1:8" x14ac:dyDescent="0.3">
      <c r="A333" s="22"/>
      <c r="B333" s="22" t="s">
        <v>6</v>
      </c>
      <c r="C333" s="20" t="s">
        <v>4030</v>
      </c>
      <c r="D333" s="24"/>
      <c r="E333" s="37"/>
      <c r="F333" s="11" t="s">
        <v>6</v>
      </c>
      <c r="G333" s="99" t="s">
        <v>6</v>
      </c>
      <c r="H333" s="126"/>
    </row>
    <row r="334" spans="1:8" ht="27.6" x14ac:dyDescent="0.3">
      <c r="A334" s="22">
        <v>407</v>
      </c>
      <c r="B334" s="22" t="s">
        <v>683</v>
      </c>
      <c r="C334" s="23" t="s">
        <v>4000</v>
      </c>
      <c r="D334" s="24" t="s">
        <v>137</v>
      </c>
      <c r="E334" s="36">
        <v>1</v>
      </c>
      <c r="F334" s="9"/>
      <c r="G334" s="99">
        <f t="shared" ref="G334:G362" si="29">+E334*F334</f>
        <v>0</v>
      </c>
      <c r="H334" s="126"/>
    </row>
    <row r="335" spans="1:8" ht="27.6" x14ac:dyDescent="0.3">
      <c r="A335" s="22">
        <v>407</v>
      </c>
      <c r="B335" s="22" t="s">
        <v>28</v>
      </c>
      <c r="C335" s="23" t="s">
        <v>4001</v>
      </c>
      <c r="D335" s="24" t="s">
        <v>137</v>
      </c>
      <c r="E335" s="36">
        <v>1</v>
      </c>
      <c r="F335" s="9"/>
      <c r="G335" s="99">
        <f t="shared" si="29"/>
        <v>0</v>
      </c>
      <c r="H335" s="126"/>
    </row>
    <row r="336" spans="1:8" ht="27.6" x14ac:dyDescent="0.3">
      <c r="A336" s="22">
        <v>407</v>
      </c>
      <c r="B336" s="22" t="s">
        <v>687</v>
      </c>
      <c r="C336" s="23" t="s">
        <v>4002</v>
      </c>
      <c r="D336" s="24" t="s">
        <v>137</v>
      </c>
      <c r="E336" s="36">
        <v>1</v>
      </c>
      <c r="F336" s="9"/>
      <c r="G336" s="99">
        <f t="shared" si="29"/>
        <v>0</v>
      </c>
      <c r="H336" s="126"/>
    </row>
    <row r="337" spans="1:8" ht="27.6" x14ac:dyDescent="0.3">
      <c r="A337" s="22">
        <v>407</v>
      </c>
      <c r="B337" s="22" t="s">
        <v>689</v>
      </c>
      <c r="C337" s="23" t="s">
        <v>4003</v>
      </c>
      <c r="D337" s="24" t="s">
        <v>137</v>
      </c>
      <c r="E337" s="36">
        <v>1</v>
      </c>
      <c r="F337" s="9"/>
      <c r="G337" s="99">
        <f t="shared" si="29"/>
        <v>0</v>
      </c>
      <c r="H337" s="126"/>
    </row>
    <row r="338" spans="1:8" ht="27.6" x14ac:dyDescent="0.3">
      <c r="A338" s="22">
        <v>407</v>
      </c>
      <c r="B338" s="22" t="s">
        <v>691</v>
      </c>
      <c r="C338" s="23" t="s">
        <v>4004</v>
      </c>
      <c r="D338" s="24" t="s">
        <v>137</v>
      </c>
      <c r="E338" s="36">
        <v>1</v>
      </c>
      <c r="F338" s="9"/>
      <c r="G338" s="99">
        <f t="shared" si="29"/>
        <v>0</v>
      </c>
      <c r="H338" s="126"/>
    </row>
    <row r="339" spans="1:8" ht="27.6" x14ac:dyDescent="0.3">
      <c r="A339" s="22">
        <v>407</v>
      </c>
      <c r="B339" s="22" t="s">
        <v>694</v>
      </c>
      <c r="C339" s="23" t="s">
        <v>4005</v>
      </c>
      <c r="D339" s="24" t="s">
        <v>137</v>
      </c>
      <c r="E339" s="36">
        <v>1</v>
      </c>
      <c r="F339" s="9"/>
      <c r="G339" s="99">
        <f t="shared" si="29"/>
        <v>0</v>
      </c>
      <c r="H339" s="126"/>
    </row>
    <row r="340" spans="1:8" ht="27.6" x14ac:dyDescent="0.3">
      <c r="A340" s="22">
        <v>407</v>
      </c>
      <c r="B340" s="22" t="s">
        <v>696</v>
      </c>
      <c r="C340" s="23" t="s">
        <v>4006</v>
      </c>
      <c r="D340" s="24" t="s">
        <v>137</v>
      </c>
      <c r="E340" s="36">
        <v>1</v>
      </c>
      <c r="F340" s="9"/>
      <c r="G340" s="99">
        <f t="shared" si="29"/>
        <v>0</v>
      </c>
      <c r="H340" s="126"/>
    </row>
    <row r="341" spans="1:8" ht="27.6" x14ac:dyDescent="0.3">
      <c r="A341" s="22">
        <v>407</v>
      </c>
      <c r="B341" s="22" t="s">
        <v>700</v>
      </c>
      <c r="C341" s="23" t="s">
        <v>4007</v>
      </c>
      <c r="D341" s="24" t="s">
        <v>137</v>
      </c>
      <c r="E341" s="36">
        <v>1</v>
      </c>
      <c r="F341" s="9"/>
      <c r="G341" s="99">
        <f t="shared" si="29"/>
        <v>0</v>
      </c>
      <c r="H341" s="126"/>
    </row>
    <row r="342" spans="1:8" ht="27.6" x14ac:dyDescent="0.3">
      <c r="A342" s="22">
        <v>407</v>
      </c>
      <c r="B342" s="22" t="s">
        <v>702</v>
      </c>
      <c r="C342" s="23" t="s">
        <v>4008</v>
      </c>
      <c r="D342" s="24" t="s">
        <v>137</v>
      </c>
      <c r="E342" s="36">
        <v>1</v>
      </c>
      <c r="F342" s="9"/>
      <c r="G342" s="99">
        <f t="shared" si="29"/>
        <v>0</v>
      </c>
      <c r="H342" s="126"/>
    </row>
    <row r="343" spans="1:8" ht="27.6" x14ac:dyDescent="0.3">
      <c r="A343" s="22">
        <v>407</v>
      </c>
      <c r="B343" s="22" t="s">
        <v>704</v>
      </c>
      <c r="C343" s="23" t="s">
        <v>4009</v>
      </c>
      <c r="D343" s="24" t="s">
        <v>137</v>
      </c>
      <c r="E343" s="36">
        <v>1</v>
      </c>
      <c r="F343" s="9"/>
      <c r="G343" s="99">
        <f t="shared" si="29"/>
        <v>0</v>
      </c>
      <c r="H343" s="126"/>
    </row>
    <row r="344" spans="1:8" ht="27.6" x14ac:dyDescent="0.3">
      <c r="A344" s="22">
        <v>407</v>
      </c>
      <c r="B344" s="22" t="s">
        <v>707</v>
      </c>
      <c r="C344" s="23" t="s">
        <v>4010</v>
      </c>
      <c r="D344" s="24" t="s">
        <v>137</v>
      </c>
      <c r="E344" s="36">
        <v>1</v>
      </c>
      <c r="F344" s="9"/>
      <c r="G344" s="99">
        <f t="shared" si="29"/>
        <v>0</v>
      </c>
      <c r="H344" s="126"/>
    </row>
    <row r="345" spans="1:8" ht="27.6" x14ac:dyDescent="0.3">
      <c r="A345" s="22">
        <v>407</v>
      </c>
      <c r="B345" s="22" t="s">
        <v>709</v>
      </c>
      <c r="C345" s="23" t="s">
        <v>4011</v>
      </c>
      <c r="D345" s="24" t="s">
        <v>137</v>
      </c>
      <c r="E345" s="36">
        <v>1</v>
      </c>
      <c r="F345" s="9"/>
      <c r="G345" s="99">
        <f t="shared" si="29"/>
        <v>0</v>
      </c>
      <c r="H345" s="126"/>
    </row>
    <row r="346" spans="1:8" ht="27.6" x14ac:dyDescent="0.3">
      <c r="A346" s="22">
        <v>407</v>
      </c>
      <c r="B346" s="22" t="s">
        <v>710</v>
      </c>
      <c r="C346" s="23" t="s">
        <v>4012</v>
      </c>
      <c r="D346" s="24" t="s">
        <v>137</v>
      </c>
      <c r="E346" s="36">
        <v>1</v>
      </c>
      <c r="F346" s="9"/>
      <c r="G346" s="99">
        <f t="shared" si="29"/>
        <v>0</v>
      </c>
      <c r="H346" s="126"/>
    </row>
    <row r="347" spans="1:8" ht="27.6" x14ac:dyDescent="0.3">
      <c r="A347" s="22">
        <v>407</v>
      </c>
      <c r="B347" s="22" t="s">
        <v>713</v>
      </c>
      <c r="C347" s="23" t="s">
        <v>4013</v>
      </c>
      <c r="D347" s="24" t="s">
        <v>137</v>
      </c>
      <c r="E347" s="36">
        <v>1</v>
      </c>
      <c r="F347" s="9"/>
      <c r="G347" s="99">
        <f t="shared" si="29"/>
        <v>0</v>
      </c>
      <c r="H347" s="127"/>
    </row>
    <row r="348" spans="1:8" ht="27.6" x14ac:dyDescent="0.3">
      <c r="A348" s="22">
        <v>408</v>
      </c>
      <c r="B348" s="22" t="s">
        <v>715</v>
      </c>
      <c r="C348" s="23" t="s">
        <v>4014</v>
      </c>
      <c r="D348" s="24" t="s">
        <v>137</v>
      </c>
      <c r="E348" s="36">
        <v>1</v>
      </c>
      <c r="F348" s="9"/>
      <c r="G348" s="99">
        <f t="shared" si="29"/>
        <v>0</v>
      </c>
      <c r="H348" s="125">
        <f>SUM(G348:G363)</f>
        <v>0</v>
      </c>
    </row>
    <row r="349" spans="1:8" ht="27.6" x14ac:dyDescent="0.3">
      <c r="A349" s="22">
        <v>408</v>
      </c>
      <c r="B349" s="22" t="s">
        <v>717</v>
      </c>
      <c r="C349" s="23" t="s">
        <v>4015</v>
      </c>
      <c r="D349" s="24" t="s">
        <v>137</v>
      </c>
      <c r="E349" s="36">
        <v>1</v>
      </c>
      <c r="F349" s="9"/>
      <c r="G349" s="99">
        <f t="shared" si="29"/>
        <v>0</v>
      </c>
      <c r="H349" s="126"/>
    </row>
    <row r="350" spans="1:8" ht="27.6" x14ac:dyDescent="0.3">
      <c r="A350" s="22">
        <v>408</v>
      </c>
      <c r="B350" s="22" t="s">
        <v>719</v>
      </c>
      <c r="C350" s="23" t="s">
        <v>4016</v>
      </c>
      <c r="D350" s="24" t="s">
        <v>137</v>
      </c>
      <c r="E350" s="36">
        <v>1</v>
      </c>
      <c r="F350" s="9"/>
      <c r="G350" s="99">
        <f t="shared" si="29"/>
        <v>0</v>
      </c>
      <c r="H350" s="126"/>
    </row>
    <row r="351" spans="1:8" ht="27.6" x14ac:dyDescent="0.3">
      <c r="A351" s="22">
        <v>408</v>
      </c>
      <c r="B351" s="22" t="s">
        <v>721</v>
      </c>
      <c r="C351" s="23" t="s">
        <v>4017</v>
      </c>
      <c r="D351" s="24" t="s">
        <v>137</v>
      </c>
      <c r="E351" s="36">
        <v>1</v>
      </c>
      <c r="F351" s="9"/>
      <c r="G351" s="99">
        <f t="shared" si="29"/>
        <v>0</v>
      </c>
      <c r="H351" s="126"/>
    </row>
    <row r="352" spans="1:8" ht="41.4" x14ac:dyDescent="0.3">
      <c r="A352" s="22">
        <v>408</v>
      </c>
      <c r="B352" s="22" t="s">
        <v>723</v>
      </c>
      <c r="C352" s="23" t="s">
        <v>4018</v>
      </c>
      <c r="D352" s="24" t="s">
        <v>137</v>
      </c>
      <c r="E352" s="36">
        <v>1</v>
      </c>
      <c r="F352" s="9"/>
      <c r="G352" s="99">
        <f t="shared" si="29"/>
        <v>0</v>
      </c>
      <c r="H352" s="126"/>
    </row>
    <row r="353" spans="1:8" ht="41.4" x14ac:dyDescent="0.3">
      <c r="A353" s="22">
        <v>408</v>
      </c>
      <c r="B353" s="22" t="s">
        <v>725</v>
      </c>
      <c r="C353" s="23" t="s">
        <v>4019</v>
      </c>
      <c r="D353" s="24" t="s">
        <v>137</v>
      </c>
      <c r="E353" s="36">
        <v>1</v>
      </c>
      <c r="F353" s="9"/>
      <c r="G353" s="99">
        <f t="shared" si="29"/>
        <v>0</v>
      </c>
      <c r="H353" s="126"/>
    </row>
    <row r="354" spans="1:8" ht="27.6" x14ac:dyDescent="0.3">
      <c r="A354" s="22">
        <v>408</v>
      </c>
      <c r="B354" s="22" t="s">
        <v>727</v>
      </c>
      <c r="C354" s="23" t="s">
        <v>4020</v>
      </c>
      <c r="D354" s="24" t="s">
        <v>137</v>
      </c>
      <c r="E354" s="36">
        <v>1</v>
      </c>
      <c r="F354" s="9"/>
      <c r="G354" s="99">
        <f t="shared" si="29"/>
        <v>0</v>
      </c>
      <c r="H354" s="126"/>
    </row>
    <row r="355" spans="1:8" ht="27.6" x14ac:dyDescent="0.3">
      <c r="A355" s="22">
        <v>408</v>
      </c>
      <c r="B355" s="22" t="s">
        <v>730</v>
      </c>
      <c r="C355" s="23" t="s">
        <v>4021</v>
      </c>
      <c r="D355" s="24" t="s">
        <v>137</v>
      </c>
      <c r="E355" s="36">
        <v>1</v>
      </c>
      <c r="F355" s="9"/>
      <c r="G355" s="99">
        <f t="shared" si="29"/>
        <v>0</v>
      </c>
      <c r="H355" s="126"/>
    </row>
    <row r="356" spans="1:8" ht="41.4" x14ac:dyDescent="0.3">
      <c r="A356" s="22">
        <v>408</v>
      </c>
      <c r="B356" s="22" t="s">
        <v>732</v>
      </c>
      <c r="C356" s="23" t="s">
        <v>4022</v>
      </c>
      <c r="D356" s="24" t="s">
        <v>137</v>
      </c>
      <c r="E356" s="36">
        <v>1</v>
      </c>
      <c r="F356" s="9"/>
      <c r="G356" s="99">
        <f t="shared" si="29"/>
        <v>0</v>
      </c>
      <c r="H356" s="126"/>
    </row>
    <row r="357" spans="1:8" ht="41.4" x14ac:dyDescent="0.3">
      <c r="A357" s="22">
        <v>408</v>
      </c>
      <c r="B357" s="22" t="s">
        <v>735</v>
      </c>
      <c r="C357" s="23" t="s">
        <v>4023</v>
      </c>
      <c r="D357" s="24" t="s">
        <v>137</v>
      </c>
      <c r="E357" s="36">
        <v>1</v>
      </c>
      <c r="F357" s="9"/>
      <c r="G357" s="99">
        <f t="shared" si="29"/>
        <v>0</v>
      </c>
      <c r="H357" s="126"/>
    </row>
    <row r="358" spans="1:8" ht="27.6" x14ac:dyDescent="0.3">
      <c r="A358" s="22">
        <v>408</v>
      </c>
      <c r="B358" s="22" t="s">
        <v>737</v>
      </c>
      <c r="C358" s="23" t="s">
        <v>4024</v>
      </c>
      <c r="D358" s="24" t="s">
        <v>137</v>
      </c>
      <c r="E358" s="36">
        <v>1</v>
      </c>
      <c r="F358" s="9"/>
      <c r="G358" s="99">
        <f t="shared" si="29"/>
        <v>0</v>
      </c>
      <c r="H358" s="126"/>
    </row>
    <row r="359" spans="1:8" ht="27.6" x14ac:dyDescent="0.3">
      <c r="A359" s="22">
        <v>408</v>
      </c>
      <c r="B359" s="22" t="s">
        <v>739</v>
      </c>
      <c r="C359" s="23" t="s">
        <v>4025</v>
      </c>
      <c r="D359" s="24" t="s">
        <v>137</v>
      </c>
      <c r="E359" s="36">
        <v>1</v>
      </c>
      <c r="F359" s="9"/>
      <c r="G359" s="99">
        <f t="shared" si="29"/>
        <v>0</v>
      </c>
      <c r="H359" s="126"/>
    </row>
    <row r="360" spans="1:8" ht="41.4" x14ac:dyDescent="0.3">
      <c r="A360" s="22">
        <v>408</v>
      </c>
      <c r="B360" s="22" t="s">
        <v>741</v>
      </c>
      <c r="C360" s="23" t="s">
        <v>4026</v>
      </c>
      <c r="D360" s="24" t="s">
        <v>137</v>
      </c>
      <c r="E360" s="36">
        <v>1</v>
      </c>
      <c r="F360" s="9"/>
      <c r="G360" s="99">
        <f t="shared" si="29"/>
        <v>0</v>
      </c>
      <c r="H360" s="126"/>
    </row>
    <row r="361" spans="1:8" ht="41.4" x14ac:dyDescent="0.3">
      <c r="A361" s="22">
        <v>408</v>
      </c>
      <c r="B361" s="22" t="s">
        <v>743</v>
      </c>
      <c r="C361" s="23" t="s">
        <v>4027</v>
      </c>
      <c r="D361" s="24" t="s">
        <v>137</v>
      </c>
      <c r="E361" s="36">
        <v>1</v>
      </c>
      <c r="F361" s="9"/>
      <c r="G361" s="99">
        <f t="shared" si="29"/>
        <v>0</v>
      </c>
      <c r="H361" s="126"/>
    </row>
    <row r="362" spans="1:8" ht="27.6" x14ac:dyDescent="0.3">
      <c r="A362" s="22">
        <v>408</v>
      </c>
      <c r="B362" s="22" t="s">
        <v>745</v>
      </c>
      <c r="C362" s="23" t="s">
        <v>4028</v>
      </c>
      <c r="D362" s="24" t="s">
        <v>137</v>
      </c>
      <c r="E362" s="36">
        <v>1</v>
      </c>
      <c r="F362" s="9"/>
      <c r="G362" s="99">
        <f t="shared" si="29"/>
        <v>0</v>
      </c>
      <c r="H362" s="126"/>
    </row>
    <row r="363" spans="1:8" ht="27.6" x14ac:dyDescent="0.3">
      <c r="A363" s="22"/>
      <c r="B363" s="22" t="s">
        <v>6</v>
      </c>
      <c r="C363" s="20" t="s">
        <v>4031</v>
      </c>
      <c r="D363" s="24"/>
      <c r="E363" s="37"/>
      <c r="F363" s="11" t="s">
        <v>6</v>
      </c>
      <c r="G363" s="99" t="s">
        <v>6</v>
      </c>
      <c r="H363" s="127"/>
    </row>
    <row r="364" spans="1:8" ht="138" x14ac:dyDescent="0.3">
      <c r="A364" s="22"/>
      <c r="B364" s="22" t="s">
        <v>6</v>
      </c>
      <c r="C364" s="20" t="s">
        <v>4032</v>
      </c>
      <c r="D364" s="24"/>
      <c r="E364" s="37"/>
      <c r="F364" s="11" t="s">
        <v>6</v>
      </c>
      <c r="G364" s="99" t="s">
        <v>6</v>
      </c>
      <c r="H364" s="125">
        <f>SUM(G364:G371)</f>
        <v>0</v>
      </c>
    </row>
    <row r="365" spans="1:8" ht="262.2" x14ac:dyDescent="0.3">
      <c r="A365" s="22"/>
      <c r="B365" s="22" t="s">
        <v>6</v>
      </c>
      <c r="C365" s="23" t="s">
        <v>7532</v>
      </c>
      <c r="D365" s="24" t="s">
        <v>6</v>
      </c>
      <c r="E365" s="37"/>
      <c r="F365" s="11" t="s">
        <v>6</v>
      </c>
      <c r="G365" s="99" t="s">
        <v>6</v>
      </c>
      <c r="H365" s="126"/>
    </row>
    <row r="366" spans="1:8" ht="27.6" x14ac:dyDescent="0.3">
      <c r="A366" s="22">
        <v>409</v>
      </c>
      <c r="B366" s="22" t="s">
        <v>747</v>
      </c>
      <c r="C366" s="23" t="s">
        <v>4033</v>
      </c>
      <c r="D366" s="24" t="s">
        <v>137</v>
      </c>
      <c r="E366" s="36">
        <v>1</v>
      </c>
      <c r="F366" s="9"/>
      <c r="G366" s="99">
        <f t="shared" ref="G366:G368" si="30">+E366*F366</f>
        <v>0</v>
      </c>
      <c r="H366" s="126"/>
    </row>
    <row r="367" spans="1:8" ht="27.6" x14ac:dyDescent="0.3">
      <c r="A367" s="22">
        <v>409</v>
      </c>
      <c r="B367" s="22" t="s">
        <v>750</v>
      </c>
      <c r="C367" s="23" t="s">
        <v>4034</v>
      </c>
      <c r="D367" s="24" t="s">
        <v>137</v>
      </c>
      <c r="E367" s="36">
        <v>1</v>
      </c>
      <c r="F367" s="9"/>
      <c r="G367" s="99">
        <f t="shared" si="30"/>
        <v>0</v>
      </c>
      <c r="H367" s="126"/>
    </row>
    <row r="368" spans="1:8" x14ac:dyDescent="0.3">
      <c r="A368" s="22">
        <v>409</v>
      </c>
      <c r="B368" s="22" t="s">
        <v>752</v>
      </c>
      <c r="C368" s="23" t="s">
        <v>4035</v>
      </c>
      <c r="D368" s="24" t="s">
        <v>137</v>
      </c>
      <c r="E368" s="36">
        <v>1</v>
      </c>
      <c r="F368" s="9"/>
      <c r="G368" s="99">
        <f t="shared" si="30"/>
        <v>0</v>
      </c>
      <c r="H368" s="126"/>
    </row>
    <row r="369" spans="1:8" x14ac:dyDescent="0.3">
      <c r="A369" s="22"/>
      <c r="B369" s="22" t="s">
        <v>6</v>
      </c>
      <c r="C369" s="20" t="s">
        <v>4036</v>
      </c>
      <c r="D369" s="24"/>
      <c r="E369" s="37"/>
      <c r="F369" s="11" t="s">
        <v>6</v>
      </c>
      <c r="G369" s="99" t="s">
        <v>6</v>
      </c>
      <c r="H369" s="126"/>
    </row>
    <row r="370" spans="1:8" ht="69" x14ac:dyDescent="0.3">
      <c r="A370" s="22"/>
      <c r="B370" s="22" t="s">
        <v>6</v>
      </c>
      <c r="C370" s="20" t="s">
        <v>4037</v>
      </c>
      <c r="D370" s="24"/>
      <c r="E370" s="37"/>
      <c r="F370" s="11" t="s">
        <v>6</v>
      </c>
      <c r="G370" s="99" t="s">
        <v>6</v>
      </c>
      <c r="H370" s="126"/>
    </row>
    <row r="371" spans="1:8" ht="27.6" x14ac:dyDescent="0.3">
      <c r="A371" s="22">
        <v>409</v>
      </c>
      <c r="B371" s="22" t="s">
        <v>755</v>
      </c>
      <c r="C371" s="23" t="s">
        <v>4038</v>
      </c>
      <c r="D371" s="24" t="s">
        <v>137</v>
      </c>
      <c r="E371" s="36">
        <v>1</v>
      </c>
      <c r="F371" s="9"/>
      <c r="G371" s="99">
        <f t="shared" ref="G371:G377" si="31">+E371*F371</f>
        <v>0</v>
      </c>
      <c r="H371" s="127"/>
    </row>
    <row r="372" spans="1:8" ht="27.6" x14ac:dyDescent="0.3">
      <c r="A372" s="22">
        <v>410</v>
      </c>
      <c r="B372" s="22" t="s">
        <v>757</v>
      </c>
      <c r="C372" s="23" t="s">
        <v>4039</v>
      </c>
      <c r="D372" s="24" t="s">
        <v>137</v>
      </c>
      <c r="E372" s="36">
        <v>1</v>
      </c>
      <c r="F372" s="9"/>
      <c r="G372" s="99">
        <f t="shared" si="31"/>
        <v>0</v>
      </c>
      <c r="H372" s="125">
        <f>SUM(G372:G384)</f>
        <v>0</v>
      </c>
    </row>
    <row r="373" spans="1:8" ht="27.6" x14ac:dyDescent="0.3">
      <c r="A373" s="22">
        <v>410</v>
      </c>
      <c r="B373" s="22" t="s">
        <v>759</v>
      </c>
      <c r="C373" s="23" t="s">
        <v>4040</v>
      </c>
      <c r="D373" s="24" t="s">
        <v>137</v>
      </c>
      <c r="E373" s="36">
        <v>1</v>
      </c>
      <c r="F373" s="9"/>
      <c r="G373" s="99">
        <f t="shared" si="31"/>
        <v>0</v>
      </c>
      <c r="H373" s="126"/>
    </row>
    <row r="374" spans="1:8" ht="27.6" x14ac:dyDescent="0.3">
      <c r="A374" s="22">
        <v>410</v>
      </c>
      <c r="B374" s="22" t="s">
        <v>761</v>
      </c>
      <c r="C374" s="23" t="s">
        <v>4041</v>
      </c>
      <c r="D374" s="24" t="s">
        <v>137</v>
      </c>
      <c r="E374" s="36">
        <v>1</v>
      </c>
      <c r="F374" s="9"/>
      <c r="G374" s="99">
        <f t="shared" si="31"/>
        <v>0</v>
      </c>
      <c r="H374" s="126"/>
    </row>
    <row r="375" spans="1:8" ht="27.6" x14ac:dyDescent="0.3">
      <c r="A375" s="22">
        <v>410</v>
      </c>
      <c r="B375" s="22" t="s">
        <v>765</v>
      </c>
      <c r="C375" s="23" t="s">
        <v>4042</v>
      </c>
      <c r="D375" s="24" t="s">
        <v>137</v>
      </c>
      <c r="E375" s="36">
        <v>1</v>
      </c>
      <c r="F375" s="9"/>
      <c r="G375" s="99">
        <f t="shared" si="31"/>
        <v>0</v>
      </c>
      <c r="H375" s="126"/>
    </row>
    <row r="376" spans="1:8" ht="27.6" x14ac:dyDescent="0.3">
      <c r="A376" s="22">
        <v>410</v>
      </c>
      <c r="B376" s="22" t="s">
        <v>767</v>
      </c>
      <c r="C376" s="23" t="s">
        <v>4043</v>
      </c>
      <c r="D376" s="24" t="s">
        <v>137</v>
      </c>
      <c r="E376" s="36">
        <v>1</v>
      </c>
      <c r="F376" s="9"/>
      <c r="G376" s="99">
        <f t="shared" si="31"/>
        <v>0</v>
      </c>
      <c r="H376" s="126"/>
    </row>
    <row r="377" spans="1:8" ht="27.6" x14ac:dyDescent="0.3">
      <c r="A377" s="22">
        <v>410</v>
      </c>
      <c r="B377" s="22" t="s">
        <v>771</v>
      </c>
      <c r="C377" s="23" t="s">
        <v>4044</v>
      </c>
      <c r="D377" s="24" t="s">
        <v>137</v>
      </c>
      <c r="E377" s="36">
        <v>1</v>
      </c>
      <c r="F377" s="9"/>
      <c r="G377" s="99">
        <f t="shared" si="31"/>
        <v>0</v>
      </c>
      <c r="H377" s="126"/>
    </row>
    <row r="378" spans="1:8" ht="82.8" x14ac:dyDescent="0.3">
      <c r="A378" s="22"/>
      <c r="B378" s="22" t="s">
        <v>6</v>
      </c>
      <c r="C378" s="20" t="s">
        <v>4045</v>
      </c>
      <c r="D378" s="24"/>
      <c r="E378" s="37"/>
      <c r="F378" s="11" t="s">
        <v>6</v>
      </c>
      <c r="G378" s="99" t="s">
        <v>6</v>
      </c>
      <c r="H378" s="126"/>
    </row>
    <row r="379" spans="1:8" ht="41.4" x14ac:dyDescent="0.3">
      <c r="A379" s="22">
        <v>410</v>
      </c>
      <c r="B379" s="22">
        <v>322</v>
      </c>
      <c r="C379" s="23" t="s">
        <v>4046</v>
      </c>
      <c r="D379" s="24" t="s">
        <v>137</v>
      </c>
      <c r="E379" s="36">
        <v>1</v>
      </c>
      <c r="F379" s="9"/>
      <c r="G379" s="99">
        <f t="shared" ref="G379:G385" si="32">+E379*F379</f>
        <v>0</v>
      </c>
      <c r="H379" s="126"/>
    </row>
    <row r="380" spans="1:8" ht="41.4" x14ac:dyDescent="0.3">
      <c r="A380" s="22">
        <v>410</v>
      </c>
      <c r="B380" s="22">
        <v>323</v>
      </c>
      <c r="C380" s="23" t="s">
        <v>4047</v>
      </c>
      <c r="D380" s="24" t="s">
        <v>137</v>
      </c>
      <c r="E380" s="36">
        <v>1</v>
      </c>
      <c r="F380" s="9"/>
      <c r="G380" s="99">
        <f t="shared" si="32"/>
        <v>0</v>
      </c>
      <c r="H380" s="126"/>
    </row>
    <row r="381" spans="1:8" ht="41.4" x14ac:dyDescent="0.3">
      <c r="A381" s="22">
        <v>410</v>
      </c>
      <c r="B381" s="22">
        <v>324</v>
      </c>
      <c r="C381" s="23" t="s">
        <v>4048</v>
      </c>
      <c r="D381" s="24" t="s">
        <v>137</v>
      </c>
      <c r="E381" s="36">
        <v>1</v>
      </c>
      <c r="F381" s="9"/>
      <c r="G381" s="99">
        <f t="shared" si="32"/>
        <v>0</v>
      </c>
      <c r="H381" s="126"/>
    </row>
    <row r="382" spans="1:8" ht="41.4" x14ac:dyDescent="0.3">
      <c r="A382" s="22">
        <v>410</v>
      </c>
      <c r="B382" s="22">
        <v>325</v>
      </c>
      <c r="C382" s="23" t="s">
        <v>4049</v>
      </c>
      <c r="D382" s="24" t="s">
        <v>137</v>
      </c>
      <c r="E382" s="36">
        <v>1</v>
      </c>
      <c r="F382" s="9"/>
      <c r="G382" s="99">
        <f t="shared" si="32"/>
        <v>0</v>
      </c>
      <c r="H382" s="126"/>
    </row>
    <row r="383" spans="1:8" ht="41.4" x14ac:dyDescent="0.3">
      <c r="A383" s="22">
        <v>410</v>
      </c>
      <c r="B383" s="22">
        <v>326</v>
      </c>
      <c r="C383" s="23" t="s">
        <v>4050</v>
      </c>
      <c r="D383" s="24" t="s">
        <v>137</v>
      </c>
      <c r="E383" s="36">
        <v>1</v>
      </c>
      <c r="F383" s="9"/>
      <c r="G383" s="99">
        <f t="shared" si="32"/>
        <v>0</v>
      </c>
      <c r="H383" s="126"/>
    </row>
    <row r="384" spans="1:8" ht="41.4" x14ac:dyDescent="0.3">
      <c r="A384" s="22">
        <v>410</v>
      </c>
      <c r="B384" s="22">
        <v>327</v>
      </c>
      <c r="C384" s="23" t="s">
        <v>4051</v>
      </c>
      <c r="D384" s="24" t="s">
        <v>137</v>
      </c>
      <c r="E384" s="36">
        <v>1</v>
      </c>
      <c r="F384" s="9"/>
      <c r="G384" s="99">
        <f t="shared" si="32"/>
        <v>0</v>
      </c>
      <c r="H384" s="127"/>
    </row>
    <row r="385" spans="1:8" ht="41.4" x14ac:dyDescent="0.3">
      <c r="A385" s="22">
        <v>411</v>
      </c>
      <c r="B385" s="22">
        <v>328</v>
      </c>
      <c r="C385" s="23" t="s">
        <v>4052</v>
      </c>
      <c r="D385" s="24" t="s">
        <v>137</v>
      </c>
      <c r="E385" s="36">
        <v>1</v>
      </c>
      <c r="F385" s="9"/>
      <c r="G385" s="99">
        <f t="shared" si="32"/>
        <v>0</v>
      </c>
      <c r="H385" s="125">
        <f>SUM(G385:G398)</f>
        <v>0</v>
      </c>
    </row>
    <row r="386" spans="1:8" ht="82.8" x14ac:dyDescent="0.3">
      <c r="A386" s="22"/>
      <c r="B386" s="22" t="s">
        <v>6</v>
      </c>
      <c r="C386" s="20" t="s">
        <v>4053</v>
      </c>
      <c r="D386" s="24"/>
      <c r="E386" s="37"/>
      <c r="F386" s="11" t="s">
        <v>6</v>
      </c>
      <c r="G386" s="99" t="s">
        <v>6</v>
      </c>
      <c r="H386" s="126"/>
    </row>
    <row r="387" spans="1:8" ht="27.6" x14ac:dyDescent="0.3">
      <c r="A387" s="22">
        <v>411</v>
      </c>
      <c r="B387" s="22">
        <v>329</v>
      </c>
      <c r="C387" s="23" t="s">
        <v>4054</v>
      </c>
      <c r="D387" s="24" t="s">
        <v>137</v>
      </c>
      <c r="E387" s="36">
        <v>1</v>
      </c>
      <c r="F387" s="9"/>
      <c r="G387" s="99">
        <f t="shared" ref="G387:G393" si="33">+E387*F387</f>
        <v>0</v>
      </c>
      <c r="H387" s="126"/>
    </row>
    <row r="388" spans="1:8" ht="27.6" x14ac:dyDescent="0.3">
      <c r="A388" s="22">
        <v>411</v>
      </c>
      <c r="B388" s="22">
        <v>330</v>
      </c>
      <c r="C388" s="23" t="s">
        <v>4055</v>
      </c>
      <c r="D388" s="24" t="s">
        <v>137</v>
      </c>
      <c r="E388" s="36">
        <v>1</v>
      </c>
      <c r="F388" s="9"/>
      <c r="G388" s="99">
        <f t="shared" si="33"/>
        <v>0</v>
      </c>
      <c r="H388" s="126"/>
    </row>
    <row r="389" spans="1:8" ht="27.6" x14ac:dyDescent="0.3">
      <c r="A389" s="22">
        <v>411</v>
      </c>
      <c r="B389" s="22">
        <v>331</v>
      </c>
      <c r="C389" s="23" t="s">
        <v>4056</v>
      </c>
      <c r="D389" s="24" t="s">
        <v>137</v>
      </c>
      <c r="E389" s="36">
        <v>1</v>
      </c>
      <c r="F389" s="9"/>
      <c r="G389" s="99">
        <f t="shared" si="33"/>
        <v>0</v>
      </c>
      <c r="H389" s="126"/>
    </row>
    <row r="390" spans="1:8" ht="27.6" x14ac:dyDescent="0.3">
      <c r="A390" s="22">
        <v>411</v>
      </c>
      <c r="B390" s="22">
        <v>332</v>
      </c>
      <c r="C390" s="23" t="s">
        <v>4057</v>
      </c>
      <c r="D390" s="24" t="s">
        <v>137</v>
      </c>
      <c r="E390" s="36">
        <v>1</v>
      </c>
      <c r="F390" s="9"/>
      <c r="G390" s="99">
        <f t="shared" si="33"/>
        <v>0</v>
      </c>
      <c r="H390" s="126"/>
    </row>
    <row r="391" spans="1:8" ht="27.6" x14ac:dyDescent="0.3">
      <c r="A391" s="22">
        <v>411</v>
      </c>
      <c r="B391" s="22">
        <v>333</v>
      </c>
      <c r="C391" s="23" t="s">
        <v>4058</v>
      </c>
      <c r="D391" s="24" t="s">
        <v>137</v>
      </c>
      <c r="E391" s="36">
        <v>1</v>
      </c>
      <c r="F391" s="9"/>
      <c r="G391" s="99">
        <f t="shared" si="33"/>
        <v>0</v>
      </c>
      <c r="H391" s="126"/>
    </row>
    <row r="392" spans="1:8" ht="41.4" x14ac:dyDescent="0.3">
      <c r="A392" s="22">
        <v>411</v>
      </c>
      <c r="B392" s="22">
        <v>334</v>
      </c>
      <c r="C392" s="23" t="s">
        <v>4059</v>
      </c>
      <c r="D392" s="24" t="s">
        <v>137</v>
      </c>
      <c r="E392" s="36">
        <v>1</v>
      </c>
      <c r="F392" s="9"/>
      <c r="G392" s="99">
        <f t="shared" si="33"/>
        <v>0</v>
      </c>
      <c r="H392" s="126"/>
    </row>
    <row r="393" spans="1:8" ht="41.4" x14ac:dyDescent="0.3">
      <c r="A393" s="22">
        <v>411</v>
      </c>
      <c r="B393" s="22">
        <v>335</v>
      </c>
      <c r="C393" s="23" t="s">
        <v>4060</v>
      </c>
      <c r="D393" s="24" t="s">
        <v>137</v>
      </c>
      <c r="E393" s="36">
        <v>1</v>
      </c>
      <c r="F393" s="9"/>
      <c r="G393" s="99">
        <f t="shared" si="33"/>
        <v>0</v>
      </c>
      <c r="H393" s="126"/>
    </row>
    <row r="394" spans="1:8" x14ac:dyDescent="0.3">
      <c r="A394" s="22"/>
      <c r="B394" s="22" t="s">
        <v>6</v>
      </c>
      <c r="C394" s="20" t="s">
        <v>4061</v>
      </c>
      <c r="D394" s="24"/>
      <c r="E394" s="37"/>
      <c r="F394" s="11" t="s">
        <v>6</v>
      </c>
      <c r="G394" s="99" t="s">
        <v>6</v>
      </c>
      <c r="H394" s="126"/>
    </row>
    <row r="395" spans="1:8" x14ac:dyDescent="0.3">
      <c r="A395" s="22">
        <v>411</v>
      </c>
      <c r="B395" s="22">
        <v>336</v>
      </c>
      <c r="C395" s="23" t="s">
        <v>4062</v>
      </c>
      <c r="D395" s="24" t="s">
        <v>137</v>
      </c>
      <c r="E395" s="36">
        <v>1</v>
      </c>
      <c r="F395" s="9"/>
      <c r="G395" s="99">
        <f t="shared" ref="G395:G407" si="34">+E395*F395</f>
        <v>0</v>
      </c>
      <c r="H395" s="126"/>
    </row>
    <row r="396" spans="1:8" ht="27.6" x14ac:dyDescent="0.3">
      <c r="A396" s="22">
        <v>411</v>
      </c>
      <c r="B396" s="22">
        <v>337</v>
      </c>
      <c r="C396" s="23" t="s">
        <v>4063</v>
      </c>
      <c r="D396" s="24" t="s">
        <v>137</v>
      </c>
      <c r="E396" s="36">
        <v>1</v>
      </c>
      <c r="F396" s="9"/>
      <c r="G396" s="99">
        <f t="shared" si="34"/>
        <v>0</v>
      </c>
      <c r="H396" s="126"/>
    </row>
    <row r="397" spans="1:8" ht="27.6" x14ac:dyDescent="0.3">
      <c r="A397" s="22">
        <v>411</v>
      </c>
      <c r="B397" s="22">
        <v>338</v>
      </c>
      <c r="C397" s="23" t="s">
        <v>4064</v>
      </c>
      <c r="D397" s="24" t="s">
        <v>137</v>
      </c>
      <c r="E397" s="36">
        <v>1</v>
      </c>
      <c r="F397" s="9"/>
      <c r="G397" s="99">
        <f t="shared" si="34"/>
        <v>0</v>
      </c>
      <c r="H397" s="126"/>
    </row>
    <row r="398" spans="1:8" ht="27.6" x14ac:dyDescent="0.3">
      <c r="A398" s="22">
        <v>411</v>
      </c>
      <c r="B398" s="22">
        <v>339</v>
      </c>
      <c r="C398" s="23" t="s">
        <v>4065</v>
      </c>
      <c r="D398" s="24" t="s">
        <v>137</v>
      </c>
      <c r="E398" s="36">
        <v>1</v>
      </c>
      <c r="F398" s="9"/>
      <c r="G398" s="99">
        <f t="shared" si="34"/>
        <v>0</v>
      </c>
      <c r="H398" s="127"/>
    </row>
    <row r="399" spans="1:8" ht="27.6" x14ac:dyDescent="0.3">
      <c r="A399" s="22">
        <v>412</v>
      </c>
      <c r="B399" s="22">
        <v>340</v>
      </c>
      <c r="C399" s="23" t="s">
        <v>4066</v>
      </c>
      <c r="D399" s="24" t="s">
        <v>137</v>
      </c>
      <c r="E399" s="36">
        <v>1</v>
      </c>
      <c r="F399" s="9"/>
      <c r="G399" s="99">
        <f t="shared" si="34"/>
        <v>0</v>
      </c>
      <c r="H399" s="125">
        <f>SUM(G399:G411)</f>
        <v>0</v>
      </c>
    </row>
    <row r="400" spans="1:8" ht="27.6" x14ac:dyDescent="0.3">
      <c r="A400" s="22">
        <v>412</v>
      </c>
      <c r="B400" s="22">
        <v>341</v>
      </c>
      <c r="C400" s="23" t="s">
        <v>4067</v>
      </c>
      <c r="D400" s="24" t="s">
        <v>137</v>
      </c>
      <c r="E400" s="36">
        <v>1</v>
      </c>
      <c r="F400" s="9"/>
      <c r="G400" s="99">
        <f t="shared" si="34"/>
        <v>0</v>
      </c>
      <c r="H400" s="126"/>
    </row>
    <row r="401" spans="1:8" ht="27.6" x14ac:dyDescent="0.3">
      <c r="A401" s="22">
        <v>412</v>
      </c>
      <c r="B401" s="22">
        <v>342</v>
      </c>
      <c r="C401" s="23" t="s">
        <v>4068</v>
      </c>
      <c r="D401" s="24" t="s">
        <v>137</v>
      </c>
      <c r="E401" s="36">
        <v>1</v>
      </c>
      <c r="F401" s="9"/>
      <c r="G401" s="99">
        <f t="shared" si="34"/>
        <v>0</v>
      </c>
      <c r="H401" s="126"/>
    </row>
    <row r="402" spans="1:8" ht="27.6" x14ac:dyDescent="0.3">
      <c r="A402" s="22">
        <v>412</v>
      </c>
      <c r="B402" s="22">
        <v>343</v>
      </c>
      <c r="C402" s="23" t="s">
        <v>4069</v>
      </c>
      <c r="D402" s="24" t="s">
        <v>137</v>
      </c>
      <c r="E402" s="36">
        <v>1</v>
      </c>
      <c r="F402" s="9"/>
      <c r="G402" s="99">
        <f t="shared" si="34"/>
        <v>0</v>
      </c>
      <c r="H402" s="126"/>
    </row>
    <row r="403" spans="1:8" ht="27.6" x14ac:dyDescent="0.3">
      <c r="A403" s="22">
        <v>412</v>
      </c>
      <c r="B403" s="22">
        <v>344</v>
      </c>
      <c r="C403" s="23" t="s">
        <v>4070</v>
      </c>
      <c r="D403" s="24" t="s">
        <v>137</v>
      </c>
      <c r="E403" s="36">
        <v>1</v>
      </c>
      <c r="F403" s="9"/>
      <c r="G403" s="99">
        <f t="shared" si="34"/>
        <v>0</v>
      </c>
      <c r="H403" s="126"/>
    </row>
    <row r="404" spans="1:8" ht="27.6" x14ac:dyDescent="0.3">
      <c r="A404" s="22">
        <v>412</v>
      </c>
      <c r="B404" s="22">
        <v>345</v>
      </c>
      <c r="C404" s="23" t="s">
        <v>4071</v>
      </c>
      <c r="D404" s="24" t="s">
        <v>137</v>
      </c>
      <c r="E404" s="36">
        <v>1</v>
      </c>
      <c r="F404" s="9"/>
      <c r="G404" s="99">
        <f t="shared" si="34"/>
        <v>0</v>
      </c>
      <c r="H404" s="126"/>
    </row>
    <row r="405" spans="1:8" ht="27.6" x14ac:dyDescent="0.3">
      <c r="A405" s="22">
        <v>412</v>
      </c>
      <c r="B405" s="22">
        <v>346</v>
      </c>
      <c r="C405" s="23" t="s">
        <v>4072</v>
      </c>
      <c r="D405" s="24" t="s">
        <v>137</v>
      </c>
      <c r="E405" s="36">
        <v>1</v>
      </c>
      <c r="F405" s="9"/>
      <c r="G405" s="99">
        <f t="shared" si="34"/>
        <v>0</v>
      </c>
      <c r="H405" s="126"/>
    </row>
    <row r="406" spans="1:8" ht="27.6" x14ac:dyDescent="0.3">
      <c r="A406" s="22">
        <v>412</v>
      </c>
      <c r="B406" s="22">
        <v>347</v>
      </c>
      <c r="C406" s="23" t="s">
        <v>4073</v>
      </c>
      <c r="D406" s="24" t="s">
        <v>137</v>
      </c>
      <c r="E406" s="36">
        <v>1</v>
      </c>
      <c r="F406" s="9"/>
      <c r="G406" s="99">
        <f t="shared" si="34"/>
        <v>0</v>
      </c>
      <c r="H406" s="126"/>
    </row>
    <row r="407" spans="1:8" ht="27.6" x14ac:dyDescent="0.3">
      <c r="A407" s="22">
        <v>412</v>
      </c>
      <c r="B407" s="22">
        <v>348</v>
      </c>
      <c r="C407" s="23" t="s">
        <v>4074</v>
      </c>
      <c r="D407" s="24" t="s">
        <v>137</v>
      </c>
      <c r="E407" s="36">
        <v>1</v>
      </c>
      <c r="F407" s="9"/>
      <c r="G407" s="99">
        <f t="shared" si="34"/>
        <v>0</v>
      </c>
      <c r="H407" s="126"/>
    </row>
    <row r="408" spans="1:8" x14ac:dyDescent="0.3">
      <c r="A408" s="22"/>
      <c r="B408" s="22" t="s">
        <v>6</v>
      </c>
      <c r="C408" s="20" t="s">
        <v>4075</v>
      </c>
      <c r="D408" s="24"/>
      <c r="E408" s="37"/>
      <c r="F408" s="11" t="s">
        <v>6</v>
      </c>
      <c r="G408" s="99" t="s">
        <v>6</v>
      </c>
      <c r="H408" s="126"/>
    </row>
    <row r="409" spans="1:8" x14ac:dyDescent="0.3">
      <c r="A409" s="22"/>
      <c r="B409" s="22" t="s">
        <v>6</v>
      </c>
      <c r="C409" s="20" t="s">
        <v>4076</v>
      </c>
      <c r="D409" s="24"/>
      <c r="E409" s="37"/>
      <c r="F409" s="11" t="s">
        <v>6</v>
      </c>
      <c r="G409" s="99" t="s">
        <v>6</v>
      </c>
      <c r="H409" s="126"/>
    </row>
    <row r="410" spans="1:8" ht="41.4" x14ac:dyDescent="0.3">
      <c r="A410" s="22">
        <v>412</v>
      </c>
      <c r="B410" s="22">
        <v>349</v>
      </c>
      <c r="C410" s="23" t="s">
        <v>4077</v>
      </c>
      <c r="D410" s="24" t="s">
        <v>137</v>
      </c>
      <c r="E410" s="36">
        <v>1</v>
      </c>
      <c r="F410" s="9"/>
      <c r="G410" s="99">
        <f t="shared" ref="G410:G411" si="35">+E410*F410</f>
        <v>0</v>
      </c>
      <c r="H410" s="126"/>
    </row>
    <row r="411" spans="1:8" ht="41.4" x14ac:dyDescent="0.3">
      <c r="A411" s="22">
        <v>412</v>
      </c>
      <c r="B411" s="22">
        <v>350</v>
      </c>
      <c r="C411" s="23" t="s">
        <v>4078</v>
      </c>
      <c r="D411" s="24" t="s">
        <v>137</v>
      </c>
      <c r="E411" s="36">
        <v>1</v>
      </c>
      <c r="F411" s="9"/>
      <c r="G411" s="99">
        <f t="shared" si="35"/>
        <v>0</v>
      </c>
      <c r="H411" s="127"/>
    </row>
    <row r="412" spans="1:8" x14ac:dyDescent="0.3">
      <c r="A412" s="22"/>
      <c r="B412" s="22" t="s">
        <v>6</v>
      </c>
      <c r="C412" s="20" t="s">
        <v>4079</v>
      </c>
      <c r="D412" s="24"/>
      <c r="E412" s="37"/>
      <c r="F412" s="11" t="s">
        <v>6</v>
      </c>
      <c r="G412" s="99" t="s">
        <v>6</v>
      </c>
      <c r="H412" s="125">
        <f>SUM(G412:G421)</f>
        <v>0</v>
      </c>
    </row>
    <row r="413" spans="1:8" ht="289.8" x14ac:dyDescent="0.3">
      <c r="A413" s="22"/>
      <c r="B413" s="22" t="s">
        <v>6</v>
      </c>
      <c r="C413" s="23" t="s">
        <v>7533</v>
      </c>
      <c r="D413" s="24" t="s">
        <v>6</v>
      </c>
      <c r="E413" s="37"/>
      <c r="F413" s="11" t="s">
        <v>6</v>
      </c>
      <c r="G413" s="99" t="s">
        <v>6</v>
      </c>
      <c r="H413" s="126"/>
    </row>
    <row r="414" spans="1:8" ht="55.2" x14ac:dyDescent="0.3">
      <c r="A414" s="22"/>
      <c r="B414" s="22" t="s">
        <v>6</v>
      </c>
      <c r="C414" s="20" t="s">
        <v>4080</v>
      </c>
      <c r="D414" s="24"/>
      <c r="E414" s="37"/>
      <c r="F414" s="11" t="s">
        <v>6</v>
      </c>
      <c r="G414" s="99" t="s">
        <v>6</v>
      </c>
      <c r="H414" s="126"/>
    </row>
    <row r="415" spans="1:8" x14ac:dyDescent="0.3">
      <c r="A415" s="22">
        <v>413</v>
      </c>
      <c r="B415" s="22">
        <v>351</v>
      </c>
      <c r="C415" s="23" t="s">
        <v>4081</v>
      </c>
      <c r="D415" s="24" t="s">
        <v>137</v>
      </c>
      <c r="E415" s="36">
        <v>1</v>
      </c>
      <c r="F415" s="9"/>
      <c r="G415" s="99">
        <f t="shared" ref="G415:G417" si="36">+E415*F415</f>
        <v>0</v>
      </c>
      <c r="H415" s="126"/>
    </row>
    <row r="416" spans="1:8" ht="27.6" x14ac:dyDescent="0.3">
      <c r="A416" s="22">
        <v>413</v>
      </c>
      <c r="B416" s="22">
        <v>352</v>
      </c>
      <c r="C416" s="23" t="s">
        <v>4082</v>
      </c>
      <c r="D416" s="24" t="s">
        <v>137</v>
      </c>
      <c r="E416" s="36">
        <v>1</v>
      </c>
      <c r="F416" s="9"/>
      <c r="G416" s="99">
        <f t="shared" si="36"/>
        <v>0</v>
      </c>
      <c r="H416" s="126"/>
    </row>
    <row r="417" spans="1:8" ht="27.6" x14ac:dyDescent="0.3">
      <c r="A417" s="22">
        <v>413</v>
      </c>
      <c r="B417" s="22">
        <v>353</v>
      </c>
      <c r="C417" s="23" t="s">
        <v>4083</v>
      </c>
      <c r="D417" s="24" t="s">
        <v>137</v>
      </c>
      <c r="E417" s="36">
        <v>1</v>
      </c>
      <c r="F417" s="9"/>
      <c r="G417" s="99">
        <f t="shared" si="36"/>
        <v>0</v>
      </c>
      <c r="H417" s="126"/>
    </row>
    <row r="418" spans="1:8" ht="55.2" x14ac:dyDescent="0.3">
      <c r="A418" s="22"/>
      <c r="B418" s="22" t="s">
        <v>6</v>
      </c>
      <c r="C418" s="20" t="s">
        <v>4084</v>
      </c>
      <c r="D418" s="24"/>
      <c r="E418" s="37"/>
      <c r="F418" s="11" t="s">
        <v>6</v>
      </c>
      <c r="G418" s="99" t="s">
        <v>6</v>
      </c>
      <c r="H418" s="126"/>
    </row>
    <row r="419" spans="1:8" x14ac:dyDescent="0.3">
      <c r="A419" s="22">
        <v>413</v>
      </c>
      <c r="B419" s="22">
        <v>354</v>
      </c>
      <c r="C419" s="23" t="s">
        <v>4081</v>
      </c>
      <c r="D419" s="24" t="s">
        <v>137</v>
      </c>
      <c r="E419" s="36">
        <v>1</v>
      </c>
      <c r="F419" s="9"/>
      <c r="G419" s="99">
        <f t="shared" ref="G419:G421" si="37">+E419*F419</f>
        <v>0</v>
      </c>
      <c r="H419" s="126"/>
    </row>
    <row r="420" spans="1:8" ht="27.6" x14ac:dyDescent="0.3">
      <c r="A420" s="22">
        <v>413</v>
      </c>
      <c r="B420" s="22">
        <v>355</v>
      </c>
      <c r="C420" s="23" t="s">
        <v>4082</v>
      </c>
      <c r="D420" s="24" t="s">
        <v>137</v>
      </c>
      <c r="E420" s="36">
        <v>1</v>
      </c>
      <c r="F420" s="9"/>
      <c r="G420" s="99">
        <f t="shared" si="37"/>
        <v>0</v>
      </c>
      <c r="H420" s="126"/>
    </row>
    <row r="421" spans="1:8" ht="27.6" x14ac:dyDescent="0.3">
      <c r="A421" s="22">
        <v>413</v>
      </c>
      <c r="B421" s="22">
        <v>356</v>
      </c>
      <c r="C421" s="23" t="s">
        <v>4083</v>
      </c>
      <c r="D421" s="24" t="s">
        <v>137</v>
      </c>
      <c r="E421" s="36">
        <v>1</v>
      </c>
      <c r="F421" s="9"/>
      <c r="G421" s="99">
        <f t="shared" si="37"/>
        <v>0</v>
      </c>
      <c r="H421" s="127"/>
    </row>
    <row r="422" spans="1:8" x14ac:dyDescent="0.3">
      <c r="A422" s="22"/>
      <c r="B422" s="22"/>
      <c r="C422" s="20" t="s">
        <v>4085</v>
      </c>
      <c r="D422" s="24"/>
      <c r="E422" s="37"/>
      <c r="F422" s="11" t="s">
        <v>6</v>
      </c>
      <c r="G422" s="99" t="s">
        <v>6</v>
      </c>
      <c r="H422" s="125">
        <f>SUM(G422:G429)</f>
        <v>0</v>
      </c>
    </row>
    <row r="423" spans="1:8" ht="55.2" x14ac:dyDescent="0.3">
      <c r="A423" s="22"/>
      <c r="B423" s="22" t="s">
        <v>6</v>
      </c>
      <c r="C423" s="20" t="s">
        <v>4086</v>
      </c>
      <c r="D423" s="24"/>
      <c r="E423" s="37"/>
      <c r="F423" s="11" t="s">
        <v>6</v>
      </c>
      <c r="G423" s="99" t="s">
        <v>6</v>
      </c>
      <c r="H423" s="126"/>
    </row>
    <row r="424" spans="1:8" x14ac:dyDescent="0.3">
      <c r="A424" s="22">
        <v>414</v>
      </c>
      <c r="B424" s="22">
        <v>357</v>
      </c>
      <c r="C424" s="23" t="s">
        <v>4087</v>
      </c>
      <c r="D424" s="24" t="s">
        <v>135</v>
      </c>
      <c r="E424" s="36">
        <v>1</v>
      </c>
      <c r="F424" s="9"/>
      <c r="G424" s="99">
        <f t="shared" ref="G424:G435" si="38">+E424*F424</f>
        <v>0</v>
      </c>
      <c r="H424" s="126"/>
    </row>
    <row r="425" spans="1:8" x14ac:dyDescent="0.3">
      <c r="A425" s="22">
        <v>414</v>
      </c>
      <c r="B425" s="22">
        <v>358</v>
      </c>
      <c r="C425" s="23" t="s">
        <v>4088</v>
      </c>
      <c r="D425" s="24" t="s">
        <v>135</v>
      </c>
      <c r="E425" s="36">
        <v>1</v>
      </c>
      <c r="F425" s="9"/>
      <c r="G425" s="99">
        <f t="shared" si="38"/>
        <v>0</v>
      </c>
      <c r="H425" s="126"/>
    </row>
    <row r="426" spans="1:8" x14ac:dyDescent="0.3">
      <c r="A426" s="22">
        <v>414</v>
      </c>
      <c r="B426" s="22">
        <v>359</v>
      </c>
      <c r="C426" s="23" t="s">
        <v>4089</v>
      </c>
      <c r="D426" s="24" t="s">
        <v>135</v>
      </c>
      <c r="E426" s="36">
        <v>1</v>
      </c>
      <c r="F426" s="9"/>
      <c r="G426" s="99">
        <f t="shared" si="38"/>
        <v>0</v>
      </c>
      <c r="H426" s="126"/>
    </row>
    <row r="427" spans="1:8" x14ac:dyDescent="0.3">
      <c r="A427" s="22">
        <v>414</v>
      </c>
      <c r="B427" s="22">
        <v>360</v>
      </c>
      <c r="C427" s="23" t="s">
        <v>4090</v>
      </c>
      <c r="D427" s="24" t="s">
        <v>135</v>
      </c>
      <c r="E427" s="36">
        <v>1</v>
      </c>
      <c r="F427" s="9"/>
      <c r="G427" s="99">
        <f t="shared" si="38"/>
        <v>0</v>
      </c>
      <c r="H427" s="126"/>
    </row>
    <row r="428" spans="1:8" x14ac:dyDescent="0.3">
      <c r="A428" s="22">
        <v>414</v>
      </c>
      <c r="B428" s="22">
        <v>361</v>
      </c>
      <c r="C428" s="23" t="s">
        <v>4091</v>
      </c>
      <c r="D428" s="24" t="s">
        <v>135</v>
      </c>
      <c r="E428" s="36">
        <v>1</v>
      </c>
      <c r="F428" s="9"/>
      <c r="G428" s="99">
        <f t="shared" si="38"/>
        <v>0</v>
      </c>
      <c r="H428" s="126"/>
    </row>
    <row r="429" spans="1:8" x14ac:dyDescent="0.3">
      <c r="A429" s="22">
        <v>414</v>
      </c>
      <c r="B429" s="22">
        <v>362</v>
      </c>
      <c r="C429" s="23" t="s">
        <v>4092</v>
      </c>
      <c r="D429" s="24" t="s">
        <v>135</v>
      </c>
      <c r="E429" s="36">
        <v>1</v>
      </c>
      <c r="F429" s="9"/>
      <c r="G429" s="99">
        <f t="shared" si="38"/>
        <v>0</v>
      </c>
      <c r="H429" s="127"/>
    </row>
    <row r="430" spans="1:8" x14ac:dyDescent="0.3">
      <c r="A430" s="22">
        <v>415</v>
      </c>
      <c r="B430" s="22">
        <v>363</v>
      </c>
      <c r="C430" s="23" t="s">
        <v>4093</v>
      </c>
      <c r="D430" s="24" t="s">
        <v>135</v>
      </c>
      <c r="E430" s="36">
        <v>1</v>
      </c>
      <c r="F430" s="9"/>
      <c r="G430" s="99">
        <f t="shared" si="38"/>
        <v>0</v>
      </c>
      <c r="H430" s="125">
        <f>SUM(G430:G435)</f>
        <v>0</v>
      </c>
    </row>
    <row r="431" spans="1:8" x14ac:dyDescent="0.3">
      <c r="A431" s="22">
        <v>415</v>
      </c>
      <c r="B431" s="22">
        <v>364</v>
      </c>
      <c r="C431" s="23" t="s">
        <v>4094</v>
      </c>
      <c r="D431" s="24" t="s">
        <v>135</v>
      </c>
      <c r="E431" s="36">
        <v>1</v>
      </c>
      <c r="F431" s="9"/>
      <c r="G431" s="99">
        <f t="shared" si="38"/>
        <v>0</v>
      </c>
      <c r="H431" s="126"/>
    </row>
    <row r="432" spans="1:8" x14ac:dyDescent="0.3">
      <c r="A432" s="22">
        <v>415</v>
      </c>
      <c r="B432" s="22">
        <v>365</v>
      </c>
      <c r="C432" s="23" t="s">
        <v>4095</v>
      </c>
      <c r="D432" s="24" t="s">
        <v>135</v>
      </c>
      <c r="E432" s="36">
        <v>1</v>
      </c>
      <c r="F432" s="9"/>
      <c r="G432" s="99">
        <f t="shared" si="38"/>
        <v>0</v>
      </c>
      <c r="H432" s="126"/>
    </row>
    <row r="433" spans="1:8" x14ac:dyDescent="0.3">
      <c r="A433" s="22">
        <v>415</v>
      </c>
      <c r="B433" s="22">
        <v>366</v>
      </c>
      <c r="C433" s="23" t="s">
        <v>4096</v>
      </c>
      <c r="D433" s="24" t="s">
        <v>135</v>
      </c>
      <c r="E433" s="36">
        <v>1</v>
      </c>
      <c r="F433" s="9"/>
      <c r="G433" s="99">
        <f t="shared" si="38"/>
        <v>0</v>
      </c>
      <c r="H433" s="126"/>
    </row>
    <row r="434" spans="1:8" x14ac:dyDescent="0.3">
      <c r="A434" s="22">
        <v>415</v>
      </c>
      <c r="B434" s="22">
        <v>367</v>
      </c>
      <c r="C434" s="23" t="s">
        <v>4097</v>
      </c>
      <c r="D434" s="24" t="s">
        <v>135</v>
      </c>
      <c r="E434" s="36">
        <v>1</v>
      </c>
      <c r="F434" s="9"/>
      <c r="G434" s="99">
        <f t="shared" si="38"/>
        <v>0</v>
      </c>
      <c r="H434" s="126"/>
    </row>
    <row r="435" spans="1:8" x14ac:dyDescent="0.3">
      <c r="A435" s="22">
        <v>415</v>
      </c>
      <c r="B435" s="22">
        <v>368</v>
      </c>
      <c r="C435" s="23" t="s">
        <v>4098</v>
      </c>
      <c r="D435" s="24" t="s">
        <v>135</v>
      </c>
      <c r="E435" s="36">
        <v>1</v>
      </c>
      <c r="F435" s="9"/>
      <c r="G435" s="99">
        <f t="shared" si="38"/>
        <v>0</v>
      </c>
      <c r="H435" s="127"/>
    </row>
    <row r="436" spans="1:8" x14ac:dyDescent="0.3">
      <c r="A436" s="22"/>
      <c r="B436" s="22" t="s">
        <v>6</v>
      </c>
      <c r="C436" s="20" t="s">
        <v>4099</v>
      </c>
      <c r="D436" s="24"/>
      <c r="E436" s="37"/>
      <c r="F436" s="11" t="s">
        <v>6</v>
      </c>
      <c r="G436" s="99" t="s">
        <v>6</v>
      </c>
      <c r="H436" s="125">
        <f>SUM(G436:G440)</f>
        <v>0</v>
      </c>
    </row>
    <row r="437" spans="1:8" ht="372.6" x14ac:dyDescent="0.3">
      <c r="A437" s="22"/>
      <c r="B437" s="22" t="s">
        <v>6</v>
      </c>
      <c r="C437" s="23" t="s">
        <v>7534</v>
      </c>
      <c r="D437" s="24" t="s">
        <v>6</v>
      </c>
      <c r="E437" s="37"/>
      <c r="F437" s="11" t="s">
        <v>6</v>
      </c>
      <c r="G437" s="99" t="s">
        <v>6</v>
      </c>
      <c r="H437" s="126"/>
    </row>
    <row r="438" spans="1:8" ht="55.2" x14ac:dyDescent="0.3">
      <c r="A438" s="22"/>
      <c r="B438" s="22" t="s">
        <v>6</v>
      </c>
      <c r="C438" s="20" t="s">
        <v>4100</v>
      </c>
      <c r="D438" s="24"/>
      <c r="E438" s="37"/>
      <c r="F438" s="11" t="s">
        <v>6</v>
      </c>
      <c r="G438" s="99" t="s">
        <v>6</v>
      </c>
      <c r="H438" s="126"/>
    </row>
    <row r="439" spans="1:8" ht="27.6" x14ac:dyDescent="0.3">
      <c r="A439" s="22">
        <v>416</v>
      </c>
      <c r="B439" s="22">
        <v>369</v>
      </c>
      <c r="C439" s="23" t="s">
        <v>4101</v>
      </c>
      <c r="D439" s="24" t="s">
        <v>137</v>
      </c>
      <c r="E439" s="36">
        <v>1</v>
      </c>
      <c r="F439" s="9"/>
      <c r="G439" s="99">
        <f t="shared" ref="G439:G441" si="39">+E439*F439</f>
        <v>0</v>
      </c>
      <c r="H439" s="126"/>
    </row>
    <row r="440" spans="1:8" ht="27.6" x14ac:dyDescent="0.3">
      <c r="A440" s="22">
        <v>416</v>
      </c>
      <c r="B440" s="22">
        <v>370</v>
      </c>
      <c r="C440" s="23" t="s">
        <v>4102</v>
      </c>
      <c r="D440" s="24" t="s">
        <v>137</v>
      </c>
      <c r="E440" s="36">
        <v>1</v>
      </c>
      <c r="F440" s="9"/>
      <c r="G440" s="99">
        <f t="shared" si="39"/>
        <v>0</v>
      </c>
      <c r="H440" s="127"/>
    </row>
    <row r="441" spans="1:8" ht="27.6" x14ac:dyDescent="0.3">
      <c r="A441" s="22">
        <v>417</v>
      </c>
      <c r="B441" s="22">
        <v>371</v>
      </c>
      <c r="C441" s="23" t="s">
        <v>4103</v>
      </c>
      <c r="D441" s="24" t="s">
        <v>137</v>
      </c>
      <c r="E441" s="36">
        <v>1</v>
      </c>
      <c r="F441" s="9"/>
      <c r="G441" s="99">
        <f t="shared" si="39"/>
        <v>0</v>
      </c>
      <c r="H441" s="125">
        <f>SUM(G441:G446)</f>
        <v>0</v>
      </c>
    </row>
    <row r="442" spans="1:8" x14ac:dyDescent="0.3">
      <c r="A442" s="22"/>
      <c r="B442" s="22" t="s">
        <v>6</v>
      </c>
      <c r="C442" s="20" t="s">
        <v>4104</v>
      </c>
      <c r="D442" s="24"/>
      <c r="E442" s="37"/>
      <c r="F442" s="11" t="s">
        <v>6</v>
      </c>
      <c r="G442" s="99" t="s">
        <v>6</v>
      </c>
      <c r="H442" s="126"/>
    </row>
    <row r="443" spans="1:8" ht="345" x14ac:dyDescent="0.3">
      <c r="A443" s="22"/>
      <c r="B443" s="22" t="s">
        <v>6</v>
      </c>
      <c r="C443" s="23" t="s">
        <v>7535</v>
      </c>
      <c r="D443" s="24" t="s">
        <v>6</v>
      </c>
      <c r="E443" s="37"/>
      <c r="F443" s="11" t="s">
        <v>6</v>
      </c>
      <c r="G443" s="99" t="s">
        <v>6</v>
      </c>
      <c r="H443" s="126"/>
    </row>
    <row r="444" spans="1:8" ht="41.4" x14ac:dyDescent="0.3">
      <c r="A444" s="22"/>
      <c r="B444" s="22" t="s">
        <v>6</v>
      </c>
      <c r="C444" s="20" t="s">
        <v>4105</v>
      </c>
      <c r="D444" s="24"/>
      <c r="E444" s="37"/>
      <c r="F444" s="11" t="s">
        <v>6</v>
      </c>
      <c r="G444" s="99" t="s">
        <v>6</v>
      </c>
      <c r="H444" s="126"/>
    </row>
    <row r="445" spans="1:8" ht="27.6" x14ac:dyDescent="0.3">
      <c r="A445" s="22">
        <v>417</v>
      </c>
      <c r="B445" s="22">
        <v>372</v>
      </c>
      <c r="C445" s="23" t="s">
        <v>4106</v>
      </c>
      <c r="D445" s="24" t="s">
        <v>137</v>
      </c>
      <c r="E445" s="36">
        <v>1</v>
      </c>
      <c r="F445" s="9"/>
      <c r="G445" s="99">
        <f t="shared" ref="G445:G446" si="40">+E445*F445</f>
        <v>0</v>
      </c>
      <c r="H445" s="126"/>
    </row>
    <row r="446" spans="1:8" ht="27.6" x14ac:dyDescent="0.3">
      <c r="A446" s="22">
        <v>417</v>
      </c>
      <c r="B446" s="22">
        <v>373</v>
      </c>
      <c r="C446" s="23" t="s">
        <v>4107</v>
      </c>
      <c r="D446" s="24" t="s">
        <v>137</v>
      </c>
      <c r="E446" s="36">
        <v>1</v>
      </c>
      <c r="F446" s="9"/>
      <c r="G446" s="99">
        <f t="shared" si="40"/>
        <v>0</v>
      </c>
      <c r="H446" s="127"/>
    </row>
    <row r="447" spans="1:8" x14ac:dyDescent="0.3">
      <c r="A447" s="22"/>
      <c r="B447" s="22" t="s">
        <v>6</v>
      </c>
      <c r="C447" s="20" t="s">
        <v>4108</v>
      </c>
      <c r="D447" s="24"/>
      <c r="E447" s="37"/>
      <c r="F447" s="11" t="s">
        <v>6</v>
      </c>
      <c r="G447" s="99" t="s">
        <v>6</v>
      </c>
      <c r="H447" s="125">
        <f>SUM(G447:G456)</f>
        <v>0</v>
      </c>
    </row>
    <row r="448" spans="1:8" ht="331.2" x14ac:dyDescent="0.3">
      <c r="A448" s="22"/>
      <c r="B448" s="22" t="s">
        <v>6</v>
      </c>
      <c r="C448" s="23" t="s">
        <v>7536</v>
      </c>
      <c r="D448" s="24" t="s">
        <v>6</v>
      </c>
      <c r="E448" s="37"/>
      <c r="F448" s="11" t="s">
        <v>6</v>
      </c>
      <c r="G448" s="99" t="s">
        <v>6</v>
      </c>
      <c r="H448" s="126"/>
    </row>
    <row r="449" spans="1:8" ht="55.2" x14ac:dyDescent="0.3">
      <c r="A449" s="22"/>
      <c r="B449" s="22" t="s">
        <v>6</v>
      </c>
      <c r="C449" s="20" t="s">
        <v>4109</v>
      </c>
      <c r="D449" s="24"/>
      <c r="E449" s="37"/>
      <c r="F449" s="11" t="s">
        <v>6</v>
      </c>
      <c r="G449" s="99" t="s">
        <v>6</v>
      </c>
      <c r="H449" s="126"/>
    </row>
    <row r="450" spans="1:8" x14ac:dyDescent="0.3">
      <c r="A450" s="22">
        <v>418</v>
      </c>
      <c r="B450" s="22">
        <v>374</v>
      </c>
      <c r="C450" s="23" t="s">
        <v>4081</v>
      </c>
      <c r="D450" s="24" t="s">
        <v>137</v>
      </c>
      <c r="E450" s="36">
        <v>1</v>
      </c>
      <c r="F450" s="9"/>
      <c r="G450" s="99">
        <f t="shared" ref="G450:G463" si="41">+E450*F450</f>
        <v>0</v>
      </c>
      <c r="H450" s="126"/>
    </row>
    <row r="451" spans="1:8" ht="27.6" x14ac:dyDescent="0.3">
      <c r="A451" s="22">
        <v>418</v>
      </c>
      <c r="B451" s="22">
        <v>375</v>
      </c>
      <c r="C451" s="23" t="s">
        <v>4082</v>
      </c>
      <c r="D451" s="24" t="s">
        <v>137</v>
      </c>
      <c r="E451" s="36">
        <v>1</v>
      </c>
      <c r="F451" s="9"/>
      <c r="G451" s="99">
        <f t="shared" si="41"/>
        <v>0</v>
      </c>
      <c r="H451" s="126"/>
    </row>
    <row r="452" spans="1:8" ht="27.6" x14ac:dyDescent="0.3">
      <c r="A452" s="22">
        <v>418</v>
      </c>
      <c r="B452" s="22">
        <v>376</v>
      </c>
      <c r="C452" s="23" t="s">
        <v>4083</v>
      </c>
      <c r="D452" s="24" t="s">
        <v>137</v>
      </c>
      <c r="E452" s="36">
        <v>1</v>
      </c>
      <c r="F452" s="9"/>
      <c r="G452" s="99">
        <f t="shared" si="41"/>
        <v>0</v>
      </c>
      <c r="H452" s="126"/>
    </row>
    <row r="453" spans="1:8" x14ac:dyDescent="0.3">
      <c r="A453" s="22">
        <v>418</v>
      </c>
      <c r="B453" s="22">
        <v>377</v>
      </c>
      <c r="C453" s="23" t="s">
        <v>4110</v>
      </c>
      <c r="D453" s="24" t="s">
        <v>137</v>
      </c>
      <c r="E453" s="36">
        <v>1</v>
      </c>
      <c r="F453" s="9"/>
      <c r="G453" s="99">
        <f t="shared" si="41"/>
        <v>0</v>
      </c>
      <c r="H453" s="126"/>
    </row>
    <row r="454" spans="1:8" ht="27.6" x14ac:dyDescent="0.3">
      <c r="A454" s="22">
        <v>418</v>
      </c>
      <c r="B454" s="22">
        <v>378</v>
      </c>
      <c r="C454" s="23" t="s">
        <v>4111</v>
      </c>
      <c r="D454" s="24" t="s">
        <v>137</v>
      </c>
      <c r="E454" s="36">
        <v>1</v>
      </c>
      <c r="F454" s="9"/>
      <c r="G454" s="99">
        <f t="shared" si="41"/>
        <v>0</v>
      </c>
      <c r="H454" s="126"/>
    </row>
    <row r="455" spans="1:8" ht="27.6" x14ac:dyDescent="0.3">
      <c r="A455" s="22">
        <v>418</v>
      </c>
      <c r="B455" s="22">
        <v>379</v>
      </c>
      <c r="C455" s="23" t="s">
        <v>4112</v>
      </c>
      <c r="D455" s="24" t="s">
        <v>137</v>
      </c>
      <c r="E455" s="36">
        <v>1</v>
      </c>
      <c r="F455" s="9"/>
      <c r="G455" s="99">
        <f t="shared" si="41"/>
        <v>0</v>
      </c>
      <c r="H455" s="126"/>
    </row>
    <row r="456" spans="1:8" ht="27.6" x14ac:dyDescent="0.3">
      <c r="A456" s="22">
        <v>418</v>
      </c>
      <c r="B456" s="22">
        <v>380</v>
      </c>
      <c r="C456" s="23" t="s">
        <v>4113</v>
      </c>
      <c r="D456" s="24" t="s">
        <v>137</v>
      </c>
      <c r="E456" s="36">
        <v>1</v>
      </c>
      <c r="F456" s="9"/>
      <c r="G456" s="99">
        <f t="shared" si="41"/>
        <v>0</v>
      </c>
      <c r="H456" s="127"/>
    </row>
    <row r="457" spans="1:8" ht="27.6" x14ac:dyDescent="0.3">
      <c r="A457" s="22">
        <v>419</v>
      </c>
      <c r="B457" s="22">
        <v>381</v>
      </c>
      <c r="C457" s="23" t="s">
        <v>4114</v>
      </c>
      <c r="D457" s="24" t="s">
        <v>137</v>
      </c>
      <c r="E457" s="36">
        <v>1</v>
      </c>
      <c r="F457" s="9"/>
      <c r="G457" s="99">
        <f t="shared" si="41"/>
        <v>0</v>
      </c>
      <c r="H457" s="125">
        <f>SUM(G457:G468)</f>
        <v>0</v>
      </c>
    </row>
    <row r="458" spans="1:8" ht="27.6" x14ac:dyDescent="0.3">
      <c r="A458" s="22">
        <v>419</v>
      </c>
      <c r="B458" s="22">
        <v>382</v>
      </c>
      <c r="C458" s="23" t="s">
        <v>4115</v>
      </c>
      <c r="D458" s="24" t="s">
        <v>137</v>
      </c>
      <c r="E458" s="36">
        <v>1</v>
      </c>
      <c r="F458" s="9"/>
      <c r="G458" s="99">
        <f t="shared" si="41"/>
        <v>0</v>
      </c>
      <c r="H458" s="126"/>
    </row>
    <row r="459" spans="1:8" ht="27.6" x14ac:dyDescent="0.3">
      <c r="A459" s="22">
        <v>419</v>
      </c>
      <c r="B459" s="22">
        <v>383</v>
      </c>
      <c r="C459" s="23" t="s">
        <v>4116</v>
      </c>
      <c r="D459" s="24" t="s">
        <v>137</v>
      </c>
      <c r="E459" s="36">
        <v>1</v>
      </c>
      <c r="F459" s="9"/>
      <c r="G459" s="99">
        <f t="shared" si="41"/>
        <v>0</v>
      </c>
      <c r="H459" s="126"/>
    </row>
    <row r="460" spans="1:8" ht="27.6" x14ac:dyDescent="0.3">
      <c r="A460" s="22">
        <v>419</v>
      </c>
      <c r="B460" s="22">
        <v>384</v>
      </c>
      <c r="C460" s="23" t="s">
        <v>4117</v>
      </c>
      <c r="D460" s="24" t="s">
        <v>137</v>
      </c>
      <c r="E460" s="36">
        <v>1</v>
      </c>
      <c r="F460" s="9"/>
      <c r="G460" s="99">
        <f t="shared" si="41"/>
        <v>0</v>
      </c>
      <c r="H460" s="126"/>
    </row>
    <row r="461" spans="1:8" ht="27.6" x14ac:dyDescent="0.3">
      <c r="A461" s="22">
        <v>419</v>
      </c>
      <c r="B461" s="22">
        <v>385</v>
      </c>
      <c r="C461" s="23" t="s">
        <v>4118</v>
      </c>
      <c r="D461" s="24" t="s">
        <v>137</v>
      </c>
      <c r="E461" s="36">
        <v>1</v>
      </c>
      <c r="F461" s="9"/>
      <c r="G461" s="99">
        <f t="shared" si="41"/>
        <v>0</v>
      </c>
      <c r="H461" s="126"/>
    </row>
    <row r="462" spans="1:8" ht="27.6" x14ac:dyDescent="0.3">
      <c r="A462" s="22">
        <v>419</v>
      </c>
      <c r="B462" s="22">
        <v>386</v>
      </c>
      <c r="C462" s="23" t="s">
        <v>4119</v>
      </c>
      <c r="D462" s="24" t="s">
        <v>137</v>
      </c>
      <c r="E462" s="36">
        <v>1</v>
      </c>
      <c r="F462" s="9"/>
      <c r="G462" s="99">
        <f t="shared" si="41"/>
        <v>0</v>
      </c>
      <c r="H462" s="126"/>
    </row>
    <row r="463" spans="1:8" ht="27.6" x14ac:dyDescent="0.3">
      <c r="A463" s="22">
        <v>419</v>
      </c>
      <c r="B463" s="22">
        <v>387</v>
      </c>
      <c r="C463" s="23" t="s">
        <v>4120</v>
      </c>
      <c r="D463" s="24" t="s">
        <v>137</v>
      </c>
      <c r="E463" s="36">
        <v>1</v>
      </c>
      <c r="F463" s="9"/>
      <c r="G463" s="99">
        <f t="shared" si="41"/>
        <v>0</v>
      </c>
      <c r="H463" s="126"/>
    </row>
    <row r="464" spans="1:8" x14ac:dyDescent="0.3">
      <c r="A464" s="22"/>
      <c r="B464" s="22" t="s">
        <v>6</v>
      </c>
      <c r="C464" s="20" t="s">
        <v>2859</v>
      </c>
      <c r="D464" s="24"/>
      <c r="E464" s="37"/>
      <c r="F464" s="11" t="s">
        <v>6</v>
      </c>
      <c r="G464" s="99" t="s">
        <v>6</v>
      </c>
      <c r="H464" s="126"/>
    </row>
    <row r="465" spans="1:8" x14ac:dyDescent="0.3">
      <c r="A465" s="22"/>
      <c r="B465" s="22" t="s">
        <v>6</v>
      </c>
      <c r="C465" s="23" t="s">
        <v>4121</v>
      </c>
      <c r="D465" s="24" t="s">
        <v>6</v>
      </c>
      <c r="E465" s="37"/>
      <c r="F465" s="11" t="s">
        <v>6</v>
      </c>
      <c r="G465" s="99"/>
      <c r="H465" s="126"/>
    </row>
    <row r="466" spans="1:8" x14ac:dyDescent="0.3">
      <c r="A466" s="22"/>
      <c r="B466" s="22" t="s">
        <v>6</v>
      </c>
      <c r="C466" s="20" t="s">
        <v>4122</v>
      </c>
      <c r="D466" s="24"/>
      <c r="E466" s="37"/>
      <c r="F466" s="11" t="s">
        <v>6</v>
      </c>
      <c r="G466" s="99" t="s">
        <v>6</v>
      </c>
      <c r="H466" s="126"/>
    </row>
    <row r="467" spans="1:8" ht="27.6" x14ac:dyDescent="0.3">
      <c r="A467" s="22"/>
      <c r="B467" s="22" t="s">
        <v>6</v>
      </c>
      <c r="C467" s="20" t="s">
        <v>4123</v>
      </c>
      <c r="D467" s="24"/>
      <c r="E467" s="37"/>
      <c r="F467" s="11" t="s">
        <v>6</v>
      </c>
      <c r="G467" s="99" t="s">
        <v>6</v>
      </c>
      <c r="H467" s="126"/>
    </row>
    <row r="468" spans="1:8" ht="27.6" x14ac:dyDescent="0.3">
      <c r="A468" s="22">
        <v>419</v>
      </c>
      <c r="B468" s="22">
        <v>388</v>
      </c>
      <c r="C468" s="23" t="s">
        <v>4124</v>
      </c>
      <c r="D468" s="24" t="s">
        <v>132</v>
      </c>
      <c r="E468" s="36">
        <v>1</v>
      </c>
      <c r="F468" s="9"/>
      <c r="G468" s="99">
        <f t="shared" ref="G468" si="42">+E468*F468</f>
        <v>0</v>
      </c>
      <c r="H468" s="127"/>
    </row>
    <row r="469" spans="1:8" ht="14.4" thickBot="1" x14ac:dyDescent="0.35">
      <c r="A469" s="29"/>
      <c r="B469" s="29"/>
      <c r="C469" s="117" t="s">
        <v>7365</v>
      </c>
      <c r="D469" s="117"/>
      <c r="E469" s="117"/>
      <c r="F469" s="117"/>
      <c r="G469" s="46">
        <f>SUM(G2:G468)</f>
        <v>0</v>
      </c>
      <c r="H469" s="96">
        <f>SUM(H2:H468)</f>
        <v>0</v>
      </c>
    </row>
    <row r="470" spans="1:8" ht="14.4" thickTop="1" x14ac:dyDescent="0.3"/>
  </sheetData>
  <sheetProtection algorithmName="SHA-512" hashValue="wD3CzQp28ZqQ788YN4Em1Sa7Z2BWkIWteUtWUSOyV0dr1OR4JUnodTuJhrjAC+TiLJ9s3je/sC8CPHSjWsIfyw==" saltValue="x/pbBgar3aMFzYGnn5e0dA==" spinCount="100000" sheet="1" objects="1" scenarios="1"/>
  <mergeCells count="46">
    <mergeCell ref="H372:H384"/>
    <mergeCell ref="H385:H398"/>
    <mergeCell ref="H399:H411"/>
    <mergeCell ref="H447:H456"/>
    <mergeCell ref="H457:H468"/>
    <mergeCell ref="H412:H421"/>
    <mergeCell ref="H422:H429"/>
    <mergeCell ref="H430:H435"/>
    <mergeCell ref="H436:H440"/>
    <mergeCell ref="H441:H446"/>
    <mergeCell ref="H300:H315"/>
    <mergeCell ref="H316:H331"/>
    <mergeCell ref="H332:H347"/>
    <mergeCell ref="H348:H363"/>
    <mergeCell ref="H364:H371"/>
    <mergeCell ref="H226:H239"/>
    <mergeCell ref="H240:H253"/>
    <mergeCell ref="H254:H264"/>
    <mergeCell ref="H265:H283"/>
    <mergeCell ref="H284:H299"/>
    <mergeCell ref="H189:H193"/>
    <mergeCell ref="H194:H198"/>
    <mergeCell ref="H199:H203"/>
    <mergeCell ref="H204:H216"/>
    <mergeCell ref="H217:H225"/>
    <mergeCell ref="H179:H180"/>
    <mergeCell ref="C469:F469"/>
    <mergeCell ref="H2:H18"/>
    <mergeCell ref="H19:H35"/>
    <mergeCell ref="H36:H53"/>
    <mergeCell ref="H54:H69"/>
    <mergeCell ref="H70:H73"/>
    <mergeCell ref="H74:H82"/>
    <mergeCell ref="H83:H92"/>
    <mergeCell ref="H93:H96"/>
    <mergeCell ref="H97:H114"/>
    <mergeCell ref="H115:H127"/>
    <mergeCell ref="H128:H135"/>
    <mergeCell ref="H136:H150"/>
    <mergeCell ref="H181:H183"/>
    <mergeCell ref="H184:H188"/>
    <mergeCell ref="H151:H159"/>
    <mergeCell ref="H160:H169"/>
    <mergeCell ref="H170:H173"/>
    <mergeCell ref="H174:H176"/>
    <mergeCell ref="H177:H178"/>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H190"/>
  <sheetViews>
    <sheetView zoomScale="80" zoomScaleNormal="80" workbookViewId="0">
      <selection activeCell="C39" sqref="C39"/>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83"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t="s">
        <v>6</v>
      </c>
      <c r="B2" s="22" t="s">
        <v>6</v>
      </c>
      <c r="C2" s="20" t="s">
        <v>127</v>
      </c>
      <c r="D2" s="24"/>
      <c r="E2" s="37"/>
      <c r="F2" s="26" t="s">
        <v>6</v>
      </c>
      <c r="G2" s="26" t="s">
        <v>6</v>
      </c>
      <c r="H2" s="125">
        <f>SUM(G2:G24)</f>
        <v>0</v>
      </c>
    </row>
    <row r="3" spans="1:8" x14ac:dyDescent="0.3">
      <c r="A3" s="22" t="s">
        <v>6</v>
      </c>
      <c r="B3" s="22" t="s">
        <v>6</v>
      </c>
      <c r="C3" s="20" t="s">
        <v>4125</v>
      </c>
      <c r="D3" s="24"/>
      <c r="E3" s="37"/>
      <c r="F3" s="26" t="s">
        <v>6</v>
      </c>
      <c r="G3" s="26" t="s">
        <v>6</v>
      </c>
      <c r="H3" s="126"/>
    </row>
    <row r="4" spans="1:8" x14ac:dyDescent="0.3">
      <c r="A4" s="22" t="s">
        <v>6</v>
      </c>
      <c r="B4" s="22" t="s">
        <v>6</v>
      </c>
      <c r="C4" s="20" t="s">
        <v>4126</v>
      </c>
      <c r="D4" s="24"/>
      <c r="E4" s="37"/>
      <c r="F4" s="26" t="s">
        <v>6</v>
      </c>
      <c r="G4" s="26" t="s">
        <v>6</v>
      </c>
      <c r="H4" s="126"/>
    </row>
    <row r="5" spans="1:8" x14ac:dyDescent="0.3">
      <c r="A5" s="22"/>
      <c r="B5" s="22" t="s">
        <v>6</v>
      </c>
      <c r="C5" s="20" t="s">
        <v>4127</v>
      </c>
      <c r="D5" s="24"/>
      <c r="E5" s="37"/>
      <c r="F5" s="26" t="s">
        <v>6</v>
      </c>
      <c r="G5" s="26" t="s">
        <v>6</v>
      </c>
      <c r="H5" s="126"/>
    </row>
    <row r="6" spans="1:8" ht="27.6" x14ac:dyDescent="0.3">
      <c r="A6" s="22"/>
      <c r="B6" s="22" t="s">
        <v>6</v>
      </c>
      <c r="C6" s="20" t="s">
        <v>4128</v>
      </c>
      <c r="D6" s="24"/>
      <c r="E6" s="37"/>
      <c r="F6" s="26" t="s">
        <v>6</v>
      </c>
      <c r="G6" s="26" t="s">
        <v>6</v>
      </c>
      <c r="H6" s="126"/>
    </row>
    <row r="7" spans="1:8" x14ac:dyDescent="0.3">
      <c r="A7" s="22">
        <v>422</v>
      </c>
      <c r="B7" s="22" t="s">
        <v>7</v>
      </c>
      <c r="C7" s="23" t="s">
        <v>4129</v>
      </c>
      <c r="D7" s="24" t="s">
        <v>132</v>
      </c>
      <c r="E7" s="36">
        <v>16</v>
      </c>
      <c r="F7" s="9"/>
      <c r="G7" s="26">
        <f t="shared" ref="G7:G13" si="0">+E7*F7</f>
        <v>0</v>
      </c>
      <c r="H7" s="126"/>
    </row>
    <row r="8" spans="1:8" x14ac:dyDescent="0.3">
      <c r="A8" s="22">
        <v>422</v>
      </c>
      <c r="B8" s="22" t="s">
        <v>80</v>
      </c>
      <c r="C8" s="23" t="s">
        <v>4130</v>
      </c>
      <c r="D8" s="24" t="s">
        <v>132</v>
      </c>
      <c r="E8" s="36">
        <v>1</v>
      </c>
      <c r="F8" s="9"/>
      <c r="G8" s="26">
        <f t="shared" si="0"/>
        <v>0</v>
      </c>
      <c r="H8" s="126"/>
    </row>
    <row r="9" spans="1:8" x14ac:dyDescent="0.3">
      <c r="A9" s="22">
        <v>422</v>
      </c>
      <c r="B9" s="22" t="s">
        <v>8</v>
      </c>
      <c r="C9" s="23" t="s">
        <v>4131</v>
      </c>
      <c r="D9" s="24" t="s">
        <v>132</v>
      </c>
      <c r="E9" s="36">
        <v>5</v>
      </c>
      <c r="F9" s="9"/>
      <c r="G9" s="26">
        <f t="shared" si="0"/>
        <v>0</v>
      </c>
      <c r="H9" s="126"/>
    </row>
    <row r="10" spans="1:8" ht="27.6" x14ac:dyDescent="0.3">
      <c r="A10" s="22">
        <v>422</v>
      </c>
      <c r="B10" s="22" t="s">
        <v>9</v>
      </c>
      <c r="C10" s="23" t="s">
        <v>4132</v>
      </c>
      <c r="D10" s="24" t="s">
        <v>132</v>
      </c>
      <c r="E10" s="36">
        <v>5</v>
      </c>
      <c r="F10" s="9"/>
      <c r="G10" s="26">
        <f t="shared" si="0"/>
        <v>0</v>
      </c>
      <c r="H10" s="126"/>
    </row>
    <row r="11" spans="1:8" x14ac:dyDescent="0.3">
      <c r="A11" s="22">
        <v>422</v>
      </c>
      <c r="B11" s="22" t="s">
        <v>70</v>
      </c>
      <c r="C11" s="23" t="s">
        <v>4133</v>
      </c>
      <c r="D11" s="24" t="s">
        <v>132</v>
      </c>
      <c r="E11" s="36">
        <v>1</v>
      </c>
      <c r="F11" s="9"/>
      <c r="G11" s="26">
        <f t="shared" si="0"/>
        <v>0</v>
      </c>
      <c r="H11" s="126"/>
    </row>
    <row r="12" spans="1:8" x14ac:dyDescent="0.3">
      <c r="A12" s="22">
        <v>422</v>
      </c>
      <c r="B12" s="22" t="s">
        <v>86</v>
      </c>
      <c r="C12" s="23" t="s">
        <v>4134</v>
      </c>
      <c r="D12" s="24" t="s">
        <v>132</v>
      </c>
      <c r="E12" s="36">
        <v>1</v>
      </c>
      <c r="F12" s="9"/>
      <c r="G12" s="26">
        <f t="shared" si="0"/>
        <v>0</v>
      </c>
      <c r="H12" s="126"/>
    </row>
    <row r="13" spans="1:8" x14ac:dyDescent="0.3">
      <c r="A13" s="22">
        <v>422</v>
      </c>
      <c r="B13" s="22" t="s">
        <v>88</v>
      </c>
      <c r="C13" s="23" t="s">
        <v>4135</v>
      </c>
      <c r="D13" s="24" t="s">
        <v>135</v>
      </c>
      <c r="E13" s="36">
        <v>1</v>
      </c>
      <c r="F13" s="9"/>
      <c r="G13" s="26">
        <f t="shared" si="0"/>
        <v>0</v>
      </c>
      <c r="H13" s="126"/>
    </row>
    <row r="14" spans="1:8" ht="27.6" x14ac:dyDescent="0.3">
      <c r="A14" s="22"/>
      <c r="B14" s="22" t="s">
        <v>6</v>
      </c>
      <c r="C14" s="20" t="s">
        <v>4136</v>
      </c>
      <c r="D14" s="24"/>
      <c r="E14" s="37"/>
      <c r="F14" s="11" t="s">
        <v>6</v>
      </c>
      <c r="G14" s="26" t="s">
        <v>6</v>
      </c>
      <c r="H14" s="126"/>
    </row>
    <row r="15" spans="1:8" x14ac:dyDescent="0.3">
      <c r="A15" s="22">
        <v>422</v>
      </c>
      <c r="B15" s="22" t="s">
        <v>90</v>
      </c>
      <c r="C15" s="23" t="s">
        <v>4137</v>
      </c>
      <c r="D15" s="24" t="s">
        <v>132</v>
      </c>
      <c r="E15" s="36">
        <v>5</v>
      </c>
      <c r="F15" s="9"/>
      <c r="G15" s="26">
        <f t="shared" ref="G15" si="1">+E15*F15</f>
        <v>0</v>
      </c>
      <c r="H15" s="126"/>
    </row>
    <row r="16" spans="1:8" x14ac:dyDescent="0.3">
      <c r="A16" s="22"/>
      <c r="B16" s="22" t="s">
        <v>6</v>
      </c>
      <c r="C16" s="20" t="s">
        <v>2859</v>
      </c>
      <c r="D16" s="24"/>
      <c r="E16" s="37"/>
      <c r="F16" s="11" t="s">
        <v>6</v>
      </c>
      <c r="G16" s="26" t="s">
        <v>6</v>
      </c>
      <c r="H16" s="126"/>
    </row>
    <row r="17" spans="1:8" x14ac:dyDescent="0.3">
      <c r="A17" s="22">
        <v>422</v>
      </c>
      <c r="B17" s="22" t="s">
        <v>10</v>
      </c>
      <c r="C17" s="23" t="s">
        <v>4138</v>
      </c>
      <c r="D17" s="24" t="s">
        <v>135</v>
      </c>
      <c r="E17" s="36">
        <v>1</v>
      </c>
      <c r="F17" s="9"/>
      <c r="G17" s="26">
        <f t="shared" ref="G17" si="2">+E17*F17</f>
        <v>0</v>
      </c>
      <c r="H17" s="126"/>
    </row>
    <row r="18" spans="1:8" x14ac:dyDescent="0.3">
      <c r="A18" s="22"/>
      <c r="B18" s="22" t="s">
        <v>6</v>
      </c>
      <c r="C18" s="20" t="s">
        <v>4139</v>
      </c>
      <c r="D18" s="24"/>
      <c r="E18" s="37"/>
      <c r="F18" s="11" t="s">
        <v>6</v>
      </c>
      <c r="G18" s="26" t="s">
        <v>6</v>
      </c>
      <c r="H18" s="126"/>
    </row>
    <row r="19" spans="1:8" ht="27.6" x14ac:dyDescent="0.3">
      <c r="A19" s="22"/>
      <c r="B19" s="22" t="s">
        <v>6</v>
      </c>
      <c r="C19" s="20" t="s">
        <v>4140</v>
      </c>
      <c r="D19" s="24"/>
      <c r="E19" s="37"/>
      <c r="F19" s="11" t="s">
        <v>6</v>
      </c>
      <c r="G19" s="26" t="s">
        <v>6</v>
      </c>
      <c r="H19" s="126"/>
    </row>
    <row r="20" spans="1:8" x14ac:dyDescent="0.3">
      <c r="A20" s="22">
        <v>422</v>
      </c>
      <c r="B20" s="22" t="s">
        <v>93</v>
      </c>
      <c r="C20" s="23" t="s">
        <v>4141</v>
      </c>
      <c r="D20" s="24" t="s">
        <v>132</v>
      </c>
      <c r="E20" s="36">
        <v>1</v>
      </c>
      <c r="F20" s="9"/>
      <c r="G20" s="26">
        <f t="shared" ref="G20:G28" si="3">+E20*F20</f>
        <v>0</v>
      </c>
      <c r="H20" s="126"/>
    </row>
    <row r="21" spans="1:8" x14ac:dyDescent="0.3">
      <c r="A21" s="22">
        <v>422</v>
      </c>
      <c r="B21" s="22" t="s">
        <v>95</v>
      </c>
      <c r="C21" s="23" t="s">
        <v>4129</v>
      </c>
      <c r="D21" s="24" t="s">
        <v>132</v>
      </c>
      <c r="E21" s="36">
        <v>16</v>
      </c>
      <c r="F21" s="9"/>
      <c r="G21" s="26">
        <f t="shared" si="3"/>
        <v>0</v>
      </c>
      <c r="H21" s="126"/>
    </row>
    <row r="22" spans="1:8" x14ac:dyDescent="0.3">
      <c r="A22" s="22">
        <v>422</v>
      </c>
      <c r="B22" s="22" t="s">
        <v>97</v>
      </c>
      <c r="C22" s="23" t="s">
        <v>4130</v>
      </c>
      <c r="D22" s="24" t="s">
        <v>132</v>
      </c>
      <c r="E22" s="36">
        <v>1</v>
      </c>
      <c r="F22" s="9"/>
      <c r="G22" s="26">
        <f t="shared" si="3"/>
        <v>0</v>
      </c>
      <c r="H22" s="126"/>
    </row>
    <row r="23" spans="1:8" x14ac:dyDescent="0.3">
      <c r="A23" s="22">
        <v>422</v>
      </c>
      <c r="B23" s="22" t="s">
        <v>99</v>
      </c>
      <c r="C23" s="23" t="s">
        <v>4142</v>
      </c>
      <c r="D23" s="24" t="s">
        <v>132</v>
      </c>
      <c r="E23" s="36">
        <v>1</v>
      </c>
      <c r="F23" s="9"/>
      <c r="G23" s="26">
        <f t="shared" si="3"/>
        <v>0</v>
      </c>
      <c r="H23" s="126"/>
    </row>
    <row r="24" spans="1:8" x14ac:dyDescent="0.3">
      <c r="A24" s="22">
        <v>422</v>
      </c>
      <c r="B24" s="22" t="s">
        <v>101</v>
      </c>
      <c r="C24" s="23" t="s">
        <v>4143</v>
      </c>
      <c r="D24" s="24" t="s">
        <v>132</v>
      </c>
      <c r="E24" s="36">
        <v>1</v>
      </c>
      <c r="F24" s="9"/>
      <c r="G24" s="26">
        <f t="shared" si="3"/>
        <v>0</v>
      </c>
      <c r="H24" s="127"/>
    </row>
    <row r="25" spans="1:8" x14ac:dyDescent="0.3">
      <c r="A25" s="22">
        <v>423</v>
      </c>
      <c r="B25" s="22" t="s">
        <v>103</v>
      </c>
      <c r="C25" s="23" t="s">
        <v>4144</v>
      </c>
      <c r="D25" s="24" t="s">
        <v>132</v>
      </c>
      <c r="E25" s="36">
        <v>1</v>
      </c>
      <c r="F25" s="9"/>
      <c r="G25" s="26">
        <f t="shared" si="3"/>
        <v>0</v>
      </c>
      <c r="H25" s="125">
        <f>SUM(G25:G40)</f>
        <v>0</v>
      </c>
    </row>
    <row r="26" spans="1:8" x14ac:dyDescent="0.3">
      <c r="A26" s="22">
        <v>423</v>
      </c>
      <c r="B26" s="22" t="s">
        <v>107</v>
      </c>
      <c r="C26" s="23" t="s">
        <v>4134</v>
      </c>
      <c r="D26" s="24" t="s">
        <v>132</v>
      </c>
      <c r="E26" s="36">
        <v>1</v>
      </c>
      <c r="F26" s="9"/>
      <c r="G26" s="26">
        <f t="shared" si="3"/>
        <v>0</v>
      </c>
      <c r="H26" s="126"/>
    </row>
    <row r="27" spans="1:8" x14ac:dyDescent="0.3">
      <c r="A27" s="22">
        <v>423</v>
      </c>
      <c r="B27" s="22" t="s">
        <v>113</v>
      </c>
      <c r="C27" s="23" t="s">
        <v>4145</v>
      </c>
      <c r="D27" s="24" t="s">
        <v>135</v>
      </c>
      <c r="E27" s="36">
        <v>1</v>
      </c>
      <c r="F27" s="9"/>
      <c r="G27" s="26">
        <f t="shared" si="3"/>
        <v>0</v>
      </c>
      <c r="H27" s="126"/>
    </row>
    <row r="28" spans="1:8" x14ac:dyDescent="0.3">
      <c r="A28" s="22">
        <v>423</v>
      </c>
      <c r="B28" s="22" t="s">
        <v>114</v>
      </c>
      <c r="C28" s="23" t="s">
        <v>4146</v>
      </c>
      <c r="D28" s="24" t="s">
        <v>135</v>
      </c>
      <c r="E28" s="36">
        <v>1</v>
      </c>
      <c r="F28" s="9"/>
      <c r="G28" s="26">
        <f t="shared" si="3"/>
        <v>0</v>
      </c>
      <c r="H28" s="126"/>
    </row>
    <row r="29" spans="1:8" x14ac:dyDescent="0.3">
      <c r="A29" s="22"/>
      <c r="B29" s="22" t="s">
        <v>6</v>
      </c>
      <c r="C29" s="20" t="s">
        <v>4147</v>
      </c>
      <c r="D29" s="24"/>
      <c r="E29" s="37"/>
      <c r="F29" s="11" t="s">
        <v>6</v>
      </c>
      <c r="G29" s="26" t="s">
        <v>6</v>
      </c>
      <c r="H29" s="126"/>
    </row>
    <row r="30" spans="1:8" ht="41.4" x14ac:dyDescent="0.3">
      <c r="A30" s="22"/>
      <c r="B30" s="22" t="s">
        <v>6</v>
      </c>
      <c r="C30" s="20" t="s">
        <v>4148</v>
      </c>
      <c r="D30" s="24"/>
      <c r="E30" s="37"/>
      <c r="F30" s="11" t="s">
        <v>6</v>
      </c>
      <c r="G30" s="26" t="s">
        <v>6</v>
      </c>
      <c r="H30" s="126"/>
    </row>
    <row r="31" spans="1:8" x14ac:dyDescent="0.3">
      <c r="A31" s="22">
        <v>423</v>
      </c>
      <c r="B31" s="22" t="s">
        <v>115</v>
      </c>
      <c r="C31" s="23" t="s">
        <v>4149</v>
      </c>
      <c r="D31" s="24" t="s">
        <v>132</v>
      </c>
      <c r="E31" s="36">
        <v>16</v>
      </c>
      <c r="F31" s="9"/>
      <c r="G31" s="26">
        <f t="shared" ref="G31:G32" si="4">+E31*F31</f>
        <v>0</v>
      </c>
      <c r="H31" s="126"/>
    </row>
    <row r="32" spans="1:8" x14ac:dyDescent="0.3">
      <c r="A32" s="22">
        <v>423</v>
      </c>
      <c r="B32" s="22" t="s">
        <v>118</v>
      </c>
      <c r="C32" s="23" t="s">
        <v>4150</v>
      </c>
      <c r="D32" s="24" t="s">
        <v>132</v>
      </c>
      <c r="E32" s="36">
        <v>1</v>
      </c>
      <c r="F32" s="9"/>
      <c r="G32" s="26">
        <f t="shared" si="4"/>
        <v>0</v>
      </c>
      <c r="H32" s="126"/>
    </row>
    <row r="33" spans="1:8" ht="27.6" x14ac:dyDescent="0.3">
      <c r="A33" s="22"/>
      <c r="B33" s="22" t="s">
        <v>6</v>
      </c>
      <c r="C33" s="20" t="s">
        <v>4151</v>
      </c>
      <c r="D33" s="24"/>
      <c r="E33" s="37"/>
      <c r="F33" s="11" t="s">
        <v>6</v>
      </c>
      <c r="G33" s="26" t="s">
        <v>6</v>
      </c>
      <c r="H33" s="126"/>
    </row>
    <row r="34" spans="1:8" ht="82.8" x14ac:dyDescent="0.3">
      <c r="A34" s="22"/>
      <c r="B34" s="22" t="s">
        <v>6</v>
      </c>
      <c r="C34" s="23" t="s">
        <v>7537</v>
      </c>
      <c r="D34" s="24" t="s">
        <v>6</v>
      </c>
      <c r="E34" s="37"/>
      <c r="F34" s="11" t="s">
        <v>6</v>
      </c>
      <c r="G34" s="26" t="s">
        <v>6</v>
      </c>
      <c r="H34" s="126"/>
    </row>
    <row r="35" spans="1:8" ht="82.8" x14ac:dyDescent="0.3">
      <c r="A35" s="22"/>
      <c r="B35" s="22" t="s">
        <v>6</v>
      </c>
      <c r="C35" s="20" t="s">
        <v>4152</v>
      </c>
      <c r="D35" s="24"/>
      <c r="E35" s="37"/>
      <c r="F35" s="11" t="s">
        <v>6</v>
      </c>
      <c r="G35" s="26" t="s">
        <v>6</v>
      </c>
      <c r="H35" s="126"/>
    </row>
    <row r="36" spans="1:8" x14ac:dyDescent="0.3">
      <c r="A36" s="22">
        <v>423</v>
      </c>
      <c r="B36" s="22" t="s">
        <v>119</v>
      </c>
      <c r="C36" s="23" t="s">
        <v>4149</v>
      </c>
      <c r="D36" s="24" t="s">
        <v>132</v>
      </c>
      <c r="E36" s="36">
        <v>16</v>
      </c>
      <c r="F36" s="9"/>
      <c r="G36" s="26">
        <f t="shared" ref="G36:G37" si="5">+E36*F36</f>
        <v>0</v>
      </c>
      <c r="H36" s="126"/>
    </row>
    <row r="37" spans="1:8" x14ac:dyDescent="0.3">
      <c r="A37" s="22">
        <v>423</v>
      </c>
      <c r="B37" s="22" t="s">
        <v>120</v>
      </c>
      <c r="C37" s="23" t="s">
        <v>4153</v>
      </c>
      <c r="D37" s="24" t="s">
        <v>132</v>
      </c>
      <c r="E37" s="36">
        <v>1</v>
      </c>
      <c r="F37" s="9"/>
      <c r="G37" s="26">
        <f t="shared" si="5"/>
        <v>0</v>
      </c>
      <c r="H37" s="126"/>
    </row>
    <row r="38" spans="1:8" ht="69" x14ac:dyDescent="0.3">
      <c r="A38" s="22"/>
      <c r="B38" s="22" t="s">
        <v>6</v>
      </c>
      <c r="C38" s="20" t="s">
        <v>4154</v>
      </c>
      <c r="D38" s="24"/>
      <c r="E38" s="37"/>
      <c r="F38" s="11" t="s">
        <v>6</v>
      </c>
      <c r="G38" s="26" t="s">
        <v>6</v>
      </c>
      <c r="H38" s="126"/>
    </row>
    <row r="39" spans="1:8" x14ac:dyDescent="0.3">
      <c r="A39" s="22">
        <v>423</v>
      </c>
      <c r="B39" s="22" t="s">
        <v>122</v>
      </c>
      <c r="C39" s="23" t="s">
        <v>4149</v>
      </c>
      <c r="D39" s="24" t="s">
        <v>132</v>
      </c>
      <c r="E39" s="36">
        <v>16</v>
      </c>
      <c r="F39" s="9"/>
      <c r="G39" s="26">
        <f t="shared" ref="G39:G40" si="6">+E39*F39</f>
        <v>0</v>
      </c>
      <c r="H39" s="126"/>
    </row>
    <row r="40" spans="1:8" x14ac:dyDescent="0.3">
      <c r="A40" s="22">
        <v>423</v>
      </c>
      <c r="B40" s="22" t="s">
        <v>123</v>
      </c>
      <c r="C40" s="23" t="s">
        <v>4153</v>
      </c>
      <c r="D40" s="24" t="s">
        <v>132</v>
      </c>
      <c r="E40" s="36">
        <v>1</v>
      </c>
      <c r="F40" s="9"/>
      <c r="G40" s="26">
        <f t="shared" si="6"/>
        <v>0</v>
      </c>
      <c r="H40" s="127"/>
    </row>
    <row r="41" spans="1:8" ht="69" x14ac:dyDescent="0.3">
      <c r="A41" s="22"/>
      <c r="B41" s="22" t="s">
        <v>6</v>
      </c>
      <c r="C41" s="20" t="s">
        <v>4155</v>
      </c>
      <c r="D41" s="24"/>
      <c r="E41" s="37"/>
      <c r="F41" s="11" t="s">
        <v>6</v>
      </c>
      <c r="G41" s="26" t="s">
        <v>6</v>
      </c>
      <c r="H41" s="125">
        <f>SUM(G41:G50)</f>
        <v>0</v>
      </c>
    </row>
    <row r="42" spans="1:8" x14ac:dyDescent="0.3">
      <c r="A42" s="22">
        <v>424</v>
      </c>
      <c r="B42" s="22" t="s">
        <v>125</v>
      </c>
      <c r="C42" s="23" t="s">
        <v>4149</v>
      </c>
      <c r="D42" s="24" t="s">
        <v>132</v>
      </c>
      <c r="E42" s="36">
        <v>16</v>
      </c>
      <c r="F42" s="9"/>
      <c r="G42" s="26">
        <f t="shared" ref="G42:G43" si="7">+E42*F42</f>
        <v>0</v>
      </c>
      <c r="H42" s="126"/>
    </row>
    <row r="43" spans="1:8" x14ac:dyDescent="0.3">
      <c r="A43" s="22">
        <v>424</v>
      </c>
      <c r="B43" s="22" t="s">
        <v>126</v>
      </c>
      <c r="C43" s="23" t="s">
        <v>4153</v>
      </c>
      <c r="D43" s="24" t="s">
        <v>132</v>
      </c>
      <c r="E43" s="36">
        <v>1</v>
      </c>
      <c r="F43" s="9"/>
      <c r="G43" s="26">
        <f t="shared" si="7"/>
        <v>0</v>
      </c>
      <c r="H43" s="126"/>
    </row>
    <row r="44" spans="1:8" x14ac:dyDescent="0.3">
      <c r="A44" s="22"/>
      <c r="B44" s="22" t="s">
        <v>6</v>
      </c>
      <c r="C44" s="20" t="s">
        <v>4156</v>
      </c>
      <c r="D44" s="24"/>
      <c r="E44" s="37"/>
      <c r="F44" s="11" t="s">
        <v>6</v>
      </c>
      <c r="G44" s="26" t="s">
        <v>6</v>
      </c>
      <c r="H44" s="126"/>
    </row>
    <row r="45" spans="1:8" ht="124.2" x14ac:dyDescent="0.3">
      <c r="A45" s="22"/>
      <c r="B45" s="22" t="s">
        <v>6</v>
      </c>
      <c r="C45" s="23" t="s">
        <v>7538</v>
      </c>
      <c r="D45" s="24" t="s">
        <v>6</v>
      </c>
      <c r="E45" s="37"/>
      <c r="F45" s="11" t="s">
        <v>6</v>
      </c>
      <c r="G45" s="26" t="s">
        <v>6</v>
      </c>
      <c r="H45" s="126"/>
    </row>
    <row r="46" spans="1:8" x14ac:dyDescent="0.3">
      <c r="A46" s="22"/>
      <c r="B46" s="22" t="s">
        <v>6</v>
      </c>
      <c r="C46" s="20" t="s">
        <v>4157</v>
      </c>
      <c r="D46" s="24"/>
      <c r="E46" s="37"/>
      <c r="F46" s="11" t="s">
        <v>6</v>
      </c>
      <c r="G46" s="26" t="s">
        <v>6</v>
      </c>
      <c r="H46" s="126"/>
    </row>
    <row r="47" spans="1:8" ht="41.4" x14ac:dyDescent="0.3">
      <c r="A47" s="22">
        <v>424</v>
      </c>
      <c r="B47" s="22" t="s">
        <v>168</v>
      </c>
      <c r="C47" s="23" t="s">
        <v>4158</v>
      </c>
      <c r="D47" s="24" t="s">
        <v>132</v>
      </c>
      <c r="E47" s="36">
        <v>16</v>
      </c>
      <c r="F47" s="9"/>
      <c r="G47" s="26">
        <f t="shared" ref="G47:G50" si="8">+E47*F47</f>
        <v>0</v>
      </c>
      <c r="H47" s="126"/>
    </row>
    <row r="48" spans="1:8" ht="41.4" x14ac:dyDescent="0.3">
      <c r="A48" s="22">
        <v>424</v>
      </c>
      <c r="B48" s="22" t="s">
        <v>171</v>
      </c>
      <c r="C48" s="23" t="s">
        <v>4159</v>
      </c>
      <c r="D48" s="24" t="s">
        <v>132</v>
      </c>
      <c r="E48" s="36">
        <v>16</v>
      </c>
      <c r="F48" s="9"/>
      <c r="G48" s="26">
        <f t="shared" si="8"/>
        <v>0</v>
      </c>
      <c r="H48" s="126"/>
    </row>
    <row r="49" spans="1:8" ht="69" x14ac:dyDescent="0.3">
      <c r="A49" s="22">
        <v>424</v>
      </c>
      <c r="B49" s="22" t="s">
        <v>174</v>
      </c>
      <c r="C49" s="23" t="s">
        <v>4160</v>
      </c>
      <c r="D49" s="24" t="s">
        <v>132</v>
      </c>
      <c r="E49" s="36">
        <v>16</v>
      </c>
      <c r="F49" s="9"/>
      <c r="G49" s="26">
        <f t="shared" si="8"/>
        <v>0</v>
      </c>
      <c r="H49" s="126"/>
    </row>
    <row r="50" spans="1:8" ht="69" x14ac:dyDescent="0.3">
      <c r="A50" s="22">
        <v>424</v>
      </c>
      <c r="B50" s="22" t="s">
        <v>176</v>
      </c>
      <c r="C50" s="23" t="s">
        <v>4161</v>
      </c>
      <c r="D50" s="24" t="s">
        <v>132</v>
      </c>
      <c r="E50" s="36">
        <v>16</v>
      </c>
      <c r="F50" s="9"/>
      <c r="G50" s="26">
        <f t="shared" si="8"/>
        <v>0</v>
      </c>
      <c r="H50" s="127"/>
    </row>
    <row r="51" spans="1:8" ht="96.6" x14ac:dyDescent="0.3">
      <c r="A51" s="22"/>
      <c r="B51" s="22" t="s">
        <v>6</v>
      </c>
      <c r="C51" s="20" t="s">
        <v>4162</v>
      </c>
      <c r="D51" s="24"/>
      <c r="E51" s="37"/>
      <c r="F51" s="11" t="s">
        <v>6</v>
      </c>
      <c r="G51" s="26" t="s">
        <v>6</v>
      </c>
      <c r="H51" s="125">
        <f>SUM(G51:G65)</f>
        <v>0</v>
      </c>
    </row>
    <row r="52" spans="1:8" x14ac:dyDescent="0.3">
      <c r="A52" s="22">
        <v>425</v>
      </c>
      <c r="B52" s="22" t="s">
        <v>179</v>
      </c>
      <c r="C52" s="23" t="s">
        <v>4163</v>
      </c>
      <c r="D52" s="24" t="s">
        <v>132</v>
      </c>
      <c r="E52" s="36">
        <v>16</v>
      </c>
      <c r="F52" s="9"/>
      <c r="G52" s="26">
        <f t="shared" ref="G52:G65" si="9">+E52*F52</f>
        <v>0</v>
      </c>
      <c r="H52" s="126"/>
    </row>
    <row r="53" spans="1:8" x14ac:dyDescent="0.3">
      <c r="A53" s="22">
        <v>425</v>
      </c>
      <c r="B53" s="22" t="s">
        <v>185</v>
      </c>
      <c r="C53" s="23" t="s">
        <v>4164</v>
      </c>
      <c r="D53" s="24" t="s">
        <v>132</v>
      </c>
      <c r="E53" s="36">
        <v>5</v>
      </c>
      <c r="F53" s="9"/>
      <c r="G53" s="26">
        <f t="shared" si="9"/>
        <v>0</v>
      </c>
      <c r="H53" s="126"/>
    </row>
    <row r="54" spans="1:8" ht="27.6" x14ac:dyDescent="0.3">
      <c r="A54" s="22">
        <v>425</v>
      </c>
      <c r="B54" s="22" t="s">
        <v>189</v>
      </c>
      <c r="C54" s="23" t="s">
        <v>4165</v>
      </c>
      <c r="D54" s="24" t="s">
        <v>132</v>
      </c>
      <c r="E54" s="36">
        <v>5</v>
      </c>
      <c r="F54" s="9"/>
      <c r="G54" s="26">
        <f t="shared" si="9"/>
        <v>0</v>
      </c>
      <c r="H54" s="126"/>
    </row>
    <row r="55" spans="1:8" x14ac:dyDescent="0.3">
      <c r="A55" s="22">
        <v>425</v>
      </c>
      <c r="B55" s="22" t="s">
        <v>191</v>
      </c>
      <c r="C55" s="23" t="s">
        <v>4166</v>
      </c>
      <c r="D55" s="24" t="s">
        <v>132</v>
      </c>
      <c r="E55" s="36">
        <v>1</v>
      </c>
      <c r="F55" s="9"/>
      <c r="G55" s="26">
        <f t="shared" si="9"/>
        <v>0</v>
      </c>
      <c r="H55" s="126"/>
    </row>
    <row r="56" spans="1:8" ht="27.6" x14ac:dyDescent="0.3">
      <c r="A56" s="22">
        <v>425</v>
      </c>
      <c r="B56" s="22" t="s">
        <v>193</v>
      </c>
      <c r="C56" s="23" t="s">
        <v>4167</v>
      </c>
      <c r="D56" s="24" t="s">
        <v>132</v>
      </c>
      <c r="E56" s="36">
        <v>1</v>
      </c>
      <c r="F56" s="9"/>
      <c r="G56" s="26">
        <f t="shared" si="9"/>
        <v>0</v>
      </c>
      <c r="H56" s="126"/>
    </row>
    <row r="57" spans="1:8" x14ac:dyDescent="0.3">
      <c r="A57" s="22">
        <v>425</v>
      </c>
      <c r="B57" s="22" t="s">
        <v>195</v>
      </c>
      <c r="C57" s="23" t="s">
        <v>4168</v>
      </c>
      <c r="D57" s="24" t="s">
        <v>132</v>
      </c>
      <c r="E57" s="36">
        <v>16</v>
      </c>
      <c r="F57" s="9"/>
      <c r="G57" s="26">
        <f t="shared" si="9"/>
        <v>0</v>
      </c>
      <c r="H57" s="126"/>
    </row>
    <row r="58" spans="1:8" x14ac:dyDescent="0.3">
      <c r="A58" s="22">
        <v>425</v>
      </c>
      <c r="B58" s="22" t="s">
        <v>148</v>
      </c>
      <c r="C58" s="23" t="s">
        <v>4169</v>
      </c>
      <c r="D58" s="24" t="s">
        <v>132</v>
      </c>
      <c r="E58" s="36">
        <v>5</v>
      </c>
      <c r="F58" s="9"/>
      <c r="G58" s="26">
        <f t="shared" si="9"/>
        <v>0</v>
      </c>
      <c r="H58" s="126"/>
    </row>
    <row r="59" spans="1:8" ht="27.6" x14ac:dyDescent="0.3">
      <c r="A59" s="22">
        <v>425</v>
      </c>
      <c r="B59" s="22" t="s">
        <v>198</v>
      </c>
      <c r="C59" s="23" t="s">
        <v>4170</v>
      </c>
      <c r="D59" s="24" t="s">
        <v>132</v>
      </c>
      <c r="E59" s="36">
        <v>1</v>
      </c>
      <c r="F59" s="9"/>
      <c r="G59" s="26">
        <f t="shared" si="9"/>
        <v>0</v>
      </c>
      <c r="H59" s="126"/>
    </row>
    <row r="60" spans="1:8" x14ac:dyDescent="0.3">
      <c r="A60" s="22">
        <v>425</v>
      </c>
      <c r="B60" s="22" t="s">
        <v>200</v>
      </c>
      <c r="C60" s="23" t="s">
        <v>4171</v>
      </c>
      <c r="D60" s="24" t="s">
        <v>132</v>
      </c>
      <c r="E60" s="36">
        <v>1</v>
      </c>
      <c r="F60" s="9"/>
      <c r="G60" s="26">
        <f t="shared" si="9"/>
        <v>0</v>
      </c>
      <c r="H60" s="126"/>
    </row>
    <row r="61" spans="1:8" ht="27.6" x14ac:dyDescent="0.3">
      <c r="A61" s="22">
        <v>425</v>
      </c>
      <c r="B61" s="22" t="s">
        <v>204</v>
      </c>
      <c r="C61" s="23" t="s">
        <v>4172</v>
      </c>
      <c r="D61" s="24" t="s">
        <v>132</v>
      </c>
      <c r="E61" s="36">
        <v>1</v>
      </c>
      <c r="F61" s="9"/>
      <c r="G61" s="26">
        <f t="shared" si="9"/>
        <v>0</v>
      </c>
      <c r="H61" s="126"/>
    </row>
    <row r="62" spans="1:8" x14ac:dyDescent="0.3">
      <c r="A62" s="22">
        <v>425</v>
      </c>
      <c r="B62" s="22" t="s">
        <v>206</v>
      </c>
      <c r="C62" s="23" t="s">
        <v>4173</v>
      </c>
      <c r="D62" s="24" t="s">
        <v>132</v>
      </c>
      <c r="E62" s="36">
        <v>16</v>
      </c>
      <c r="F62" s="9"/>
      <c r="G62" s="26">
        <f t="shared" si="9"/>
        <v>0</v>
      </c>
      <c r="H62" s="126"/>
    </row>
    <row r="63" spans="1:8" x14ac:dyDescent="0.3">
      <c r="A63" s="22">
        <v>425</v>
      </c>
      <c r="B63" s="22" t="s">
        <v>208</v>
      </c>
      <c r="C63" s="23" t="s">
        <v>4174</v>
      </c>
      <c r="D63" s="24" t="s">
        <v>132</v>
      </c>
      <c r="E63" s="36">
        <v>5</v>
      </c>
      <c r="F63" s="9"/>
      <c r="G63" s="26">
        <f t="shared" si="9"/>
        <v>0</v>
      </c>
      <c r="H63" s="126"/>
    </row>
    <row r="64" spans="1:8" ht="27.6" x14ac:dyDescent="0.3">
      <c r="A64" s="22">
        <v>425</v>
      </c>
      <c r="B64" s="22" t="s">
        <v>210</v>
      </c>
      <c r="C64" s="23" t="s">
        <v>4175</v>
      </c>
      <c r="D64" s="24" t="s">
        <v>132</v>
      </c>
      <c r="E64" s="36">
        <v>1</v>
      </c>
      <c r="F64" s="9"/>
      <c r="G64" s="26">
        <f t="shared" si="9"/>
        <v>0</v>
      </c>
      <c r="H64" s="126"/>
    </row>
    <row r="65" spans="1:8" ht="27.6" x14ac:dyDescent="0.3">
      <c r="A65" s="22">
        <v>425</v>
      </c>
      <c r="B65" s="22" t="s">
        <v>212</v>
      </c>
      <c r="C65" s="23" t="s">
        <v>4176</v>
      </c>
      <c r="D65" s="24" t="s">
        <v>132</v>
      </c>
      <c r="E65" s="36">
        <v>1</v>
      </c>
      <c r="F65" s="9"/>
      <c r="G65" s="26">
        <f t="shared" si="9"/>
        <v>0</v>
      </c>
      <c r="H65" s="127"/>
    </row>
    <row r="66" spans="1:8" ht="82.8" x14ac:dyDescent="0.3">
      <c r="A66" s="22"/>
      <c r="B66" s="22" t="s">
        <v>6</v>
      </c>
      <c r="C66" s="20" t="s">
        <v>4177</v>
      </c>
      <c r="D66" s="24"/>
      <c r="E66" s="37"/>
      <c r="F66" s="11" t="s">
        <v>6</v>
      </c>
      <c r="G66" s="26" t="s">
        <v>6</v>
      </c>
      <c r="H66" s="125">
        <f>SUM(G66:G83)</f>
        <v>0</v>
      </c>
    </row>
    <row r="67" spans="1:8" x14ac:dyDescent="0.3">
      <c r="A67" s="22">
        <v>426</v>
      </c>
      <c r="B67" s="22" t="s">
        <v>214</v>
      </c>
      <c r="C67" s="23" t="s">
        <v>4163</v>
      </c>
      <c r="D67" s="24" t="s">
        <v>132</v>
      </c>
      <c r="E67" s="36">
        <v>16</v>
      </c>
      <c r="F67" s="9"/>
      <c r="G67" s="26">
        <f t="shared" ref="G67:G80" si="10">+E67*F67</f>
        <v>0</v>
      </c>
      <c r="H67" s="126"/>
    </row>
    <row r="68" spans="1:8" x14ac:dyDescent="0.3">
      <c r="A68" s="22">
        <v>426</v>
      </c>
      <c r="B68" s="22" t="s">
        <v>216</v>
      </c>
      <c r="C68" s="23" t="s">
        <v>4164</v>
      </c>
      <c r="D68" s="24" t="s">
        <v>132</v>
      </c>
      <c r="E68" s="36">
        <v>5</v>
      </c>
      <c r="F68" s="9"/>
      <c r="G68" s="26">
        <f t="shared" si="10"/>
        <v>0</v>
      </c>
      <c r="H68" s="126"/>
    </row>
    <row r="69" spans="1:8" ht="27.6" x14ac:dyDescent="0.3">
      <c r="A69" s="22">
        <v>426</v>
      </c>
      <c r="B69" s="22" t="s">
        <v>218</v>
      </c>
      <c r="C69" s="23" t="s">
        <v>4165</v>
      </c>
      <c r="D69" s="24" t="s">
        <v>132</v>
      </c>
      <c r="E69" s="36">
        <v>1</v>
      </c>
      <c r="F69" s="9"/>
      <c r="G69" s="26">
        <f t="shared" si="10"/>
        <v>0</v>
      </c>
      <c r="H69" s="126"/>
    </row>
    <row r="70" spans="1:8" x14ac:dyDescent="0.3">
      <c r="A70" s="22">
        <v>426</v>
      </c>
      <c r="B70" s="22" t="s">
        <v>220</v>
      </c>
      <c r="C70" s="23" t="s">
        <v>4166</v>
      </c>
      <c r="D70" s="24" t="s">
        <v>132</v>
      </c>
      <c r="E70" s="36">
        <v>1</v>
      </c>
      <c r="F70" s="9"/>
      <c r="G70" s="26">
        <f t="shared" si="10"/>
        <v>0</v>
      </c>
      <c r="H70" s="126"/>
    </row>
    <row r="71" spans="1:8" ht="27.6" x14ac:dyDescent="0.3">
      <c r="A71" s="22">
        <v>426</v>
      </c>
      <c r="B71" s="22" t="s">
        <v>181</v>
      </c>
      <c r="C71" s="23" t="s">
        <v>4167</v>
      </c>
      <c r="D71" s="24" t="s">
        <v>132</v>
      </c>
      <c r="E71" s="36">
        <v>1</v>
      </c>
      <c r="F71" s="9"/>
      <c r="G71" s="26">
        <f t="shared" si="10"/>
        <v>0</v>
      </c>
      <c r="H71" s="126"/>
    </row>
    <row r="72" spans="1:8" x14ac:dyDescent="0.3">
      <c r="A72" s="22">
        <v>426</v>
      </c>
      <c r="B72" s="22" t="s">
        <v>225</v>
      </c>
      <c r="C72" s="23" t="s">
        <v>4168</v>
      </c>
      <c r="D72" s="24" t="s">
        <v>132</v>
      </c>
      <c r="E72" s="36">
        <v>16</v>
      </c>
      <c r="F72" s="9"/>
      <c r="G72" s="26">
        <f t="shared" si="10"/>
        <v>0</v>
      </c>
      <c r="H72" s="126"/>
    </row>
    <row r="73" spans="1:8" x14ac:dyDescent="0.3">
      <c r="A73" s="22">
        <v>426</v>
      </c>
      <c r="B73" s="22" t="s">
        <v>229</v>
      </c>
      <c r="C73" s="23" t="s">
        <v>4169</v>
      </c>
      <c r="D73" s="24" t="s">
        <v>132</v>
      </c>
      <c r="E73" s="36">
        <v>5</v>
      </c>
      <c r="F73" s="9"/>
      <c r="G73" s="26">
        <f t="shared" si="10"/>
        <v>0</v>
      </c>
      <c r="H73" s="126"/>
    </row>
    <row r="74" spans="1:8" ht="27.6" x14ac:dyDescent="0.3">
      <c r="A74" s="22">
        <v>426</v>
      </c>
      <c r="B74" s="22" t="s">
        <v>231</v>
      </c>
      <c r="C74" s="23" t="s">
        <v>4170</v>
      </c>
      <c r="D74" s="24" t="s">
        <v>132</v>
      </c>
      <c r="E74" s="36">
        <v>1</v>
      </c>
      <c r="F74" s="9"/>
      <c r="G74" s="26">
        <f t="shared" si="10"/>
        <v>0</v>
      </c>
      <c r="H74" s="126"/>
    </row>
    <row r="75" spans="1:8" x14ac:dyDescent="0.3">
      <c r="A75" s="22">
        <v>426</v>
      </c>
      <c r="B75" s="22" t="s">
        <v>233</v>
      </c>
      <c r="C75" s="23" t="s">
        <v>4171</v>
      </c>
      <c r="D75" s="24" t="s">
        <v>132</v>
      </c>
      <c r="E75" s="36">
        <v>1</v>
      </c>
      <c r="F75" s="9"/>
      <c r="G75" s="26">
        <f t="shared" si="10"/>
        <v>0</v>
      </c>
      <c r="H75" s="126"/>
    </row>
    <row r="76" spans="1:8" ht="27.6" x14ac:dyDescent="0.3">
      <c r="A76" s="22">
        <v>426</v>
      </c>
      <c r="B76" s="22" t="s">
        <v>235</v>
      </c>
      <c r="C76" s="23" t="s">
        <v>4172</v>
      </c>
      <c r="D76" s="24" t="s">
        <v>132</v>
      </c>
      <c r="E76" s="36">
        <v>1</v>
      </c>
      <c r="F76" s="9"/>
      <c r="G76" s="26">
        <f t="shared" si="10"/>
        <v>0</v>
      </c>
      <c r="H76" s="126"/>
    </row>
    <row r="77" spans="1:8" x14ac:dyDescent="0.3">
      <c r="A77" s="22">
        <v>426</v>
      </c>
      <c r="B77" s="22" t="s">
        <v>237</v>
      </c>
      <c r="C77" s="23" t="s">
        <v>4173</v>
      </c>
      <c r="D77" s="24" t="s">
        <v>132</v>
      </c>
      <c r="E77" s="36">
        <v>16</v>
      </c>
      <c r="F77" s="9"/>
      <c r="G77" s="26">
        <f t="shared" si="10"/>
        <v>0</v>
      </c>
      <c r="H77" s="126"/>
    </row>
    <row r="78" spans="1:8" x14ac:dyDescent="0.3">
      <c r="A78" s="22">
        <v>426</v>
      </c>
      <c r="B78" s="22" t="s">
        <v>240</v>
      </c>
      <c r="C78" s="23" t="s">
        <v>4174</v>
      </c>
      <c r="D78" s="24" t="s">
        <v>132</v>
      </c>
      <c r="E78" s="36">
        <v>5</v>
      </c>
      <c r="F78" s="9"/>
      <c r="G78" s="26">
        <f t="shared" si="10"/>
        <v>0</v>
      </c>
      <c r="H78" s="126"/>
    </row>
    <row r="79" spans="1:8" ht="27.6" x14ac:dyDescent="0.3">
      <c r="A79" s="22">
        <v>426</v>
      </c>
      <c r="B79" s="22" t="s">
        <v>242</v>
      </c>
      <c r="C79" s="23" t="s">
        <v>4175</v>
      </c>
      <c r="D79" s="24" t="s">
        <v>132</v>
      </c>
      <c r="E79" s="36">
        <v>1</v>
      </c>
      <c r="F79" s="9"/>
      <c r="G79" s="26">
        <f t="shared" si="10"/>
        <v>0</v>
      </c>
      <c r="H79" s="126"/>
    </row>
    <row r="80" spans="1:8" ht="27.6" x14ac:dyDescent="0.3">
      <c r="A80" s="22">
        <v>426</v>
      </c>
      <c r="B80" s="22" t="s">
        <v>244</v>
      </c>
      <c r="C80" s="23" t="s">
        <v>4176</v>
      </c>
      <c r="D80" s="24" t="s">
        <v>132</v>
      </c>
      <c r="E80" s="36">
        <v>1</v>
      </c>
      <c r="F80" s="9"/>
      <c r="G80" s="26">
        <f t="shared" si="10"/>
        <v>0</v>
      </c>
      <c r="H80" s="126"/>
    </row>
    <row r="81" spans="1:8" x14ac:dyDescent="0.3">
      <c r="A81" s="22"/>
      <c r="B81" s="22" t="s">
        <v>6</v>
      </c>
      <c r="C81" s="20" t="s">
        <v>4178</v>
      </c>
      <c r="D81" s="24"/>
      <c r="E81" s="37"/>
      <c r="F81" s="11" t="s">
        <v>6</v>
      </c>
      <c r="G81" s="26" t="s">
        <v>6</v>
      </c>
      <c r="H81" s="126"/>
    </row>
    <row r="82" spans="1:8" ht="27.6" x14ac:dyDescent="0.3">
      <c r="A82" s="22"/>
      <c r="B82" s="22" t="s">
        <v>6</v>
      </c>
      <c r="C82" s="20" t="s">
        <v>4179</v>
      </c>
      <c r="D82" s="24"/>
      <c r="E82" s="37"/>
      <c r="F82" s="11" t="s">
        <v>6</v>
      </c>
      <c r="G82" s="26" t="s">
        <v>6</v>
      </c>
      <c r="H82" s="126"/>
    </row>
    <row r="83" spans="1:8" x14ac:dyDescent="0.3">
      <c r="A83" s="22">
        <v>426</v>
      </c>
      <c r="B83" s="22" t="s">
        <v>246</v>
      </c>
      <c r="C83" s="23" t="s">
        <v>3299</v>
      </c>
      <c r="D83" s="24" t="s">
        <v>132</v>
      </c>
      <c r="E83" s="36">
        <v>12</v>
      </c>
      <c r="F83" s="9"/>
      <c r="G83" s="26">
        <f t="shared" ref="G83:G91" si="11">+E83*F83</f>
        <v>0</v>
      </c>
      <c r="H83" s="127"/>
    </row>
    <row r="84" spans="1:8" x14ac:dyDescent="0.3">
      <c r="A84" s="22">
        <v>427</v>
      </c>
      <c r="B84" s="22" t="s">
        <v>248</v>
      </c>
      <c r="C84" s="23" t="s">
        <v>4180</v>
      </c>
      <c r="D84" s="24" t="s">
        <v>132</v>
      </c>
      <c r="E84" s="36">
        <v>1</v>
      </c>
      <c r="F84" s="9"/>
      <c r="G84" s="26">
        <f t="shared" si="11"/>
        <v>0</v>
      </c>
      <c r="H84" s="125">
        <f>SUM(G84:G109)</f>
        <v>0</v>
      </c>
    </row>
    <row r="85" spans="1:8" x14ac:dyDescent="0.3">
      <c r="A85" s="22">
        <v>427</v>
      </c>
      <c r="B85" s="22" t="s">
        <v>250</v>
      </c>
      <c r="C85" s="23" t="s">
        <v>4181</v>
      </c>
      <c r="D85" s="24" t="s">
        <v>132</v>
      </c>
      <c r="E85" s="36">
        <v>1</v>
      </c>
      <c r="F85" s="9"/>
      <c r="G85" s="26">
        <f t="shared" si="11"/>
        <v>0</v>
      </c>
      <c r="H85" s="126"/>
    </row>
    <row r="86" spans="1:8" x14ac:dyDescent="0.3">
      <c r="A86" s="22">
        <v>427</v>
      </c>
      <c r="B86" s="22" t="s">
        <v>252</v>
      </c>
      <c r="C86" s="23" t="s">
        <v>4182</v>
      </c>
      <c r="D86" s="24" t="s">
        <v>132</v>
      </c>
      <c r="E86" s="36">
        <v>1</v>
      </c>
      <c r="F86" s="9"/>
      <c r="G86" s="26">
        <f t="shared" si="11"/>
        <v>0</v>
      </c>
      <c r="H86" s="126"/>
    </row>
    <row r="87" spans="1:8" x14ac:dyDescent="0.3">
      <c r="A87" s="22">
        <v>427</v>
      </c>
      <c r="B87" s="22" t="s">
        <v>254</v>
      </c>
      <c r="C87" s="23" t="s">
        <v>4183</v>
      </c>
      <c r="D87" s="24" t="s">
        <v>132</v>
      </c>
      <c r="E87" s="36">
        <v>16</v>
      </c>
      <c r="F87" s="9"/>
      <c r="G87" s="26">
        <f t="shared" si="11"/>
        <v>0</v>
      </c>
      <c r="H87" s="126"/>
    </row>
    <row r="88" spans="1:8" x14ac:dyDescent="0.3">
      <c r="A88" s="22">
        <v>427</v>
      </c>
      <c r="B88" s="22" t="s">
        <v>256</v>
      </c>
      <c r="C88" s="23" t="s">
        <v>4184</v>
      </c>
      <c r="D88" s="24" t="s">
        <v>132</v>
      </c>
      <c r="E88" s="36">
        <v>5</v>
      </c>
      <c r="F88" s="9"/>
      <c r="G88" s="26">
        <f t="shared" si="11"/>
        <v>0</v>
      </c>
      <c r="H88" s="126"/>
    </row>
    <row r="89" spans="1:8" x14ac:dyDescent="0.3">
      <c r="A89" s="22">
        <v>427</v>
      </c>
      <c r="B89" s="22" t="s">
        <v>258</v>
      </c>
      <c r="C89" s="23" t="s">
        <v>4185</v>
      </c>
      <c r="D89" s="24" t="s">
        <v>132</v>
      </c>
      <c r="E89" s="36">
        <v>1</v>
      </c>
      <c r="F89" s="9"/>
      <c r="G89" s="26">
        <f t="shared" si="11"/>
        <v>0</v>
      </c>
      <c r="H89" s="126"/>
    </row>
    <row r="90" spans="1:8" x14ac:dyDescent="0.3">
      <c r="A90" s="22">
        <v>427</v>
      </c>
      <c r="B90" s="22" t="s">
        <v>260</v>
      </c>
      <c r="C90" s="23" t="s">
        <v>4186</v>
      </c>
      <c r="D90" s="24" t="s">
        <v>132</v>
      </c>
      <c r="E90" s="36">
        <v>1</v>
      </c>
      <c r="F90" s="9"/>
      <c r="G90" s="26">
        <f t="shared" si="11"/>
        <v>0</v>
      </c>
      <c r="H90" s="126"/>
    </row>
    <row r="91" spans="1:8" x14ac:dyDescent="0.3">
      <c r="A91" s="22">
        <v>427</v>
      </c>
      <c r="B91" s="22" t="s">
        <v>262</v>
      </c>
      <c r="C91" s="23" t="s">
        <v>4187</v>
      </c>
      <c r="D91" s="24" t="s">
        <v>135</v>
      </c>
      <c r="E91" s="36">
        <v>1</v>
      </c>
      <c r="F91" s="9"/>
      <c r="G91" s="26">
        <f t="shared" si="11"/>
        <v>0</v>
      </c>
      <c r="H91" s="126"/>
    </row>
    <row r="92" spans="1:8" ht="27.6" x14ac:dyDescent="0.3">
      <c r="A92" s="22"/>
      <c r="B92" s="22" t="s">
        <v>6</v>
      </c>
      <c r="C92" s="20" t="s">
        <v>4188</v>
      </c>
      <c r="D92" s="24"/>
      <c r="E92" s="37"/>
      <c r="F92" s="11" t="s">
        <v>6</v>
      </c>
      <c r="G92" s="26" t="s">
        <v>6</v>
      </c>
      <c r="H92" s="126"/>
    </row>
    <row r="93" spans="1:8" x14ac:dyDescent="0.3">
      <c r="A93" s="22">
        <v>427</v>
      </c>
      <c r="B93" s="22" t="s">
        <v>264</v>
      </c>
      <c r="C93" s="23" t="s">
        <v>3299</v>
      </c>
      <c r="D93" s="24" t="s">
        <v>132</v>
      </c>
      <c r="E93" s="36">
        <v>12</v>
      </c>
      <c r="F93" s="9"/>
      <c r="G93" s="26">
        <f t="shared" ref="G93:G101" si="12">+E93*F93</f>
        <v>0</v>
      </c>
      <c r="H93" s="126"/>
    </row>
    <row r="94" spans="1:8" x14ac:dyDescent="0.3">
      <c r="A94" s="22">
        <v>427</v>
      </c>
      <c r="B94" s="22" t="s">
        <v>266</v>
      </c>
      <c r="C94" s="23" t="s">
        <v>4180</v>
      </c>
      <c r="D94" s="24" t="s">
        <v>132</v>
      </c>
      <c r="E94" s="36">
        <v>1</v>
      </c>
      <c r="F94" s="9"/>
      <c r="G94" s="26">
        <f t="shared" si="12"/>
        <v>0</v>
      </c>
      <c r="H94" s="126"/>
    </row>
    <row r="95" spans="1:8" x14ac:dyDescent="0.3">
      <c r="A95" s="22">
        <v>427</v>
      </c>
      <c r="B95" s="22" t="s">
        <v>268</v>
      </c>
      <c r="C95" s="23" t="s">
        <v>4181</v>
      </c>
      <c r="D95" s="24" t="s">
        <v>132</v>
      </c>
      <c r="E95" s="36">
        <v>1</v>
      </c>
      <c r="F95" s="9"/>
      <c r="G95" s="26">
        <f t="shared" si="12"/>
        <v>0</v>
      </c>
      <c r="H95" s="126"/>
    </row>
    <row r="96" spans="1:8" x14ac:dyDescent="0.3">
      <c r="A96" s="22">
        <v>427</v>
      </c>
      <c r="B96" s="22" t="s">
        <v>270</v>
      </c>
      <c r="C96" s="23" t="s">
        <v>4182</v>
      </c>
      <c r="D96" s="24" t="s">
        <v>132</v>
      </c>
      <c r="E96" s="36">
        <v>1</v>
      </c>
      <c r="F96" s="9"/>
      <c r="G96" s="26">
        <f t="shared" si="12"/>
        <v>0</v>
      </c>
      <c r="H96" s="126"/>
    </row>
    <row r="97" spans="1:8" x14ac:dyDescent="0.3">
      <c r="A97" s="22">
        <v>427</v>
      </c>
      <c r="B97" s="22" t="s">
        <v>272</v>
      </c>
      <c r="C97" s="23" t="s">
        <v>4183</v>
      </c>
      <c r="D97" s="24" t="s">
        <v>132</v>
      </c>
      <c r="E97" s="36">
        <v>16</v>
      </c>
      <c r="F97" s="9"/>
      <c r="G97" s="26">
        <f t="shared" si="12"/>
        <v>0</v>
      </c>
      <c r="H97" s="126"/>
    </row>
    <row r="98" spans="1:8" x14ac:dyDescent="0.3">
      <c r="A98" s="22">
        <v>427</v>
      </c>
      <c r="B98" s="22" t="s">
        <v>274</v>
      </c>
      <c r="C98" s="23" t="s">
        <v>4184</v>
      </c>
      <c r="D98" s="24" t="s">
        <v>132</v>
      </c>
      <c r="E98" s="36">
        <v>5</v>
      </c>
      <c r="F98" s="9"/>
      <c r="G98" s="26">
        <f t="shared" si="12"/>
        <v>0</v>
      </c>
      <c r="H98" s="126"/>
    </row>
    <row r="99" spans="1:8" x14ac:dyDescent="0.3">
      <c r="A99" s="22">
        <v>427</v>
      </c>
      <c r="B99" s="22" t="s">
        <v>277</v>
      </c>
      <c r="C99" s="23" t="s">
        <v>4185</v>
      </c>
      <c r="D99" s="24" t="s">
        <v>132</v>
      </c>
      <c r="E99" s="36">
        <v>1</v>
      </c>
      <c r="F99" s="9"/>
      <c r="G99" s="26">
        <f t="shared" si="12"/>
        <v>0</v>
      </c>
      <c r="H99" s="126"/>
    </row>
    <row r="100" spans="1:8" x14ac:dyDescent="0.3">
      <c r="A100" s="22">
        <v>427</v>
      </c>
      <c r="B100" s="22" t="s">
        <v>279</v>
      </c>
      <c r="C100" s="23" t="s">
        <v>4186</v>
      </c>
      <c r="D100" s="24" t="s">
        <v>132</v>
      </c>
      <c r="E100" s="36">
        <v>1</v>
      </c>
      <c r="F100" s="9"/>
      <c r="G100" s="26">
        <f t="shared" si="12"/>
        <v>0</v>
      </c>
      <c r="H100" s="126"/>
    </row>
    <row r="101" spans="1:8" x14ac:dyDescent="0.3">
      <c r="A101" s="22">
        <v>427</v>
      </c>
      <c r="B101" s="22" t="s">
        <v>281</v>
      </c>
      <c r="C101" s="23" t="s">
        <v>4187</v>
      </c>
      <c r="D101" s="24" t="s">
        <v>135</v>
      </c>
      <c r="E101" s="36">
        <v>1</v>
      </c>
      <c r="F101" s="9"/>
      <c r="G101" s="26">
        <f t="shared" si="12"/>
        <v>0</v>
      </c>
      <c r="H101" s="126"/>
    </row>
    <row r="102" spans="1:8" x14ac:dyDescent="0.3">
      <c r="A102" s="22"/>
      <c r="B102" s="22" t="s">
        <v>6</v>
      </c>
      <c r="C102" s="20" t="s">
        <v>4189</v>
      </c>
      <c r="D102" s="24"/>
      <c r="E102" s="37"/>
      <c r="F102" s="11" t="s">
        <v>6</v>
      </c>
      <c r="G102" s="26" t="s">
        <v>6</v>
      </c>
      <c r="H102" s="126"/>
    </row>
    <row r="103" spans="1:8" ht="27.6" x14ac:dyDescent="0.3">
      <c r="A103" s="22"/>
      <c r="B103" s="22" t="s">
        <v>6</v>
      </c>
      <c r="C103" s="20" t="s">
        <v>4190</v>
      </c>
      <c r="D103" s="24"/>
      <c r="E103" s="37"/>
      <c r="F103" s="11" t="s">
        <v>6</v>
      </c>
      <c r="G103" s="26" t="s">
        <v>6</v>
      </c>
      <c r="H103" s="126"/>
    </row>
    <row r="104" spans="1:8" x14ac:dyDescent="0.3">
      <c r="A104" s="22">
        <v>427</v>
      </c>
      <c r="B104" s="22" t="s">
        <v>283</v>
      </c>
      <c r="C104" s="23" t="s">
        <v>3299</v>
      </c>
      <c r="D104" s="24" t="s">
        <v>132</v>
      </c>
      <c r="E104" s="36">
        <v>16</v>
      </c>
      <c r="F104" s="9"/>
      <c r="G104" s="26">
        <f t="shared" ref="G104:G113" si="13">+E104*F104</f>
        <v>0</v>
      </c>
      <c r="H104" s="126"/>
    </row>
    <row r="105" spans="1:8" x14ac:dyDescent="0.3">
      <c r="A105" s="22">
        <v>427</v>
      </c>
      <c r="B105" s="22" t="s">
        <v>285</v>
      </c>
      <c r="C105" s="23" t="s">
        <v>4180</v>
      </c>
      <c r="D105" s="24" t="s">
        <v>132</v>
      </c>
      <c r="E105" s="36">
        <v>1</v>
      </c>
      <c r="F105" s="9"/>
      <c r="G105" s="26">
        <f t="shared" si="13"/>
        <v>0</v>
      </c>
      <c r="H105" s="126"/>
    </row>
    <row r="106" spans="1:8" x14ac:dyDescent="0.3">
      <c r="A106" s="22">
        <v>427</v>
      </c>
      <c r="B106" s="22" t="s">
        <v>287</v>
      </c>
      <c r="C106" s="23" t="s">
        <v>4181</v>
      </c>
      <c r="D106" s="24" t="s">
        <v>132</v>
      </c>
      <c r="E106" s="36">
        <v>1</v>
      </c>
      <c r="F106" s="9"/>
      <c r="G106" s="26">
        <f t="shared" si="13"/>
        <v>0</v>
      </c>
      <c r="H106" s="126"/>
    </row>
    <row r="107" spans="1:8" x14ac:dyDescent="0.3">
      <c r="A107" s="22">
        <v>427</v>
      </c>
      <c r="B107" s="22" t="s">
        <v>289</v>
      </c>
      <c r="C107" s="23" t="s">
        <v>4191</v>
      </c>
      <c r="D107" s="24" t="s">
        <v>132</v>
      </c>
      <c r="E107" s="36">
        <v>1</v>
      </c>
      <c r="F107" s="9"/>
      <c r="G107" s="26">
        <f t="shared" si="13"/>
        <v>0</v>
      </c>
      <c r="H107" s="126"/>
    </row>
    <row r="108" spans="1:8" x14ac:dyDescent="0.3">
      <c r="A108" s="22">
        <v>427</v>
      </c>
      <c r="B108" s="22" t="s">
        <v>291</v>
      </c>
      <c r="C108" s="23" t="s">
        <v>4182</v>
      </c>
      <c r="D108" s="24" t="s">
        <v>132</v>
      </c>
      <c r="E108" s="36">
        <v>1</v>
      </c>
      <c r="F108" s="9"/>
      <c r="G108" s="26">
        <f t="shared" si="13"/>
        <v>0</v>
      </c>
      <c r="H108" s="126"/>
    </row>
    <row r="109" spans="1:8" x14ac:dyDescent="0.3">
      <c r="A109" s="22">
        <v>427</v>
      </c>
      <c r="B109" s="22" t="s">
        <v>293</v>
      </c>
      <c r="C109" s="23" t="s">
        <v>4183</v>
      </c>
      <c r="D109" s="24" t="s">
        <v>132</v>
      </c>
      <c r="E109" s="36">
        <v>10</v>
      </c>
      <c r="F109" s="9"/>
      <c r="G109" s="26">
        <f t="shared" si="13"/>
        <v>0</v>
      </c>
      <c r="H109" s="127"/>
    </row>
    <row r="110" spans="1:8" x14ac:dyDescent="0.3">
      <c r="A110" s="22">
        <v>428</v>
      </c>
      <c r="B110" s="22" t="s">
        <v>296</v>
      </c>
      <c r="C110" s="23" t="s">
        <v>4184</v>
      </c>
      <c r="D110" s="24" t="s">
        <v>132</v>
      </c>
      <c r="E110" s="36">
        <v>5</v>
      </c>
      <c r="F110" s="9"/>
      <c r="G110" s="26">
        <f t="shared" si="13"/>
        <v>0</v>
      </c>
      <c r="H110" s="125">
        <f>SUM(G110:G128)</f>
        <v>0</v>
      </c>
    </row>
    <row r="111" spans="1:8" x14ac:dyDescent="0.3">
      <c r="A111" s="22">
        <v>428</v>
      </c>
      <c r="B111" s="22" t="s">
        <v>298</v>
      </c>
      <c r="C111" s="23" t="s">
        <v>4185</v>
      </c>
      <c r="D111" s="24" t="s">
        <v>132</v>
      </c>
      <c r="E111" s="36">
        <v>1</v>
      </c>
      <c r="F111" s="9"/>
      <c r="G111" s="26">
        <f t="shared" si="13"/>
        <v>0</v>
      </c>
      <c r="H111" s="126"/>
    </row>
    <row r="112" spans="1:8" x14ac:dyDescent="0.3">
      <c r="A112" s="22">
        <v>428</v>
      </c>
      <c r="B112" s="22" t="s">
        <v>300</v>
      </c>
      <c r="C112" s="23" t="s">
        <v>4186</v>
      </c>
      <c r="D112" s="24" t="s">
        <v>132</v>
      </c>
      <c r="E112" s="36">
        <v>1</v>
      </c>
      <c r="F112" s="9"/>
      <c r="G112" s="26">
        <f t="shared" si="13"/>
        <v>0</v>
      </c>
      <c r="H112" s="126"/>
    </row>
    <row r="113" spans="1:8" ht="27.6" x14ac:dyDescent="0.3">
      <c r="A113" s="22">
        <v>428</v>
      </c>
      <c r="B113" s="22" t="s">
        <v>303</v>
      </c>
      <c r="C113" s="23" t="s">
        <v>4192</v>
      </c>
      <c r="D113" s="24" t="s">
        <v>135</v>
      </c>
      <c r="E113" s="36">
        <v>1</v>
      </c>
      <c r="F113" s="9"/>
      <c r="G113" s="26">
        <f t="shared" si="13"/>
        <v>0</v>
      </c>
      <c r="H113" s="126"/>
    </row>
    <row r="114" spans="1:8" x14ac:dyDescent="0.3">
      <c r="A114" s="22"/>
      <c r="B114" s="22" t="s">
        <v>6</v>
      </c>
      <c r="C114" s="20" t="s">
        <v>4193</v>
      </c>
      <c r="D114" s="24"/>
      <c r="E114" s="37"/>
      <c r="F114" s="11" t="s">
        <v>6</v>
      </c>
      <c r="G114" s="26" t="s">
        <v>6</v>
      </c>
      <c r="H114" s="126"/>
    </row>
    <row r="115" spans="1:8" ht="41.4" x14ac:dyDescent="0.3">
      <c r="A115" s="22"/>
      <c r="B115" s="22" t="s">
        <v>6</v>
      </c>
      <c r="C115" s="20" t="s">
        <v>4194</v>
      </c>
      <c r="D115" s="24"/>
      <c r="E115" s="37"/>
      <c r="F115" s="11" t="s">
        <v>6</v>
      </c>
      <c r="G115" s="26" t="s">
        <v>6</v>
      </c>
      <c r="H115" s="126"/>
    </row>
    <row r="116" spans="1:8" x14ac:dyDescent="0.3">
      <c r="A116" s="22">
        <v>428</v>
      </c>
      <c r="B116" s="22" t="s">
        <v>305</v>
      </c>
      <c r="C116" s="23" t="s">
        <v>4195</v>
      </c>
      <c r="D116" s="24" t="s">
        <v>132</v>
      </c>
      <c r="E116" s="36">
        <v>1</v>
      </c>
      <c r="F116" s="9"/>
      <c r="G116" s="26">
        <f t="shared" ref="G116:G119" si="14">+E116*F116</f>
        <v>0</v>
      </c>
      <c r="H116" s="126"/>
    </row>
    <row r="117" spans="1:8" x14ac:dyDescent="0.3">
      <c r="A117" s="22">
        <v>428</v>
      </c>
      <c r="B117" s="22" t="s">
        <v>308</v>
      </c>
      <c r="C117" s="23" t="s">
        <v>4185</v>
      </c>
      <c r="D117" s="24" t="s">
        <v>132</v>
      </c>
      <c r="E117" s="36">
        <v>1</v>
      </c>
      <c r="F117" s="9"/>
      <c r="G117" s="26">
        <f t="shared" si="14"/>
        <v>0</v>
      </c>
      <c r="H117" s="126"/>
    </row>
    <row r="118" spans="1:8" x14ac:dyDescent="0.3">
      <c r="A118" s="22">
        <v>428</v>
      </c>
      <c r="B118" s="22" t="s">
        <v>310</v>
      </c>
      <c r="C118" s="23" t="s">
        <v>4181</v>
      </c>
      <c r="D118" s="24" t="s">
        <v>132</v>
      </c>
      <c r="E118" s="36">
        <v>1</v>
      </c>
      <c r="F118" s="9"/>
      <c r="G118" s="26">
        <f t="shared" si="14"/>
        <v>0</v>
      </c>
      <c r="H118" s="126"/>
    </row>
    <row r="119" spans="1:8" x14ac:dyDescent="0.3">
      <c r="A119" s="22">
        <v>428</v>
      </c>
      <c r="B119" s="22" t="s">
        <v>312</v>
      </c>
      <c r="C119" s="23" t="s">
        <v>4196</v>
      </c>
      <c r="D119" s="24" t="s">
        <v>132</v>
      </c>
      <c r="E119" s="36">
        <v>1</v>
      </c>
      <c r="F119" s="9"/>
      <c r="G119" s="26">
        <f t="shared" si="14"/>
        <v>0</v>
      </c>
      <c r="H119" s="126"/>
    </row>
    <row r="120" spans="1:8" x14ac:dyDescent="0.3">
      <c r="A120" s="22"/>
      <c r="B120" s="22" t="s">
        <v>6</v>
      </c>
      <c r="C120" s="20" t="s">
        <v>4197</v>
      </c>
      <c r="D120" s="24"/>
      <c r="E120" s="37"/>
      <c r="F120" s="11" t="s">
        <v>6</v>
      </c>
      <c r="G120" s="26" t="s">
        <v>6</v>
      </c>
      <c r="H120" s="126"/>
    </row>
    <row r="121" spans="1:8" ht="27.6" x14ac:dyDescent="0.3">
      <c r="A121" s="22"/>
      <c r="B121" s="22" t="s">
        <v>6</v>
      </c>
      <c r="C121" s="23" t="s">
        <v>4198</v>
      </c>
      <c r="D121" s="24" t="s">
        <v>6</v>
      </c>
      <c r="E121" s="37"/>
      <c r="F121" s="11" t="s">
        <v>6</v>
      </c>
      <c r="G121" s="26" t="s">
        <v>6</v>
      </c>
      <c r="H121" s="126"/>
    </row>
    <row r="122" spans="1:8" ht="27.6" x14ac:dyDescent="0.3">
      <c r="A122" s="22"/>
      <c r="B122" s="22" t="s">
        <v>6</v>
      </c>
      <c r="C122" s="20" t="s">
        <v>4199</v>
      </c>
      <c r="D122" s="24"/>
      <c r="E122" s="37"/>
      <c r="F122" s="11" t="s">
        <v>6</v>
      </c>
      <c r="G122" s="26" t="s">
        <v>6</v>
      </c>
      <c r="H122" s="126"/>
    </row>
    <row r="123" spans="1:8" ht="55.2" x14ac:dyDescent="0.3">
      <c r="A123" s="22"/>
      <c r="B123" s="22" t="s">
        <v>6</v>
      </c>
      <c r="C123" s="23" t="s">
        <v>7539</v>
      </c>
      <c r="D123" s="24" t="s">
        <v>6</v>
      </c>
      <c r="E123" s="37"/>
      <c r="F123" s="11" t="s">
        <v>6</v>
      </c>
      <c r="G123" s="26" t="s">
        <v>6</v>
      </c>
      <c r="H123" s="126"/>
    </row>
    <row r="124" spans="1:8" ht="69" x14ac:dyDescent="0.3">
      <c r="A124" s="22"/>
      <c r="B124" s="22" t="s">
        <v>6</v>
      </c>
      <c r="C124" s="20" t="s">
        <v>4200</v>
      </c>
      <c r="D124" s="24"/>
      <c r="E124" s="37"/>
      <c r="F124" s="11" t="s">
        <v>6</v>
      </c>
      <c r="G124" s="26" t="s">
        <v>6</v>
      </c>
      <c r="H124" s="126"/>
    </row>
    <row r="125" spans="1:8" x14ac:dyDescent="0.3">
      <c r="A125" s="22">
        <v>428</v>
      </c>
      <c r="B125" s="22" t="s">
        <v>314</v>
      </c>
      <c r="C125" s="23" t="s">
        <v>4201</v>
      </c>
      <c r="D125" s="24" t="s">
        <v>132</v>
      </c>
      <c r="E125" s="36">
        <v>16</v>
      </c>
      <c r="F125" s="9"/>
      <c r="G125" s="26">
        <f t="shared" ref="G125:G126" si="15">+E125*F125</f>
        <v>0</v>
      </c>
      <c r="H125" s="126"/>
    </row>
    <row r="126" spans="1:8" x14ac:dyDescent="0.3">
      <c r="A126" s="22">
        <v>428</v>
      </c>
      <c r="B126" s="22" t="s">
        <v>316</v>
      </c>
      <c r="C126" s="23" t="s">
        <v>4202</v>
      </c>
      <c r="D126" s="24" t="s">
        <v>132</v>
      </c>
      <c r="E126" s="36">
        <v>1</v>
      </c>
      <c r="F126" s="9"/>
      <c r="G126" s="26">
        <f t="shared" si="15"/>
        <v>0</v>
      </c>
      <c r="H126" s="126"/>
    </row>
    <row r="127" spans="1:8" ht="69" x14ac:dyDescent="0.3">
      <c r="A127" s="22"/>
      <c r="B127" s="22" t="s">
        <v>6</v>
      </c>
      <c r="C127" s="20" t="s">
        <v>4203</v>
      </c>
      <c r="D127" s="24"/>
      <c r="E127" s="37"/>
      <c r="F127" s="11" t="s">
        <v>6</v>
      </c>
      <c r="G127" s="26" t="s">
        <v>6</v>
      </c>
      <c r="H127" s="126"/>
    </row>
    <row r="128" spans="1:8" x14ac:dyDescent="0.3">
      <c r="A128" s="22">
        <v>428</v>
      </c>
      <c r="B128" s="22" t="s">
        <v>318</v>
      </c>
      <c r="C128" s="23" t="s">
        <v>4201</v>
      </c>
      <c r="D128" s="24" t="s">
        <v>132</v>
      </c>
      <c r="E128" s="36">
        <v>16</v>
      </c>
      <c r="F128" s="9"/>
      <c r="G128" s="26">
        <f t="shared" ref="G128:G129" si="16">+E128*F128</f>
        <v>0</v>
      </c>
      <c r="H128" s="127"/>
    </row>
    <row r="129" spans="1:8" x14ac:dyDescent="0.3">
      <c r="A129" s="22">
        <v>429</v>
      </c>
      <c r="B129" s="22" t="s">
        <v>320</v>
      </c>
      <c r="C129" s="23" t="s">
        <v>4202</v>
      </c>
      <c r="D129" s="24" t="s">
        <v>132</v>
      </c>
      <c r="E129" s="36">
        <v>1</v>
      </c>
      <c r="F129" s="9"/>
      <c r="G129" s="26">
        <f t="shared" si="16"/>
        <v>0</v>
      </c>
      <c r="H129" s="125">
        <f>SUM(G129:G141)</f>
        <v>0</v>
      </c>
    </row>
    <row r="130" spans="1:8" ht="82.8" x14ac:dyDescent="0.3">
      <c r="A130" s="22"/>
      <c r="B130" s="22" t="s">
        <v>6</v>
      </c>
      <c r="C130" s="20" t="s">
        <v>4204</v>
      </c>
      <c r="D130" s="24"/>
      <c r="E130" s="37"/>
      <c r="F130" s="11" t="s">
        <v>6</v>
      </c>
      <c r="G130" s="26" t="s">
        <v>6</v>
      </c>
      <c r="H130" s="126"/>
    </row>
    <row r="131" spans="1:8" x14ac:dyDescent="0.3">
      <c r="A131" s="22">
        <v>429</v>
      </c>
      <c r="B131" s="22" t="s">
        <v>322</v>
      </c>
      <c r="C131" s="23" t="s">
        <v>4205</v>
      </c>
      <c r="D131" s="24" t="s">
        <v>132</v>
      </c>
      <c r="E131" s="36">
        <v>16</v>
      </c>
      <c r="F131" s="9"/>
      <c r="G131" s="26">
        <f t="shared" ref="G131:G132" si="17">+E131*F131</f>
        <v>0</v>
      </c>
      <c r="H131" s="126"/>
    </row>
    <row r="132" spans="1:8" x14ac:dyDescent="0.3">
      <c r="A132" s="22">
        <v>429</v>
      </c>
      <c r="B132" s="22" t="s">
        <v>324</v>
      </c>
      <c r="C132" s="23" t="s">
        <v>4206</v>
      </c>
      <c r="D132" s="24" t="s">
        <v>132</v>
      </c>
      <c r="E132" s="36">
        <v>16</v>
      </c>
      <c r="F132" s="9"/>
      <c r="G132" s="26">
        <f t="shared" si="17"/>
        <v>0</v>
      </c>
      <c r="H132" s="126"/>
    </row>
    <row r="133" spans="1:8" ht="82.8" x14ac:dyDescent="0.3">
      <c r="A133" s="22"/>
      <c r="B133" s="22" t="s">
        <v>6</v>
      </c>
      <c r="C133" s="20" t="s">
        <v>4207</v>
      </c>
      <c r="D133" s="24"/>
      <c r="E133" s="37"/>
      <c r="F133" s="11" t="s">
        <v>6</v>
      </c>
      <c r="G133" s="26" t="s">
        <v>6</v>
      </c>
      <c r="H133" s="126"/>
    </row>
    <row r="134" spans="1:8" x14ac:dyDescent="0.3">
      <c r="A134" s="22">
        <v>429</v>
      </c>
      <c r="B134" s="22" t="s">
        <v>326</v>
      </c>
      <c r="C134" s="23" t="s">
        <v>4208</v>
      </c>
      <c r="D134" s="24" t="s">
        <v>132</v>
      </c>
      <c r="E134" s="36">
        <v>16</v>
      </c>
      <c r="F134" s="9"/>
      <c r="G134" s="26">
        <f t="shared" ref="G134" si="18">+E134*F134</f>
        <v>0</v>
      </c>
      <c r="H134" s="126"/>
    </row>
    <row r="135" spans="1:8" ht="82.8" x14ac:dyDescent="0.3">
      <c r="A135" s="22"/>
      <c r="B135" s="22" t="s">
        <v>6</v>
      </c>
      <c r="C135" s="20" t="s">
        <v>4209</v>
      </c>
      <c r="D135" s="24"/>
      <c r="E135" s="37"/>
      <c r="F135" s="11" t="s">
        <v>6</v>
      </c>
      <c r="G135" s="26" t="s">
        <v>6</v>
      </c>
      <c r="H135" s="126"/>
    </row>
    <row r="136" spans="1:8" x14ac:dyDescent="0.3">
      <c r="A136" s="22">
        <v>429</v>
      </c>
      <c r="B136" s="22" t="s">
        <v>328</v>
      </c>
      <c r="C136" s="23" t="s">
        <v>4210</v>
      </c>
      <c r="D136" s="24" t="s">
        <v>132</v>
      </c>
      <c r="E136" s="36">
        <v>16</v>
      </c>
      <c r="F136" s="9"/>
      <c r="G136" s="26">
        <f t="shared" ref="G136:G137" si="19">+E136*F136</f>
        <v>0</v>
      </c>
      <c r="H136" s="126"/>
    </row>
    <row r="137" spans="1:8" x14ac:dyDescent="0.3">
      <c r="A137" s="22">
        <v>429</v>
      </c>
      <c r="B137" s="22" t="s">
        <v>332</v>
      </c>
      <c r="C137" s="23" t="s">
        <v>4211</v>
      </c>
      <c r="D137" s="24" t="s">
        <v>132</v>
      </c>
      <c r="E137" s="36">
        <v>16</v>
      </c>
      <c r="F137" s="9"/>
      <c r="G137" s="26">
        <f t="shared" si="19"/>
        <v>0</v>
      </c>
      <c r="H137" s="126"/>
    </row>
    <row r="138" spans="1:8" x14ac:dyDescent="0.3">
      <c r="A138" s="22"/>
      <c r="B138" s="22" t="s">
        <v>6</v>
      </c>
      <c r="C138" s="20" t="s">
        <v>2859</v>
      </c>
      <c r="D138" s="24"/>
      <c r="E138" s="37"/>
      <c r="F138" s="11" t="s">
        <v>6</v>
      </c>
      <c r="G138" s="26" t="s">
        <v>6</v>
      </c>
      <c r="H138" s="126"/>
    </row>
    <row r="139" spans="1:8" x14ac:dyDescent="0.3">
      <c r="A139" s="22">
        <v>429</v>
      </c>
      <c r="B139" s="22" t="s">
        <v>334</v>
      </c>
      <c r="C139" s="23" t="s">
        <v>4212</v>
      </c>
      <c r="D139" s="24" t="s">
        <v>135</v>
      </c>
      <c r="E139" s="36">
        <v>1</v>
      </c>
      <c r="F139" s="9"/>
      <c r="G139" s="26">
        <f t="shared" ref="G139" si="20">+E139*F139</f>
        <v>0</v>
      </c>
      <c r="H139" s="126"/>
    </row>
    <row r="140" spans="1:8" x14ac:dyDescent="0.3">
      <c r="A140" s="22"/>
      <c r="B140" s="22" t="s">
        <v>6</v>
      </c>
      <c r="C140" s="20" t="s">
        <v>4213</v>
      </c>
      <c r="D140" s="24"/>
      <c r="E140" s="37"/>
      <c r="F140" s="11" t="s">
        <v>6</v>
      </c>
      <c r="G140" s="26" t="s">
        <v>6</v>
      </c>
      <c r="H140" s="126"/>
    </row>
    <row r="141" spans="1:8" ht="55.2" x14ac:dyDescent="0.3">
      <c r="A141" s="22"/>
      <c r="B141" s="22" t="s">
        <v>6</v>
      </c>
      <c r="C141" s="23" t="s">
        <v>7540</v>
      </c>
      <c r="D141" s="24" t="s">
        <v>6</v>
      </c>
      <c r="E141" s="37"/>
      <c r="F141" s="11" t="s">
        <v>6</v>
      </c>
      <c r="G141" s="26" t="s">
        <v>6</v>
      </c>
      <c r="H141" s="127"/>
    </row>
    <row r="142" spans="1:8" ht="52.95" customHeight="1" x14ac:dyDescent="0.3">
      <c r="A142" s="22"/>
      <c r="B142" s="22" t="s">
        <v>6</v>
      </c>
      <c r="C142" s="20" t="s">
        <v>4214</v>
      </c>
      <c r="D142" s="24"/>
      <c r="E142" s="37"/>
      <c r="F142" s="11" t="s">
        <v>6</v>
      </c>
      <c r="G142" s="26" t="s">
        <v>6</v>
      </c>
      <c r="H142" s="125">
        <f>SUM(G142:G159)</f>
        <v>0</v>
      </c>
    </row>
    <row r="143" spans="1:8" x14ac:dyDescent="0.3">
      <c r="A143" s="22">
        <v>430</v>
      </c>
      <c r="B143" s="22" t="s">
        <v>336</v>
      </c>
      <c r="C143" s="23" t="s">
        <v>4215</v>
      </c>
      <c r="D143" s="24" t="s">
        <v>132</v>
      </c>
      <c r="E143" s="36">
        <v>16</v>
      </c>
      <c r="F143" s="9"/>
      <c r="G143" s="26">
        <f t="shared" ref="G143:G145" si="21">+E143*F143</f>
        <v>0</v>
      </c>
      <c r="H143" s="126"/>
    </row>
    <row r="144" spans="1:8" x14ac:dyDescent="0.3">
      <c r="A144" s="22">
        <v>430</v>
      </c>
      <c r="B144" s="22" t="s">
        <v>339</v>
      </c>
      <c r="C144" s="23" t="s">
        <v>4216</v>
      </c>
      <c r="D144" s="24" t="s">
        <v>132</v>
      </c>
      <c r="E144" s="36">
        <v>1</v>
      </c>
      <c r="F144" s="9"/>
      <c r="G144" s="26">
        <f t="shared" si="21"/>
        <v>0</v>
      </c>
      <c r="H144" s="126"/>
    </row>
    <row r="145" spans="1:8" x14ac:dyDescent="0.3">
      <c r="A145" s="22">
        <v>430</v>
      </c>
      <c r="B145" s="22" t="s">
        <v>341</v>
      </c>
      <c r="C145" s="23" t="s">
        <v>4217</v>
      </c>
      <c r="D145" s="24" t="s">
        <v>135</v>
      </c>
      <c r="E145" s="36">
        <v>1</v>
      </c>
      <c r="F145" s="9"/>
      <c r="G145" s="26">
        <f t="shared" si="21"/>
        <v>0</v>
      </c>
      <c r="H145" s="126"/>
    </row>
    <row r="146" spans="1:8" ht="55.2" x14ac:dyDescent="0.3">
      <c r="A146" s="22"/>
      <c r="B146" s="22" t="s">
        <v>6</v>
      </c>
      <c r="C146" s="20" t="s">
        <v>4218</v>
      </c>
      <c r="D146" s="24"/>
      <c r="E146" s="37"/>
      <c r="F146" s="11" t="s">
        <v>6</v>
      </c>
      <c r="G146" s="26" t="s">
        <v>6</v>
      </c>
      <c r="H146" s="126"/>
    </row>
    <row r="147" spans="1:8" x14ac:dyDescent="0.3">
      <c r="A147" s="22">
        <v>430</v>
      </c>
      <c r="B147" s="22" t="s">
        <v>344</v>
      </c>
      <c r="C147" s="23" t="s">
        <v>4219</v>
      </c>
      <c r="D147" s="24" t="s">
        <v>132</v>
      </c>
      <c r="E147" s="36">
        <v>16</v>
      </c>
      <c r="F147" s="9"/>
      <c r="G147" s="26">
        <f t="shared" ref="G147:G149" si="22">+E147*F147</f>
        <v>0</v>
      </c>
      <c r="H147" s="126"/>
    </row>
    <row r="148" spans="1:8" x14ac:dyDescent="0.3">
      <c r="A148" s="22">
        <v>430</v>
      </c>
      <c r="B148" s="22" t="s">
        <v>346</v>
      </c>
      <c r="C148" s="23" t="s">
        <v>4220</v>
      </c>
      <c r="D148" s="24" t="s">
        <v>132</v>
      </c>
      <c r="E148" s="36">
        <v>1</v>
      </c>
      <c r="F148" s="9"/>
      <c r="G148" s="26">
        <f t="shared" si="22"/>
        <v>0</v>
      </c>
      <c r="H148" s="126"/>
    </row>
    <row r="149" spans="1:8" x14ac:dyDescent="0.3">
      <c r="A149" s="22">
        <v>430</v>
      </c>
      <c r="B149" s="22" t="s">
        <v>348</v>
      </c>
      <c r="C149" s="23" t="s">
        <v>4221</v>
      </c>
      <c r="D149" s="24" t="s">
        <v>135</v>
      </c>
      <c r="E149" s="36">
        <v>1</v>
      </c>
      <c r="F149" s="9"/>
      <c r="G149" s="26">
        <f t="shared" si="22"/>
        <v>0</v>
      </c>
      <c r="H149" s="126"/>
    </row>
    <row r="150" spans="1:8" ht="55.2" x14ac:dyDescent="0.3">
      <c r="A150" s="22"/>
      <c r="B150" s="22" t="s">
        <v>6</v>
      </c>
      <c r="C150" s="20" t="s">
        <v>4222</v>
      </c>
      <c r="D150" s="24"/>
      <c r="E150" s="37"/>
      <c r="F150" s="11" t="s">
        <v>6</v>
      </c>
      <c r="G150" s="26" t="s">
        <v>6</v>
      </c>
      <c r="H150" s="126"/>
    </row>
    <row r="151" spans="1:8" x14ac:dyDescent="0.3">
      <c r="A151" s="22">
        <v>430</v>
      </c>
      <c r="B151" s="22" t="s">
        <v>352</v>
      </c>
      <c r="C151" s="23" t="s">
        <v>4223</v>
      </c>
      <c r="D151" s="24" t="s">
        <v>132</v>
      </c>
      <c r="E151" s="36">
        <v>16</v>
      </c>
      <c r="F151" s="9"/>
      <c r="G151" s="26">
        <f t="shared" ref="G151:G153" si="23">+E151*F151</f>
        <v>0</v>
      </c>
      <c r="H151" s="126"/>
    </row>
    <row r="152" spans="1:8" x14ac:dyDescent="0.3">
      <c r="A152" s="22">
        <v>430</v>
      </c>
      <c r="B152" s="22" t="s">
        <v>354</v>
      </c>
      <c r="C152" s="23" t="s">
        <v>4224</v>
      </c>
      <c r="D152" s="24" t="s">
        <v>132</v>
      </c>
      <c r="E152" s="36">
        <v>1</v>
      </c>
      <c r="F152" s="9"/>
      <c r="G152" s="26">
        <f t="shared" si="23"/>
        <v>0</v>
      </c>
      <c r="H152" s="126"/>
    </row>
    <row r="153" spans="1:8" x14ac:dyDescent="0.3">
      <c r="A153" s="22">
        <v>430</v>
      </c>
      <c r="B153" s="22" t="s">
        <v>155</v>
      </c>
      <c r="C153" s="23" t="s">
        <v>4225</v>
      </c>
      <c r="D153" s="24" t="s">
        <v>135</v>
      </c>
      <c r="E153" s="36">
        <v>1</v>
      </c>
      <c r="F153" s="9"/>
      <c r="G153" s="26">
        <f t="shared" si="23"/>
        <v>0</v>
      </c>
      <c r="H153" s="126"/>
    </row>
    <row r="154" spans="1:8" ht="55.2" x14ac:dyDescent="0.3">
      <c r="A154" s="22"/>
      <c r="B154" s="22" t="s">
        <v>6</v>
      </c>
      <c r="C154" s="20" t="s">
        <v>4226</v>
      </c>
      <c r="D154" s="24"/>
      <c r="E154" s="37"/>
      <c r="F154" s="11" t="s">
        <v>6</v>
      </c>
      <c r="G154" s="26" t="s">
        <v>6</v>
      </c>
      <c r="H154" s="126"/>
    </row>
    <row r="155" spans="1:8" x14ac:dyDescent="0.3">
      <c r="A155" s="22">
        <v>430</v>
      </c>
      <c r="B155" s="22" t="s">
        <v>357</v>
      </c>
      <c r="C155" s="23" t="s">
        <v>4227</v>
      </c>
      <c r="D155" s="24" t="s">
        <v>132</v>
      </c>
      <c r="E155" s="36">
        <v>16</v>
      </c>
      <c r="F155" s="9"/>
      <c r="G155" s="26">
        <f t="shared" ref="G155:G159" si="24">+E155*F155</f>
        <v>0</v>
      </c>
      <c r="H155" s="126"/>
    </row>
    <row r="156" spans="1:8" x14ac:dyDescent="0.3">
      <c r="A156" s="22">
        <v>430</v>
      </c>
      <c r="B156" s="22" t="s">
        <v>359</v>
      </c>
      <c r="C156" s="23" t="s">
        <v>4228</v>
      </c>
      <c r="D156" s="24" t="s">
        <v>132</v>
      </c>
      <c r="E156" s="36">
        <v>1</v>
      </c>
      <c r="F156" s="9"/>
      <c r="G156" s="26">
        <f t="shared" si="24"/>
        <v>0</v>
      </c>
      <c r="H156" s="126"/>
    </row>
    <row r="157" spans="1:8" x14ac:dyDescent="0.3">
      <c r="A157" s="22">
        <v>430</v>
      </c>
      <c r="B157" s="22" t="s">
        <v>157</v>
      </c>
      <c r="C157" s="23" t="s">
        <v>4229</v>
      </c>
      <c r="D157" s="24" t="s">
        <v>132</v>
      </c>
      <c r="E157" s="36">
        <v>1</v>
      </c>
      <c r="F157" s="9"/>
      <c r="G157" s="26">
        <f t="shared" si="24"/>
        <v>0</v>
      </c>
      <c r="H157" s="126"/>
    </row>
    <row r="158" spans="1:8" x14ac:dyDescent="0.3">
      <c r="A158" s="22">
        <v>430</v>
      </c>
      <c r="B158" s="22" t="s">
        <v>362</v>
      </c>
      <c r="C158" s="23" t="s">
        <v>4230</v>
      </c>
      <c r="D158" s="24" t="s">
        <v>132</v>
      </c>
      <c r="E158" s="36">
        <v>1</v>
      </c>
      <c r="F158" s="9"/>
      <c r="G158" s="26">
        <f t="shared" si="24"/>
        <v>0</v>
      </c>
      <c r="H158" s="126"/>
    </row>
    <row r="159" spans="1:8" ht="27.6" x14ac:dyDescent="0.3">
      <c r="A159" s="22">
        <v>430</v>
      </c>
      <c r="B159" s="22" t="s">
        <v>366</v>
      </c>
      <c r="C159" s="23" t="s">
        <v>4231</v>
      </c>
      <c r="D159" s="24" t="s">
        <v>135</v>
      </c>
      <c r="E159" s="36">
        <v>1</v>
      </c>
      <c r="F159" s="9"/>
      <c r="G159" s="26">
        <f t="shared" si="24"/>
        <v>0</v>
      </c>
      <c r="H159" s="127"/>
    </row>
    <row r="160" spans="1:8" ht="27.6" x14ac:dyDescent="0.3">
      <c r="A160" s="22"/>
      <c r="B160" s="22" t="s">
        <v>6</v>
      </c>
      <c r="C160" s="20" t="s">
        <v>4232</v>
      </c>
      <c r="D160" s="24"/>
      <c r="E160" s="37"/>
      <c r="F160" s="11" t="s">
        <v>6</v>
      </c>
      <c r="G160" s="26" t="s">
        <v>6</v>
      </c>
      <c r="H160" s="125">
        <f>SUM(G160:G178)</f>
        <v>0</v>
      </c>
    </row>
    <row r="161" spans="1:8" x14ac:dyDescent="0.3">
      <c r="A161" s="22">
        <v>431</v>
      </c>
      <c r="B161" s="22" t="s">
        <v>368</v>
      </c>
      <c r="C161" s="23" t="s">
        <v>4233</v>
      </c>
      <c r="D161" s="24" t="s">
        <v>132</v>
      </c>
      <c r="E161" s="36">
        <v>16</v>
      </c>
      <c r="F161" s="9"/>
      <c r="G161" s="26">
        <f t="shared" ref="G161:G164" si="25">+E161*F161</f>
        <v>0</v>
      </c>
      <c r="H161" s="126"/>
    </row>
    <row r="162" spans="1:8" ht="27.6" x14ac:dyDescent="0.3">
      <c r="A162" s="22">
        <v>431</v>
      </c>
      <c r="B162" s="22" t="s">
        <v>370</v>
      </c>
      <c r="C162" s="23" t="s">
        <v>4234</v>
      </c>
      <c r="D162" s="24" t="s">
        <v>132</v>
      </c>
      <c r="E162" s="36">
        <v>1</v>
      </c>
      <c r="F162" s="9"/>
      <c r="G162" s="26">
        <f t="shared" si="25"/>
        <v>0</v>
      </c>
      <c r="H162" s="126"/>
    </row>
    <row r="163" spans="1:8" ht="27.6" x14ac:dyDescent="0.3">
      <c r="A163" s="22">
        <v>431</v>
      </c>
      <c r="B163" s="22" t="s">
        <v>372</v>
      </c>
      <c r="C163" s="23" t="s">
        <v>4235</v>
      </c>
      <c r="D163" s="24" t="s">
        <v>135</v>
      </c>
      <c r="E163" s="36">
        <v>1</v>
      </c>
      <c r="F163" s="9"/>
      <c r="G163" s="26">
        <f t="shared" si="25"/>
        <v>0</v>
      </c>
      <c r="H163" s="126"/>
    </row>
    <row r="164" spans="1:8" ht="27.6" x14ac:dyDescent="0.3">
      <c r="A164" s="22">
        <v>431</v>
      </c>
      <c r="B164" s="22" t="s">
        <v>374</v>
      </c>
      <c r="C164" s="23" t="s">
        <v>4236</v>
      </c>
      <c r="D164" s="24" t="s">
        <v>135</v>
      </c>
      <c r="E164" s="36">
        <v>1</v>
      </c>
      <c r="F164" s="9"/>
      <c r="G164" s="26">
        <f t="shared" si="25"/>
        <v>0</v>
      </c>
      <c r="H164" s="126"/>
    </row>
    <row r="165" spans="1:8" x14ac:dyDescent="0.3">
      <c r="A165" s="22"/>
      <c r="B165" s="22" t="s">
        <v>6</v>
      </c>
      <c r="C165" s="20" t="s">
        <v>2859</v>
      </c>
      <c r="D165" s="24"/>
      <c r="E165" s="37"/>
      <c r="F165" s="11" t="s">
        <v>6</v>
      </c>
      <c r="G165" s="26" t="s">
        <v>6</v>
      </c>
      <c r="H165" s="126"/>
    </row>
    <row r="166" spans="1:8" x14ac:dyDescent="0.3">
      <c r="A166" s="22">
        <v>431</v>
      </c>
      <c r="B166" s="22" t="s">
        <v>376</v>
      </c>
      <c r="C166" s="23" t="s">
        <v>4212</v>
      </c>
      <c r="D166" s="24" t="s">
        <v>135</v>
      </c>
      <c r="E166" s="36">
        <v>1</v>
      </c>
      <c r="F166" s="9"/>
      <c r="G166" s="26">
        <f t="shared" ref="G166" si="26">+E166*F166</f>
        <v>0</v>
      </c>
      <c r="H166" s="126"/>
    </row>
    <row r="167" spans="1:8" x14ac:dyDescent="0.3">
      <c r="A167" s="22"/>
      <c r="B167" s="22" t="s">
        <v>6</v>
      </c>
      <c r="C167" s="20" t="s">
        <v>4237</v>
      </c>
      <c r="D167" s="24"/>
      <c r="E167" s="37"/>
      <c r="F167" s="11" t="s">
        <v>6</v>
      </c>
      <c r="G167" s="26" t="s">
        <v>6</v>
      </c>
      <c r="H167" s="126"/>
    </row>
    <row r="168" spans="1:8" x14ac:dyDescent="0.3">
      <c r="A168" s="22"/>
      <c r="B168" s="22" t="s">
        <v>6</v>
      </c>
      <c r="C168" s="20" t="s">
        <v>4238</v>
      </c>
      <c r="D168" s="24"/>
      <c r="E168" s="37"/>
      <c r="F168" s="11" t="s">
        <v>6</v>
      </c>
      <c r="G168" s="26" t="s">
        <v>6</v>
      </c>
      <c r="H168" s="126"/>
    </row>
    <row r="169" spans="1:8" x14ac:dyDescent="0.3">
      <c r="A169" s="22">
        <v>431</v>
      </c>
      <c r="B169" s="22" t="s">
        <v>12</v>
      </c>
      <c r="C169" s="23" t="s">
        <v>4239</v>
      </c>
      <c r="D169" s="24" t="s">
        <v>137</v>
      </c>
      <c r="E169" s="36">
        <v>1</v>
      </c>
      <c r="F169" s="9"/>
      <c r="G169" s="26">
        <f t="shared" ref="G169" si="27">+E169*F169</f>
        <v>0</v>
      </c>
      <c r="H169" s="126"/>
    </row>
    <row r="170" spans="1:8" x14ac:dyDescent="0.3">
      <c r="A170" s="22"/>
      <c r="B170" s="22" t="s">
        <v>6</v>
      </c>
      <c r="C170" s="23" t="s">
        <v>4240</v>
      </c>
      <c r="D170" s="24"/>
      <c r="E170" s="37"/>
      <c r="F170" s="11" t="s">
        <v>6</v>
      </c>
      <c r="G170" s="26" t="s">
        <v>6</v>
      </c>
      <c r="H170" s="126"/>
    </row>
    <row r="171" spans="1:8" x14ac:dyDescent="0.3">
      <c r="A171" s="22"/>
      <c r="B171" s="22" t="s">
        <v>6</v>
      </c>
      <c r="C171" s="23" t="s">
        <v>4241</v>
      </c>
      <c r="D171" s="24" t="s">
        <v>6</v>
      </c>
      <c r="E171" s="37"/>
      <c r="F171" s="11" t="s">
        <v>6</v>
      </c>
      <c r="G171" s="26" t="s">
        <v>6</v>
      </c>
      <c r="H171" s="126"/>
    </row>
    <row r="172" spans="1:8" x14ac:dyDescent="0.3">
      <c r="A172" s="22"/>
      <c r="B172" s="22" t="s">
        <v>6</v>
      </c>
      <c r="C172" s="20" t="s">
        <v>4242</v>
      </c>
      <c r="D172" s="24"/>
      <c r="E172" s="37"/>
      <c r="F172" s="11" t="s">
        <v>6</v>
      </c>
      <c r="G172" s="26" t="s">
        <v>6</v>
      </c>
      <c r="H172" s="126"/>
    </row>
    <row r="173" spans="1:8" ht="27.6" x14ac:dyDescent="0.3">
      <c r="A173" s="22">
        <v>431</v>
      </c>
      <c r="B173" s="22" t="s">
        <v>380</v>
      </c>
      <c r="C173" s="23" t="s">
        <v>4243</v>
      </c>
      <c r="D173" s="24" t="s">
        <v>135</v>
      </c>
      <c r="E173" s="36">
        <v>1</v>
      </c>
      <c r="F173" s="9"/>
      <c r="G173" s="26">
        <f t="shared" ref="G173:G174" si="28">+E173*F173</f>
        <v>0</v>
      </c>
      <c r="H173" s="126"/>
    </row>
    <row r="174" spans="1:8" ht="27.6" x14ac:dyDescent="0.3">
      <c r="A174" s="22">
        <v>431</v>
      </c>
      <c r="B174" s="22" t="s">
        <v>383</v>
      </c>
      <c r="C174" s="23" t="s">
        <v>4244</v>
      </c>
      <c r="D174" s="24" t="s">
        <v>135</v>
      </c>
      <c r="E174" s="36">
        <v>1</v>
      </c>
      <c r="F174" s="9"/>
      <c r="G174" s="26">
        <f t="shared" si="28"/>
        <v>0</v>
      </c>
      <c r="H174" s="126"/>
    </row>
    <row r="175" spans="1:8" x14ac:dyDescent="0.3">
      <c r="A175" s="22"/>
      <c r="B175" s="22" t="s">
        <v>6</v>
      </c>
      <c r="C175" s="20" t="s">
        <v>4245</v>
      </c>
      <c r="D175" s="24"/>
      <c r="E175" s="37"/>
      <c r="F175" s="11" t="s">
        <v>6</v>
      </c>
      <c r="G175" s="26" t="s">
        <v>6</v>
      </c>
      <c r="H175" s="126"/>
    </row>
    <row r="176" spans="1:8" ht="69" x14ac:dyDescent="0.3">
      <c r="A176" s="22">
        <v>430</v>
      </c>
      <c r="B176" s="22" t="s">
        <v>385</v>
      </c>
      <c r="C176" s="23" t="s">
        <v>4246</v>
      </c>
      <c r="D176" s="24" t="s">
        <v>135</v>
      </c>
      <c r="E176" s="36">
        <v>1</v>
      </c>
      <c r="F176" s="9"/>
      <c r="G176" s="26">
        <f t="shared" ref="G176" si="29">+E176*F176</f>
        <v>0</v>
      </c>
      <c r="H176" s="126"/>
    </row>
    <row r="177" spans="1:8" x14ac:dyDescent="0.3">
      <c r="A177" s="22"/>
      <c r="B177" s="22" t="s">
        <v>6</v>
      </c>
      <c r="C177" s="20" t="s">
        <v>4247</v>
      </c>
      <c r="D177" s="24"/>
      <c r="E177" s="37"/>
      <c r="F177" s="11" t="s">
        <v>6</v>
      </c>
      <c r="G177" s="26" t="s">
        <v>6</v>
      </c>
      <c r="H177" s="126"/>
    </row>
    <row r="178" spans="1:8" ht="69" x14ac:dyDescent="0.3">
      <c r="A178" s="22">
        <v>431</v>
      </c>
      <c r="B178" s="22" t="s">
        <v>14</v>
      </c>
      <c r="C178" s="23" t="s">
        <v>4248</v>
      </c>
      <c r="D178" s="24" t="s">
        <v>135</v>
      </c>
      <c r="E178" s="36">
        <v>1</v>
      </c>
      <c r="F178" s="9"/>
      <c r="G178" s="26">
        <f t="shared" ref="G178:G179" si="30">+E178*F178</f>
        <v>0</v>
      </c>
      <c r="H178" s="127"/>
    </row>
    <row r="179" spans="1:8" ht="69" x14ac:dyDescent="0.3">
      <c r="A179" s="22">
        <v>432</v>
      </c>
      <c r="B179" s="22" t="s">
        <v>388</v>
      </c>
      <c r="C179" s="23" t="s">
        <v>4249</v>
      </c>
      <c r="D179" s="24" t="s">
        <v>135</v>
      </c>
      <c r="E179" s="36">
        <v>1</v>
      </c>
      <c r="F179" s="9"/>
      <c r="G179" s="26">
        <f t="shared" si="30"/>
        <v>0</v>
      </c>
      <c r="H179" s="125">
        <f>SUM(G179:G188)</f>
        <v>0</v>
      </c>
    </row>
    <row r="180" spans="1:8" x14ac:dyDescent="0.3">
      <c r="A180" s="22"/>
      <c r="B180" s="22" t="s">
        <v>6</v>
      </c>
      <c r="C180" s="20" t="s">
        <v>4250</v>
      </c>
      <c r="D180" s="24"/>
      <c r="E180" s="37"/>
      <c r="F180" s="11" t="s">
        <v>6</v>
      </c>
      <c r="G180" s="26" t="s">
        <v>6</v>
      </c>
      <c r="H180" s="126"/>
    </row>
    <row r="181" spans="1:8" ht="27.6" x14ac:dyDescent="0.3">
      <c r="A181" s="22"/>
      <c r="B181" s="22" t="s">
        <v>6</v>
      </c>
      <c r="C181" s="20" t="s">
        <v>4251</v>
      </c>
      <c r="D181" s="24"/>
      <c r="E181" s="37"/>
      <c r="F181" s="11" t="s">
        <v>6</v>
      </c>
      <c r="G181" s="26" t="s">
        <v>6</v>
      </c>
      <c r="H181" s="126"/>
    </row>
    <row r="182" spans="1:8" x14ac:dyDescent="0.3">
      <c r="A182" s="22">
        <v>432</v>
      </c>
      <c r="B182" s="22" t="s">
        <v>390</v>
      </c>
      <c r="C182" s="23" t="s">
        <v>4252</v>
      </c>
      <c r="D182" s="24" t="s">
        <v>132</v>
      </c>
      <c r="E182" s="36">
        <v>5</v>
      </c>
      <c r="F182" s="9"/>
      <c r="G182" s="26">
        <f t="shared" ref="G182:G184" si="31">+E182*F182</f>
        <v>0</v>
      </c>
      <c r="H182" s="126"/>
    </row>
    <row r="183" spans="1:8" x14ac:dyDescent="0.3">
      <c r="A183" s="22">
        <v>432</v>
      </c>
      <c r="B183" s="22" t="s">
        <v>392</v>
      </c>
      <c r="C183" s="23" t="s">
        <v>4253</v>
      </c>
      <c r="D183" s="24" t="s">
        <v>132</v>
      </c>
      <c r="E183" s="36">
        <v>5</v>
      </c>
      <c r="F183" s="9"/>
      <c r="G183" s="26">
        <f t="shared" si="31"/>
        <v>0</v>
      </c>
      <c r="H183" s="126"/>
    </row>
    <row r="184" spans="1:8" x14ac:dyDescent="0.3">
      <c r="A184" s="22">
        <v>432</v>
      </c>
      <c r="B184" s="22" t="s">
        <v>394</v>
      </c>
      <c r="C184" s="23" t="s">
        <v>4254</v>
      </c>
      <c r="D184" s="24" t="s">
        <v>132</v>
      </c>
      <c r="E184" s="36">
        <v>2</v>
      </c>
      <c r="F184" s="9"/>
      <c r="G184" s="26">
        <f t="shared" si="31"/>
        <v>0</v>
      </c>
      <c r="H184" s="126"/>
    </row>
    <row r="185" spans="1:8" ht="27.6" x14ac:dyDescent="0.3">
      <c r="A185" s="22"/>
      <c r="B185" s="22" t="s">
        <v>6</v>
      </c>
      <c r="C185" s="20" t="s">
        <v>4255</v>
      </c>
      <c r="D185" s="24"/>
      <c r="E185" s="37"/>
      <c r="F185" s="11" t="s">
        <v>6</v>
      </c>
      <c r="G185" s="26" t="s">
        <v>6</v>
      </c>
      <c r="H185" s="126"/>
    </row>
    <row r="186" spans="1:8" x14ac:dyDescent="0.3">
      <c r="A186" s="22">
        <v>432</v>
      </c>
      <c r="B186" s="22" t="s">
        <v>397</v>
      </c>
      <c r="C186" s="23" t="s">
        <v>4252</v>
      </c>
      <c r="D186" s="24" t="s">
        <v>132</v>
      </c>
      <c r="E186" s="36">
        <v>5</v>
      </c>
      <c r="F186" s="9"/>
      <c r="G186" s="26">
        <f t="shared" ref="G186:G188" si="32">+E186*F186</f>
        <v>0</v>
      </c>
      <c r="H186" s="126"/>
    </row>
    <row r="187" spans="1:8" x14ac:dyDescent="0.3">
      <c r="A187" s="22">
        <v>432</v>
      </c>
      <c r="B187" s="22" t="s">
        <v>399</v>
      </c>
      <c r="C187" s="23" t="s">
        <v>4253</v>
      </c>
      <c r="D187" s="24" t="s">
        <v>132</v>
      </c>
      <c r="E187" s="36">
        <v>5</v>
      </c>
      <c r="F187" s="9"/>
      <c r="G187" s="26">
        <f t="shared" si="32"/>
        <v>0</v>
      </c>
      <c r="H187" s="126"/>
    </row>
    <row r="188" spans="1:8" x14ac:dyDescent="0.3">
      <c r="A188" s="22">
        <v>432</v>
      </c>
      <c r="B188" s="22" t="s">
        <v>401</v>
      </c>
      <c r="C188" s="23" t="s">
        <v>4254</v>
      </c>
      <c r="D188" s="24" t="s">
        <v>132</v>
      </c>
      <c r="E188" s="36">
        <v>2</v>
      </c>
      <c r="F188" s="9"/>
      <c r="G188" s="26">
        <f t="shared" si="32"/>
        <v>0</v>
      </c>
      <c r="H188" s="127"/>
    </row>
    <row r="189" spans="1:8" ht="14.4" thickBot="1" x14ac:dyDescent="0.35">
      <c r="A189" s="29"/>
      <c r="B189" s="29"/>
      <c r="C189" s="117" t="s">
        <v>7365</v>
      </c>
      <c r="D189" s="117"/>
      <c r="E189" s="117"/>
      <c r="F189" s="117"/>
      <c r="G189" s="46">
        <f>SUM(G2:G188)</f>
        <v>0</v>
      </c>
      <c r="H189" s="95">
        <f>SUM(H2:H188)</f>
        <v>0</v>
      </c>
    </row>
    <row r="190" spans="1:8" ht="14.4" thickTop="1" x14ac:dyDescent="0.3"/>
  </sheetData>
  <sheetProtection algorithmName="SHA-512" hashValue="Rn/urdw+blI0cy6szU5aCRZT0N01XWU3kBT2HP/a7EUd2ehcuMhylqXgWLMB2kGwJXY8eOTqRu6yZJrdWidkaQ==" saltValue="caeFkIGYkqD/hrSCzEKHLA==" spinCount="100000" sheet="1" objects="1" scenarios="1"/>
  <mergeCells count="12">
    <mergeCell ref="C189:F189"/>
    <mergeCell ref="H2:H24"/>
    <mergeCell ref="H25:H40"/>
    <mergeCell ref="H41:H50"/>
    <mergeCell ref="H51:H65"/>
    <mergeCell ref="H66:H83"/>
    <mergeCell ref="H84:H109"/>
    <mergeCell ref="H110:H128"/>
    <mergeCell ref="H129:H141"/>
    <mergeCell ref="H142:H159"/>
    <mergeCell ref="H160:H178"/>
    <mergeCell ref="H179:H188"/>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129"/>
  <sheetViews>
    <sheetView zoomScale="80" zoomScaleNormal="80" workbookViewId="0">
      <selection activeCell="H1" sqref="H1:H128"/>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101"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t="s">
        <v>6</v>
      </c>
      <c r="B2" s="22" t="s">
        <v>6</v>
      </c>
      <c r="C2" s="20" t="s">
        <v>127</v>
      </c>
      <c r="D2" s="24"/>
      <c r="E2" s="37"/>
      <c r="F2" s="26" t="s">
        <v>6</v>
      </c>
      <c r="G2" s="26" t="s">
        <v>6</v>
      </c>
      <c r="H2" s="92"/>
    </row>
    <row r="3" spans="1:8" x14ac:dyDescent="0.3">
      <c r="A3" s="22" t="s">
        <v>6</v>
      </c>
      <c r="B3" s="22" t="s">
        <v>6</v>
      </c>
      <c r="C3" s="20" t="s">
        <v>4256</v>
      </c>
      <c r="D3" s="24"/>
      <c r="E3" s="37"/>
      <c r="F3" s="26" t="s">
        <v>6</v>
      </c>
      <c r="G3" s="26" t="s">
        <v>6</v>
      </c>
      <c r="H3" s="92"/>
    </row>
    <row r="4" spans="1:8" x14ac:dyDescent="0.3">
      <c r="A4" s="22" t="s">
        <v>6</v>
      </c>
      <c r="B4" s="22" t="s">
        <v>6</v>
      </c>
      <c r="C4" s="20" t="s">
        <v>4257</v>
      </c>
      <c r="D4" s="24"/>
      <c r="E4" s="37"/>
      <c r="F4" s="26" t="s">
        <v>6</v>
      </c>
      <c r="G4" s="26" t="s">
        <v>6</v>
      </c>
      <c r="H4" s="125">
        <f>SUM(G4:G16)</f>
        <v>0</v>
      </c>
    </row>
    <row r="5" spans="1:8" x14ac:dyDescent="0.3">
      <c r="A5" s="22" t="s">
        <v>6</v>
      </c>
      <c r="B5" s="22" t="s">
        <v>6</v>
      </c>
      <c r="C5" s="20" t="s">
        <v>4258</v>
      </c>
      <c r="D5" s="24"/>
      <c r="E5" s="37"/>
      <c r="F5" s="26" t="s">
        <v>6</v>
      </c>
      <c r="G5" s="26" t="s">
        <v>6</v>
      </c>
      <c r="H5" s="126"/>
    </row>
    <row r="6" spans="1:8" x14ac:dyDescent="0.3">
      <c r="A6" s="22" t="s">
        <v>6</v>
      </c>
      <c r="B6" s="22" t="s">
        <v>6</v>
      </c>
      <c r="C6" s="20" t="s">
        <v>4259</v>
      </c>
      <c r="D6" s="24"/>
      <c r="E6" s="37"/>
      <c r="F6" s="26" t="s">
        <v>6</v>
      </c>
      <c r="G6" s="26" t="s">
        <v>6</v>
      </c>
      <c r="H6" s="126"/>
    </row>
    <row r="7" spans="1:8" ht="96.6" x14ac:dyDescent="0.3">
      <c r="A7" s="22" t="s">
        <v>6</v>
      </c>
      <c r="B7" s="22" t="s">
        <v>6</v>
      </c>
      <c r="C7" s="20" t="s">
        <v>4260</v>
      </c>
      <c r="D7" s="24"/>
      <c r="E7" s="37"/>
      <c r="F7" s="26" t="s">
        <v>6</v>
      </c>
      <c r="G7" s="26" t="s">
        <v>6</v>
      </c>
      <c r="H7" s="126"/>
    </row>
    <row r="8" spans="1:8" ht="41.4" x14ac:dyDescent="0.3">
      <c r="A8" s="22" t="s">
        <v>6</v>
      </c>
      <c r="B8" s="22" t="s">
        <v>6</v>
      </c>
      <c r="C8" s="23" t="s">
        <v>7462</v>
      </c>
      <c r="D8" s="24" t="s">
        <v>6</v>
      </c>
      <c r="E8" s="37"/>
      <c r="F8" s="26" t="s">
        <v>6</v>
      </c>
      <c r="G8" s="26" t="s">
        <v>6</v>
      </c>
      <c r="H8" s="126"/>
    </row>
    <row r="9" spans="1:8" x14ac:dyDescent="0.3">
      <c r="A9" s="22">
        <v>434</v>
      </c>
      <c r="B9" s="22" t="s">
        <v>7</v>
      </c>
      <c r="C9" s="23" t="s">
        <v>4261</v>
      </c>
      <c r="D9" s="24" t="s">
        <v>132</v>
      </c>
      <c r="E9" s="36">
        <v>6</v>
      </c>
      <c r="F9" s="9"/>
      <c r="G9" s="26">
        <f t="shared" ref="G9:G16" si="0">+E9*F9</f>
        <v>0</v>
      </c>
      <c r="H9" s="126"/>
    </row>
    <row r="10" spans="1:8" x14ac:dyDescent="0.3">
      <c r="A10" s="22">
        <v>434</v>
      </c>
      <c r="B10" s="22" t="s">
        <v>80</v>
      </c>
      <c r="C10" s="23" t="s">
        <v>4262</v>
      </c>
      <c r="D10" s="24" t="s">
        <v>132</v>
      </c>
      <c r="E10" s="36">
        <v>1</v>
      </c>
      <c r="F10" s="9"/>
      <c r="G10" s="26">
        <f t="shared" si="0"/>
        <v>0</v>
      </c>
      <c r="H10" s="126"/>
    </row>
    <row r="11" spans="1:8" x14ac:dyDescent="0.3">
      <c r="A11" s="22">
        <v>434</v>
      </c>
      <c r="B11" s="22" t="s">
        <v>8</v>
      </c>
      <c r="C11" s="23" t="s">
        <v>4263</v>
      </c>
      <c r="D11" s="24" t="s">
        <v>132</v>
      </c>
      <c r="E11" s="36">
        <v>1</v>
      </c>
      <c r="F11" s="9"/>
      <c r="G11" s="26">
        <f t="shared" si="0"/>
        <v>0</v>
      </c>
      <c r="H11" s="126"/>
    </row>
    <row r="12" spans="1:8" x14ac:dyDescent="0.3">
      <c r="A12" s="22">
        <v>434</v>
      </c>
      <c r="B12" s="22" t="s">
        <v>9</v>
      </c>
      <c r="C12" s="23" t="s">
        <v>4264</v>
      </c>
      <c r="D12" s="24" t="s">
        <v>132</v>
      </c>
      <c r="E12" s="36">
        <v>1</v>
      </c>
      <c r="F12" s="9"/>
      <c r="G12" s="26">
        <f t="shared" si="0"/>
        <v>0</v>
      </c>
      <c r="H12" s="126"/>
    </row>
    <row r="13" spans="1:8" x14ac:dyDescent="0.3">
      <c r="A13" s="22">
        <v>434</v>
      </c>
      <c r="B13" s="22" t="s">
        <v>70</v>
      </c>
      <c r="C13" s="23" t="s">
        <v>4265</v>
      </c>
      <c r="D13" s="24" t="s">
        <v>132</v>
      </c>
      <c r="E13" s="36">
        <v>1</v>
      </c>
      <c r="F13" s="9"/>
      <c r="G13" s="26">
        <f t="shared" si="0"/>
        <v>0</v>
      </c>
      <c r="H13" s="126"/>
    </row>
    <row r="14" spans="1:8" x14ac:dyDescent="0.3">
      <c r="A14" s="22">
        <v>434</v>
      </c>
      <c r="B14" s="22" t="s">
        <v>86</v>
      </c>
      <c r="C14" s="23" t="s">
        <v>4266</v>
      </c>
      <c r="D14" s="24" t="s">
        <v>135</v>
      </c>
      <c r="E14" s="36">
        <v>1</v>
      </c>
      <c r="F14" s="9"/>
      <c r="G14" s="26">
        <f t="shared" si="0"/>
        <v>0</v>
      </c>
      <c r="H14" s="126"/>
    </row>
    <row r="15" spans="1:8" x14ac:dyDescent="0.3">
      <c r="A15" s="22">
        <v>434</v>
      </c>
      <c r="B15" s="22" t="s">
        <v>88</v>
      </c>
      <c r="C15" s="23" t="s">
        <v>4267</v>
      </c>
      <c r="D15" s="24" t="s">
        <v>137</v>
      </c>
      <c r="E15" s="36">
        <v>1</v>
      </c>
      <c r="F15" s="9"/>
      <c r="G15" s="26">
        <f t="shared" si="0"/>
        <v>0</v>
      </c>
      <c r="H15" s="126"/>
    </row>
    <row r="16" spans="1:8" ht="27.6" x14ac:dyDescent="0.3">
      <c r="A16" s="22">
        <v>434</v>
      </c>
      <c r="B16" s="22" t="s">
        <v>90</v>
      </c>
      <c r="C16" s="23" t="s">
        <v>4268</v>
      </c>
      <c r="D16" s="24" t="s">
        <v>137</v>
      </c>
      <c r="E16" s="36">
        <v>1</v>
      </c>
      <c r="F16" s="9"/>
      <c r="G16" s="26">
        <f t="shared" si="0"/>
        <v>0</v>
      </c>
      <c r="H16" s="127"/>
    </row>
    <row r="17" spans="1:8" ht="96.6" x14ac:dyDescent="0.3">
      <c r="A17" s="22"/>
      <c r="B17" s="22" t="s">
        <v>6</v>
      </c>
      <c r="C17" s="20" t="s">
        <v>4269</v>
      </c>
      <c r="D17" s="24"/>
      <c r="E17" s="37"/>
      <c r="F17" s="11" t="s">
        <v>6</v>
      </c>
      <c r="G17" s="26" t="s">
        <v>6</v>
      </c>
      <c r="H17" s="125">
        <f>SUM(G17:G31)</f>
        <v>0</v>
      </c>
    </row>
    <row r="18" spans="1:8" ht="41.4" x14ac:dyDescent="0.3">
      <c r="A18" s="22"/>
      <c r="B18" s="22" t="s">
        <v>6</v>
      </c>
      <c r="C18" s="23" t="s">
        <v>7463</v>
      </c>
      <c r="D18" s="24" t="s">
        <v>6</v>
      </c>
      <c r="E18" s="37"/>
      <c r="F18" s="11" t="s">
        <v>6</v>
      </c>
      <c r="G18" s="26" t="s">
        <v>6</v>
      </c>
      <c r="H18" s="126"/>
    </row>
    <row r="19" spans="1:8" x14ac:dyDescent="0.3">
      <c r="A19" s="22">
        <v>435</v>
      </c>
      <c r="B19" s="22" t="s">
        <v>10</v>
      </c>
      <c r="C19" s="23" t="s">
        <v>4261</v>
      </c>
      <c r="D19" s="24" t="s">
        <v>132</v>
      </c>
      <c r="E19" s="36">
        <v>6</v>
      </c>
      <c r="F19" s="9"/>
      <c r="G19" s="26">
        <f t="shared" ref="G19:G26" si="1">+E19*F19</f>
        <v>0</v>
      </c>
      <c r="H19" s="126"/>
    </row>
    <row r="20" spans="1:8" x14ac:dyDescent="0.3">
      <c r="A20" s="22">
        <v>435</v>
      </c>
      <c r="B20" s="22" t="s">
        <v>93</v>
      </c>
      <c r="C20" s="23" t="s">
        <v>4262</v>
      </c>
      <c r="D20" s="24" t="s">
        <v>132</v>
      </c>
      <c r="E20" s="36">
        <v>1</v>
      </c>
      <c r="F20" s="9"/>
      <c r="G20" s="26">
        <f t="shared" si="1"/>
        <v>0</v>
      </c>
      <c r="H20" s="126"/>
    </row>
    <row r="21" spans="1:8" x14ac:dyDescent="0.3">
      <c r="A21" s="22">
        <v>435</v>
      </c>
      <c r="B21" s="22" t="s">
        <v>95</v>
      </c>
      <c r="C21" s="23" t="s">
        <v>4263</v>
      </c>
      <c r="D21" s="24" t="s">
        <v>132</v>
      </c>
      <c r="E21" s="36">
        <v>1</v>
      </c>
      <c r="F21" s="9"/>
      <c r="G21" s="26">
        <f t="shared" si="1"/>
        <v>0</v>
      </c>
      <c r="H21" s="126"/>
    </row>
    <row r="22" spans="1:8" x14ac:dyDescent="0.3">
      <c r="A22" s="22">
        <v>435</v>
      </c>
      <c r="B22" s="22" t="s">
        <v>97</v>
      </c>
      <c r="C22" s="23" t="s">
        <v>4264</v>
      </c>
      <c r="D22" s="24" t="s">
        <v>132</v>
      </c>
      <c r="E22" s="36">
        <v>1</v>
      </c>
      <c r="F22" s="9"/>
      <c r="G22" s="26">
        <f t="shared" si="1"/>
        <v>0</v>
      </c>
      <c r="H22" s="126"/>
    </row>
    <row r="23" spans="1:8" x14ac:dyDescent="0.3">
      <c r="A23" s="22">
        <v>435</v>
      </c>
      <c r="B23" s="22" t="s">
        <v>99</v>
      </c>
      <c r="C23" s="23" t="s">
        <v>4265</v>
      </c>
      <c r="D23" s="24" t="s">
        <v>132</v>
      </c>
      <c r="E23" s="36">
        <v>1</v>
      </c>
      <c r="F23" s="9"/>
      <c r="G23" s="26">
        <f t="shared" si="1"/>
        <v>0</v>
      </c>
      <c r="H23" s="126"/>
    </row>
    <row r="24" spans="1:8" x14ac:dyDescent="0.3">
      <c r="A24" s="22">
        <v>435</v>
      </c>
      <c r="B24" s="22" t="s">
        <v>101</v>
      </c>
      <c r="C24" s="23" t="s">
        <v>4266</v>
      </c>
      <c r="D24" s="24" t="s">
        <v>135</v>
      </c>
      <c r="E24" s="36">
        <v>1</v>
      </c>
      <c r="F24" s="9"/>
      <c r="G24" s="26">
        <f t="shared" si="1"/>
        <v>0</v>
      </c>
      <c r="H24" s="126"/>
    </row>
    <row r="25" spans="1:8" x14ac:dyDescent="0.3">
      <c r="A25" s="22">
        <v>435</v>
      </c>
      <c r="B25" s="22" t="s">
        <v>103</v>
      </c>
      <c r="C25" s="23" t="s">
        <v>4267</v>
      </c>
      <c r="D25" s="24" t="s">
        <v>137</v>
      </c>
      <c r="E25" s="36">
        <v>1</v>
      </c>
      <c r="F25" s="9"/>
      <c r="G25" s="26">
        <f t="shared" si="1"/>
        <v>0</v>
      </c>
      <c r="H25" s="126"/>
    </row>
    <row r="26" spans="1:8" ht="27.6" x14ac:dyDescent="0.3">
      <c r="A26" s="22">
        <v>435</v>
      </c>
      <c r="B26" s="22" t="s">
        <v>107</v>
      </c>
      <c r="C26" s="23" t="s">
        <v>4268</v>
      </c>
      <c r="D26" s="24" t="s">
        <v>137</v>
      </c>
      <c r="E26" s="36">
        <v>1</v>
      </c>
      <c r="F26" s="9"/>
      <c r="G26" s="26">
        <f t="shared" si="1"/>
        <v>0</v>
      </c>
      <c r="H26" s="126"/>
    </row>
    <row r="27" spans="1:8" ht="96.6" x14ac:dyDescent="0.3">
      <c r="A27" s="22"/>
      <c r="B27" s="22" t="s">
        <v>6</v>
      </c>
      <c r="C27" s="20" t="s">
        <v>4270</v>
      </c>
      <c r="D27" s="24"/>
      <c r="E27" s="37"/>
      <c r="F27" s="11" t="s">
        <v>6</v>
      </c>
      <c r="G27" s="26" t="s">
        <v>6</v>
      </c>
      <c r="H27" s="126"/>
    </row>
    <row r="28" spans="1:8" ht="41.4" x14ac:dyDescent="0.3">
      <c r="A28" s="22"/>
      <c r="B28" s="22" t="s">
        <v>6</v>
      </c>
      <c r="C28" s="23" t="s">
        <v>7464</v>
      </c>
      <c r="D28" s="24" t="s">
        <v>6</v>
      </c>
      <c r="E28" s="37"/>
      <c r="F28" s="11" t="s">
        <v>6</v>
      </c>
      <c r="G28" s="26" t="s">
        <v>6</v>
      </c>
      <c r="H28" s="126"/>
    </row>
    <row r="29" spans="1:8" x14ac:dyDescent="0.3">
      <c r="A29" s="22">
        <v>435</v>
      </c>
      <c r="B29" s="22" t="s">
        <v>113</v>
      </c>
      <c r="C29" s="23" t="s">
        <v>4261</v>
      </c>
      <c r="D29" s="24" t="s">
        <v>132</v>
      </c>
      <c r="E29" s="36">
        <v>6</v>
      </c>
      <c r="F29" s="9"/>
      <c r="G29" s="26">
        <f t="shared" ref="G29:G36" si="2">+E29*F29</f>
        <v>0</v>
      </c>
      <c r="H29" s="126"/>
    </row>
    <row r="30" spans="1:8" x14ac:dyDescent="0.3">
      <c r="A30" s="22">
        <v>435</v>
      </c>
      <c r="B30" s="22" t="s">
        <v>114</v>
      </c>
      <c r="C30" s="23" t="s">
        <v>4262</v>
      </c>
      <c r="D30" s="24" t="s">
        <v>132</v>
      </c>
      <c r="E30" s="36">
        <v>1</v>
      </c>
      <c r="F30" s="9"/>
      <c r="G30" s="26">
        <f t="shared" si="2"/>
        <v>0</v>
      </c>
      <c r="H30" s="126"/>
    </row>
    <row r="31" spans="1:8" x14ac:dyDescent="0.3">
      <c r="A31" s="22">
        <v>435</v>
      </c>
      <c r="B31" s="22" t="s">
        <v>115</v>
      </c>
      <c r="C31" s="23" t="s">
        <v>4263</v>
      </c>
      <c r="D31" s="24" t="s">
        <v>132</v>
      </c>
      <c r="E31" s="36">
        <v>1</v>
      </c>
      <c r="F31" s="9"/>
      <c r="G31" s="26">
        <f t="shared" si="2"/>
        <v>0</v>
      </c>
      <c r="H31" s="127"/>
    </row>
    <row r="32" spans="1:8" x14ac:dyDescent="0.3">
      <c r="A32" s="22">
        <v>436</v>
      </c>
      <c r="B32" s="22" t="s">
        <v>118</v>
      </c>
      <c r="C32" s="23" t="s">
        <v>4264</v>
      </c>
      <c r="D32" s="24" t="s">
        <v>132</v>
      </c>
      <c r="E32" s="36">
        <v>1</v>
      </c>
      <c r="F32" s="9"/>
      <c r="G32" s="26">
        <f t="shared" si="2"/>
        <v>0</v>
      </c>
      <c r="H32" s="125">
        <f>SUM(G32:G49)</f>
        <v>0</v>
      </c>
    </row>
    <row r="33" spans="1:8" x14ac:dyDescent="0.3">
      <c r="A33" s="22">
        <v>436</v>
      </c>
      <c r="B33" s="22" t="s">
        <v>119</v>
      </c>
      <c r="C33" s="23" t="s">
        <v>4265</v>
      </c>
      <c r="D33" s="24" t="s">
        <v>132</v>
      </c>
      <c r="E33" s="36">
        <v>1</v>
      </c>
      <c r="F33" s="9"/>
      <c r="G33" s="26">
        <f t="shared" si="2"/>
        <v>0</v>
      </c>
      <c r="H33" s="126"/>
    </row>
    <row r="34" spans="1:8" x14ac:dyDescent="0.3">
      <c r="A34" s="22">
        <v>436</v>
      </c>
      <c r="B34" s="22" t="s">
        <v>120</v>
      </c>
      <c r="C34" s="23" t="s">
        <v>4266</v>
      </c>
      <c r="D34" s="24" t="s">
        <v>135</v>
      </c>
      <c r="E34" s="36">
        <v>1</v>
      </c>
      <c r="F34" s="9"/>
      <c r="G34" s="26">
        <f t="shared" si="2"/>
        <v>0</v>
      </c>
      <c r="H34" s="126"/>
    </row>
    <row r="35" spans="1:8" x14ac:dyDescent="0.3">
      <c r="A35" s="22">
        <v>436</v>
      </c>
      <c r="B35" s="22" t="s">
        <v>122</v>
      </c>
      <c r="C35" s="23" t="s">
        <v>4267</v>
      </c>
      <c r="D35" s="24" t="s">
        <v>137</v>
      </c>
      <c r="E35" s="36">
        <v>1</v>
      </c>
      <c r="F35" s="9"/>
      <c r="G35" s="26">
        <f t="shared" si="2"/>
        <v>0</v>
      </c>
      <c r="H35" s="126"/>
    </row>
    <row r="36" spans="1:8" ht="27.6" x14ac:dyDescent="0.3">
      <c r="A36" s="22">
        <v>436</v>
      </c>
      <c r="B36" s="22" t="s">
        <v>123</v>
      </c>
      <c r="C36" s="23" t="s">
        <v>4268</v>
      </c>
      <c r="D36" s="24" t="s">
        <v>137</v>
      </c>
      <c r="E36" s="36">
        <v>1</v>
      </c>
      <c r="F36" s="9"/>
      <c r="G36" s="26">
        <f t="shared" si="2"/>
        <v>0</v>
      </c>
      <c r="H36" s="126"/>
    </row>
    <row r="37" spans="1:8" x14ac:dyDescent="0.3">
      <c r="A37" s="22"/>
      <c r="B37" s="22" t="s">
        <v>6</v>
      </c>
      <c r="C37" s="20" t="s">
        <v>4271</v>
      </c>
      <c r="D37" s="24"/>
      <c r="E37" s="37"/>
      <c r="F37" s="11" t="s">
        <v>6</v>
      </c>
      <c r="G37" s="26" t="s">
        <v>6</v>
      </c>
      <c r="H37" s="126"/>
    </row>
    <row r="38" spans="1:8" x14ac:dyDescent="0.3">
      <c r="A38" s="22"/>
      <c r="B38" s="22" t="s">
        <v>6</v>
      </c>
      <c r="C38" s="20" t="s">
        <v>4259</v>
      </c>
      <c r="D38" s="24"/>
      <c r="E38" s="37"/>
      <c r="F38" s="11" t="s">
        <v>6</v>
      </c>
      <c r="G38" s="26" t="s">
        <v>6</v>
      </c>
      <c r="H38" s="126"/>
    </row>
    <row r="39" spans="1:8" ht="96.6" x14ac:dyDescent="0.3">
      <c r="A39" s="22"/>
      <c r="B39" s="22" t="s">
        <v>6</v>
      </c>
      <c r="C39" s="20" t="s">
        <v>4272</v>
      </c>
      <c r="D39" s="24"/>
      <c r="E39" s="37"/>
      <c r="F39" s="11" t="s">
        <v>6</v>
      </c>
      <c r="G39" s="26" t="s">
        <v>6</v>
      </c>
      <c r="H39" s="126"/>
    </row>
    <row r="40" spans="1:8" ht="41.4" x14ac:dyDescent="0.3">
      <c r="A40" s="22"/>
      <c r="B40" s="22" t="s">
        <v>6</v>
      </c>
      <c r="C40" s="23" t="s">
        <v>7465</v>
      </c>
      <c r="D40" s="24" t="s">
        <v>6</v>
      </c>
      <c r="E40" s="37"/>
      <c r="F40" s="11" t="s">
        <v>6</v>
      </c>
      <c r="G40" s="26" t="s">
        <v>6</v>
      </c>
      <c r="H40" s="126"/>
    </row>
    <row r="41" spans="1:8" x14ac:dyDescent="0.3">
      <c r="A41" s="22">
        <v>436</v>
      </c>
      <c r="B41" s="22" t="s">
        <v>125</v>
      </c>
      <c r="C41" s="23" t="s">
        <v>4201</v>
      </c>
      <c r="D41" s="24" t="s">
        <v>132</v>
      </c>
      <c r="E41" s="36">
        <v>12</v>
      </c>
      <c r="F41" s="9"/>
      <c r="G41" s="26">
        <f t="shared" ref="G41:G50" si="3">+E41*F41</f>
        <v>0</v>
      </c>
      <c r="H41" s="126"/>
    </row>
    <row r="42" spans="1:8" ht="27.6" x14ac:dyDescent="0.3">
      <c r="A42" s="22">
        <v>436</v>
      </c>
      <c r="B42" s="22" t="s">
        <v>126</v>
      </c>
      <c r="C42" s="23" t="s">
        <v>4273</v>
      </c>
      <c r="D42" s="24" t="s">
        <v>132</v>
      </c>
      <c r="E42" s="36">
        <v>1</v>
      </c>
      <c r="F42" s="9"/>
      <c r="G42" s="26">
        <f t="shared" si="3"/>
        <v>0</v>
      </c>
      <c r="H42" s="126"/>
    </row>
    <row r="43" spans="1:8" x14ac:dyDescent="0.3">
      <c r="A43" s="22">
        <v>436</v>
      </c>
      <c r="B43" s="22" t="s">
        <v>168</v>
      </c>
      <c r="C43" s="23" t="s">
        <v>4274</v>
      </c>
      <c r="D43" s="24" t="s">
        <v>135</v>
      </c>
      <c r="E43" s="36">
        <v>1</v>
      </c>
      <c r="F43" s="9"/>
      <c r="G43" s="26">
        <f t="shared" si="3"/>
        <v>0</v>
      </c>
      <c r="H43" s="126"/>
    </row>
    <row r="44" spans="1:8" x14ac:dyDescent="0.3">
      <c r="A44" s="22">
        <v>436</v>
      </c>
      <c r="B44" s="22" t="s">
        <v>171</v>
      </c>
      <c r="C44" s="23" t="s">
        <v>4275</v>
      </c>
      <c r="D44" s="24" t="s">
        <v>135</v>
      </c>
      <c r="E44" s="36">
        <v>1</v>
      </c>
      <c r="F44" s="9"/>
      <c r="G44" s="26">
        <f t="shared" si="3"/>
        <v>0</v>
      </c>
      <c r="H44" s="126"/>
    </row>
    <row r="45" spans="1:8" x14ac:dyDescent="0.3">
      <c r="A45" s="22">
        <v>436</v>
      </c>
      <c r="B45" s="22" t="s">
        <v>174</v>
      </c>
      <c r="C45" s="23" t="s">
        <v>4276</v>
      </c>
      <c r="D45" s="24" t="s">
        <v>135</v>
      </c>
      <c r="E45" s="36">
        <v>5</v>
      </c>
      <c r="F45" s="9"/>
      <c r="G45" s="26">
        <f t="shared" si="3"/>
        <v>0</v>
      </c>
      <c r="H45" s="126"/>
    </row>
    <row r="46" spans="1:8" x14ac:dyDescent="0.3">
      <c r="A46" s="22">
        <v>436</v>
      </c>
      <c r="B46" s="22" t="s">
        <v>176</v>
      </c>
      <c r="C46" s="23" t="s">
        <v>4277</v>
      </c>
      <c r="D46" s="24" t="s">
        <v>135</v>
      </c>
      <c r="E46" s="36">
        <v>1</v>
      </c>
      <c r="F46" s="9"/>
      <c r="G46" s="26">
        <f t="shared" si="3"/>
        <v>0</v>
      </c>
      <c r="H46" s="126"/>
    </row>
    <row r="47" spans="1:8" x14ac:dyDescent="0.3">
      <c r="A47" s="22">
        <v>436</v>
      </c>
      <c r="B47" s="22" t="s">
        <v>179</v>
      </c>
      <c r="C47" s="23" t="s">
        <v>4278</v>
      </c>
      <c r="D47" s="24" t="s">
        <v>135</v>
      </c>
      <c r="E47" s="36">
        <v>5</v>
      </c>
      <c r="F47" s="9"/>
      <c r="G47" s="26">
        <f t="shared" si="3"/>
        <v>0</v>
      </c>
      <c r="H47" s="126"/>
    </row>
    <row r="48" spans="1:8" ht="27.6" x14ac:dyDescent="0.3">
      <c r="A48" s="22">
        <v>436</v>
      </c>
      <c r="B48" s="22" t="s">
        <v>185</v>
      </c>
      <c r="C48" s="23" t="s">
        <v>4279</v>
      </c>
      <c r="D48" s="24" t="s">
        <v>135</v>
      </c>
      <c r="E48" s="36">
        <v>1</v>
      </c>
      <c r="F48" s="9"/>
      <c r="G48" s="26">
        <f t="shared" si="3"/>
        <v>0</v>
      </c>
      <c r="H48" s="126"/>
    </row>
    <row r="49" spans="1:8" ht="27.6" x14ac:dyDescent="0.3">
      <c r="A49" s="22">
        <v>436</v>
      </c>
      <c r="B49" s="22" t="s">
        <v>189</v>
      </c>
      <c r="C49" s="23" t="s">
        <v>4280</v>
      </c>
      <c r="D49" s="24" t="s">
        <v>137</v>
      </c>
      <c r="E49" s="36">
        <v>1</v>
      </c>
      <c r="F49" s="9"/>
      <c r="G49" s="26">
        <f t="shared" si="3"/>
        <v>0</v>
      </c>
      <c r="H49" s="127"/>
    </row>
    <row r="50" spans="1:8" ht="27.6" x14ac:dyDescent="0.3">
      <c r="A50" s="22">
        <v>437</v>
      </c>
      <c r="B50" s="22" t="s">
        <v>191</v>
      </c>
      <c r="C50" s="23" t="s">
        <v>4281</v>
      </c>
      <c r="D50" s="24" t="s">
        <v>137</v>
      </c>
      <c r="E50" s="36">
        <v>1</v>
      </c>
      <c r="F50" s="9"/>
      <c r="G50" s="26">
        <f t="shared" si="3"/>
        <v>0</v>
      </c>
      <c r="H50" s="125">
        <f>SUM(G50:G63)</f>
        <v>0</v>
      </c>
    </row>
    <row r="51" spans="1:8" ht="124.2" x14ac:dyDescent="0.3">
      <c r="A51" s="22"/>
      <c r="B51" s="22" t="s">
        <v>6</v>
      </c>
      <c r="C51" s="20" t="s">
        <v>4282</v>
      </c>
      <c r="D51" s="24"/>
      <c r="E51" s="37"/>
      <c r="F51" s="11" t="s">
        <v>6</v>
      </c>
      <c r="G51" s="26" t="s">
        <v>6</v>
      </c>
      <c r="H51" s="126"/>
    </row>
    <row r="52" spans="1:8" ht="41.4" x14ac:dyDescent="0.3">
      <c r="A52" s="22"/>
      <c r="B52" s="22" t="s">
        <v>6</v>
      </c>
      <c r="C52" s="23" t="s">
        <v>7465</v>
      </c>
      <c r="D52" s="24" t="s">
        <v>6</v>
      </c>
      <c r="E52" s="37"/>
      <c r="F52" s="11" t="s">
        <v>6</v>
      </c>
      <c r="G52" s="26" t="s">
        <v>6</v>
      </c>
      <c r="H52" s="126"/>
    </row>
    <row r="53" spans="1:8" x14ac:dyDescent="0.3">
      <c r="A53" s="22">
        <v>437</v>
      </c>
      <c r="B53" s="22" t="s">
        <v>193</v>
      </c>
      <c r="C53" s="23" t="s">
        <v>4201</v>
      </c>
      <c r="D53" s="24" t="s">
        <v>132</v>
      </c>
      <c r="E53" s="36">
        <v>12</v>
      </c>
      <c r="F53" s="9"/>
      <c r="G53" s="26">
        <f t="shared" ref="G53:G62" si="4">+E53*F53</f>
        <v>0</v>
      </c>
      <c r="H53" s="126"/>
    </row>
    <row r="54" spans="1:8" ht="27.6" x14ac:dyDescent="0.3">
      <c r="A54" s="22">
        <v>437</v>
      </c>
      <c r="B54" s="22" t="s">
        <v>195</v>
      </c>
      <c r="C54" s="23" t="s">
        <v>4273</v>
      </c>
      <c r="D54" s="24" t="s">
        <v>132</v>
      </c>
      <c r="E54" s="36">
        <v>1</v>
      </c>
      <c r="F54" s="9"/>
      <c r="G54" s="26">
        <f t="shared" si="4"/>
        <v>0</v>
      </c>
      <c r="H54" s="126"/>
    </row>
    <row r="55" spans="1:8" x14ac:dyDescent="0.3">
      <c r="A55" s="22">
        <v>437</v>
      </c>
      <c r="B55" s="22" t="s">
        <v>148</v>
      </c>
      <c r="C55" s="23" t="s">
        <v>4274</v>
      </c>
      <c r="D55" s="24" t="s">
        <v>135</v>
      </c>
      <c r="E55" s="36">
        <v>1</v>
      </c>
      <c r="F55" s="9"/>
      <c r="G55" s="26">
        <f t="shared" si="4"/>
        <v>0</v>
      </c>
      <c r="H55" s="126"/>
    </row>
    <row r="56" spans="1:8" x14ac:dyDescent="0.3">
      <c r="A56" s="22">
        <v>437</v>
      </c>
      <c r="B56" s="22" t="s">
        <v>198</v>
      </c>
      <c r="C56" s="23" t="s">
        <v>4275</v>
      </c>
      <c r="D56" s="24" t="s">
        <v>135</v>
      </c>
      <c r="E56" s="36">
        <v>1</v>
      </c>
      <c r="F56" s="9"/>
      <c r="G56" s="26">
        <f t="shared" si="4"/>
        <v>0</v>
      </c>
      <c r="H56" s="126"/>
    </row>
    <row r="57" spans="1:8" x14ac:dyDescent="0.3">
      <c r="A57" s="22">
        <v>437</v>
      </c>
      <c r="B57" s="22" t="s">
        <v>200</v>
      </c>
      <c r="C57" s="23" t="s">
        <v>4276</v>
      </c>
      <c r="D57" s="24" t="s">
        <v>135</v>
      </c>
      <c r="E57" s="36">
        <v>5</v>
      </c>
      <c r="F57" s="9"/>
      <c r="G57" s="26">
        <f t="shared" si="4"/>
        <v>0</v>
      </c>
      <c r="H57" s="126"/>
    </row>
    <row r="58" spans="1:8" x14ac:dyDescent="0.3">
      <c r="A58" s="22">
        <v>437</v>
      </c>
      <c r="B58" s="22" t="s">
        <v>204</v>
      </c>
      <c r="C58" s="23" t="s">
        <v>4277</v>
      </c>
      <c r="D58" s="24" t="s">
        <v>135</v>
      </c>
      <c r="E58" s="36">
        <v>1</v>
      </c>
      <c r="F58" s="9"/>
      <c r="G58" s="26">
        <f t="shared" si="4"/>
        <v>0</v>
      </c>
      <c r="H58" s="126"/>
    </row>
    <row r="59" spans="1:8" x14ac:dyDescent="0.3">
      <c r="A59" s="22">
        <v>437</v>
      </c>
      <c r="B59" s="22" t="s">
        <v>206</v>
      </c>
      <c r="C59" s="23" t="s">
        <v>4278</v>
      </c>
      <c r="D59" s="24" t="s">
        <v>135</v>
      </c>
      <c r="E59" s="36">
        <v>5</v>
      </c>
      <c r="F59" s="9"/>
      <c r="G59" s="26">
        <f t="shared" si="4"/>
        <v>0</v>
      </c>
      <c r="H59" s="126"/>
    </row>
    <row r="60" spans="1:8" ht="27.6" x14ac:dyDescent="0.3">
      <c r="A60" s="22">
        <v>437</v>
      </c>
      <c r="B60" s="22" t="s">
        <v>208</v>
      </c>
      <c r="C60" s="23" t="s">
        <v>4279</v>
      </c>
      <c r="D60" s="24" t="s">
        <v>135</v>
      </c>
      <c r="E60" s="36">
        <v>1</v>
      </c>
      <c r="F60" s="9"/>
      <c r="G60" s="26">
        <f t="shared" si="4"/>
        <v>0</v>
      </c>
      <c r="H60" s="126"/>
    </row>
    <row r="61" spans="1:8" ht="27.6" x14ac:dyDescent="0.3">
      <c r="A61" s="22">
        <v>437</v>
      </c>
      <c r="B61" s="22" t="s">
        <v>210</v>
      </c>
      <c r="C61" s="23" t="s">
        <v>4280</v>
      </c>
      <c r="D61" s="24" t="s">
        <v>137</v>
      </c>
      <c r="E61" s="36">
        <v>1</v>
      </c>
      <c r="F61" s="9"/>
      <c r="G61" s="26">
        <f t="shared" si="4"/>
        <v>0</v>
      </c>
      <c r="H61" s="126"/>
    </row>
    <row r="62" spans="1:8" ht="27.6" x14ac:dyDescent="0.3">
      <c r="A62" s="22">
        <v>437</v>
      </c>
      <c r="B62" s="22" t="s">
        <v>212</v>
      </c>
      <c r="C62" s="23" t="s">
        <v>4281</v>
      </c>
      <c r="D62" s="24" t="s">
        <v>137</v>
      </c>
      <c r="E62" s="36">
        <v>1</v>
      </c>
      <c r="F62" s="9"/>
      <c r="G62" s="26">
        <f t="shared" si="4"/>
        <v>0</v>
      </c>
      <c r="H62" s="126"/>
    </row>
    <row r="63" spans="1:8" x14ac:dyDescent="0.3">
      <c r="A63" s="22"/>
      <c r="B63" s="22" t="s">
        <v>6</v>
      </c>
      <c r="C63" s="20" t="s">
        <v>4283</v>
      </c>
      <c r="D63" s="24"/>
      <c r="E63" s="37"/>
      <c r="F63" s="11" t="s">
        <v>6</v>
      </c>
      <c r="G63" s="26" t="s">
        <v>6</v>
      </c>
      <c r="H63" s="127"/>
    </row>
    <row r="64" spans="1:8" ht="110.4" x14ac:dyDescent="0.3">
      <c r="A64" s="22"/>
      <c r="B64" s="22" t="s">
        <v>6</v>
      </c>
      <c r="C64" s="20" t="s">
        <v>4284</v>
      </c>
      <c r="D64" s="24"/>
      <c r="E64" s="37"/>
      <c r="F64" s="11" t="s">
        <v>6</v>
      </c>
      <c r="G64" s="26" t="s">
        <v>6</v>
      </c>
      <c r="H64" s="125">
        <f>SUM(G64:G78)</f>
        <v>0</v>
      </c>
    </row>
    <row r="65" spans="1:8" ht="41.4" x14ac:dyDescent="0.3">
      <c r="A65" s="22"/>
      <c r="B65" s="22" t="s">
        <v>6</v>
      </c>
      <c r="C65" s="23" t="s">
        <v>7466</v>
      </c>
      <c r="D65" s="24" t="s">
        <v>6</v>
      </c>
      <c r="E65" s="37"/>
      <c r="F65" s="11" t="s">
        <v>6</v>
      </c>
      <c r="G65" s="26" t="s">
        <v>6</v>
      </c>
      <c r="H65" s="126"/>
    </row>
    <row r="66" spans="1:8" x14ac:dyDescent="0.3">
      <c r="A66" s="22">
        <v>438</v>
      </c>
      <c r="B66" s="22" t="s">
        <v>214</v>
      </c>
      <c r="C66" s="23" t="s">
        <v>4201</v>
      </c>
      <c r="D66" s="24" t="s">
        <v>132</v>
      </c>
      <c r="E66" s="36">
        <v>12</v>
      </c>
      <c r="F66" s="9"/>
      <c r="G66" s="26">
        <f t="shared" ref="G66:G75" si="5">+E66*F66</f>
        <v>0</v>
      </c>
      <c r="H66" s="126"/>
    </row>
    <row r="67" spans="1:8" ht="27.6" x14ac:dyDescent="0.3">
      <c r="A67" s="22">
        <v>438</v>
      </c>
      <c r="B67" s="22" t="s">
        <v>216</v>
      </c>
      <c r="C67" s="23" t="s">
        <v>4273</v>
      </c>
      <c r="D67" s="24" t="s">
        <v>132</v>
      </c>
      <c r="E67" s="36">
        <v>1</v>
      </c>
      <c r="F67" s="9"/>
      <c r="G67" s="26">
        <f t="shared" si="5"/>
        <v>0</v>
      </c>
      <c r="H67" s="126"/>
    </row>
    <row r="68" spans="1:8" x14ac:dyDescent="0.3">
      <c r="A68" s="22">
        <v>438</v>
      </c>
      <c r="B68" s="22" t="s">
        <v>218</v>
      </c>
      <c r="C68" s="23" t="s">
        <v>4274</v>
      </c>
      <c r="D68" s="24" t="s">
        <v>135</v>
      </c>
      <c r="E68" s="36">
        <v>1</v>
      </c>
      <c r="F68" s="9"/>
      <c r="G68" s="26">
        <f t="shared" si="5"/>
        <v>0</v>
      </c>
      <c r="H68" s="126"/>
    </row>
    <row r="69" spans="1:8" x14ac:dyDescent="0.3">
      <c r="A69" s="22">
        <v>438</v>
      </c>
      <c r="B69" s="22" t="s">
        <v>220</v>
      </c>
      <c r="C69" s="23" t="s">
        <v>4275</v>
      </c>
      <c r="D69" s="24" t="s">
        <v>135</v>
      </c>
      <c r="E69" s="36">
        <v>1</v>
      </c>
      <c r="F69" s="9"/>
      <c r="G69" s="26">
        <f t="shared" si="5"/>
        <v>0</v>
      </c>
      <c r="H69" s="126"/>
    </row>
    <row r="70" spans="1:8" x14ac:dyDescent="0.3">
      <c r="A70" s="22">
        <v>438</v>
      </c>
      <c r="B70" s="22" t="s">
        <v>181</v>
      </c>
      <c r="C70" s="23" t="s">
        <v>4276</v>
      </c>
      <c r="D70" s="24" t="s">
        <v>135</v>
      </c>
      <c r="E70" s="36">
        <v>5</v>
      </c>
      <c r="F70" s="9"/>
      <c r="G70" s="26">
        <f t="shared" si="5"/>
        <v>0</v>
      </c>
      <c r="H70" s="126"/>
    </row>
    <row r="71" spans="1:8" x14ac:dyDescent="0.3">
      <c r="A71" s="22">
        <v>438</v>
      </c>
      <c r="B71" s="22" t="s">
        <v>225</v>
      </c>
      <c r="C71" s="23" t="s">
        <v>4277</v>
      </c>
      <c r="D71" s="24" t="s">
        <v>135</v>
      </c>
      <c r="E71" s="36">
        <v>1</v>
      </c>
      <c r="F71" s="9"/>
      <c r="G71" s="26">
        <f t="shared" si="5"/>
        <v>0</v>
      </c>
      <c r="H71" s="126"/>
    </row>
    <row r="72" spans="1:8" x14ac:dyDescent="0.3">
      <c r="A72" s="22">
        <v>438</v>
      </c>
      <c r="B72" s="22" t="s">
        <v>229</v>
      </c>
      <c r="C72" s="23" t="s">
        <v>4278</v>
      </c>
      <c r="D72" s="24" t="s">
        <v>135</v>
      </c>
      <c r="E72" s="36">
        <v>5</v>
      </c>
      <c r="F72" s="9"/>
      <c r="G72" s="26">
        <f t="shared" si="5"/>
        <v>0</v>
      </c>
      <c r="H72" s="126"/>
    </row>
    <row r="73" spans="1:8" ht="27.6" x14ac:dyDescent="0.3">
      <c r="A73" s="22">
        <v>438</v>
      </c>
      <c r="B73" s="22" t="s">
        <v>231</v>
      </c>
      <c r="C73" s="23" t="s">
        <v>4279</v>
      </c>
      <c r="D73" s="24" t="s">
        <v>135</v>
      </c>
      <c r="E73" s="36">
        <v>1</v>
      </c>
      <c r="F73" s="9"/>
      <c r="G73" s="26">
        <f t="shared" si="5"/>
        <v>0</v>
      </c>
      <c r="H73" s="126"/>
    </row>
    <row r="74" spans="1:8" ht="27.6" x14ac:dyDescent="0.3">
      <c r="A74" s="22">
        <v>438</v>
      </c>
      <c r="B74" s="22" t="s">
        <v>233</v>
      </c>
      <c r="C74" s="23" t="s">
        <v>4280</v>
      </c>
      <c r="D74" s="24" t="s">
        <v>137</v>
      </c>
      <c r="E74" s="36">
        <v>1</v>
      </c>
      <c r="F74" s="9"/>
      <c r="G74" s="26">
        <f t="shared" si="5"/>
        <v>0</v>
      </c>
      <c r="H74" s="126"/>
    </row>
    <row r="75" spans="1:8" ht="27.6" x14ac:dyDescent="0.3">
      <c r="A75" s="22">
        <v>438</v>
      </c>
      <c r="B75" s="22" t="s">
        <v>235</v>
      </c>
      <c r="C75" s="23" t="s">
        <v>4281</v>
      </c>
      <c r="D75" s="24" t="s">
        <v>137</v>
      </c>
      <c r="E75" s="36">
        <v>1</v>
      </c>
      <c r="F75" s="9"/>
      <c r="G75" s="26">
        <f t="shared" si="5"/>
        <v>0</v>
      </c>
      <c r="H75" s="126"/>
    </row>
    <row r="76" spans="1:8" ht="110.4" x14ac:dyDescent="0.3">
      <c r="A76" s="22"/>
      <c r="B76" s="22" t="s">
        <v>6</v>
      </c>
      <c r="C76" s="20" t="s">
        <v>4285</v>
      </c>
      <c r="D76" s="24"/>
      <c r="E76" s="37"/>
      <c r="F76" s="11" t="s">
        <v>6</v>
      </c>
      <c r="G76" s="26" t="s">
        <v>6</v>
      </c>
      <c r="H76" s="126"/>
    </row>
    <row r="77" spans="1:8" ht="41.4" x14ac:dyDescent="0.3">
      <c r="A77" s="22"/>
      <c r="B77" s="22" t="s">
        <v>6</v>
      </c>
      <c r="C77" s="23" t="s">
        <v>7467</v>
      </c>
      <c r="D77" s="24" t="s">
        <v>6</v>
      </c>
      <c r="E77" s="37"/>
      <c r="F77" s="11" t="s">
        <v>6</v>
      </c>
      <c r="G77" s="26" t="s">
        <v>6</v>
      </c>
      <c r="H77" s="126"/>
    </row>
    <row r="78" spans="1:8" x14ac:dyDescent="0.3">
      <c r="A78" s="22">
        <v>438</v>
      </c>
      <c r="B78" s="22" t="s">
        <v>237</v>
      </c>
      <c r="C78" s="23" t="s">
        <v>4201</v>
      </c>
      <c r="D78" s="24" t="s">
        <v>132</v>
      </c>
      <c r="E78" s="36">
        <v>12</v>
      </c>
      <c r="F78" s="9"/>
      <c r="G78" s="26">
        <f t="shared" ref="G78:G87" si="6">+E78*F78</f>
        <v>0</v>
      </c>
      <c r="H78" s="127"/>
    </row>
    <row r="79" spans="1:8" ht="27.6" x14ac:dyDescent="0.3">
      <c r="A79" s="22">
        <v>439</v>
      </c>
      <c r="B79" s="22" t="s">
        <v>240</v>
      </c>
      <c r="C79" s="23" t="s">
        <v>4273</v>
      </c>
      <c r="D79" s="24" t="s">
        <v>132</v>
      </c>
      <c r="E79" s="36">
        <v>1</v>
      </c>
      <c r="F79" s="9"/>
      <c r="G79" s="26">
        <f t="shared" si="6"/>
        <v>0</v>
      </c>
      <c r="H79" s="125">
        <f>SUM(G79:G97)</f>
        <v>0</v>
      </c>
    </row>
    <row r="80" spans="1:8" x14ac:dyDescent="0.3">
      <c r="A80" s="22">
        <v>439</v>
      </c>
      <c r="B80" s="22" t="s">
        <v>242</v>
      </c>
      <c r="C80" s="23" t="s">
        <v>4274</v>
      </c>
      <c r="D80" s="24" t="s">
        <v>135</v>
      </c>
      <c r="E80" s="36">
        <v>1</v>
      </c>
      <c r="F80" s="9"/>
      <c r="G80" s="26">
        <f t="shared" si="6"/>
        <v>0</v>
      </c>
      <c r="H80" s="126"/>
    </row>
    <row r="81" spans="1:8" x14ac:dyDescent="0.3">
      <c r="A81" s="22">
        <v>439</v>
      </c>
      <c r="B81" s="22" t="s">
        <v>244</v>
      </c>
      <c r="C81" s="23" t="s">
        <v>4275</v>
      </c>
      <c r="D81" s="24" t="s">
        <v>135</v>
      </c>
      <c r="E81" s="36">
        <v>1</v>
      </c>
      <c r="F81" s="9"/>
      <c r="G81" s="26">
        <f t="shared" si="6"/>
        <v>0</v>
      </c>
      <c r="H81" s="126"/>
    </row>
    <row r="82" spans="1:8" x14ac:dyDescent="0.3">
      <c r="A82" s="22">
        <v>439</v>
      </c>
      <c r="B82" s="22" t="s">
        <v>246</v>
      </c>
      <c r="C82" s="23" t="s">
        <v>4276</v>
      </c>
      <c r="D82" s="24" t="s">
        <v>135</v>
      </c>
      <c r="E82" s="36">
        <v>5</v>
      </c>
      <c r="F82" s="9"/>
      <c r="G82" s="26">
        <f t="shared" si="6"/>
        <v>0</v>
      </c>
      <c r="H82" s="126"/>
    </row>
    <row r="83" spans="1:8" x14ac:dyDescent="0.3">
      <c r="A83" s="22">
        <v>439</v>
      </c>
      <c r="B83" s="22" t="s">
        <v>248</v>
      </c>
      <c r="C83" s="23" t="s">
        <v>4277</v>
      </c>
      <c r="D83" s="24" t="s">
        <v>135</v>
      </c>
      <c r="E83" s="36">
        <v>1</v>
      </c>
      <c r="F83" s="9"/>
      <c r="G83" s="26">
        <f t="shared" si="6"/>
        <v>0</v>
      </c>
      <c r="H83" s="126"/>
    </row>
    <row r="84" spans="1:8" x14ac:dyDescent="0.3">
      <c r="A84" s="22">
        <v>439</v>
      </c>
      <c r="B84" s="22" t="s">
        <v>250</v>
      </c>
      <c r="C84" s="23" t="s">
        <v>4278</v>
      </c>
      <c r="D84" s="24" t="s">
        <v>135</v>
      </c>
      <c r="E84" s="36">
        <v>5</v>
      </c>
      <c r="F84" s="9"/>
      <c r="G84" s="26">
        <f t="shared" si="6"/>
        <v>0</v>
      </c>
      <c r="H84" s="126"/>
    </row>
    <row r="85" spans="1:8" ht="27.6" x14ac:dyDescent="0.3">
      <c r="A85" s="22">
        <v>439</v>
      </c>
      <c r="B85" s="22" t="s">
        <v>252</v>
      </c>
      <c r="C85" s="23" t="s">
        <v>4279</v>
      </c>
      <c r="D85" s="24" t="s">
        <v>135</v>
      </c>
      <c r="E85" s="36">
        <v>1</v>
      </c>
      <c r="F85" s="9"/>
      <c r="G85" s="26">
        <f t="shared" si="6"/>
        <v>0</v>
      </c>
      <c r="H85" s="126"/>
    </row>
    <row r="86" spans="1:8" ht="27.6" x14ac:dyDescent="0.3">
      <c r="A86" s="22">
        <v>439</v>
      </c>
      <c r="B86" s="22" t="s">
        <v>254</v>
      </c>
      <c r="C86" s="23" t="s">
        <v>4280</v>
      </c>
      <c r="D86" s="24" t="s">
        <v>137</v>
      </c>
      <c r="E86" s="36">
        <v>1</v>
      </c>
      <c r="F86" s="9"/>
      <c r="G86" s="26">
        <f t="shared" si="6"/>
        <v>0</v>
      </c>
      <c r="H86" s="126"/>
    </row>
    <row r="87" spans="1:8" ht="27.6" x14ac:dyDescent="0.3">
      <c r="A87" s="22">
        <v>439</v>
      </c>
      <c r="B87" s="22" t="s">
        <v>256</v>
      </c>
      <c r="C87" s="23" t="s">
        <v>4281</v>
      </c>
      <c r="D87" s="24" t="s">
        <v>137</v>
      </c>
      <c r="E87" s="36">
        <v>1</v>
      </c>
      <c r="F87" s="9"/>
      <c r="G87" s="26">
        <f t="shared" si="6"/>
        <v>0</v>
      </c>
      <c r="H87" s="126"/>
    </row>
    <row r="88" spans="1:8" x14ac:dyDescent="0.3">
      <c r="A88" s="22"/>
      <c r="B88" s="22" t="s">
        <v>6</v>
      </c>
      <c r="C88" s="20" t="s">
        <v>4286</v>
      </c>
      <c r="D88" s="24"/>
      <c r="E88" s="37"/>
      <c r="F88" s="11" t="s">
        <v>6</v>
      </c>
      <c r="G88" s="26" t="s">
        <v>6</v>
      </c>
      <c r="H88" s="126"/>
    </row>
    <row r="89" spans="1:8" ht="110.4" x14ac:dyDescent="0.3">
      <c r="A89" s="22"/>
      <c r="B89" s="22" t="s">
        <v>6</v>
      </c>
      <c r="C89" s="20" t="s">
        <v>4287</v>
      </c>
      <c r="D89" s="24"/>
      <c r="E89" s="37"/>
      <c r="F89" s="11" t="s">
        <v>6</v>
      </c>
      <c r="G89" s="26" t="s">
        <v>6</v>
      </c>
      <c r="H89" s="126"/>
    </row>
    <row r="90" spans="1:8" ht="41.4" x14ac:dyDescent="0.3">
      <c r="A90" s="22"/>
      <c r="B90" s="22" t="s">
        <v>6</v>
      </c>
      <c r="C90" s="23" t="s">
        <v>7466</v>
      </c>
      <c r="D90" s="24" t="s">
        <v>6</v>
      </c>
      <c r="E90" s="37"/>
      <c r="F90" s="11" t="s">
        <v>6</v>
      </c>
      <c r="G90" s="26" t="s">
        <v>6</v>
      </c>
      <c r="H90" s="126"/>
    </row>
    <row r="91" spans="1:8" x14ac:dyDescent="0.3">
      <c r="A91" s="22">
        <v>439</v>
      </c>
      <c r="B91" s="22" t="s">
        <v>258</v>
      </c>
      <c r="C91" s="23" t="s">
        <v>4201</v>
      </c>
      <c r="D91" s="24" t="s">
        <v>132</v>
      </c>
      <c r="E91" s="36">
        <v>12</v>
      </c>
      <c r="F91" s="9"/>
      <c r="G91" s="26">
        <f t="shared" ref="G91:G100" si="7">+E91*F91</f>
        <v>0</v>
      </c>
      <c r="H91" s="126"/>
    </row>
    <row r="92" spans="1:8" ht="27.6" x14ac:dyDescent="0.3">
      <c r="A92" s="22">
        <v>439</v>
      </c>
      <c r="B92" s="22" t="s">
        <v>260</v>
      </c>
      <c r="C92" s="23" t="s">
        <v>4273</v>
      </c>
      <c r="D92" s="24" t="s">
        <v>132</v>
      </c>
      <c r="E92" s="36">
        <v>1</v>
      </c>
      <c r="F92" s="9"/>
      <c r="G92" s="26">
        <f t="shared" si="7"/>
        <v>0</v>
      </c>
      <c r="H92" s="126"/>
    </row>
    <row r="93" spans="1:8" x14ac:dyDescent="0.3">
      <c r="A93" s="22">
        <v>439</v>
      </c>
      <c r="B93" s="22" t="s">
        <v>262</v>
      </c>
      <c r="C93" s="23" t="s">
        <v>4274</v>
      </c>
      <c r="D93" s="24" t="s">
        <v>135</v>
      </c>
      <c r="E93" s="36">
        <v>1</v>
      </c>
      <c r="F93" s="9"/>
      <c r="G93" s="26">
        <f t="shared" si="7"/>
        <v>0</v>
      </c>
      <c r="H93" s="126"/>
    </row>
    <row r="94" spans="1:8" x14ac:dyDescent="0.3">
      <c r="A94" s="22">
        <v>439</v>
      </c>
      <c r="B94" s="22" t="s">
        <v>264</v>
      </c>
      <c r="C94" s="23" t="s">
        <v>4275</v>
      </c>
      <c r="D94" s="24" t="s">
        <v>135</v>
      </c>
      <c r="E94" s="36">
        <v>1</v>
      </c>
      <c r="F94" s="9"/>
      <c r="G94" s="26">
        <f t="shared" si="7"/>
        <v>0</v>
      </c>
      <c r="H94" s="126"/>
    </row>
    <row r="95" spans="1:8" x14ac:dyDescent="0.3">
      <c r="A95" s="22">
        <v>439</v>
      </c>
      <c r="B95" s="22" t="s">
        <v>266</v>
      </c>
      <c r="C95" s="23" t="s">
        <v>4276</v>
      </c>
      <c r="D95" s="24" t="s">
        <v>135</v>
      </c>
      <c r="E95" s="36">
        <v>5</v>
      </c>
      <c r="F95" s="9"/>
      <c r="G95" s="26">
        <f t="shared" si="7"/>
        <v>0</v>
      </c>
      <c r="H95" s="126"/>
    </row>
    <row r="96" spans="1:8" x14ac:dyDescent="0.3">
      <c r="A96" s="22">
        <v>439</v>
      </c>
      <c r="B96" s="22" t="s">
        <v>268</v>
      </c>
      <c r="C96" s="23" t="s">
        <v>4277</v>
      </c>
      <c r="D96" s="24" t="s">
        <v>135</v>
      </c>
      <c r="E96" s="36">
        <v>1</v>
      </c>
      <c r="F96" s="9"/>
      <c r="G96" s="26">
        <f t="shared" si="7"/>
        <v>0</v>
      </c>
      <c r="H96" s="126"/>
    </row>
    <row r="97" spans="1:8" x14ac:dyDescent="0.3">
      <c r="A97" s="22">
        <v>439</v>
      </c>
      <c r="B97" s="22" t="s">
        <v>270</v>
      </c>
      <c r="C97" s="23" t="s">
        <v>4278</v>
      </c>
      <c r="D97" s="24" t="s">
        <v>135</v>
      </c>
      <c r="E97" s="36">
        <v>5</v>
      </c>
      <c r="F97" s="9"/>
      <c r="G97" s="26">
        <f t="shared" si="7"/>
        <v>0</v>
      </c>
      <c r="H97" s="127"/>
    </row>
    <row r="98" spans="1:8" ht="27.6" x14ac:dyDescent="0.3">
      <c r="A98" s="22">
        <v>440</v>
      </c>
      <c r="B98" s="22" t="s">
        <v>272</v>
      </c>
      <c r="C98" s="23" t="s">
        <v>4279</v>
      </c>
      <c r="D98" s="24" t="s">
        <v>135</v>
      </c>
      <c r="E98" s="36">
        <v>1</v>
      </c>
      <c r="F98" s="9"/>
      <c r="G98" s="26">
        <f t="shared" si="7"/>
        <v>0</v>
      </c>
      <c r="H98" s="125">
        <f>SUM(G98:G113)</f>
        <v>0</v>
      </c>
    </row>
    <row r="99" spans="1:8" ht="27.6" x14ac:dyDescent="0.3">
      <c r="A99" s="22">
        <v>440</v>
      </c>
      <c r="B99" s="22" t="s">
        <v>274</v>
      </c>
      <c r="C99" s="23" t="s">
        <v>4280</v>
      </c>
      <c r="D99" s="24" t="s">
        <v>137</v>
      </c>
      <c r="E99" s="36">
        <v>1</v>
      </c>
      <c r="F99" s="9"/>
      <c r="G99" s="26">
        <f t="shared" si="7"/>
        <v>0</v>
      </c>
      <c r="H99" s="126"/>
    </row>
    <row r="100" spans="1:8" ht="27.6" x14ac:dyDescent="0.3">
      <c r="A100" s="22">
        <v>440</v>
      </c>
      <c r="B100" s="22" t="s">
        <v>277</v>
      </c>
      <c r="C100" s="23" t="s">
        <v>4281</v>
      </c>
      <c r="D100" s="24" t="s">
        <v>137</v>
      </c>
      <c r="E100" s="36">
        <v>1</v>
      </c>
      <c r="F100" s="9"/>
      <c r="G100" s="26">
        <f t="shared" si="7"/>
        <v>0</v>
      </c>
      <c r="H100" s="126"/>
    </row>
    <row r="101" spans="1:8" ht="110.4" x14ac:dyDescent="0.3">
      <c r="A101" s="22"/>
      <c r="B101" s="22" t="s">
        <v>6</v>
      </c>
      <c r="C101" s="20" t="s">
        <v>4288</v>
      </c>
      <c r="D101" s="24"/>
      <c r="E101" s="37"/>
      <c r="F101" s="11" t="s">
        <v>6</v>
      </c>
      <c r="G101" s="26" t="s">
        <v>6</v>
      </c>
      <c r="H101" s="126"/>
    </row>
    <row r="102" spans="1:8" ht="41.4" x14ac:dyDescent="0.3">
      <c r="A102" s="22"/>
      <c r="B102" s="22" t="s">
        <v>6</v>
      </c>
      <c r="C102" s="23" t="s">
        <v>7468</v>
      </c>
      <c r="D102" s="24" t="s">
        <v>6</v>
      </c>
      <c r="E102" s="37"/>
      <c r="F102" s="11" t="s">
        <v>6</v>
      </c>
      <c r="G102" s="26" t="s">
        <v>6</v>
      </c>
      <c r="H102" s="126"/>
    </row>
    <row r="103" spans="1:8" x14ac:dyDescent="0.3">
      <c r="A103" s="22">
        <v>440</v>
      </c>
      <c r="B103" s="22" t="s">
        <v>279</v>
      </c>
      <c r="C103" s="23" t="s">
        <v>4201</v>
      </c>
      <c r="D103" s="24" t="s">
        <v>132</v>
      </c>
      <c r="E103" s="36">
        <v>12</v>
      </c>
      <c r="F103" s="9"/>
      <c r="G103" s="26">
        <f t="shared" ref="G103:G112" si="8">+E103*F103</f>
        <v>0</v>
      </c>
      <c r="H103" s="126"/>
    </row>
    <row r="104" spans="1:8" ht="27.6" x14ac:dyDescent="0.3">
      <c r="A104" s="22">
        <v>440</v>
      </c>
      <c r="B104" s="22" t="s">
        <v>281</v>
      </c>
      <c r="C104" s="23" t="s">
        <v>4273</v>
      </c>
      <c r="D104" s="24" t="s">
        <v>132</v>
      </c>
      <c r="E104" s="36">
        <v>1</v>
      </c>
      <c r="F104" s="9"/>
      <c r="G104" s="26">
        <f t="shared" si="8"/>
        <v>0</v>
      </c>
      <c r="H104" s="126"/>
    </row>
    <row r="105" spans="1:8" x14ac:dyDescent="0.3">
      <c r="A105" s="22">
        <v>440</v>
      </c>
      <c r="B105" s="22" t="s">
        <v>283</v>
      </c>
      <c r="C105" s="23" t="s">
        <v>4274</v>
      </c>
      <c r="D105" s="24" t="s">
        <v>135</v>
      </c>
      <c r="E105" s="36">
        <v>1</v>
      </c>
      <c r="F105" s="9"/>
      <c r="G105" s="26">
        <f t="shared" si="8"/>
        <v>0</v>
      </c>
      <c r="H105" s="126"/>
    </row>
    <row r="106" spans="1:8" x14ac:dyDescent="0.3">
      <c r="A106" s="22">
        <v>440</v>
      </c>
      <c r="B106" s="22" t="s">
        <v>285</v>
      </c>
      <c r="C106" s="23" t="s">
        <v>4275</v>
      </c>
      <c r="D106" s="24" t="s">
        <v>135</v>
      </c>
      <c r="E106" s="36">
        <v>1</v>
      </c>
      <c r="F106" s="9"/>
      <c r="G106" s="26">
        <f t="shared" si="8"/>
        <v>0</v>
      </c>
      <c r="H106" s="126"/>
    </row>
    <row r="107" spans="1:8" x14ac:dyDescent="0.3">
      <c r="A107" s="22">
        <v>440</v>
      </c>
      <c r="B107" s="22" t="s">
        <v>287</v>
      </c>
      <c r="C107" s="23" t="s">
        <v>4276</v>
      </c>
      <c r="D107" s="24" t="s">
        <v>135</v>
      </c>
      <c r="E107" s="36">
        <v>5</v>
      </c>
      <c r="F107" s="9"/>
      <c r="G107" s="26">
        <f t="shared" si="8"/>
        <v>0</v>
      </c>
      <c r="H107" s="126"/>
    </row>
    <row r="108" spans="1:8" x14ac:dyDescent="0.3">
      <c r="A108" s="22">
        <v>440</v>
      </c>
      <c r="B108" s="22" t="s">
        <v>289</v>
      </c>
      <c r="C108" s="23" t="s">
        <v>4277</v>
      </c>
      <c r="D108" s="24" t="s">
        <v>135</v>
      </c>
      <c r="E108" s="36">
        <v>1</v>
      </c>
      <c r="F108" s="9"/>
      <c r="G108" s="26">
        <f t="shared" si="8"/>
        <v>0</v>
      </c>
      <c r="H108" s="126"/>
    </row>
    <row r="109" spans="1:8" x14ac:dyDescent="0.3">
      <c r="A109" s="22">
        <v>440</v>
      </c>
      <c r="B109" s="22" t="s">
        <v>291</v>
      </c>
      <c r="C109" s="23" t="s">
        <v>4278</v>
      </c>
      <c r="D109" s="24" t="s">
        <v>135</v>
      </c>
      <c r="E109" s="36">
        <v>5</v>
      </c>
      <c r="F109" s="9"/>
      <c r="G109" s="26">
        <f t="shared" si="8"/>
        <v>0</v>
      </c>
      <c r="H109" s="126"/>
    </row>
    <row r="110" spans="1:8" ht="27.6" x14ac:dyDescent="0.3">
      <c r="A110" s="22">
        <v>440</v>
      </c>
      <c r="B110" s="22" t="s">
        <v>293</v>
      </c>
      <c r="C110" s="23" t="s">
        <v>4279</v>
      </c>
      <c r="D110" s="24" t="s">
        <v>135</v>
      </c>
      <c r="E110" s="36">
        <v>1</v>
      </c>
      <c r="F110" s="9"/>
      <c r="G110" s="26">
        <f t="shared" si="8"/>
        <v>0</v>
      </c>
      <c r="H110" s="126"/>
    </row>
    <row r="111" spans="1:8" ht="27.6" x14ac:dyDescent="0.3">
      <c r="A111" s="22">
        <v>440</v>
      </c>
      <c r="B111" s="22" t="s">
        <v>296</v>
      </c>
      <c r="C111" s="23" t="s">
        <v>4280</v>
      </c>
      <c r="D111" s="24" t="s">
        <v>137</v>
      </c>
      <c r="E111" s="36">
        <v>1</v>
      </c>
      <c r="F111" s="9"/>
      <c r="G111" s="26">
        <f t="shared" si="8"/>
        <v>0</v>
      </c>
      <c r="H111" s="126"/>
    </row>
    <row r="112" spans="1:8" ht="27.6" x14ac:dyDescent="0.3">
      <c r="A112" s="22">
        <v>440</v>
      </c>
      <c r="B112" s="22" t="s">
        <v>298</v>
      </c>
      <c r="C112" s="23" t="s">
        <v>4281</v>
      </c>
      <c r="D112" s="24" t="s">
        <v>137</v>
      </c>
      <c r="E112" s="36">
        <v>1</v>
      </c>
      <c r="F112" s="9"/>
      <c r="G112" s="26">
        <f t="shared" si="8"/>
        <v>0</v>
      </c>
      <c r="H112" s="126"/>
    </row>
    <row r="113" spans="1:8" x14ac:dyDescent="0.3">
      <c r="A113" s="22"/>
      <c r="B113" s="22" t="s">
        <v>6</v>
      </c>
      <c r="C113" s="20" t="s">
        <v>4289</v>
      </c>
      <c r="D113" s="24"/>
      <c r="E113" s="37"/>
      <c r="F113" s="11" t="s">
        <v>6</v>
      </c>
      <c r="G113" s="26" t="s">
        <v>6</v>
      </c>
      <c r="H113" s="127"/>
    </row>
    <row r="114" spans="1:8" ht="55.2" x14ac:dyDescent="0.3">
      <c r="A114" s="22"/>
      <c r="B114" s="22"/>
      <c r="C114" s="20" t="s">
        <v>4290</v>
      </c>
      <c r="D114" s="24"/>
      <c r="E114" s="37"/>
      <c r="F114" s="11"/>
      <c r="G114" s="26"/>
      <c r="H114" s="125">
        <f>SUM(G114:G127)</f>
        <v>0</v>
      </c>
    </row>
    <row r="115" spans="1:8" ht="41.4" x14ac:dyDescent="0.3">
      <c r="A115" s="22"/>
      <c r="B115" s="22" t="s">
        <v>6</v>
      </c>
      <c r="C115" s="23" t="s">
        <v>7466</v>
      </c>
      <c r="D115" s="24" t="s">
        <v>6</v>
      </c>
      <c r="E115" s="37"/>
      <c r="F115" s="11" t="s">
        <v>6</v>
      </c>
      <c r="G115" s="26" t="s">
        <v>6</v>
      </c>
      <c r="H115" s="126"/>
    </row>
    <row r="116" spans="1:8" x14ac:dyDescent="0.3">
      <c r="A116" s="22">
        <v>441</v>
      </c>
      <c r="B116" s="22" t="s">
        <v>300</v>
      </c>
      <c r="C116" s="23" t="s">
        <v>4201</v>
      </c>
      <c r="D116" s="24" t="s">
        <v>132</v>
      </c>
      <c r="E116" s="36">
        <v>12</v>
      </c>
      <c r="F116" s="9"/>
      <c r="G116" s="26">
        <f t="shared" ref="G116:G125" si="9">+E116*F116</f>
        <v>0</v>
      </c>
      <c r="H116" s="126"/>
    </row>
    <row r="117" spans="1:8" ht="27.6" x14ac:dyDescent="0.3">
      <c r="A117" s="22">
        <v>441</v>
      </c>
      <c r="B117" s="22" t="s">
        <v>303</v>
      </c>
      <c r="C117" s="23" t="s">
        <v>4273</v>
      </c>
      <c r="D117" s="24" t="s">
        <v>132</v>
      </c>
      <c r="E117" s="36">
        <v>1</v>
      </c>
      <c r="F117" s="9"/>
      <c r="G117" s="26">
        <f t="shared" si="9"/>
        <v>0</v>
      </c>
      <c r="H117" s="126"/>
    </row>
    <row r="118" spans="1:8" x14ac:dyDescent="0.3">
      <c r="A118" s="22">
        <v>441</v>
      </c>
      <c r="B118" s="22" t="s">
        <v>305</v>
      </c>
      <c r="C118" s="23" t="s">
        <v>4274</v>
      </c>
      <c r="D118" s="24" t="s">
        <v>135</v>
      </c>
      <c r="E118" s="36">
        <v>1</v>
      </c>
      <c r="F118" s="9"/>
      <c r="G118" s="26">
        <f t="shared" si="9"/>
        <v>0</v>
      </c>
      <c r="H118" s="126"/>
    </row>
    <row r="119" spans="1:8" x14ac:dyDescent="0.3">
      <c r="A119" s="22">
        <v>441</v>
      </c>
      <c r="B119" s="22" t="s">
        <v>308</v>
      </c>
      <c r="C119" s="23" t="s">
        <v>4275</v>
      </c>
      <c r="D119" s="24" t="s">
        <v>135</v>
      </c>
      <c r="E119" s="36">
        <v>1</v>
      </c>
      <c r="F119" s="9"/>
      <c r="G119" s="26">
        <f t="shared" si="9"/>
        <v>0</v>
      </c>
      <c r="H119" s="126"/>
    </row>
    <row r="120" spans="1:8" x14ac:dyDescent="0.3">
      <c r="A120" s="22">
        <v>441</v>
      </c>
      <c r="B120" s="22" t="s">
        <v>310</v>
      </c>
      <c r="C120" s="23" t="s">
        <v>4276</v>
      </c>
      <c r="D120" s="24" t="s">
        <v>135</v>
      </c>
      <c r="E120" s="36">
        <v>5</v>
      </c>
      <c r="F120" s="9"/>
      <c r="G120" s="26">
        <f t="shared" si="9"/>
        <v>0</v>
      </c>
      <c r="H120" s="126"/>
    </row>
    <row r="121" spans="1:8" x14ac:dyDescent="0.3">
      <c r="A121" s="22">
        <v>441</v>
      </c>
      <c r="B121" s="22" t="s">
        <v>312</v>
      </c>
      <c r="C121" s="23" t="s">
        <v>4277</v>
      </c>
      <c r="D121" s="24" t="s">
        <v>135</v>
      </c>
      <c r="E121" s="36">
        <v>1</v>
      </c>
      <c r="F121" s="9"/>
      <c r="G121" s="26">
        <f t="shared" si="9"/>
        <v>0</v>
      </c>
      <c r="H121" s="126"/>
    </row>
    <row r="122" spans="1:8" x14ac:dyDescent="0.3">
      <c r="A122" s="22">
        <v>441</v>
      </c>
      <c r="B122" s="22" t="s">
        <v>314</v>
      </c>
      <c r="C122" s="23" t="s">
        <v>4278</v>
      </c>
      <c r="D122" s="24" t="s">
        <v>135</v>
      </c>
      <c r="E122" s="36">
        <v>5</v>
      </c>
      <c r="F122" s="9"/>
      <c r="G122" s="26">
        <f t="shared" si="9"/>
        <v>0</v>
      </c>
      <c r="H122" s="126"/>
    </row>
    <row r="123" spans="1:8" ht="27.6" x14ac:dyDescent="0.3">
      <c r="A123" s="22">
        <v>441</v>
      </c>
      <c r="B123" s="22" t="s">
        <v>316</v>
      </c>
      <c r="C123" s="23" t="s">
        <v>4279</v>
      </c>
      <c r="D123" s="24" t="s">
        <v>135</v>
      </c>
      <c r="E123" s="36">
        <v>1</v>
      </c>
      <c r="F123" s="9"/>
      <c r="G123" s="26">
        <f t="shared" si="9"/>
        <v>0</v>
      </c>
      <c r="H123" s="126"/>
    </row>
    <row r="124" spans="1:8" ht="27.6" x14ac:dyDescent="0.3">
      <c r="A124" s="22">
        <v>441</v>
      </c>
      <c r="B124" s="22" t="s">
        <v>318</v>
      </c>
      <c r="C124" s="23" t="s">
        <v>4280</v>
      </c>
      <c r="D124" s="24" t="s">
        <v>137</v>
      </c>
      <c r="E124" s="36">
        <v>1</v>
      </c>
      <c r="F124" s="9"/>
      <c r="G124" s="26">
        <f t="shared" si="9"/>
        <v>0</v>
      </c>
      <c r="H124" s="126"/>
    </row>
    <row r="125" spans="1:8" ht="27.6" x14ac:dyDescent="0.3">
      <c r="A125" s="22">
        <v>441</v>
      </c>
      <c r="B125" s="22" t="s">
        <v>320</v>
      </c>
      <c r="C125" s="23" t="s">
        <v>4281</v>
      </c>
      <c r="D125" s="24" t="s">
        <v>137</v>
      </c>
      <c r="E125" s="36">
        <v>1</v>
      </c>
      <c r="F125" s="9"/>
      <c r="G125" s="26">
        <f t="shared" si="9"/>
        <v>0</v>
      </c>
      <c r="H125" s="126"/>
    </row>
    <row r="126" spans="1:8" x14ac:dyDescent="0.3">
      <c r="A126" s="22"/>
      <c r="B126" s="22" t="s">
        <v>6</v>
      </c>
      <c r="C126" s="20" t="s">
        <v>4291</v>
      </c>
      <c r="D126" s="24"/>
      <c r="E126" s="37"/>
      <c r="F126" s="26" t="s">
        <v>6</v>
      </c>
      <c r="G126" s="26" t="s">
        <v>6</v>
      </c>
      <c r="H126" s="126"/>
    </row>
    <row r="127" spans="1:8" x14ac:dyDescent="0.3">
      <c r="A127" s="22"/>
      <c r="B127" s="22" t="s">
        <v>6</v>
      </c>
      <c r="C127" s="23" t="s">
        <v>4292</v>
      </c>
      <c r="D127" s="24" t="s">
        <v>6</v>
      </c>
      <c r="E127" s="37"/>
      <c r="F127" s="26" t="s">
        <v>6</v>
      </c>
      <c r="G127" s="26" t="s">
        <v>6</v>
      </c>
      <c r="H127" s="127"/>
    </row>
    <row r="128" spans="1:8" ht="14.4" thickBot="1" x14ac:dyDescent="0.35">
      <c r="A128" s="29"/>
      <c r="B128" s="29"/>
      <c r="C128" s="117" t="s">
        <v>7365</v>
      </c>
      <c r="D128" s="117"/>
      <c r="E128" s="117"/>
      <c r="F128" s="117"/>
      <c r="G128" s="57">
        <f>SUM(G2:G127)</f>
        <v>0</v>
      </c>
      <c r="H128" s="57">
        <f>SUM(H2:H127)</f>
        <v>0</v>
      </c>
    </row>
    <row r="129" ht="14.4" thickTop="1" x14ac:dyDescent="0.3"/>
  </sheetData>
  <sheetProtection algorithmName="SHA-512" hashValue="M5yyuspBjvynrE/5p07pIUoKrQJWbgPDJEfStBAqBc6lvRdJnu7bjawxUQXYjkYQzMYgQPwG5hkXrfL1y1eGVA==" saltValue="oucCXrC8KHzN/AuRwqDQ+A==" spinCount="100000" sheet="1" objects="1" scenarios="1"/>
  <mergeCells count="9">
    <mergeCell ref="C128:F128"/>
    <mergeCell ref="H4:H16"/>
    <mergeCell ref="H17:H31"/>
    <mergeCell ref="H32:H49"/>
    <mergeCell ref="H50:H63"/>
    <mergeCell ref="H64:H78"/>
    <mergeCell ref="H79:H97"/>
    <mergeCell ref="H98:H113"/>
    <mergeCell ref="H114:H127"/>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O749"/>
  <sheetViews>
    <sheetView zoomScale="80" zoomScaleNormal="80" workbookViewId="0">
      <selection activeCell="H25" sqref="H25:H45"/>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3"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c r="B2" s="22" t="s">
        <v>6</v>
      </c>
      <c r="C2" s="20" t="s">
        <v>127</v>
      </c>
      <c r="D2" s="24"/>
      <c r="E2" s="37"/>
      <c r="F2" s="26" t="s">
        <v>6</v>
      </c>
      <c r="G2" s="26" t="s">
        <v>6</v>
      </c>
      <c r="H2" s="125">
        <f>SUM(G2:G24)</f>
        <v>0</v>
      </c>
    </row>
    <row r="3" spans="1:8" x14ac:dyDescent="0.3">
      <c r="A3" s="22"/>
      <c r="B3" s="22" t="s">
        <v>6</v>
      </c>
      <c r="C3" s="20" t="s">
        <v>4293</v>
      </c>
      <c r="D3" s="24"/>
      <c r="E3" s="37"/>
      <c r="F3" s="26" t="s">
        <v>6</v>
      </c>
      <c r="G3" s="26" t="s">
        <v>6</v>
      </c>
      <c r="H3" s="126"/>
    </row>
    <row r="4" spans="1:8" x14ac:dyDescent="0.3">
      <c r="A4" s="22"/>
      <c r="B4" s="22" t="s">
        <v>6</v>
      </c>
      <c r="C4" s="20" t="s">
        <v>4294</v>
      </c>
      <c r="D4" s="24"/>
      <c r="E4" s="37"/>
      <c r="F4" s="26" t="s">
        <v>6</v>
      </c>
      <c r="G4" s="26" t="s">
        <v>6</v>
      </c>
      <c r="H4" s="126"/>
    </row>
    <row r="5" spans="1:8" x14ac:dyDescent="0.3">
      <c r="A5" s="22"/>
      <c r="B5" s="22" t="s">
        <v>6</v>
      </c>
      <c r="C5" s="20" t="s">
        <v>4295</v>
      </c>
      <c r="D5" s="24"/>
      <c r="E5" s="37"/>
      <c r="F5" s="26" t="s">
        <v>6</v>
      </c>
      <c r="G5" s="26" t="s">
        <v>6</v>
      </c>
      <c r="H5" s="126"/>
    </row>
    <row r="6" spans="1:8" ht="41.4" x14ac:dyDescent="0.3">
      <c r="A6" s="22"/>
      <c r="B6" s="22" t="s">
        <v>6</v>
      </c>
      <c r="C6" s="20" t="s">
        <v>4296</v>
      </c>
      <c r="D6" s="24"/>
      <c r="E6" s="37"/>
      <c r="F6" s="26" t="s">
        <v>6</v>
      </c>
      <c r="G6" s="26" t="s">
        <v>6</v>
      </c>
      <c r="H6" s="126"/>
    </row>
    <row r="7" spans="1:8" x14ac:dyDescent="0.3">
      <c r="A7" s="22">
        <v>443</v>
      </c>
      <c r="B7" s="22" t="s">
        <v>7</v>
      </c>
      <c r="C7" s="23" t="s">
        <v>4297</v>
      </c>
      <c r="D7" s="24" t="s">
        <v>135</v>
      </c>
      <c r="E7" s="36">
        <v>6</v>
      </c>
      <c r="F7" s="9"/>
      <c r="G7" s="26">
        <f t="shared" ref="G7:G62" si="0">+E7*F7</f>
        <v>0</v>
      </c>
      <c r="H7" s="126"/>
    </row>
    <row r="8" spans="1:8" x14ac:dyDescent="0.3">
      <c r="A8" s="22">
        <v>443</v>
      </c>
      <c r="B8" s="22" t="s">
        <v>80</v>
      </c>
      <c r="C8" s="23" t="s">
        <v>4298</v>
      </c>
      <c r="D8" s="24" t="s">
        <v>137</v>
      </c>
      <c r="E8" s="36">
        <v>1</v>
      </c>
      <c r="F8" s="9"/>
      <c r="G8" s="26">
        <f t="shared" si="0"/>
        <v>0</v>
      </c>
      <c r="H8" s="126"/>
    </row>
    <row r="9" spans="1:8" x14ac:dyDescent="0.3">
      <c r="A9" s="22">
        <v>443</v>
      </c>
      <c r="B9" s="22" t="s">
        <v>8</v>
      </c>
      <c r="C9" s="23" t="s">
        <v>4299</v>
      </c>
      <c r="D9" s="24" t="s">
        <v>137</v>
      </c>
      <c r="E9" s="36">
        <v>1</v>
      </c>
      <c r="F9" s="9"/>
      <c r="G9" s="26">
        <f t="shared" si="0"/>
        <v>0</v>
      </c>
      <c r="H9" s="126"/>
    </row>
    <row r="10" spans="1:8" x14ac:dyDescent="0.3">
      <c r="A10" s="22">
        <v>443</v>
      </c>
      <c r="B10" s="22" t="s">
        <v>9</v>
      </c>
      <c r="C10" s="23" t="s">
        <v>4300</v>
      </c>
      <c r="D10" s="24" t="s">
        <v>137</v>
      </c>
      <c r="E10" s="36">
        <v>1</v>
      </c>
      <c r="F10" s="9"/>
      <c r="G10" s="26">
        <f t="shared" si="0"/>
        <v>0</v>
      </c>
      <c r="H10" s="126"/>
    </row>
    <row r="11" spans="1:8" x14ac:dyDescent="0.3">
      <c r="A11" s="22">
        <v>443</v>
      </c>
      <c r="B11" s="22" t="s">
        <v>70</v>
      </c>
      <c r="C11" s="23" t="s">
        <v>4301</v>
      </c>
      <c r="D11" s="24" t="s">
        <v>137</v>
      </c>
      <c r="E11" s="36">
        <v>1</v>
      </c>
      <c r="F11" s="9"/>
      <c r="G11" s="26">
        <f t="shared" si="0"/>
        <v>0</v>
      </c>
      <c r="H11" s="126"/>
    </row>
    <row r="12" spans="1:8" x14ac:dyDescent="0.3">
      <c r="A12" s="22">
        <v>443</v>
      </c>
      <c r="B12" s="22" t="s">
        <v>86</v>
      </c>
      <c r="C12" s="23" t="s">
        <v>4302</v>
      </c>
      <c r="D12" s="24" t="s">
        <v>135</v>
      </c>
      <c r="E12" s="36">
        <v>6</v>
      </c>
      <c r="F12" s="9"/>
      <c r="G12" s="26">
        <f t="shared" si="0"/>
        <v>0</v>
      </c>
      <c r="H12" s="126"/>
    </row>
    <row r="13" spans="1:8" x14ac:dyDescent="0.3">
      <c r="A13" s="22">
        <v>443</v>
      </c>
      <c r="B13" s="22" t="s">
        <v>88</v>
      </c>
      <c r="C13" s="23" t="s">
        <v>4303</v>
      </c>
      <c r="D13" s="24" t="s">
        <v>137</v>
      </c>
      <c r="E13" s="36">
        <v>1</v>
      </c>
      <c r="F13" s="9"/>
      <c r="G13" s="26">
        <f t="shared" si="0"/>
        <v>0</v>
      </c>
      <c r="H13" s="126"/>
    </row>
    <row r="14" spans="1:8" x14ac:dyDescent="0.3">
      <c r="A14" s="22">
        <v>443</v>
      </c>
      <c r="B14" s="22" t="s">
        <v>90</v>
      </c>
      <c r="C14" s="23" t="s">
        <v>4304</v>
      </c>
      <c r="D14" s="24" t="s">
        <v>137</v>
      </c>
      <c r="E14" s="36">
        <v>1</v>
      </c>
      <c r="F14" s="9"/>
      <c r="G14" s="26">
        <f t="shared" si="0"/>
        <v>0</v>
      </c>
      <c r="H14" s="126"/>
    </row>
    <row r="15" spans="1:8" x14ac:dyDescent="0.3">
      <c r="A15" s="22">
        <v>443</v>
      </c>
      <c r="B15" s="22" t="s">
        <v>10</v>
      </c>
      <c r="C15" s="23" t="s">
        <v>4305</v>
      </c>
      <c r="D15" s="24" t="s">
        <v>137</v>
      </c>
      <c r="E15" s="36">
        <v>1</v>
      </c>
      <c r="F15" s="9"/>
      <c r="G15" s="26">
        <f t="shared" si="0"/>
        <v>0</v>
      </c>
      <c r="H15" s="126"/>
    </row>
    <row r="16" spans="1:8" x14ac:dyDescent="0.3">
      <c r="A16" s="22">
        <v>443</v>
      </c>
      <c r="B16" s="22" t="s">
        <v>93</v>
      </c>
      <c r="C16" s="23" t="s">
        <v>4306</v>
      </c>
      <c r="D16" s="24" t="s">
        <v>137</v>
      </c>
      <c r="E16" s="36">
        <v>1</v>
      </c>
      <c r="F16" s="9"/>
      <c r="G16" s="26">
        <f t="shared" si="0"/>
        <v>0</v>
      </c>
      <c r="H16" s="126"/>
    </row>
    <row r="17" spans="1:8" x14ac:dyDescent="0.3">
      <c r="A17" s="22">
        <v>443</v>
      </c>
      <c r="B17" s="22" t="s">
        <v>95</v>
      </c>
      <c r="C17" s="23" t="s">
        <v>4307</v>
      </c>
      <c r="D17" s="24" t="s">
        <v>137</v>
      </c>
      <c r="E17" s="36">
        <v>1</v>
      </c>
      <c r="F17" s="9"/>
      <c r="G17" s="26">
        <f t="shared" si="0"/>
        <v>0</v>
      </c>
      <c r="H17" s="126"/>
    </row>
    <row r="18" spans="1:8" x14ac:dyDescent="0.3">
      <c r="A18" s="22">
        <v>443</v>
      </c>
      <c r="B18" s="22" t="s">
        <v>97</v>
      </c>
      <c r="C18" s="23" t="s">
        <v>4308</v>
      </c>
      <c r="D18" s="24" t="s">
        <v>135</v>
      </c>
      <c r="E18" s="36">
        <v>6</v>
      </c>
      <c r="F18" s="9"/>
      <c r="G18" s="26">
        <f t="shared" si="0"/>
        <v>0</v>
      </c>
      <c r="H18" s="126"/>
    </row>
    <row r="19" spans="1:8" x14ac:dyDescent="0.3">
      <c r="A19" s="22">
        <v>443</v>
      </c>
      <c r="B19" s="22" t="s">
        <v>99</v>
      </c>
      <c r="C19" s="23" t="s">
        <v>4309</v>
      </c>
      <c r="D19" s="24" t="s">
        <v>137</v>
      </c>
      <c r="E19" s="36">
        <v>1</v>
      </c>
      <c r="F19" s="9"/>
      <c r="G19" s="26">
        <f t="shared" si="0"/>
        <v>0</v>
      </c>
      <c r="H19" s="126"/>
    </row>
    <row r="20" spans="1:8" x14ac:dyDescent="0.3">
      <c r="A20" s="22">
        <v>443</v>
      </c>
      <c r="B20" s="22" t="s">
        <v>101</v>
      </c>
      <c r="C20" s="23" t="s">
        <v>4310</v>
      </c>
      <c r="D20" s="24" t="s">
        <v>137</v>
      </c>
      <c r="E20" s="36">
        <v>1</v>
      </c>
      <c r="F20" s="9"/>
      <c r="G20" s="26">
        <f t="shared" si="0"/>
        <v>0</v>
      </c>
      <c r="H20" s="126"/>
    </row>
    <row r="21" spans="1:8" ht="27.6" x14ac:dyDescent="0.3">
      <c r="A21" s="22">
        <v>443</v>
      </c>
      <c r="B21" s="22" t="s">
        <v>103</v>
      </c>
      <c r="C21" s="23" t="s">
        <v>4311</v>
      </c>
      <c r="D21" s="24" t="s">
        <v>137</v>
      </c>
      <c r="E21" s="36">
        <v>1</v>
      </c>
      <c r="F21" s="9"/>
      <c r="G21" s="26">
        <f t="shared" si="0"/>
        <v>0</v>
      </c>
      <c r="H21" s="126"/>
    </row>
    <row r="22" spans="1:8" x14ac:dyDescent="0.3">
      <c r="A22" s="22">
        <v>443</v>
      </c>
      <c r="B22" s="22" t="s">
        <v>107</v>
      </c>
      <c r="C22" s="23" t="s">
        <v>4312</v>
      </c>
      <c r="D22" s="24" t="s">
        <v>135</v>
      </c>
      <c r="E22" s="36">
        <v>6</v>
      </c>
      <c r="F22" s="9"/>
      <c r="G22" s="26">
        <f t="shared" si="0"/>
        <v>0</v>
      </c>
      <c r="H22" s="126"/>
    </row>
    <row r="23" spans="1:8" x14ac:dyDescent="0.3">
      <c r="A23" s="22">
        <v>443</v>
      </c>
      <c r="B23" s="22" t="s">
        <v>113</v>
      </c>
      <c r="C23" s="23" t="s">
        <v>4313</v>
      </c>
      <c r="D23" s="24" t="s">
        <v>137</v>
      </c>
      <c r="E23" s="36">
        <v>1</v>
      </c>
      <c r="F23" s="9"/>
      <c r="G23" s="26">
        <f t="shared" si="0"/>
        <v>0</v>
      </c>
      <c r="H23" s="126"/>
    </row>
    <row r="24" spans="1:8" x14ac:dyDescent="0.3">
      <c r="A24" s="22">
        <v>443</v>
      </c>
      <c r="B24" s="22" t="s">
        <v>114</v>
      </c>
      <c r="C24" s="23" t="s">
        <v>4314</v>
      </c>
      <c r="D24" s="24" t="s">
        <v>137</v>
      </c>
      <c r="E24" s="36">
        <v>1</v>
      </c>
      <c r="F24" s="9"/>
      <c r="G24" s="26">
        <f t="shared" si="0"/>
        <v>0</v>
      </c>
      <c r="H24" s="127"/>
    </row>
    <row r="25" spans="1:8" ht="27.6" x14ac:dyDescent="0.3">
      <c r="A25" s="22">
        <v>444</v>
      </c>
      <c r="B25" s="22" t="s">
        <v>115</v>
      </c>
      <c r="C25" s="23" t="s">
        <v>4315</v>
      </c>
      <c r="D25" s="24" t="s">
        <v>137</v>
      </c>
      <c r="E25" s="36">
        <v>1</v>
      </c>
      <c r="F25" s="9"/>
      <c r="G25" s="26">
        <f t="shared" si="0"/>
        <v>0</v>
      </c>
      <c r="H25" s="125">
        <f>SUM(G25:G45)</f>
        <v>0</v>
      </c>
    </row>
    <row r="26" spans="1:8" ht="27.6" x14ac:dyDescent="0.3">
      <c r="A26" s="22">
        <v>444</v>
      </c>
      <c r="B26" s="22" t="s">
        <v>118</v>
      </c>
      <c r="C26" s="23" t="s">
        <v>4316</v>
      </c>
      <c r="D26" s="24" t="s">
        <v>137</v>
      </c>
      <c r="E26" s="36">
        <v>1</v>
      </c>
      <c r="F26" s="9"/>
      <c r="G26" s="26">
        <f t="shared" si="0"/>
        <v>0</v>
      </c>
      <c r="H26" s="126"/>
    </row>
    <row r="27" spans="1:8" x14ac:dyDescent="0.3">
      <c r="A27" s="22">
        <v>444</v>
      </c>
      <c r="B27" s="22" t="s">
        <v>119</v>
      </c>
      <c r="C27" s="23" t="s">
        <v>4317</v>
      </c>
      <c r="D27" s="24" t="s">
        <v>135</v>
      </c>
      <c r="E27" s="36">
        <v>6</v>
      </c>
      <c r="F27" s="9"/>
      <c r="G27" s="26">
        <f t="shared" si="0"/>
        <v>0</v>
      </c>
      <c r="H27" s="126"/>
    </row>
    <row r="28" spans="1:8" x14ac:dyDescent="0.3">
      <c r="A28" s="22">
        <v>444</v>
      </c>
      <c r="B28" s="22" t="s">
        <v>120</v>
      </c>
      <c r="C28" s="23" t="s">
        <v>4318</v>
      </c>
      <c r="D28" s="24" t="s">
        <v>137</v>
      </c>
      <c r="E28" s="36">
        <v>1</v>
      </c>
      <c r="F28" s="9"/>
      <c r="G28" s="26">
        <f t="shared" si="0"/>
        <v>0</v>
      </c>
      <c r="H28" s="126"/>
    </row>
    <row r="29" spans="1:8" x14ac:dyDescent="0.3">
      <c r="A29" s="22">
        <v>444</v>
      </c>
      <c r="B29" s="22" t="s">
        <v>122</v>
      </c>
      <c r="C29" s="23" t="s">
        <v>4319</v>
      </c>
      <c r="D29" s="24" t="s">
        <v>137</v>
      </c>
      <c r="E29" s="36">
        <v>1</v>
      </c>
      <c r="F29" s="9"/>
      <c r="G29" s="26">
        <f t="shared" si="0"/>
        <v>0</v>
      </c>
      <c r="H29" s="126"/>
    </row>
    <row r="30" spans="1:8" ht="27.6" x14ac:dyDescent="0.3">
      <c r="A30" s="22">
        <v>444</v>
      </c>
      <c r="B30" s="22" t="s">
        <v>123</v>
      </c>
      <c r="C30" s="23" t="s">
        <v>4320</v>
      </c>
      <c r="D30" s="24" t="s">
        <v>137</v>
      </c>
      <c r="E30" s="36">
        <v>1</v>
      </c>
      <c r="F30" s="9"/>
      <c r="G30" s="26">
        <f t="shared" si="0"/>
        <v>0</v>
      </c>
      <c r="H30" s="126"/>
    </row>
    <row r="31" spans="1:8" x14ac:dyDescent="0.3">
      <c r="A31" s="22">
        <v>444</v>
      </c>
      <c r="B31" s="22" t="s">
        <v>125</v>
      </c>
      <c r="C31" s="23" t="s">
        <v>4321</v>
      </c>
      <c r="D31" s="24" t="s">
        <v>135</v>
      </c>
      <c r="E31" s="36">
        <v>6</v>
      </c>
      <c r="F31" s="9"/>
      <c r="G31" s="26">
        <f t="shared" si="0"/>
        <v>0</v>
      </c>
      <c r="H31" s="126"/>
    </row>
    <row r="32" spans="1:8" x14ac:dyDescent="0.3">
      <c r="A32" s="22">
        <v>444</v>
      </c>
      <c r="B32" s="22" t="s">
        <v>126</v>
      </c>
      <c r="C32" s="23" t="s">
        <v>4322</v>
      </c>
      <c r="D32" s="24" t="s">
        <v>137</v>
      </c>
      <c r="E32" s="36">
        <v>1</v>
      </c>
      <c r="F32" s="9"/>
      <c r="G32" s="26">
        <f t="shared" si="0"/>
        <v>0</v>
      </c>
      <c r="H32" s="126"/>
    </row>
    <row r="33" spans="1:8" x14ac:dyDescent="0.3">
      <c r="A33" s="22">
        <v>444</v>
      </c>
      <c r="B33" s="22" t="s">
        <v>168</v>
      </c>
      <c r="C33" s="23" t="s">
        <v>4323</v>
      </c>
      <c r="D33" s="24" t="s">
        <v>137</v>
      </c>
      <c r="E33" s="36">
        <v>1</v>
      </c>
      <c r="F33" s="9"/>
      <c r="G33" s="26">
        <f t="shared" si="0"/>
        <v>0</v>
      </c>
      <c r="H33" s="126"/>
    </row>
    <row r="34" spans="1:8" x14ac:dyDescent="0.3">
      <c r="A34" s="22">
        <v>444</v>
      </c>
      <c r="B34" s="22" t="s">
        <v>171</v>
      </c>
      <c r="C34" s="23" t="s">
        <v>4324</v>
      </c>
      <c r="D34" s="24" t="s">
        <v>137</v>
      </c>
      <c r="E34" s="36">
        <v>1</v>
      </c>
      <c r="F34" s="9"/>
      <c r="G34" s="26">
        <f t="shared" si="0"/>
        <v>0</v>
      </c>
      <c r="H34" s="126"/>
    </row>
    <row r="35" spans="1:8" x14ac:dyDescent="0.3">
      <c r="A35" s="22">
        <v>444</v>
      </c>
      <c r="B35" s="22" t="s">
        <v>174</v>
      </c>
      <c r="C35" s="23" t="s">
        <v>4325</v>
      </c>
      <c r="D35" s="24" t="s">
        <v>135</v>
      </c>
      <c r="E35" s="36">
        <v>6</v>
      </c>
      <c r="F35" s="9"/>
      <c r="G35" s="26">
        <f t="shared" si="0"/>
        <v>0</v>
      </c>
      <c r="H35" s="126"/>
    </row>
    <row r="36" spans="1:8" x14ac:dyDescent="0.3">
      <c r="A36" s="22">
        <v>444</v>
      </c>
      <c r="B36" s="22" t="s">
        <v>176</v>
      </c>
      <c r="C36" s="23" t="s">
        <v>4326</v>
      </c>
      <c r="D36" s="24" t="s">
        <v>137</v>
      </c>
      <c r="E36" s="36">
        <v>1</v>
      </c>
      <c r="F36" s="9"/>
      <c r="G36" s="26">
        <f t="shared" si="0"/>
        <v>0</v>
      </c>
      <c r="H36" s="126"/>
    </row>
    <row r="37" spans="1:8" x14ac:dyDescent="0.3">
      <c r="A37" s="22">
        <v>444</v>
      </c>
      <c r="B37" s="22" t="s">
        <v>179</v>
      </c>
      <c r="C37" s="23" t="s">
        <v>4327</v>
      </c>
      <c r="D37" s="24" t="s">
        <v>137</v>
      </c>
      <c r="E37" s="36">
        <v>1</v>
      </c>
      <c r="F37" s="9"/>
      <c r="G37" s="26">
        <f t="shared" si="0"/>
        <v>0</v>
      </c>
      <c r="H37" s="126"/>
    </row>
    <row r="38" spans="1:8" x14ac:dyDescent="0.3">
      <c r="A38" s="22">
        <v>444</v>
      </c>
      <c r="B38" s="22" t="s">
        <v>185</v>
      </c>
      <c r="C38" s="23" t="s">
        <v>4328</v>
      </c>
      <c r="D38" s="24" t="s">
        <v>137</v>
      </c>
      <c r="E38" s="36">
        <v>1</v>
      </c>
      <c r="F38" s="9"/>
      <c r="G38" s="26">
        <f t="shared" si="0"/>
        <v>0</v>
      </c>
      <c r="H38" s="126"/>
    </row>
    <row r="39" spans="1:8" x14ac:dyDescent="0.3">
      <c r="A39" s="22">
        <v>444</v>
      </c>
      <c r="B39" s="22" t="s">
        <v>189</v>
      </c>
      <c r="C39" s="23" t="s">
        <v>4329</v>
      </c>
      <c r="D39" s="24" t="s">
        <v>137</v>
      </c>
      <c r="E39" s="36">
        <v>1</v>
      </c>
      <c r="F39" s="9"/>
      <c r="G39" s="26">
        <f t="shared" si="0"/>
        <v>0</v>
      </c>
      <c r="H39" s="126"/>
    </row>
    <row r="40" spans="1:8" x14ac:dyDescent="0.3">
      <c r="A40" s="22">
        <v>444</v>
      </c>
      <c r="B40" s="22" t="s">
        <v>191</v>
      </c>
      <c r="C40" s="23" t="s">
        <v>4330</v>
      </c>
      <c r="D40" s="24" t="s">
        <v>135</v>
      </c>
      <c r="E40" s="36">
        <v>6</v>
      </c>
      <c r="F40" s="9"/>
      <c r="G40" s="26">
        <f t="shared" si="0"/>
        <v>0</v>
      </c>
      <c r="H40" s="126"/>
    </row>
    <row r="41" spans="1:8" x14ac:dyDescent="0.3">
      <c r="A41" s="22">
        <v>444</v>
      </c>
      <c r="B41" s="22" t="s">
        <v>193</v>
      </c>
      <c r="C41" s="23" t="s">
        <v>4331</v>
      </c>
      <c r="D41" s="24" t="s">
        <v>137</v>
      </c>
      <c r="E41" s="36">
        <v>1</v>
      </c>
      <c r="F41" s="9"/>
      <c r="G41" s="26">
        <f t="shared" si="0"/>
        <v>0</v>
      </c>
      <c r="H41" s="126"/>
    </row>
    <row r="42" spans="1:8" x14ac:dyDescent="0.3">
      <c r="A42" s="22">
        <v>444</v>
      </c>
      <c r="B42" s="22" t="s">
        <v>195</v>
      </c>
      <c r="C42" s="23" t="s">
        <v>4332</v>
      </c>
      <c r="D42" s="24" t="s">
        <v>137</v>
      </c>
      <c r="E42" s="36">
        <v>1</v>
      </c>
      <c r="F42" s="9"/>
      <c r="G42" s="26">
        <f t="shared" si="0"/>
        <v>0</v>
      </c>
      <c r="H42" s="126"/>
    </row>
    <row r="43" spans="1:8" x14ac:dyDescent="0.3">
      <c r="A43" s="22">
        <v>444</v>
      </c>
      <c r="B43" s="22" t="s">
        <v>148</v>
      </c>
      <c r="C43" s="23" t="s">
        <v>4333</v>
      </c>
      <c r="D43" s="24" t="s">
        <v>137</v>
      </c>
      <c r="E43" s="36">
        <v>1</v>
      </c>
      <c r="F43" s="9"/>
      <c r="G43" s="26">
        <f t="shared" si="0"/>
        <v>0</v>
      </c>
      <c r="H43" s="126"/>
    </row>
    <row r="44" spans="1:8" ht="27.6" x14ac:dyDescent="0.3">
      <c r="A44" s="22">
        <v>444</v>
      </c>
      <c r="B44" s="22" t="s">
        <v>198</v>
      </c>
      <c r="C44" s="23" t="s">
        <v>4334</v>
      </c>
      <c r="D44" s="24" t="s">
        <v>137</v>
      </c>
      <c r="E44" s="36">
        <v>1</v>
      </c>
      <c r="F44" s="9"/>
      <c r="G44" s="26">
        <f t="shared" si="0"/>
        <v>0</v>
      </c>
      <c r="H44" s="126"/>
    </row>
    <row r="45" spans="1:8" ht="27.6" x14ac:dyDescent="0.3">
      <c r="A45" s="22">
        <v>444</v>
      </c>
      <c r="B45" s="22" t="s">
        <v>200</v>
      </c>
      <c r="C45" s="23" t="s">
        <v>4335</v>
      </c>
      <c r="D45" s="24" t="s">
        <v>137</v>
      </c>
      <c r="E45" s="36">
        <v>1</v>
      </c>
      <c r="F45" s="9"/>
      <c r="G45" s="26">
        <f t="shared" si="0"/>
        <v>0</v>
      </c>
      <c r="H45" s="127"/>
    </row>
    <row r="46" spans="1:8" x14ac:dyDescent="0.3">
      <c r="A46" s="22">
        <v>445</v>
      </c>
      <c r="B46" s="22" t="s">
        <v>204</v>
      </c>
      <c r="C46" s="23" t="s">
        <v>4336</v>
      </c>
      <c r="D46" s="24" t="s">
        <v>137</v>
      </c>
      <c r="E46" s="36">
        <v>1</v>
      </c>
      <c r="F46" s="9"/>
      <c r="G46" s="26">
        <f t="shared" si="0"/>
        <v>0</v>
      </c>
      <c r="H46" s="125">
        <f>SUM(G46:G68)</f>
        <v>0</v>
      </c>
    </row>
    <row r="47" spans="1:8" x14ac:dyDescent="0.3">
      <c r="A47" s="22">
        <v>445</v>
      </c>
      <c r="B47" s="22" t="s">
        <v>206</v>
      </c>
      <c r="C47" s="23" t="s">
        <v>4337</v>
      </c>
      <c r="D47" s="24" t="s">
        <v>137</v>
      </c>
      <c r="E47" s="36">
        <v>1</v>
      </c>
      <c r="F47" s="9"/>
      <c r="G47" s="26">
        <f t="shared" si="0"/>
        <v>0</v>
      </c>
      <c r="H47" s="126"/>
    </row>
    <row r="48" spans="1:8" x14ac:dyDescent="0.3">
      <c r="A48" s="22">
        <v>445</v>
      </c>
      <c r="B48" s="22" t="s">
        <v>208</v>
      </c>
      <c r="C48" s="23" t="s">
        <v>4338</v>
      </c>
      <c r="D48" s="24" t="s">
        <v>137</v>
      </c>
      <c r="E48" s="36">
        <v>1</v>
      </c>
      <c r="F48" s="9"/>
      <c r="G48" s="26">
        <f t="shared" si="0"/>
        <v>0</v>
      </c>
      <c r="H48" s="126"/>
    </row>
    <row r="49" spans="1:8" x14ac:dyDescent="0.3">
      <c r="A49" s="22">
        <v>445</v>
      </c>
      <c r="B49" s="22" t="s">
        <v>210</v>
      </c>
      <c r="C49" s="23" t="s">
        <v>4339</v>
      </c>
      <c r="D49" s="24" t="s">
        <v>137</v>
      </c>
      <c r="E49" s="36">
        <v>1</v>
      </c>
      <c r="F49" s="9"/>
      <c r="G49" s="26">
        <f t="shared" si="0"/>
        <v>0</v>
      </c>
      <c r="H49" s="126"/>
    </row>
    <row r="50" spans="1:8" x14ac:dyDescent="0.3">
      <c r="A50" s="22">
        <v>445</v>
      </c>
      <c r="B50" s="22" t="s">
        <v>212</v>
      </c>
      <c r="C50" s="23" t="s">
        <v>4340</v>
      </c>
      <c r="D50" s="24" t="s">
        <v>135</v>
      </c>
      <c r="E50" s="36">
        <v>6</v>
      </c>
      <c r="F50" s="9"/>
      <c r="G50" s="26">
        <f t="shared" si="0"/>
        <v>0</v>
      </c>
      <c r="H50" s="126"/>
    </row>
    <row r="51" spans="1:8" x14ac:dyDescent="0.3">
      <c r="A51" s="22">
        <v>445</v>
      </c>
      <c r="B51" s="22" t="s">
        <v>214</v>
      </c>
      <c r="C51" s="23" t="s">
        <v>4341</v>
      </c>
      <c r="D51" s="24" t="s">
        <v>137</v>
      </c>
      <c r="E51" s="36">
        <v>1</v>
      </c>
      <c r="F51" s="9"/>
      <c r="G51" s="26">
        <f t="shared" si="0"/>
        <v>0</v>
      </c>
      <c r="H51" s="126"/>
    </row>
    <row r="52" spans="1:8" x14ac:dyDescent="0.3">
      <c r="A52" s="22">
        <v>445</v>
      </c>
      <c r="B52" s="22" t="s">
        <v>216</v>
      </c>
      <c r="C52" s="23" t="s">
        <v>4342</v>
      </c>
      <c r="D52" s="24" t="s">
        <v>137</v>
      </c>
      <c r="E52" s="36">
        <v>1</v>
      </c>
      <c r="F52" s="9"/>
      <c r="G52" s="26">
        <f t="shared" si="0"/>
        <v>0</v>
      </c>
      <c r="H52" s="126"/>
    </row>
    <row r="53" spans="1:8" x14ac:dyDescent="0.3">
      <c r="A53" s="22">
        <v>445</v>
      </c>
      <c r="B53" s="22" t="s">
        <v>218</v>
      </c>
      <c r="C53" s="23" t="s">
        <v>4343</v>
      </c>
      <c r="D53" s="24" t="s">
        <v>137</v>
      </c>
      <c r="E53" s="36">
        <v>1</v>
      </c>
      <c r="F53" s="9"/>
      <c r="G53" s="26">
        <f t="shared" si="0"/>
        <v>0</v>
      </c>
      <c r="H53" s="126"/>
    </row>
    <row r="54" spans="1:8" ht="27.6" x14ac:dyDescent="0.3">
      <c r="A54" s="22">
        <v>445</v>
      </c>
      <c r="B54" s="22" t="s">
        <v>220</v>
      </c>
      <c r="C54" s="23" t="s">
        <v>4344</v>
      </c>
      <c r="D54" s="24" t="s">
        <v>137</v>
      </c>
      <c r="E54" s="36">
        <v>1</v>
      </c>
      <c r="F54" s="9"/>
      <c r="G54" s="26">
        <f t="shared" si="0"/>
        <v>0</v>
      </c>
      <c r="H54" s="126"/>
    </row>
    <row r="55" spans="1:8" x14ac:dyDescent="0.3">
      <c r="A55" s="22">
        <v>445</v>
      </c>
      <c r="B55" s="22" t="s">
        <v>181</v>
      </c>
      <c r="C55" s="23" t="s">
        <v>4345</v>
      </c>
      <c r="D55" s="24" t="s">
        <v>137</v>
      </c>
      <c r="E55" s="36">
        <v>1</v>
      </c>
      <c r="F55" s="9"/>
      <c r="G55" s="26">
        <f t="shared" si="0"/>
        <v>0</v>
      </c>
      <c r="H55" s="126"/>
    </row>
    <row r="56" spans="1:8" x14ac:dyDescent="0.3">
      <c r="A56" s="22">
        <v>445</v>
      </c>
      <c r="B56" s="22" t="s">
        <v>225</v>
      </c>
      <c r="C56" s="23" t="s">
        <v>4346</v>
      </c>
      <c r="D56" s="24" t="s">
        <v>137</v>
      </c>
      <c r="E56" s="36">
        <v>1</v>
      </c>
      <c r="F56" s="9"/>
      <c r="G56" s="26">
        <f t="shared" si="0"/>
        <v>0</v>
      </c>
      <c r="H56" s="126"/>
    </row>
    <row r="57" spans="1:8" x14ac:dyDescent="0.3">
      <c r="A57" s="22">
        <v>445</v>
      </c>
      <c r="B57" s="22" t="s">
        <v>229</v>
      </c>
      <c r="C57" s="23" t="s">
        <v>4347</v>
      </c>
      <c r="D57" s="24" t="s">
        <v>137</v>
      </c>
      <c r="E57" s="36">
        <v>1</v>
      </c>
      <c r="F57" s="9"/>
      <c r="G57" s="26">
        <f t="shared" si="0"/>
        <v>0</v>
      </c>
      <c r="H57" s="126"/>
    </row>
    <row r="58" spans="1:8" x14ac:dyDescent="0.3">
      <c r="A58" s="22">
        <v>445</v>
      </c>
      <c r="B58" s="22" t="s">
        <v>231</v>
      </c>
      <c r="C58" s="23" t="s">
        <v>4348</v>
      </c>
      <c r="D58" s="24" t="s">
        <v>137</v>
      </c>
      <c r="E58" s="36">
        <v>1</v>
      </c>
      <c r="F58" s="9"/>
      <c r="G58" s="26">
        <f t="shared" si="0"/>
        <v>0</v>
      </c>
      <c r="H58" s="126"/>
    </row>
    <row r="59" spans="1:8" x14ac:dyDescent="0.3">
      <c r="A59" s="22">
        <v>445</v>
      </c>
      <c r="B59" s="22" t="s">
        <v>233</v>
      </c>
      <c r="C59" s="23" t="s">
        <v>4349</v>
      </c>
      <c r="D59" s="24" t="s">
        <v>135</v>
      </c>
      <c r="E59" s="36">
        <v>6</v>
      </c>
      <c r="F59" s="9"/>
      <c r="G59" s="26">
        <f t="shared" si="0"/>
        <v>0</v>
      </c>
      <c r="H59" s="126"/>
    </row>
    <row r="60" spans="1:8" x14ac:dyDescent="0.3">
      <c r="A60" s="22">
        <v>445</v>
      </c>
      <c r="B60" s="22" t="s">
        <v>235</v>
      </c>
      <c r="C60" s="23" t="s">
        <v>4350</v>
      </c>
      <c r="D60" s="24" t="s">
        <v>137</v>
      </c>
      <c r="E60" s="36">
        <v>1</v>
      </c>
      <c r="F60" s="9"/>
      <c r="G60" s="26">
        <f t="shared" si="0"/>
        <v>0</v>
      </c>
      <c r="H60" s="126"/>
    </row>
    <row r="61" spans="1:8" x14ac:dyDescent="0.3">
      <c r="A61" s="22">
        <v>445</v>
      </c>
      <c r="B61" s="22" t="s">
        <v>237</v>
      </c>
      <c r="C61" s="23" t="s">
        <v>4351</v>
      </c>
      <c r="D61" s="24" t="s">
        <v>135</v>
      </c>
      <c r="E61" s="36">
        <v>6</v>
      </c>
      <c r="F61" s="9"/>
      <c r="G61" s="26">
        <f t="shared" si="0"/>
        <v>0</v>
      </c>
      <c r="H61" s="126"/>
    </row>
    <row r="62" spans="1:8" x14ac:dyDescent="0.3">
      <c r="A62" s="22">
        <v>445</v>
      </c>
      <c r="B62" s="22" t="s">
        <v>240</v>
      </c>
      <c r="C62" s="23" t="s">
        <v>4352</v>
      </c>
      <c r="D62" s="24" t="s">
        <v>137</v>
      </c>
      <c r="E62" s="36">
        <v>1</v>
      </c>
      <c r="F62" s="9"/>
      <c r="G62" s="26">
        <f t="shared" si="0"/>
        <v>0</v>
      </c>
      <c r="H62" s="126"/>
    </row>
    <row r="63" spans="1:8" ht="41.4" x14ac:dyDescent="0.3">
      <c r="A63" s="22"/>
      <c r="B63" s="22" t="s">
        <v>6</v>
      </c>
      <c r="C63" s="20" t="s">
        <v>4353</v>
      </c>
      <c r="D63" s="24"/>
      <c r="E63" s="37"/>
      <c r="F63" s="11" t="s">
        <v>6</v>
      </c>
      <c r="G63" s="26" t="s">
        <v>6</v>
      </c>
      <c r="H63" s="126"/>
    </row>
    <row r="64" spans="1:8" x14ac:dyDescent="0.3">
      <c r="A64" s="22">
        <v>445</v>
      </c>
      <c r="B64" s="22" t="s">
        <v>242</v>
      </c>
      <c r="C64" s="23" t="s">
        <v>4354</v>
      </c>
      <c r="D64" s="24" t="s">
        <v>135</v>
      </c>
      <c r="E64" s="36">
        <v>6</v>
      </c>
      <c r="F64" s="9"/>
      <c r="G64" s="26">
        <f t="shared" ref="G64:G78" si="1">+E64*F64</f>
        <v>0</v>
      </c>
      <c r="H64" s="126"/>
    </row>
    <row r="65" spans="1:8" x14ac:dyDescent="0.3">
      <c r="A65" s="22">
        <v>445</v>
      </c>
      <c r="B65" s="22" t="s">
        <v>244</v>
      </c>
      <c r="C65" s="23" t="s">
        <v>4355</v>
      </c>
      <c r="D65" s="24" t="s">
        <v>137</v>
      </c>
      <c r="E65" s="36">
        <v>1</v>
      </c>
      <c r="F65" s="9"/>
      <c r="G65" s="26">
        <f t="shared" si="1"/>
        <v>0</v>
      </c>
      <c r="H65" s="126"/>
    </row>
    <row r="66" spans="1:8" x14ac:dyDescent="0.3">
      <c r="A66" s="22">
        <v>445</v>
      </c>
      <c r="B66" s="22" t="s">
        <v>246</v>
      </c>
      <c r="C66" s="23" t="s">
        <v>4356</v>
      </c>
      <c r="D66" s="24" t="s">
        <v>137</v>
      </c>
      <c r="E66" s="36">
        <v>1</v>
      </c>
      <c r="F66" s="9"/>
      <c r="G66" s="26">
        <f t="shared" si="1"/>
        <v>0</v>
      </c>
      <c r="H66" s="126"/>
    </row>
    <row r="67" spans="1:8" x14ac:dyDescent="0.3">
      <c r="A67" s="22">
        <v>445</v>
      </c>
      <c r="B67" s="22" t="s">
        <v>248</v>
      </c>
      <c r="C67" s="23" t="s">
        <v>4330</v>
      </c>
      <c r="D67" s="24" t="s">
        <v>135</v>
      </c>
      <c r="E67" s="36">
        <v>6</v>
      </c>
      <c r="F67" s="9"/>
      <c r="G67" s="26">
        <f t="shared" si="1"/>
        <v>0</v>
      </c>
      <c r="H67" s="126"/>
    </row>
    <row r="68" spans="1:8" x14ac:dyDescent="0.3">
      <c r="A68" s="22">
        <v>445</v>
      </c>
      <c r="B68" s="22" t="s">
        <v>250</v>
      </c>
      <c r="C68" s="23" t="s">
        <v>4357</v>
      </c>
      <c r="D68" s="24" t="s">
        <v>137</v>
      </c>
      <c r="E68" s="36">
        <v>1</v>
      </c>
      <c r="F68" s="9"/>
      <c r="G68" s="26">
        <f t="shared" si="1"/>
        <v>0</v>
      </c>
      <c r="H68" s="127"/>
    </row>
    <row r="69" spans="1:8" x14ac:dyDescent="0.3">
      <c r="A69" s="22">
        <v>446</v>
      </c>
      <c r="B69" s="22" t="s">
        <v>252</v>
      </c>
      <c r="C69" s="23" t="s">
        <v>4358</v>
      </c>
      <c r="D69" s="24" t="s">
        <v>137</v>
      </c>
      <c r="E69" s="36">
        <v>1</v>
      </c>
      <c r="F69" s="9"/>
      <c r="G69" s="26">
        <f t="shared" si="1"/>
        <v>0</v>
      </c>
      <c r="H69" s="125">
        <f>SUM(G69:G89)</f>
        <v>0</v>
      </c>
    </row>
    <row r="70" spans="1:8" x14ac:dyDescent="0.3">
      <c r="A70" s="22">
        <v>446</v>
      </c>
      <c r="B70" s="22" t="s">
        <v>254</v>
      </c>
      <c r="C70" s="23" t="s">
        <v>4337</v>
      </c>
      <c r="D70" s="24" t="s">
        <v>137</v>
      </c>
      <c r="E70" s="36">
        <v>1</v>
      </c>
      <c r="F70" s="9"/>
      <c r="G70" s="26">
        <f t="shared" si="1"/>
        <v>0</v>
      </c>
      <c r="H70" s="126"/>
    </row>
    <row r="71" spans="1:8" x14ac:dyDescent="0.3">
      <c r="A71" s="22">
        <v>446</v>
      </c>
      <c r="B71" s="22" t="s">
        <v>256</v>
      </c>
      <c r="C71" s="23" t="s">
        <v>4359</v>
      </c>
      <c r="D71" s="24" t="s">
        <v>135</v>
      </c>
      <c r="E71" s="36">
        <v>6</v>
      </c>
      <c r="F71" s="9"/>
      <c r="G71" s="26">
        <f t="shared" si="1"/>
        <v>0</v>
      </c>
      <c r="H71" s="126"/>
    </row>
    <row r="72" spans="1:8" x14ac:dyDescent="0.3">
      <c r="A72" s="22">
        <v>446</v>
      </c>
      <c r="B72" s="22" t="s">
        <v>258</v>
      </c>
      <c r="C72" s="23" t="s">
        <v>4360</v>
      </c>
      <c r="D72" s="24" t="s">
        <v>137</v>
      </c>
      <c r="E72" s="36">
        <v>1</v>
      </c>
      <c r="F72" s="9"/>
      <c r="G72" s="26">
        <f t="shared" si="1"/>
        <v>0</v>
      </c>
      <c r="H72" s="126"/>
    </row>
    <row r="73" spans="1:8" x14ac:dyDescent="0.3">
      <c r="A73" s="22">
        <v>446</v>
      </c>
      <c r="B73" s="22" t="s">
        <v>260</v>
      </c>
      <c r="C73" s="23" t="s">
        <v>4361</v>
      </c>
      <c r="D73" s="24" t="s">
        <v>137</v>
      </c>
      <c r="E73" s="36">
        <v>1</v>
      </c>
      <c r="F73" s="9"/>
      <c r="G73" s="26">
        <f t="shared" si="1"/>
        <v>0</v>
      </c>
      <c r="H73" s="126"/>
    </row>
    <row r="74" spans="1:8" x14ac:dyDescent="0.3">
      <c r="A74" s="22">
        <v>446</v>
      </c>
      <c r="B74" s="22" t="s">
        <v>262</v>
      </c>
      <c r="C74" s="23" t="s">
        <v>4362</v>
      </c>
      <c r="D74" s="24" t="s">
        <v>137</v>
      </c>
      <c r="E74" s="36">
        <v>1</v>
      </c>
      <c r="F74" s="9"/>
      <c r="G74" s="26">
        <f t="shared" si="1"/>
        <v>0</v>
      </c>
      <c r="H74" s="126"/>
    </row>
    <row r="75" spans="1:8" x14ac:dyDescent="0.3">
      <c r="A75" s="22">
        <v>446</v>
      </c>
      <c r="B75" s="22" t="s">
        <v>264</v>
      </c>
      <c r="C75" s="23" t="s">
        <v>4363</v>
      </c>
      <c r="D75" s="24" t="s">
        <v>135</v>
      </c>
      <c r="E75" s="36">
        <v>6</v>
      </c>
      <c r="F75" s="9"/>
      <c r="G75" s="26">
        <f t="shared" si="1"/>
        <v>0</v>
      </c>
      <c r="H75" s="126"/>
    </row>
    <row r="76" spans="1:8" x14ac:dyDescent="0.3">
      <c r="A76" s="22">
        <v>446</v>
      </c>
      <c r="B76" s="22" t="s">
        <v>266</v>
      </c>
      <c r="C76" s="23" t="s">
        <v>4364</v>
      </c>
      <c r="D76" s="24" t="s">
        <v>137</v>
      </c>
      <c r="E76" s="36">
        <v>1</v>
      </c>
      <c r="F76" s="9"/>
      <c r="G76" s="26">
        <f t="shared" si="1"/>
        <v>0</v>
      </c>
      <c r="H76" s="126"/>
    </row>
    <row r="77" spans="1:8" x14ac:dyDescent="0.3">
      <c r="A77" s="22">
        <v>446</v>
      </c>
      <c r="B77" s="22" t="s">
        <v>268</v>
      </c>
      <c r="C77" s="23" t="s">
        <v>4365</v>
      </c>
      <c r="D77" s="24" t="s">
        <v>137</v>
      </c>
      <c r="E77" s="36">
        <v>1</v>
      </c>
      <c r="F77" s="9"/>
      <c r="G77" s="26">
        <f t="shared" si="1"/>
        <v>0</v>
      </c>
      <c r="H77" s="126"/>
    </row>
    <row r="78" spans="1:8" x14ac:dyDescent="0.3">
      <c r="A78" s="22">
        <v>446</v>
      </c>
      <c r="B78" s="22" t="s">
        <v>270</v>
      </c>
      <c r="C78" s="23" t="s">
        <v>4352</v>
      </c>
      <c r="D78" s="24" t="s">
        <v>137</v>
      </c>
      <c r="E78" s="36">
        <v>1</v>
      </c>
      <c r="F78" s="9"/>
      <c r="G78" s="26">
        <f t="shared" si="1"/>
        <v>0</v>
      </c>
      <c r="H78" s="126"/>
    </row>
    <row r="79" spans="1:8" ht="27.6" x14ac:dyDescent="0.3">
      <c r="A79" s="22"/>
      <c r="B79" s="22" t="s">
        <v>6</v>
      </c>
      <c r="C79" s="20" t="s">
        <v>4366</v>
      </c>
      <c r="D79" s="24"/>
      <c r="E79" s="37"/>
      <c r="F79" s="11" t="s">
        <v>6</v>
      </c>
      <c r="G79" s="26" t="s">
        <v>6</v>
      </c>
      <c r="H79" s="126"/>
    </row>
    <row r="80" spans="1:8" x14ac:dyDescent="0.3">
      <c r="A80" s="22">
        <v>446</v>
      </c>
      <c r="B80" s="22" t="s">
        <v>272</v>
      </c>
      <c r="C80" s="23" t="s">
        <v>4367</v>
      </c>
      <c r="D80" s="24" t="s">
        <v>137</v>
      </c>
      <c r="E80" s="36">
        <v>1</v>
      </c>
      <c r="F80" s="9"/>
      <c r="G80" s="26">
        <f t="shared" ref="G80:G87" si="2">+E80*F80</f>
        <v>0</v>
      </c>
      <c r="H80" s="126"/>
    </row>
    <row r="81" spans="1:8" x14ac:dyDescent="0.3">
      <c r="A81" s="22">
        <v>446</v>
      </c>
      <c r="B81" s="22" t="s">
        <v>274</v>
      </c>
      <c r="C81" s="23" t="s">
        <v>4368</v>
      </c>
      <c r="D81" s="24" t="s">
        <v>137</v>
      </c>
      <c r="E81" s="36">
        <v>1</v>
      </c>
      <c r="F81" s="9"/>
      <c r="G81" s="26">
        <f t="shared" si="2"/>
        <v>0</v>
      </c>
      <c r="H81" s="126"/>
    </row>
    <row r="82" spans="1:8" x14ac:dyDescent="0.3">
      <c r="A82" s="22">
        <v>446</v>
      </c>
      <c r="B82" s="22" t="s">
        <v>277</v>
      </c>
      <c r="C82" s="23" t="s">
        <v>4369</v>
      </c>
      <c r="D82" s="24" t="s">
        <v>137</v>
      </c>
      <c r="E82" s="36">
        <v>1</v>
      </c>
      <c r="F82" s="9"/>
      <c r="G82" s="26">
        <f t="shared" si="2"/>
        <v>0</v>
      </c>
      <c r="H82" s="126"/>
    </row>
    <row r="83" spans="1:8" x14ac:dyDescent="0.3">
      <c r="A83" s="22">
        <v>446</v>
      </c>
      <c r="B83" s="22" t="s">
        <v>279</v>
      </c>
      <c r="C83" s="23" t="s">
        <v>4370</v>
      </c>
      <c r="D83" s="24" t="s">
        <v>137</v>
      </c>
      <c r="E83" s="36">
        <v>1</v>
      </c>
      <c r="F83" s="9"/>
      <c r="G83" s="26">
        <f t="shared" si="2"/>
        <v>0</v>
      </c>
      <c r="H83" s="126"/>
    </row>
    <row r="84" spans="1:8" x14ac:dyDescent="0.3">
      <c r="A84" s="22">
        <v>446</v>
      </c>
      <c r="B84" s="22" t="s">
        <v>281</v>
      </c>
      <c r="C84" s="23" t="s">
        <v>4371</v>
      </c>
      <c r="D84" s="24" t="s">
        <v>137</v>
      </c>
      <c r="E84" s="36">
        <v>1</v>
      </c>
      <c r="F84" s="9"/>
      <c r="G84" s="26">
        <f t="shared" si="2"/>
        <v>0</v>
      </c>
      <c r="H84" s="126"/>
    </row>
    <row r="85" spans="1:8" x14ac:dyDescent="0.3">
      <c r="A85" s="22">
        <v>446</v>
      </c>
      <c r="B85" s="22" t="s">
        <v>283</v>
      </c>
      <c r="C85" s="23" t="s">
        <v>4372</v>
      </c>
      <c r="D85" s="24" t="s">
        <v>137</v>
      </c>
      <c r="E85" s="36">
        <v>1</v>
      </c>
      <c r="F85" s="9"/>
      <c r="G85" s="26">
        <f t="shared" si="2"/>
        <v>0</v>
      </c>
      <c r="H85" s="126"/>
    </row>
    <row r="86" spans="1:8" x14ac:dyDescent="0.3">
      <c r="A86" s="22">
        <v>446</v>
      </c>
      <c r="B86" s="22" t="s">
        <v>285</v>
      </c>
      <c r="C86" s="23" t="s">
        <v>4373</v>
      </c>
      <c r="D86" s="24" t="s">
        <v>137</v>
      </c>
      <c r="E86" s="36">
        <v>1</v>
      </c>
      <c r="F86" s="9"/>
      <c r="G86" s="26">
        <f t="shared" si="2"/>
        <v>0</v>
      </c>
      <c r="H86" s="126"/>
    </row>
    <row r="87" spans="1:8" x14ac:dyDescent="0.3">
      <c r="A87" s="22">
        <v>446</v>
      </c>
      <c r="B87" s="22" t="s">
        <v>287</v>
      </c>
      <c r="C87" s="23" t="s">
        <v>4374</v>
      </c>
      <c r="D87" s="24" t="s">
        <v>137</v>
      </c>
      <c r="E87" s="36">
        <v>1</v>
      </c>
      <c r="F87" s="9"/>
      <c r="G87" s="26">
        <f t="shared" si="2"/>
        <v>0</v>
      </c>
      <c r="H87" s="126"/>
    </row>
    <row r="88" spans="1:8" ht="82.8" x14ac:dyDescent="0.3">
      <c r="A88" s="22"/>
      <c r="B88" s="22" t="s">
        <v>6</v>
      </c>
      <c r="C88" s="20" t="s">
        <v>4375</v>
      </c>
      <c r="D88" s="24"/>
      <c r="E88" s="37"/>
      <c r="F88" s="11" t="s">
        <v>6</v>
      </c>
      <c r="G88" s="26" t="s">
        <v>6</v>
      </c>
      <c r="H88" s="126"/>
    </row>
    <row r="89" spans="1:8" x14ac:dyDescent="0.3">
      <c r="A89" s="22">
        <v>446</v>
      </c>
      <c r="B89" s="22" t="s">
        <v>289</v>
      </c>
      <c r="C89" s="23" t="s">
        <v>4376</v>
      </c>
      <c r="D89" s="24" t="s">
        <v>135</v>
      </c>
      <c r="E89" s="36">
        <v>6</v>
      </c>
      <c r="F89" s="9"/>
      <c r="G89" s="26">
        <f t="shared" ref="G89:G127" si="3">+E89*F89</f>
        <v>0</v>
      </c>
      <c r="H89" s="127"/>
    </row>
    <row r="90" spans="1:8" ht="55.2" x14ac:dyDescent="0.3">
      <c r="A90" s="22">
        <v>447</v>
      </c>
      <c r="B90" s="22" t="s">
        <v>291</v>
      </c>
      <c r="C90" s="23" t="s">
        <v>4377</v>
      </c>
      <c r="D90" s="24" t="s">
        <v>137</v>
      </c>
      <c r="E90" s="36">
        <v>1</v>
      </c>
      <c r="F90" s="9"/>
      <c r="G90" s="26">
        <f t="shared" si="3"/>
        <v>0</v>
      </c>
      <c r="H90" s="125">
        <f>SUM(G90:G107)</f>
        <v>0</v>
      </c>
    </row>
    <row r="91" spans="1:8" x14ac:dyDescent="0.3">
      <c r="A91" s="22">
        <v>447</v>
      </c>
      <c r="B91" s="22" t="s">
        <v>293</v>
      </c>
      <c r="C91" s="23" t="s">
        <v>4378</v>
      </c>
      <c r="D91" s="24" t="s">
        <v>137</v>
      </c>
      <c r="E91" s="36">
        <v>1</v>
      </c>
      <c r="F91" s="9"/>
      <c r="G91" s="26">
        <f t="shared" si="3"/>
        <v>0</v>
      </c>
      <c r="H91" s="126"/>
    </row>
    <row r="92" spans="1:8" ht="27.6" x14ac:dyDescent="0.3">
      <c r="A92" s="22">
        <v>447</v>
      </c>
      <c r="B92" s="22" t="s">
        <v>296</v>
      </c>
      <c r="C92" s="23" t="s">
        <v>4379</v>
      </c>
      <c r="D92" s="24" t="s">
        <v>137</v>
      </c>
      <c r="E92" s="36">
        <v>1</v>
      </c>
      <c r="F92" s="9"/>
      <c r="G92" s="26">
        <f t="shared" si="3"/>
        <v>0</v>
      </c>
      <c r="H92" s="126"/>
    </row>
    <row r="93" spans="1:8" ht="27.6" x14ac:dyDescent="0.3">
      <c r="A93" s="22">
        <v>447</v>
      </c>
      <c r="B93" s="22" t="s">
        <v>298</v>
      </c>
      <c r="C93" s="23" t="s">
        <v>4380</v>
      </c>
      <c r="D93" s="24" t="s">
        <v>137</v>
      </c>
      <c r="E93" s="36">
        <v>1</v>
      </c>
      <c r="F93" s="9"/>
      <c r="G93" s="26">
        <f t="shared" si="3"/>
        <v>0</v>
      </c>
      <c r="H93" s="126"/>
    </row>
    <row r="94" spans="1:8" x14ac:dyDescent="0.3">
      <c r="A94" s="22">
        <v>447</v>
      </c>
      <c r="B94" s="22" t="s">
        <v>300</v>
      </c>
      <c r="C94" s="23" t="s">
        <v>4381</v>
      </c>
      <c r="D94" s="24" t="s">
        <v>135</v>
      </c>
      <c r="E94" s="36">
        <v>6</v>
      </c>
      <c r="F94" s="9"/>
      <c r="G94" s="26">
        <f t="shared" si="3"/>
        <v>0</v>
      </c>
      <c r="H94" s="126"/>
    </row>
    <row r="95" spans="1:8" ht="55.2" x14ac:dyDescent="0.3">
      <c r="A95" s="22">
        <v>447</v>
      </c>
      <c r="B95" s="22" t="s">
        <v>303</v>
      </c>
      <c r="C95" s="23" t="s">
        <v>4382</v>
      </c>
      <c r="D95" s="24" t="s">
        <v>137</v>
      </c>
      <c r="E95" s="36">
        <v>1</v>
      </c>
      <c r="F95" s="9"/>
      <c r="G95" s="26">
        <f t="shared" si="3"/>
        <v>0</v>
      </c>
      <c r="H95" s="126"/>
    </row>
    <row r="96" spans="1:8" x14ac:dyDescent="0.3">
      <c r="A96" s="22">
        <v>447</v>
      </c>
      <c r="B96" s="22" t="s">
        <v>305</v>
      </c>
      <c r="C96" s="23" t="s">
        <v>4383</v>
      </c>
      <c r="D96" s="24" t="s">
        <v>137</v>
      </c>
      <c r="E96" s="36">
        <v>1</v>
      </c>
      <c r="F96" s="9"/>
      <c r="G96" s="26">
        <f t="shared" si="3"/>
        <v>0</v>
      </c>
      <c r="H96" s="126"/>
    </row>
    <row r="97" spans="1:8" ht="27.6" x14ac:dyDescent="0.3">
      <c r="A97" s="22">
        <v>447</v>
      </c>
      <c r="B97" s="22" t="s">
        <v>308</v>
      </c>
      <c r="C97" s="23" t="s">
        <v>4384</v>
      </c>
      <c r="D97" s="24" t="s">
        <v>137</v>
      </c>
      <c r="E97" s="36">
        <v>1</v>
      </c>
      <c r="F97" s="9"/>
      <c r="G97" s="26">
        <f t="shared" si="3"/>
        <v>0</v>
      </c>
      <c r="H97" s="126"/>
    </row>
    <row r="98" spans="1:8" ht="27.6" x14ac:dyDescent="0.3">
      <c r="A98" s="22">
        <v>447</v>
      </c>
      <c r="B98" s="22" t="s">
        <v>310</v>
      </c>
      <c r="C98" s="23" t="s">
        <v>4385</v>
      </c>
      <c r="D98" s="24" t="s">
        <v>137</v>
      </c>
      <c r="E98" s="36">
        <v>1</v>
      </c>
      <c r="F98" s="9"/>
      <c r="G98" s="26">
        <f t="shared" si="3"/>
        <v>0</v>
      </c>
      <c r="H98" s="126"/>
    </row>
    <row r="99" spans="1:8" x14ac:dyDescent="0.3">
      <c r="A99" s="22">
        <v>447</v>
      </c>
      <c r="B99" s="22" t="s">
        <v>312</v>
      </c>
      <c r="C99" s="23" t="s">
        <v>4386</v>
      </c>
      <c r="D99" s="24" t="s">
        <v>135</v>
      </c>
      <c r="E99" s="36">
        <v>6</v>
      </c>
      <c r="F99" s="9"/>
      <c r="G99" s="26">
        <f t="shared" si="3"/>
        <v>0</v>
      </c>
      <c r="H99" s="126"/>
    </row>
    <row r="100" spans="1:8" ht="55.2" x14ac:dyDescent="0.3">
      <c r="A100" s="22">
        <v>447</v>
      </c>
      <c r="B100" s="22" t="s">
        <v>314</v>
      </c>
      <c r="C100" s="23" t="s">
        <v>4387</v>
      </c>
      <c r="D100" s="24" t="s">
        <v>137</v>
      </c>
      <c r="E100" s="36">
        <v>1</v>
      </c>
      <c r="F100" s="9"/>
      <c r="G100" s="26">
        <f t="shared" si="3"/>
        <v>0</v>
      </c>
      <c r="H100" s="126"/>
    </row>
    <row r="101" spans="1:8" x14ac:dyDescent="0.3">
      <c r="A101" s="22">
        <v>447</v>
      </c>
      <c r="B101" s="22" t="s">
        <v>316</v>
      </c>
      <c r="C101" s="23" t="s">
        <v>4388</v>
      </c>
      <c r="D101" s="24" t="s">
        <v>137</v>
      </c>
      <c r="E101" s="36">
        <v>1</v>
      </c>
      <c r="F101" s="9"/>
      <c r="G101" s="26">
        <f t="shared" si="3"/>
        <v>0</v>
      </c>
      <c r="H101" s="126"/>
    </row>
    <row r="102" spans="1:8" ht="27.6" x14ac:dyDescent="0.3">
      <c r="A102" s="22">
        <v>447</v>
      </c>
      <c r="B102" s="22" t="s">
        <v>318</v>
      </c>
      <c r="C102" s="23" t="s">
        <v>4389</v>
      </c>
      <c r="D102" s="24" t="s">
        <v>137</v>
      </c>
      <c r="E102" s="36">
        <v>1</v>
      </c>
      <c r="F102" s="9"/>
      <c r="G102" s="26">
        <f t="shared" si="3"/>
        <v>0</v>
      </c>
      <c r="H102" s="126"/>
    </row>
    <row r="103" spans="1:8" x14ac:dyDescent="0.3">
      <c r="A103" s="22">
        <v>447</v>
      </c>
      <c r="B103" s="22" t="s">
        <v>320</v>
      </c>
      <c r="C103" s="23" t="s">
        <v>4390</v>
      </c>
      <c r="D103" s="24" t="s">
        <v>135</v>
      </c>
      <c r="E103" s="36">
        <v>6</v>
      </c>
      <c r="F103" s="9"/>
      <c r="G103" s="26">
        <f t="shared" si="3"/>
        <v>0</v>
      </c>
      <c r="H103" s="126"/>
    </row>
    <row r="104" spans="1:8" x14ac:dyDescent="0.3">
      <c r="A104" s="22">
        <v>447</v>
      </c>
      <c r="B104" s="22" t="s">
        <v>322</v>
      </c>
      <c r="C104" s="23" t="s">
        <v>4391</v>
      </c>
      <c r="D104" s="24" t="s">
        <v>137</v>
      </c>
      <c r="E104" s="36">
        <v>1</v>
      </c>
      <c r="F104" s="9"/>
      <c r="G104" s="26">
        <f t="shared" si="3"/>
        <v>0</v>
      </c>
      <c r="H104" s="126"/>
    </row>
    <row r="105" spans="1:8" x14ac:dyDescent="0.3">
      <c r="A105" s="22">
        <v>447</v>
      </c>
      <c r="B105" s="22" t="s">
        <v>324</v>
      </c>
      <c r="C105" s="23" t="s">
        <v>4392</v>
      </c>
      <c r="D105" s="24" t="s">
        <v>137</v>
      </c>
      <c r="E105" s="36">
        <v>1</v>
      </c>
      <c r="F105" s="9"/>
      <c r="G105" s="26">
        <f t="shared" si="3"/>
        <v>0</v>
      </c>
      <c r="H105" s="126"/>
    </row>
    <row r="106" spans="1:8" x14ac:dyDescent="0.3">
      <c r="A106" s="22">
        <v>447</v>
      </c>
      <c r="B106" s="22" t="s">
        <v>326</v>
      </c>
      <c r="C106" s="23" t="s">
        <v>4393</v>
      </c>
      <c r="D106" s="24" t="s">
        <v>137</v>
      </c>
      <c r="E106" s="36">
        <v>1</v>
      </c>
      <c r="F106" s="9"/>
      <c r="G106" s="26">
        <f t="shared" si="3"/>
        <v>0</v>
      </c>
      <c r="H106" s="126"/>
    </row>
    <row r="107" spans="1:8" x14ac:dyDescent="0.3">
      <c r="A107" s="22">
        <v>447</v>
      </c>
      <c r="B107" s="22" t="s">
        <v>328</v>
      </c>
      <c r="C107" s="23" t="s">
        <v>4394</v>
      </c>
      <c r="D107" s="24" t="s">
        <v>137</v>
      </c>
      <c r="E107" s="36">
        <v>1</v>
      </c>
      <c r="F107" s="9"/>
      <c r="G107" s="26">
        <f t="shared" si="3"/>
        <v>0</v>
      </c>
      <c r="H107" s="127"/>
    </row>
    <row r="108" spans="1:8" x14ac:dyDescent="0.3">
      <c r="A108" s="22">
        <v>448</v>
      </c>
      <c r="B108" s="22" t="s">
        <v>332</v>
      </c>
      <c r="C108" s="23" t="s">
        <v>4395</v>
      </c>
      <c r="D108" s="24" t="s">
        <v>137</v>
      </c>
      <c r="E108" s="36">
        <v>1</v>
      </c>
      <c r="F108" s="9"/>
      <c r="G108" s="26">
        <f t="shared" si="3"/>
        <v>0</v>
      </c>
      <c r="H108" s="125">
        <f>SUM(G108:G129)</f>
        <v>0</v>
      </c>
    </row>
    <row r="109" spans="1:8" x14ac:dyDescent="0.3">
      <c r="A109" s="22">
        <v>448</v>
      </c>
      <c r="B109" s="22" t="s">
        <v>334</v>
      </c>
      <c r="C109" s="23" t="s">
        <v>4396</v>
      </c>
      <c r="D109" s="24" t="s">
        <v>135</v>
      </c>
      <c r="E109" s="36">
        <v>6</v>
      </c>
      <c r="F109" s="9"/>
      <c r="G109" s="26">
        <f t="shared" si="3"/>
        <v>0</v>
      </c>
      <c r="H109" s="126"/>
    </row>
    <row r="110" spans="1:8" x14ac:dyDescent="0.3">
      <c r="A110" s="22">
        <v>448</v>
      </c>
      <c r="B110" s="22" t="s">
        <v>336</v>
      </c>
      <c r="C110" s="23" t="s">
        <v>4397</v>
      </c>
      <c r="D110" s="24" t="s">
        <v>137</v>
      </c>
      <c r="E110" s="36">
        <v>1</v>
      </c>
      <c r="F110" s="9"/>
      <c r="G110" s="26">
        <f t="shared" si="3"/>
        <v>0</v>
      </c>
      <c r="H110" s="126"/>
    </row>
    <row r="111" spans="1:8" x14ac:dyDescent="0.3">
      <c r="A111" s="22">
        <v>448</v>
      </c>
      <c r="B111" s="22" t="s">
        <v>339</v>
      </c>
      <c r="C111" s="23" t="s">
        <v>4398</v>
      </c>
      <c r="D111" s="24" t="s">
        <v>137</v>
      </c>
      <c r="E111" s="36">
        <v>1</v>
      </c>
      <c r="F111" s="9"/>
      <c r="G111" s="26">
        <f t="shared" si="3"/>
        <v>0</v>
      </c>
      <c r="H111" s="126"/>
    </row>
    <row r="112" spans="1:8" x14ac:dyDescent="0.3">
      <c r="A112" s="22">
        <v>448</v>
      </c>
      <c r="B112" s="22" t="s">
        <v>341</v>
      </c>
      <c r="C112" s="23" t="s">
        <v>4399</v>
      </c>
      <c r="D112" s="24" t="s">
        <v>137</v>
      </c>
      <c r="E112" s="36">
        <v>1</v>
      </c>
      <c r="F112" s="9"/>
      <c r="G112" s="26">
        <f t="shared" si="3"/>
        <v>0</v>
      </c>
      <c r="H112" s="126"/>
    </row>
    <row r="113" spans="1:8" x14ac:dyDescent="0.3">
      <c r="A113" s="22">
        <v>448</v>
      </c>
      <c r="B113" s="22" t="s">
        <v>344</v>
      </c>
      <c r="C113" s="23" t="s">
        <v>4400</v>
      </c>
      <c r="D113" s="24" t="s">
        <v>137</v>
      </c>
      <c r="E113" s="36">
        <v>1</v>
      </c>
      <c r="F113" s="9"/>
      <c r="G113" s="26">
        <f t="shared" si="3"/>
        <v>0</v>
      </c>
      <c r="H113" s="126"/>
    </row>
    <row r="114" spans="1:8" x14ac:dyDescent="0.3">
      <c r="A114" s="22">
        <v>448</v>
      </c>
      <c r="B114" s="22" t="s">
        <v>346</v>
      </c>
      <c r="C114" s="23" t="s">
        <v>4401</v>
      </c>
      <c r="D114" s="24" t="s">
        <v>137</v>
      </c>
      <c r="E114" s="36">
        <v>1</v>
      </c>
      <c r="F114" s="9"/>
      <c r="G114" s="26">
        <f t="shared" si="3"/>
        <v>0</v>
      </c>
      <c r="H114" s="126"/>
    </row>
    <row r="115" spans="1:8" x14ac:dyDescent="0.3">
      <c r="A115" s="22">
        <v>448</v>
      </c>
      <c r="B115" s="22" t="s">
        <v>348</v>
      </c>
      <c r="C115" s="23" t="s">
        <v>4402</v>
      </c>
      <c r="D115" s="24" t="s">
        <v>135</v>
      </c>
      <c r="E115" s="36">
        <v>6</v>
      </c>
      <c r="F115" s="9"/>
      <c r="G115" s="26">
        <f t="shared" si="3"/>
        <v>0</v>
      </c>
      <c r="H115" s="126"/>
    </row>
    <row r="116" spans="1:8" x14ac:dyDescent="0.3">
      <c r="A116" s="22">
        <v>448</v>
      </c>
      <c r="B116" s="22" t="s">
        <v>352</v>
      </c>
      <c r="C116" s="23" t="s">
        <v>4403</v>
      </c>
      <c r="D116" s="24" t="s">
        <v>137</v>
      </c>
      <c r="E116" s="36">
        <v>1</v>
      </c>
      <c r="F116" s="9"/>
      <c r="G116" s="26">
        <f t="shared" si="3"/>
        <v>0</v>
      </c>
      <c r="H116" s="126"/>
    </row>
    <row r="117" spans="1:8" x14ac:dyDescent="0.3">
      <c r="A117" s="22">
        <v>448</v>
      </c>
      <c r="B117" s="22" t="s">
        <v>354</v>
      </c>
      <c r="C117" s="23" t="s">
        <v>4404</v>
      </c>
      <c r="D117" s="24" t="s">
        <v>137</v>
      </c>
      <c r="E117" s="36">
        <v>1</v>
      </c>
      <c r="F117" s="9"/>
      <c r="G117" s="26">
        <f t="shared" si="3"/>
        <v>0</v>
      </c>
      <c r="H117" s="126"/>
    </row>
    <row r="118" spans="1:8" x14ac:dyDescent="0.3">
      <c r="A118" s="22">
        <v>448</v>
      </c>
      <c r="B118" s="22" t="s">
        <v>155</v>
      </c>
      <c r="C118" s="23" t="s">
        <v>4405</v>
      </c>
      <c r="D118" s="24" t="s">
        <v>137</v>
      </c>
      <c r="E118" s="36">
        <v>1</v>
      </c>
      <c r="F118" s="9"/>
      <c r="G118" s="26">
        <f t="shared" si="3"/>
        <v>0</v>
      </c>
      <c r="H118" s="126"/>
    </row>
    <row r="119" spans="1:8" x14ac:dyDescent="0.3">
      <c r="A119" s="22">
        <v>448</v>
      </c>
      <c r="B119" s="22" t="s">
        <v>357</v>
      </c>
      <c r="C119" s="23" t="s">
        <v>4406</v>
      </c>
      <c r="D119" s="24" t="s">
        <v>135</v>
      </c>
      <c r="E119" s="36">
        <v>6</v>
      </c>
      <c r="F119" s="9"/>
      <c r="G119" s="26">
        <f t="shared" si="3"/>
        <v>0</v>
      </c>
      <c r="H119" s="126"/>
    </row>
    <row r="120" spans="1:8" x14ac:dyDescent="0.3">
      <c r="A120" s="22">
        <v>448</v>
      </c>
      <c r="B120" s="22" t="s">
        <v>359</v>
      </c>
      <c r="C120" s="23" t="s">
        <v>4407</v>
      </c>
      <c r="D120" s="24" t="s">
        <v>137</v>
      </c>
      <c r="E120" s="36">
        <v>1</v>
      </c>
      <c r="F120" s="9"/>
      <c r="G120" s="26">
        <f t="shared" si="3"/>
        <v>0</v>
      </c>
      <c r="H120" s="126"/>
    </row>
    <row r="121" spans="1:8" x14ac:dyDescent="0.3">
      <c r="A121" s="22">
        <v>448</v>
      </c>
      <c r="B121" s="22" t="s">
        <v>157</v>
      </c>
      <c r="C121" s="23" t="s">
        <v>4408</v>
      </c>
      <c r="D121" s="24" t="s">
        <v>137</v>
      </c>
      <c r="E121" s="36">
        <v>1</v>
      </c>
      <c r="F121" s="9"/>
      <c r="G121" s="26">
        <f t="shared" si="3"/>
        <v>0</v>
      </c>
      <c r="H121" s="126"/>
    </row>
    <row r="122" spans="1:8" x14ac:dyDescent="0.3">
      <c r="A122" s="22">
        <v>448</v>
      </c>
      <c r="B122" s="22" t="s">
        <v>362</v>
      </c>
      <c r="C122" s="23" t="s">
        <v>4409</v>
      </c>
      <c r="D122" s="24" t="s">
        <v>135</v>
      </c>
      <c r="E122" s="36">
        <v>6</v>
      </c>
      <c r="F122" s="9"/>
      <c r="G122" s="26">
        <f t="shared" si="3"/>
        <v>0</v>
      </c>
      <c r="H122" s="126"/>
    </row>
    <row r="123" spans="1:8" x14ac:dyDescent="0.3">
      <c r="A123" s="22">
        <v>448</v>
      </c>
      <c r="B123" s="22" t="s">
        <v>366</v>
      </c>
      <c r="C123" s="23" t="s">
        <v>4410</v>
      </c>
      <c r="D123" s="24" t="s">
        <v>137</v>
      </c>
      <c r="E123" s="36">
        <v>1</v>
      </c>
      <c r="F123" s="9"/>
      <c r="G123" s="26">
        <f t="shared" si="3"/>
        <v>0</v>
      </c>
      <c r="H123" s="126"/>
    </row>
    <row r="124" spans="1:8" x14ac:dyDescent="0.3">
      <c r="A124" s="22">
        <v>448</v>
      </c>
      <c r="B124" s="22" t="s">
        <v>368</v>
      </c>
      <c r="C124" s="23" t="s">
        <v>4411</v>
      </c>
      <c r="D124" s="24" t="s">
        <v>137</v>
      </c>
      <c r="E124" s="36">
        <v>1</v>
      </c>
      <c r="F124" s="9"/>
      <c r="G124" s="26">
        <f t="shared" si="3"/>
        <v>0</v>
      </c>
      <c r="H124" s="126"/>
    </row>
    <row r="125" spans="1:8" x14ac:dyDescent="0.3">
      <c r="A125" s="22">
        <v>448</v>
      </c>
      <c r="B125" s="22" t="s">
        <v>370</v>
      </c>
      <c r="C125" s="23" t="s">
        <v>4412</v>
      </c>
      <c r="D125" s="24" t="s">
        <v>135</v>
      </c>
      <c r="E125" s="36">
        <v>6</v>
      </c>
      <c r="F125" s="9"/>
      <c r="G125" s="26">
        <f t="shared" si="3"/>
        <v>0</v>
      </c>
      <c r="H125" s="126"/>
    </row>
    <row r="126" spans="1:8" x14ac:dyDescent="0.3">
      <c r="A126" s="22">
        <v>448</v>
      </c>
      <c r="B126" s="22" t="s">
        <v>372</v>
      </c>
      <c r="C126" s="23" t="s">
        <v>4352</v>
      </c>
      <c r="D126" s="24" t="s">
        <v>137</v>
      </c>
      <c r="E126" s="36">
        <v>1</v>
      </c>
      <c r="F126" s="9"/>
      <c r="G126" s="26">
        <f t="shared" si="3"/>
        <v>0</v>
      </c>
      <c r="H126" s="126"/>
    </row>
    <row r="127" spans="1:8" x14ac:dyDescent="0.3">
      <c r="A127" s="22">
        <v>448</v>
      </c>
      <c r="B127" s="22" t="s">
        <v>374</v>
      </c>
      <c r="C127" s="23" t="s">
        <v>4413</v>
      </c>
      <c r="D127" s="24" t="s">
        <v>137</v>
      </c>
      <c r="E127" s="36">
        <v>1</v>
      </c>
      <c r="F127" s="9"/>
      <c r="G127" s="26">
        <f t="shared" si="3"/>
        <v>0</v>
      </c>
      <c r="H127" s="126"/>
    </row>
    <row r="128" spans="1:8" ht="110.4" x14ac:dyDescent="0.3">
      <c r="A128" s="22"/>
      <c r="B128" s="22" t="s">
        <v>6</v>
      </c>
      <c r="C128" s="20" t="s">
        <v>4414</v>
      </c>
      <c r="D128" s="24"/>
      <c r="E128" s="37"/>
      <c r="F128" s="11" t="s">
        <v>6</v>
      </c>
      <c r="G128" s="26" t="s">
        <v>6</v>
      </c>
      <c r="H128" s="126"/>
    </row>
    <row r="129" spans="1:8" x14ac:dyDescent="0.3">
      <c r="A129" s="22">
        <v>448</v>
      </c>
      <c r="B129" s="22" t="s">
        <v>376</v>
      </c>
      <c r="C129" s="23" t="s">
        <v>4415</v>
      </c>
      <c r="D129" s="24" t="s">
        <v>135</v>
      </c>
      <c r="E129" s="36">
        <v>6</v>
      </c>
      <c r="F129" s="9"/>
      <c r="G129" s="26">
        <f t="shared" ref="G129:G144" si="4">+E129*F129</f>
        <v>0</v>
      </c>
      <c r="H129" s="127"/>
    </row>
    <row r="130" spans="1:8" x14ac:dyDescent="0.3">
      <c r="A130" s="22">
        <v>449</v>
      </c>
      <c r="B130" s="22" t="s">
        <v>12</v>
      </c>
      <c r="C130" s="23" t="s">
        <v>4416</v>
      </c>
      <c r="D130" s="24" t="s">
        <v>137</v>
      </c>
      <c r="E130" s="36">
        <v>1</v>
      </c>
      <c r="F130" s="9"/>
      <c r="G130" s="26">
        <f t="shared" si="4"/>
        <v>0</v>
      </c>
      <c r="H130" s="125">
        <f>SUM(G130:G145)</f>
        <v>0</v>
      </c>
    </row>
    <row r="131" spans="1:8" ht="27.6" x14ac:dyDescent="0.3">
      <c r="A131" s="22">
        <v>449</v>
      </c>
      <c r="B131" s="22" t="s">
        <v>380</v>
      </c>
      <c r="C131" s="23" t="s">
        <v>4417</v>
      </c>
      <c r="D131" s="24" t="s">
        <v>137</v>
      </c>
      <c r="E131" s="36">
        <v>1</v>
      </c>
      <c r="F131" s="9"/>
      <c r="G131" s="26">
        <f t="shared" si="4"/>
        <v>0</v>
      </c>
      <c r="H131" s="126"/>
    </row>
    <row r="132" spans="1:8" ht="27.6" x14ac:dyDescent="0.3">
      <c r="A132" s="22">
        <v>449</v>
      </c>
      <c r="B132" s="22" t="s">
        <v>383</v>
      </c>
      <c r="C132" s="23" t="s">
        <v>4418</v>
      </c>
      <c r="D132" s="24" t="s">
        <v>137</v>
      </c>
      <c r="E132" s="36">
        <v>1</v>
      </c>
      <c r="F132" s="9"/>
      <c r="G132" s="26">
        <f t="shared" si="4"/>
        <v>0</v>
      </c>
      <c r="H132" s="126"/>
    </row>
    <row r="133" spans="1:8" ht="27.6" x14ac:dyDescent="0.3">
      <c r="A133" s="22">
        <v>449</v>
      </c>
      <c r="B133" s="22" t="s">
        <v>385</v>
      </c>
      <c r="C133" s="23" t="s">
        <v>4419</v>
      </c>
      <c r="D133" s="24" t="s">
        <v>137</v>
      </c>
      <c r="E133" s="36">
        <v>1</v>
      </c>
      <c r="F133" s="9"/>
      <c r="G133" s="26">
        <f t="shared" si="4"/>
        <v>0</v>
      </c>
      <c r="H133" s="126"/>
    </row>
    <row r="134" spans="1:8" ht="27.6" x14ac:dyDescent="0.3">
      <c r="A134" s="22">
        <v>449</v>
      </c>
      <c r="B134" s="22" t="s">
        <v>14</v>
      </c>
      <c r="C134" s="23" t="s">
        <v>4420</v>
      </c>
      <c r="D134" s="24" t="s">
        <v>137</v>
      </c>
      <c r="E134" s="36">
        <v>1</v>
      </c>
      <c r="F134" s="9"/>
      <c r="G134" s="26">
        <f t="shared" si="4"/>
        <v>0</v>
      </c>
      <c r="H134" s="126"/>
    </row>
    <row r="135" spans="1:8" ht="27.6" x14ac:dyDescent="0.3">
      <c r="A135" s="22">
        <v>449</v>
      </c>
      <c r="B135" s="22" t="s">
        <v>388</v>
      </c>
      <c r="C135" s="23" t="s">
        <v>4421</v>
      </c>
      <c r="D135" s="24" t="s">
        <v>137</v>
      </c>
      <c r="E135" s="36">
        <v>1</v>
      </c>
      <c r="F135" s="9"/>
      <c r="G135" s="26">
        <f t="shared" si="4"/>
        <v>0</v>
      </c>
      <c r="H135" s="126"/>
    </row>
    <row r="136" spans="1:8" ht="27.6" x14ac:dyDescent="0.3">
      <c r="A136" s="22">
        <v>449</v>
      </c>
      <c r="B136" s="22" t="s">
        <v>390</v>
      </c>
      <c r="C136" s="23" t="s">
        <v>4422</v>
      </c>
      <c r="D136" s="24" t="s">
        <v>137</v>
      </c>
      <c r="E136" s="36">
        <v>1</v>
      </c>
      <c r="F136" s="9"/>
      <c r="G136" s="26">
        <f t="shared" si="4"/>
        <v>0</v>
      </c>
      <c r="H136" s="126"/>
    </row>
    <row r="137" spans="1:8" x14ac:dyDescent="0.3">
      <c r="A137" s="22">
        <v>449</v>
      </c>
      <c r="B137" s="22" t="s">
        <v>392</v>
      </c>
      <c r="C137" s="23" t="s">
        <v>4423</v>
      </c>
      <c r="D137" s="24" t="s">
        <v>135</v>
      </c>
      <c r="E137" s="36">
        <v>6</v>
      </c>
      <c r="F137" s="9"/>
      <c r="G137" s="26">
        <f t="shared" si="4"/>
        <v>0</v>
      </c>
      <c r="H137" s="126"/>
    </row>
    <row r="138" spans="1:8" x14ac:dyDescent="0.3">
      <c r="A138" s="22">
        <v>449</v>
      </c>
      <c r="B138" s="22" t="s">
        <v>394</v>
      </c>
      <c r="C138" s="23" t="s">
        <v>4424</v>
      </c>
      <c r="D138" s="24" t="s">
        <v>137</v>
      </c>
      <c r="E138" s="36">
        <v>1</v>
      </c>
      <c r="F138" s="9"/>
      <c r="G138" s="26">
        <f t="shared" si="4"/>
        <v>0</v>
      </c>
      <c r="H138" s="126"/>
    </row>
    <row r="139" spans="1:8" ht="27.6" x14ac:dyDescent="0.3">
      <c r="A139" s="22">
        <v>449</v>
      </c>
      <c r="B139" s="22" t="s">
        <v>397</v>
      </c>
      <c r="C139" s="23" t="s">
        <v>4425</v>
      </c>
      <c r="D139" s="24" t="s">
        <v>137</v>
      </c>
      <c r="E139" s="36">
        <v>1</v>
      </c>
      <c r="F139" s="9"/>
      <c r="G139" s="26">
        <f t="shared" si="4"/>
        <v>0</v>
      </c>
      <c r="H139" s="126"/>
    </row>
    <row r="140" spans="1:8" ht="27.6" x14ac:dyDescent="0.3">
      <c r="A140" s="22">
        <v>449</v>
      </c>
      <c r="B140" s="22" t="s">
        <v>399</v>
      </c>
      <c r="C140" s="23" t="s">
        <v>4426</v>
      </c>
      <c r="D140" s="24" t="s">
        <v>137</v>
      </c>
      <c r="E140" s="36">
        <v>1</v>
      </c>
      <c r="F140" s="9"/>
      <c r="G140" s="26">
        <f t="shared" si="4"/>
        <v>0</v>
      </c>
      <c r="H140" s="126"/>
    </row>
    <row r="141" spans="1:8" ht="27.6" x14ac:dyDescent="0.3">
      <c r="A141" s="22">
        <v>449</v>
      </c>
      <c r="B141" s="22" t="s">
        <v>401</v>
      </c>
      <c r="C141" s="23" t="s">
        <v>4427</v>
      </c>
      <c r="D141" s="24" t="s">
        <v>137</v>
      </c>
      <c r="E141" s="36">
        <v>1</v>
      </c>
      <c r="F141" s="9"/>
      <c r="G141" s="26">
        <f t="shared" si="4"/>
        <v>0</v>
      </c>
      <c r="H141" s="126"/>
    </row>
    <row r="142" spans="1:8" ht="27.6" x14ac:dyDescent="0.3">
      <c r="A142" s="22">
        <v>449</v>
      </c>
      <c r="B142" s="22" t="s">
        <v>403</v>
      </c>
      <c r="C142" s="23" t="s">
        <v>4428</v>
      </c>
      <c r="D142" s="24" t="s">
        <v>137</v>
      </c>
      <c r="E142" s="36">
        <v>1</v>
      </c>
      <c r="F142" s="9"/>
      <c r="G142" s="26">
        <f t="shared" si="4"/>
        <v>0</v>
      </c>
      <c r="H142" s="126"/>
    </row>
    <row r="143" spans="1:8" ht="27.6" x14ac:dyDescent="0.3">
      <c r="A143" s="22">
        <v>449</v>
      </c>
      <c r="B143" s="22" t="s">
        <v>406</v>
      </c>
      <c r="C143" s="23" t="s">
        <v>4429</v>
      </c>
      <c r="D143" s="24" t="s">
        <v>137</v>
      </c>
      <c r="E143" s="36">
        <v>1</v>
      </c>
      <c r="F143" s="9"/>
      <c r="G143" s="26">
        <f t="shared" si="4"/>
        <v>0</v>
      </c>
      <c r="H143" s="126"/>
    </row>
    <row r="144" spans="1:8" ht="27.6" x14ac:dyDescent="0.3">
      <c r="A144" s="22">
        <v>449</v>
      </c>
      <c r="B144" s="22" t="s">
        <v>408</v>
      </c>
      <c r="C144" s="23" t="s">
        <v>4430</v>
      </c>
      <c r="D144" s="24" t="s">
        <v>137</v>
      </c>
      <c r="E144" s="36">
        <v>1</v>
      </c>
      <c r="F144" s="9"/>
      <c r="G144" s="26">
        <f t="shared" si="4"/>
        <v>0</v>
      </c>
      <c r="H144" s="126"/>
    </row>
    <row r="145" spans="1:8" ht="27.6" x14ac:dyDescent="0.3">
      <c r="A145" s="22"/>
      <c r="B145" s="22" t="s">
        <v>6</v>
      </c>
      <c r="C145" s="23" t="s">
        <v>4431</v>
      </c>
      <c r="D145" s="24" t="s">
        <v>6</v>
      </c>
      <c r="E145" s="37"/>
      <c r="F145" s="11" t="s">
        <v>6</v>
      </c>
      <c r="G145" s="26" t="s">
        <v>6</v>
      </c>
      <c r="H145" s="127"/>
    </row>
    <row r="146" spans="1:8" x14ac:dyDescent="0.3">
      <c r="A146" s="22"/>
      <c r="B146" s="22" t="s">
        <v>6</v>
      </c>
      <c r="C146" s="20" t="s">
        <v>4432</v>
      </c>
      <c r="D146" s="24"/>
      <c r="E146" s="37"/>
      <c r="F146" s="11" t="s">
        <v>6</v>
      </c>
      <c r="G146" s="26" t="s">
        <v>6</v>
      </c>
      <c r="H146" s="125">
        <f>SUM(G146:G150)</f>
        <v>0</v>
      </c>
    </row>
    <row r="147" spans="1:8" ht="110.4" x14ac:dyDescent="0.3">
      <c r="A147" s="22"/>
      <c r="B147" s="22" t="s">
        <v>6</v>
      </c>
      <c r="C147" s="23" t="s">
        <v>7469</v>
      </c>
      <c r="D147" s="24" t="s">
        <v>6</v>
      </c>
      <c r="E147" s="37"/>
      <c r="F147" s="11" t="s">
        <v>6</v>
      </c>
      <c r="G147" s="26" t="s">
        <v>6</v>
      </c>
      <c r="H147" s="126"/>
    </row>
    <row r="148" spans="1:8" ht="27.6" x14ac:dyDescent="0.3">
      <c r="A148" s="22">
        <v>450</v>
      </c>
      <c r="B148" s="22" t="s">
        <v>410</v>
      </c>
      <c r="C148" s="23" t="s">
        <v>4433</v>
      </c>
      <c r="D148" s="24" t="s">
        <v>137</v>
      </c>
      <c r="E148" s="36">
        <v>1</v>
      </c>
      <c r="F148" s="9"/>
      <c r="G148" s="26">
        <f t="shared" ref="G148:G158" si="5">+E148*F148</f>
        <v>0</v>
      </c>
      <c r="H148" s="126"/>
    </row>
    <row r="149" spans="1:8" ht="27.6" x14ac:dyDescent="0.3">
      <c r="A149" s="22">
        <v>450</v>
      </c>
      <c r="B149" s="22" t="s">
        <v>412</v>
      </c>
      <c r="C149" s="23" t="s">
        <v>4434</v>
      </c>
      <c r="D149" s="24" t="s">
        <v>137</v>
      </c>
      <c r="E149" s="36">
        <v>1</v>
      </c>
      <c r="F149" s="9"/>
      <c r="G149" s="26">
        <f t="shared" si="5"/>
        <v>0</v>
      </c>
      <c r="H149" s="126"/>
    </row>
    <row r="150" spans="1:8" ht="27.6" x14ac:dyDescent="0.3">
      <c r="A150" s="22">
        <v>450</v>
      </c>
      <c r="B150" s="22" t="s">
        <v>415</v>
      </c>
      <c r="C150" s="23" t="s">
        <v>4435</v>
      </c>
      <c r="D150" s="24" t="s">
        <v>137</v>
      </c>
      <c r="E150" s="36">
        <v>1</v>
      </c>
      <c r="F150" s="9"/>
      <c r="G150" s="26">
        <f t="shared" si="5"/>
        <v>0</v>
      </c>
      <c r="H150" s="127"/>
    </row>
    <row r="151" spans="1:8" ht="27.6" x14ac:dyDescent="0.3">
      <c r="A151" s="22">
        <v>451</v>
      </c>
      <c r="B151" s="22" t="s">
        <v>417</v>
      </c>
      <c r="C151" s="23" t="s">
        <v>4436</v>
      </c>
      <c r="D151" s="24" t="s">
        <v>137</v>
      </c>
      <c r="E151" s="36">
        <v>1</v>
      </c>
      <c r="F151" s="9"/>
      <c r="G151" s="26">
        <f t="shared" si="5"/>
        <v>0</v>
      </c>
      <c r="H151" s="125">
        <f>SUM(G151:G163)</f>
        <v>0</v>
      </c>
    </row>
    <row r="152" spans="1:8" ht="27.6" x14ac:dyDescent="0.3">
      <c r="A152" s="22">
        <v>451</v>
      </c>
      <c r="B152" s="22" t="s">
        <v>16</v>
      </c>
      <c r="C152" s="23" t="s">
        <v>4437</v>
      </c>
      <c r="D152" s="24" t="s">
        <v>137</v>
      </c>
      <c r="E152" s="36">
        <v>1</v>
      </c>
      <c r="F152" s="9"/>
      <c r="G152" s="26">
        <f t="shared" si="5"/>
        <v>0</v>
      </c>
      <c r="H152" s="126"/>
    </row>
    <row r="153" spans="1:8" ht="27.6" x14ac:dyDescent="0.3">
      <c r="A153" s="22">
        <v>451</v>
      </c>
      <c r="B153" s="22" t="s">
        <v>18</v>
      </c>
      <c r="C153" s="23" t="s">
        <v>4438</v>
      </c>
      <c r="D153" s="24" t="s">
        <v>137</v>
      </c>
      <c r="E153" s="36">
        <v>1</v>
      </c>
      <c r="F153" s="9"/>
      <c r="G153" s="26">
        <f t="shared" si="5"/>
        <v>0</v>
      </c>
      <c r="H153" s="126"/>
    </row>
    <row r="154" spans="1:8" ht="27.6" x14ac:dyDescent="0.3">
      <c r="A154" s="22">
        <v>451</v>
      </c>
      <c r="B154" s="22" t="s">
        <v>422</v>
      </c>
      <c r="C154" s="23" t="s">
        <v>4439</v>
      </c>
      <c r="D154" s="24" t="s">
        <v>137</v>
      </c>
      <c r="E154" s="36">
        <v>1</v>
      </c>
      <c r="F154" s="9"/>
      <c r="G154" s="26">
        <f t="shared" si="5"/>
        <v>0</v>
      </c>
      <c r="H154" s="126"/>
    </row>
    <row r="155" spans="1:8" ht="27.6" x14ac:dyDescent="0.3">
      <c r="A155" s="22">
        <v>451</v>
      </c>
      <c r="B155" s="22" t="s">
        <v>425</v>
      </c>
      <c r="C155" s="23" t="s">
        <v>4440</v>
      </c>
      <c r="D155" s="24" t="s">
        <v>137</v>
      </c>
      <c r="E155" s="36">
        <v>1</v>
      </c>
      <c r="F155" s="9"/>
      <c r="G155" s="26">
        <f t="shared" si="5"/>
        <v>0</v>
      </c>
      <c r="H155" s="126"/>
    </row>
    <row r="156" spans="1:8" ht="27.6" x14ac:dyDescent="0.3">
      <c r="A156" s="22">
        <v>451</v>
      </c>
      <c r="B156" s="22" t="s">
        <v>427</v>
      </c>
      <c r="C156" s="23" t="s">
        <v>4441</v>
      </c>
      <c r="D156" s="24" t="s">
        <v>137</v>
      </c>
      <c r="E156" s="36">
        <v>1</v>
      </c>
      <c r="F156" s="9"/>
      <c r="G156" s="26">
        <f t="shared" si="5"/>
        <v>0</v>
      </c>
      <c r="H156" s="126"/>
    </row>
    <row r="157" spans="1:8" ht="27.6" x14ac:dyDescent="0.3">
      <c r="A157" s="22">
        <v>451</v>
      </c>
      <c r="B157" s="22" t="s">
        <v>431</v>
      </c>
      <c r="C157" s="23" t="s">
        <v>4442</v>
      </c>
      <c r="D157" s="24" t="s">
        <v>137</v>
      </c>
      <c r="E157" s="36">
        <v>1</v>
      </c>
      <c r="F157" s="9"/>
      <c r="G157" s="26">
        <f t="shared" si="5"/>
        <v>0</v>
      </c>
      <c r="H157" s="126"/>
    </row>
    <row r="158" spans="1:8" ht="27.6" x14ac:dyDescent="0.3">
      <c r="A158" s="22">
        <v>451</v>
      </c>
      <c r="B158" s="22" t="s">
        <v>433</v>
      </c>
      <c r="C158" s="23" t="s">
        <v>4443</v>
      </c>
      <c r="D158" s="24" t="s">
        <v>137</v>
      </c>
      <c r="E158" s="36">
        <v>1</v>
      </c>
      <c r="F158" s="9"/>
      <c r="G158" s="26">
        <f t="shared" si="5"/>
        <v>0</v>
      </c>
      <c r="H158" s="126"/>
    </row>
    <row r="159" spans="1:8" x14ac:dyDescent="0.3">
      <c r="A159" s="22"/>
      <c r="B159" s="22" t="s">
        <v>6</v>
      </c>
      <c r="C159" s="20" t="s">
        <v>1558</v>
      </c>
      <c r="D159" s="24"/>
      <c r="E159" s="37"/>
      <c r="F159" s="11" t="s">
        <v>6</v>
      </c>
      <c r="G159" s="26" t="s">
        <v>6</v>
      </c>
      <c r="H159" s="126"/>
    </row>
    <row r="160" spans="1:8" ht="55.2" x14ac:dyDescent="0.3">
      <c r="A160" s="22"/>
      <c r="B160" s="22" t="s">
        <v>6</v>
      </c>
      <c r="C160" s="23" t="s">
        <v>4444</v>
      </c>
      <c r="D160" s="24" t="s">
        <v>6</v>
      </c>
      <c r="E160" s="37"/>
      <c r="F160" s="11" t="s">
        <v>6</v>
      </c>
      <c r="G160" s="26" t="s">
        <v>6</v>
      </c>
      <c r="H160" s="126"/>
    </row>
    <row r="161" spans="1:8" ht="27.6" x14ac:dyDescent="0.3">
      <c r="A161" s="22"/>
      <c r="B161" s="22" t="s">
        <v>6</v>
      </c>
      <c r="C161" s="20" t="s">
        <v>4445</v>
      </c>
      <c r="D161" s="24"/>
      <c r="E161" s="37"/>
      <c r="F161" s="11" t="s">
        <v>6</v>
      </c>
      <c r="G161" s="26" t="s">
        <v>6</v>
      </c>
      <c r="H161" s="126"/>
    </row>
    <row r="162" spans="1:8" ht="55.2" x14ac:dyDescent="0.3">
      <c r="A162" s="22">
        <v>451</v>
      </c>
      <c r="B162" s="22" t="s">
        <v>435</v>
      </c>
      <c r="C162" s="23" t="s">
        <v>4446</v>
      </c>
      <c r="D162" s="24" t="s">
        <v>137</v>
      </c>
      <c r="E162" s="36">
        <v>1</v>
      </c>
      <c r="F162" s="9"/>
      <c r="G162" s="26">
        <f t="shared" ref="G162:G172" si="6">+E162*F162</f>
        <v>0</v>
      </c>
      <c r="H162" s="126"/>
    </row>
    <row r="163" spans="1:8" ht="55.2" x14ac:dyDescent="0.3">
      <c r="A163" s="22">
        <v>451</v>
      </c>
      <c r="B163" s="22" t="s">
        <v>437</v>
      </c>
      <c r="C163" s="23" t="s">
        <v>4447</v>
      </c>
      <c r="D163" s="24" t="s">
        <v>137</v>
      </c>
      <c r="E163" s="36">
        <v>1</v>
      </c>
      <c r="F163" s="9"/>
      <c r="G163" s="26">
        <f t="shared" si="6"/>
        <v>0</v>
      </c>
      <c r="H163" s="127"/>
    </row>
    <row r="164" spans="1:8" ht="55.2" x14ac:dyDescent="0.3">
      <c r="A164" s="22">
        <v>452</v>
      </c>
      <c r="B164" s="22" t="s">
        <v>20</v>
      </c>
      <c r="C164" s="23" t="s">
        <v>4448</v>
      </c>
      <c r="D164" s="24" t="s">
        <v>137</v>
      </c>
      <c r="E164" s="36">
        <v>1</v>
      </c>
      <c r="F164" s="9"/>
      <c r="G164" s="26">
        <f t="shared" si="6"/>
        <v>0</v>
      </c>
      <c r="H164" s="125">
        <f>SUM(G164:G172)</f>
        <v>0</v>
      </c>
    </row>
    <row r="165" spans="1:8" ht="55.2" x14ac:dyDescent="0.3">
      <c r="A165" s="22">
        <v>452</v>
      </c>
      <c r="B165" s="22" t="s">
        <v>440</v>
      </c>
      <c r="C165" s="23" t="s">
        <v>4449</v>
      </c>
      <c r="D165" s="24" t="s">
        <v>137</v>
      </c>
      <c r="E165" s="36">
        <v>1</v>
      </c>
      <c r="F165" s="9"/>
      <c r="G165" s="26">
        <f t="shared" si="6"/>
        <v>0</v>
      </c>
      <c r="H165" s="126"/>
    </row>
    <row r="166" spans="1:8" ht="55.2" x14ac:dyDescent="0.3">
      <c r="A166" s="22">
        <v>452</v>
      </c>
      <c r="B166" s="22" t="s">
        <v>442</v>
      </c>
      <c r="C166" s="23" t="s">
        <v>4450</v>
      </c>
      <c r="D166" s="24" t="s">
        <v>137</v>
      </c>
      <c r="E166" s="36">
        <v>1</v>
      </c>
      <c r="F166" s="9"/>
      <c r="G166" s="26">
        <f t="shared" si="6"/>
        <v>0</v>
      </c>
      <c r="H166" s="126"/>
    </row>
    <row r="167" spans="1:8" ht="55.2" x14ac:dyDescent="0.3">
      <c r="A167" s="22">
        <v>452</v>
      </c>
      <c r="B167" s="22" t="s">
        <v>444</v>
      </c>
      <c r="C167" s="23" t="s">
        <v>4451</v>
      </c>
      <c r="D167" s="24" t="s">
        <v>137</v>
      </c>
      <c r="E167" s="36">
        <v>1</v>
      </c>
      <c r="F167" s="9"/>
      <c r="G167" s="26">
        <f t="shared" si="6"/>
        <v>0</v>
      </c>
      <c r="H167" s="126"/>
    </row>
    <row r="168" spans="1:8" ht="55.2" x14ac:dyDescent="0.3">
      <c r="A168" s="22">
        <v>452</v>
      </c>
      <c r="B168" s="22" t="s">
        <v>446</v>
      </c>
      <c r="C168" s="23" t="s">
        <v>4452</v>
      </c>
      <c r="D168" s="24" t="s">
        <v>137</v>
      </c>
      <c r="E168" s="36">
        <v>1</v>
      </c>
      <c r="F168" s="9"/>
      <c r="G168" s="26">
        <f t="shared" si="6"/>
        <v>0</v>
      </c>
      <c r="H168" s="126"/>
    </row>
    <row r="169" spans="1:8" ht="55.2" x14ac:dyDescent="0.3">
      <c r="A169" s="22">
        <v>452</v>
      </c>
      <c r="B169" s="22" t="s">
        <v>448</v>
      </c>
      <c r="C169" s="23" t="s">
        <v>4453</v>
      </c>
      <c r="D169" s="24" t="s">
        <v>137</v>
      </c>
      <c r="E169" s="36">
        <v>1</v>
      </c>
      <c r="F169" s="9"/>
      <c r="G169" s="26">
        <f t="shared" si="6"/>
        <v>0</v>
      </c>
      <c r="H169" s="126"/>
    </row>
    <row r="170" spans="1:8" ht="55.2" x14ac:dyDescent="0.3">
      <c r="A170" s="22">
        <v>452</v>
      </c>
      <c r="B170" s="22" t="s">
        <v>450</v>
      </c>
      <c r="C170" s="23" t="s">
        <v>4454</v>
      </c>
      <c r="D170" s="24" t="s">
        <v>137</v>
      </c>
      <c r="E170" s="36">
        <v>1</v>
      </c>
      <c r="F170" s="9"/>
      <c r="G170" s="26">
        <f t="shared" si="6"/>
        <v>0</v>
      </c>
      <c r="H170" s="126"/>
    </row>
    <row r="171" spans="1:8" ht="55.2" x14ac:dyDescent="0.3">
      <c r="A171" s="22">
        <v>452</v>
      </c>
      <c r="B171" s="22" t="s">
        <v>452</v>
      </c>
      <c r="C171" s="23" t="s">
        <v>4455</v>
      </c>
      <c r="D171" s="24" t="s">
        <v>137</v>
      </c>
      <c r="E171" s="36">
        <v>1</v>
      </c>
      <c r="F171" s="9"/>
      <c r="G171" s="26">
        <f t="shared" si="6"/>
        <v>0</v>
      </c>
      <c r="H171" s="126"/>
    </row>
    <row r="172" spans="1:8" ht="55.2" x14ac:dyDescent="0.3">
      <c r="A172" s="22">
        <v>452</v>
      </c>
      <c r="B172" s="22" t="s">
        <v>454</v>
      </c>
      <c r="C172" s="23" t="s">
        <v>4456</v>
      </c>
      <c r="D172" s="24" t="s">
        <v>137</v>
      </c>
      <c r="E172" s="36">
        <v>1</v>
      </c>
      <c r="F172" s="9"/>
      <c r="G172" s="26">
        <f t="shared" si="6"/>
        <v>0</v>
      </c>
      <c r="H172" s="127"/>
    </row>
    <row r="173" spans="1:8" ht="55.2" x14ac:dyDescent="0.3">
      <c r="A173" s="22"/>
      <c r="B173" s="22" t="s">
        <v>6</v>
      </c>
      <c r="C173" s="20" t="s">
        <v>4457</v>
      </c>
      <c r="D173" s="24"/>
      <c r="E173" s="37"/>
      <c r="F173" s="11" t="s">
        <v>6</v>
      </c>
      <c r="G173" s="26" t="s">
        <v>6</v>
      </c>
      <c r="H173" s="125">
        <f>SUM(G173:G176)</f>
        <v>0</v>
      </c>
    </row>
    <row r="174" spans="1:8" ht="55.2" x14ac:dyDescent="0.3">
      <c r="A174" s="22">
        <v>453</v>
      </c>
      <c r="B174" s="22" t="s">
        <v>457</v>
      </c>
      <c r="C174" s="23" t="s">
        <v>4458</v>
      </c>
      <c r="D174" s="24" t="s">
        <v>137</v>
      </c>
      <c r="E174" s="36">
        <v>1</v>
      </c>
      <c r="F174" s="9"/>
      <c r="G174" s="26">
        <f t="shared" ref="G174:G177" si="7">+E174*F174</f>
        <v>0</v>
      </c>
      <c r="H174" s="126"/>
    </row>
    <row r="175" spans="1:8" ht="55.2" x14ac:dyDescent="0.3">
      <c r="A175" s="22">
        <v>453</v>
      </c>
      <c r="B175" s="22" t="s">
        <v>459</v>
      </c>
      <c r="C175" s="23" t="s">
        <v>4459</v>
      </c>
      <c r="D175" s="24" t="s">
        <v>137</v>
      </c>
      <c r="E175" s="36">
        <v>1</v>
      </c>
      <c r="F175" s="9"/>
      <c r="G175" s="26">
        <f t="shared" si="7"/>
        <v>0</v>
      </c>
      <c r="H175" s="126"/>
    </row>
    <row r="176" spans="1:8" ht="69" x14ac:dyDescent="0.3">
      <c r="A176" s="22">
        <v>453</v>
      </c>
      <c r="B176" s="22" t="s">
        <v>462</v>
      </c>
      <c r="C176" s="23" t="s">
        <v>4460</v>
      </c>
      <c r="D176" s="24" t="s">
        <v>137</v>
      </c>
      <c r="E176" s="36">
        <v>1</v>
      </c>
      <c r="F176" s="9"/>
      <c r="G176" s="26">
        <f t="shared" si="7"/>
        <v>0</v>
      </c>
      <c r="H176" s="127"/>
    </row>
    <row r="177" spans="1:8" ht="27.6" x14ac:dyDescent="0.3">
      <c r="A177" s="22">
        <v>454</v>
      </c>
      <c r="B177" s="22" t="s">
        <v>464</v>
      </c>
      <c r="C177" s="23" t="s">
        <v>4461</v>
      </c>
      <c r="D177" s="24" t="s">
        <v>137</v>
      </c>
      <c r="E177" s="36">
        <v>1</v>
      </c>
      <c r="F177" s="9"/>
      <c r="G177" s="26">
        <f t="shared" si="7"/>
        <v>0</v>
      </c>
      <c r="H177" s="125">
        <f>SUM(G177:G185)</f>
        <v>0</v>
      </c>
    </row>
    <row r="178" spans="1:8" ht="55.2" x14ac:dyDescent="0.3">
      <c r="A178" s="22"/>
      <c r="B178" s="22" t="s">
        <v>6</v>
      </c>
      <c r="C178" s="20" t="s">
        <v>4462</v>
      </c>
      <c r="D178" s="24"/>
      <c r="E178" s="37"/>
      <c r="F178" s="11" t="s">
        <v>6</v>
      </c>
      <c r="G178" s="26" t="s">
        <v>6</v>
      </c>
      <c r="H178" s="126"/>
    </row>
    <row r="179" spans="1:8" ht="41.4" x14ac:dyDescent="0.3">
      <c r="A179" s="22">
        <v>454</v>
      </c>
      <c r="B179" s="22" t="s">
        <v>467</v>
      </c>
      <c r="C179" s="23" t="s">
        <v>4463</v>
      </c>
      <c r="D179" s="24" t="s">
        <v>137</v>
      </c>
      <c r="E179" s="36">
        <v>1</v>
      </c>
      <c r="F179" s="9"/>
      <c r="G179" s="26">
        <f t="shared" ref="G179:G190" si="8">+E179*F179</f>
        <v>0</v>
      </c>
      <c r="H179" s="126"/>
    </row>
    <row r="180" spans="1:8" ht="27.6" x14ac:dyDescent="0.3">
      <c r="A180" s="22">
        <v>454</v>
      </c>
      <c r="B180" s="22" t="s">
        <v>469</v>
      </c>
      <c r="C180" s="23" t="s">
        <v>4464</v>
      </c>
      <c r="D180" s="24" t="s">
        <v>137</v>
      </c>
      <c r="E180" s="36">
        <v>1</v>
      </c>
      <c r="F180" s="9"/>
      <c r="G180" s="26">
        <f t="shared" si="8"/>
        <v>0</v>
      </c>
      <c r="H180" s="126"/>
    </row>
    <row r="181" spans="1:8" ht="27.6" x14ac:dyDescent="0.3">
      <c r="A181" s="22">
        <v>454</v>
      </c>
      <c r="B181" s="22" t="s">
        <v>471</v>
      </c>
      <c r="C181" s="23" t="s">
        <v>4465</v>
      </c>
      <c r="D181" s="24" t="s">
        <v>137</v>
      </c>
      <c r="E181" s="36">
        <v>1</v>
      </c>
      <c r="F181" s="9"/>
      <c r="G181" s="26">
        <f t="shared" si="8"/>
        <v>0</v>
      </c>
      <c r="H181" s="126"/>
    </row>
    <row r="182" spans="1:8" ht="41.4" x14ac:dyDescent="0.3">
      <c r="A182" s="22">
        <v>454</v>
      </c>
      <c r="B182" s="22" t="s">
        <v>474</v>
      </c>
      <c r="C182" s="23" t="s">
        <v>4466</v>
      </c>
      <c r="D182" s="24" t="s">
        <v>137</v>
      </c>
      <c r="E182" s="36">
        <v>1</v>
      </c>
      <c r="F182" s="9"/>
      <c r="G182" s="26">
        <f t="shared" si="8"/>
        <v>0</v>
      </c>
      <c r="H182" s="126"/>
    </row>
    <row r="183" spans="1:8" ht="41.4" x14ac:dyDescent="0.3">
      <c r="A183" s="22">
        <v>454</v>
      </c>
      <c r="B183" s="22" t="s">
        <v>475</v>
      </c>
      <c r="C183" s="23" t="s">
        <v>4467</v>
      </c>
      <c r="D183" s="24" t="s">
        <v>137</v>
      </c>
      <c r="E183" s="36">
        <v>1</v>
      </c>
      <c r="F183" s="9"/>
      <c r="G183" s="26">
        <f t="shared" si="8"/>
        <v>0</v>
      </c>
      <c r="H183" s="126"/>
    </row>
    <row r="184" spans="1:8" ht="41.4" x14ac:dyDescent="0.3">
      <c r="A184" s="22">
        <v>454</v>
      </c>
      <c r="B184" s="22" t="s">
        <v>476</v>
      </c>
      <c r="C184" s="23" t="s">
        <v>4468</v>
      </c>
      <c r="D184" s="24" t="s">
        <v>137</v>
      </c>
      <c r="E184" s="36">
        <v>1</v>
      </c>
      <c r="F184" s="9"/>
      <c r="G184" s="26">
        <f t="shared" si="8"/>
        <v>0</v>
      </c>
      <c r="H184" s="126"/>
    </row>
    <row r="185" spans="1:8" ht="27.6" x14ac:dyDescent="0.3">
      <c r="A185" s="22">
        <v>454</v>
      </c>
      <c r="B185" s="22" t="s">
        <v>478</v>
      </c>
      <c r="C185" s="23" t="s">
        <v>4469</v>
      </c>
      <c r="D185" s="24" t="s">
        <v>137</v>
      </c>
      <c r="E185" s="36">
        <v>1</v>
      </c>
      <c r="F185" s="9"/>
      <c r="G185" s="26">
        <f t="shared" si="8"/>
        <v>0</v>
      </c>
      <c r="H185" s="127"/>
    </row>
    <row r="186" spans="1:8" ht="82.8" x14ac:dyDescent="0.3">
      <c r="A186" s="22">
        <v>455</v>
      </c>
      <c r="B186" s="22" t="s">
        <v>479</v>
      </c>
      <c r="C186" s="23" t="s">
        <v>7541</v>
      </c>
      <c r="D186" s="24" t="s">
        <v>137</v>
      </c>
      <c r="E186" s="36">
        <v>1</v>
      </c>
      <c r="F186" s="9"/>
      <c r="G186" s="26">
        <f t="shared" si="8"/>
        <v>0</v>
      </c>
      <c r="H186" s="125">
        <f>SUM(G186:G187)</f>
        <v>0</v>
      </c>
    </row>
    <row r="187" spans="1:8" ht="110.4" x14ac:dyDescent="0.3">
      <c r="A187" s="22">
        <v>455</v>
      </c>
      <c r="B187" s="22" t="s">
        <v>480</v>
      </c>
      <c r="C187" s="23" t="s">
        <v>7542</v>
      </c>
      <c r="D187" s="24" t="s">
        <v>137</v>
      </c>
      <c r="E187" s="36">
        <v>1</v>
      </c>
      <c r="F187" s="9"/>
      <c r="G187" s="26">
        <f t="shared" si="8"/>
        <v>0</v>
      </c>
      <c r="H187" s="127"/>
    </row>
    <row r="188" spans="1:8" ht="110.4" x14ac:dyDescent="0.3">
      <c r="A188" s="22">
        <v>456</v>
      </c>
      <c r="B188" s="22" t="s">
        <v>482</v>
      </c>
      <c r="C188" s="23" t="s">
        <v>7543</v>
      </c>
      <c r="D188" s="24" t="s">
        <v>137</v>
      </c>
      <c r="E188" s="36">
        <v>1</v>
      </c>
      <c r="F188" s="9"/>
      <c r="G188" s="26">
        <f t="shared" si="8"/>
        <v>0</v>
      </c>
      <c r="H188" s="118">
        <f>SUM(G188:G189)</f>
        <v>0</v>
      </c>
    </row>
    <row r="189" spans="1:8" ht="110.4" x14ac:dyDescent="0.3">
      <c r="A189" s="22">
        <v>456</v>
      </c>
      <c r="B189" s="22" t="s">
        <v>483</v>
      </c>
      <c r="C189" s="23" t="s">
        <v>7544</v>
      </c>
      <c r="D189" s="24" t="s">
        <v>137</v>
      </c>
      <c r="E189" s="36">
        <v>1</v>
      </c>
      <c r="F189" s="9"/>
      <c r="G189" s="26">
        <f t="shared" si="8"/>
        <v>0</v>
      </c>
      <c r="H189" s="118"/>
    </row>
    <row r="190" spans="1:8" ht="110.4" x14ac:dyDescent="0.3">
      <c r="A190" s="22">
        <v>457</v>
      </c>
      <c r="B190" s="22" t="s">
        <v>484</v>
      </c>
      <c r="C190" s="23" t="s">
        <v>7545</v>
      </c>
      <c r="D190" s="24" t="s">
        <v>137</v>
      </c>
      <c r="E190" s="36">
        <v>1</v>
      </c>
      <c r="F190" s="9"/>
      <c r="G190" s="26">
        <f t="shared" si="8"/>
        <v>0</v>
      </c>
      <c r="H190" s="125">
        <f>SUM(G190:G200)</f>
        <v>0</v>
      </c>
    </row>
    <row r="191" spans="1:8" ht="41.4" x14ac:dyDescent="0.3">
      <c r="A191" s="22"/>
      <c r="B191" s="22" t="s">
        <v>6</v>
      </c>
      <c r="C191" s="20" t="s">
        <v>4470</v>
      </c>
      <c r="D191" s="24"/>
      <c r="E191" s="37"/>
      <c r="F191" s="11" t="s">
        <v>6</v>
      </c>
      <c r="G191" s="26" t="s">
        <v>6</v>
      </c>
      <c r="H191" s="126"/>
    </row>
    <row r="192" spans="1:8" ht="41.4" x14ac:dyDescent="0.3">
      <c r="A192" s="22">
        <v>457</v>
      </c>
      <c r="B192" s="22" t="s">
        <v>486</v>
      </c>
      <c r="C192" s="23" t="s">
        <v>4471</v>
      </c>
      <c r="D192" s="24" t="s">
        <v>137</v>
      </c>
      <c r="E192" s="36">
        <v>1</v>
      </c>
      <c r="F192" s="9"/>
      <c r="G192" s="26">
        <f t="shared" ref="G192" si="9">+E192*F192</f>
        <v>0</v>
      </c>
      <c r="H192" s="126"/>
    </row>
    <row r="193" spans="1:8" ht="55.2" x14ac:dyDescent="0.3">
      <c r="A193" s="22"/>
      <c r="B193" s="22" t="s">
        <v>6</v>
      </c>
      <c r="C193" s="20" t="s">
        <v>4472</v>
      </c>
      <c r="D193" s="24"/>
      <c r="E193" s="37"/>
      <c r="F193" s="11" t="s">
        <v>6</v>
      </c>
      <c r="G193" s="26" t="s">
        <v>6</v>
      </c>
      <c r="H193" s="126"/>
    </row>
    <row r="194" spans="1:8" ht="27.6" x14ac:dyDescent="0.3">
      <c r="A194" s="22">
        <v>457</v>
      </c>
      <c r="B194" s="22" t="s">
        <v>487</v>
      </c>
      <c r="C194" s="23" t="s">
        <v>4473</v>
      </c>
      <c r="D194" s="24" t="s">
        <v>137</v>
      </c>
      <c r="E194" s="36">
        <v>1</v>
      </c>
      <c r="F194" s="9"/>
      <c r="G194" s="26">
        <f t="shared" ref="G194:G195" si="10">+E194*F194</f>
        <v>0</v>
      </c>
      <c r="H194" s="126"/>
    </row>
    <row r="195" spans="1:8" x14ac:dyDescent="0.3">
      <c r="A195" s="22">
        <v>457</v>
      </c>
      <c r="B195" s="22" t="s">
        <v>22</v>
      </c>
      <c r="C195" s="23" t="s">
        <v>4474</v>
      </c>
      <c r="D195" s="24" t="s">
        <v>137</v>
      </c>
      <c r="E195" s="36">
        <v>1</v>
      </c>
      <c r="F195" s="9"/>
      <c r="G195" s="26">
        <f t="shared" si="10"/>
        <v>0</v>
      </c>
      <c r="H195" s="126"/>
    </row>
    <row r="196" spans="1:8" ht="69" x14ac:dyDescent="0.3">
      <c r="A196" s="22"/>
      <c r="B196" s="22" t="s">
        <v>6</v>
      </c>
      <c r="C196" s="20" t="s">
        <v>4475</v>
      </c>
      <c r="D196" s="24"/>
      <c r="E196" s="37"/>
      <c r="F196" s="11" t="s">
        <v>6</v>
      </c>
      <c r="G196" s="26" t="s">
        <v>6</v>
      </c>
      <c r="H196" s="126"/>
    </row>
    <row r="197" spans="1:8" x14ac:dyDescent="0.3">
      <c r="A197" s="22">
        <v>457</v>
      </c>
      <c r="B197" s="22" t="s">
        <v>489</v>
      </c>
      <c r="C197" s="23" t="s">
        <v>4476</v>
      </c>
      <c r="D197" s="24" t="s">
        <v>137</v>
      </c>
      <c r="E197" s="36">
        <v>1</v>
      </c>
      <c r="F197" s="9"/>
      <c r="G197" s="26">
        <f t="shared" ref="G197:G247" si="11">+E197*F197</f>
        <v>0</v>
      </c>
      <c r="H197" s="126"/>
    </row>
    <row r="198" spans="1:8" x14ac:dyDescent="0.3">
      <c r="A198" s="22">
        <v>457</v>
      </c>
      <c r="B198" s="22" t="s">
        <v>490</v>
      </c>
      <c r="C198" s="23" t="s">
        <v>4477</v>
      </c>
      <c r="D198" s="24" t="s">
        <v>2081</v>
      </c>
      <c r="E198" s="36">
        <v>1</v>
      </c>
      <c r="F198" s="9"/>
      <c r="G198" s="26">
        <f t="shared" si="11"/>
        <v>0</v>
      </c>
      <c r="H198" s="126"/>
    </row>
    <row r="199" spans="1:8" ht="27.6" x14ac:dyDescent="0.3">
      <c r="A199" s="22">
        <v>457</v>
      </c>
      <c r="B199" s="22" t="s">
        <v>491</v>
      </c>
      <c r="C199" s="23" t="s">
        <v>4478</v>
      </c>
      <c r="D199" s="24" t="s">
        <v>137</v>
      </c>
      <c r="E199" s="36">
        <v>1</v>
      </c>
      <c r="F199" s="9"/>
      <c r="G199" s="26">
        <f t="shared" si="11"/>
        <v>0</v>
      </c>
      <c r="H199" s="126"/>
    </row>
    <row r="200" spans="1:8" x14ac:dyDescent="0.3">
      <c r="A200" s="22">
        <v>457</v>
      </c>
      <c r="B200" s="22" t="s">
        <v>493</v>
      </c>
      <c r="C200" s="23" t="s">
        <v>4479</v>
      </c>
      <c r="D200" s="24" t="s">
        <v>137</v>
      </c>
      <c r="E200" s="36">
        <v>1</v>
      </c>
      <c r="F200" s="9"/>
      <c r="G200" s="26">
        <f t="shared" si="11"/>
        <v>0</v>
      </c>
      <c r="H200" s="127"/>
    </row>
    <row r="201" spans="1:8" x14ac:dyDescent="0.3">
      <c r="A201" s="22">
        <v>458</v>
      </c>
      <c r="B201" s="22" t="s">
        <v>495</v>
      </c>
      <c r="C201" s="23" t="s">
        <v>4480</v>
      </c>
      <c r="D201" s="24" t="s">
        <v>137</v>
      </c>
      <c r="E201" s="36">
        <v>1</v>
      </c>
      <c r="F201" s="9"/>
      <c r="G201" s="26">
        <f t="shared" si="11"/>
        <v>0</v>
      </c>
      <c r="H201" s="125">
        <f>SUM(G201:G210)</f>
        <v>0</v>
      </c>
    </row>
    <row r="202" spans="1:8" x14ac:dyDescent="0.3">
      <c r="A202" s="22">
        <v>458</v>
      </c>
      <c r="B202" s="22" t="s">
        <v>497</v>
      </c>
      <c r="C202" s="23" t="s">
        <v>4481</v>
      </c>
      <c r="D202" s="24" t="s">
        <v>137</v>
      </c>
      <c r="E202" s="36">
        <v>1</v>
      </c>
      <c r="F202" s="9"/>
      <c r="G202" s="26">
        <f t="shared" si="11"/>
        <v>0</v>
      </c>
      <c r="H202" s="126"/>
    </row>
    <row r="203" spans="1:8" x14ac:dyDescent="0.3">
      <c r="A203" s="22">
        <v>458</v>
      </c>
      <c r="B203" s="22" t="s">
        <v>499</v>
      </c>
      <c r="C203" s="23" t="s">
        <v>4482</v>
      </c>
      <c r="D203" s="24" t="s">
        <v>137</v>
      </c>
      <c r="E203" s="36">
        <v>1</v>
      </c>
      <c r="F203" s="9"/>
      <c r="G203" s="26">
        <f t="shared" si="11"/>
        <v>0</v>
      </c>
      <c r="H203" s="126"/>
    </row>
    <row r="204" spans="1:8" ht="27.6" x14ac:dyDescent="0.3">
      <c r="A204" s="22">
        <v>458</v>
      </c>
      <c r="B204" s="22" t="s">
        <v>501</v>
      </c>
      <c r="C204" s="23" t="s">
        <v>4483</v>
      </c>
      <c r="D204" s="24" t="s">
        <v>137</v>
      </c>
      <c r="E204" s="36">
        <v>1</v>
      </c>
      <c r="F204" s="9"/>
      <c r="G204" s="26">
        <f t="shared" si="11"/>
        <v>0</v>
      </c>
      <c r="H204" s="126"/>
    </row>
    <row r="205" spans="1:8" x14ac:dyDescent="0.3">
      <c r="A205" s="22">
        <v>458</v>
      </c>
      <c r="B205" s="22" t="s">
        <v>423</v>
      </c>
      <c r="C205" s="23" t="s">
        <v>4484</v>
      </c>
      <c r="D205" s="24" t="s">
        <v>137</v>
      </c>
      <c r="E205" s="36">
        <v>1</v>
      </c>
      <c r="F205" s="9"/>
      <c r="G205" s="26">
        <f t="shared" si="11"/>
        <v>0</v>
      </c>
      <c r="H205" s="126"/>
    </row>
    <row r="206" spans="1:8" x14ac:dyDescent="0.3">
      <c r="A206" s="22">
        <v>458</v>
      </c>
      <c r="B206" s="22" t="s">
        <v>504</v>
      </c>
      <c r="C206" s="23" t="s">
        <v>4485</v>
      </c>
      <c r="D206" s="24" t="s">
        <v>137</v>
      </c>
      <c r="E206" s="36">
        <v>1</v>
      </c>
      <c r="F206" s="9"/>
      <c r="G206" s="26">
        <f t="shared" si="11"/>
        <v>0</v>
      </c>
      <c r="H206" s="126"/>
    </row>
    <row r="207" spans="1:8" x14ac:dyDescent="0.3">
      <c r="A207" s="22">
        <v>458</v>
      </c>
      <c r="B207" s="22" t="s">
        <v>506</v>
      </c>
      <c r="C207" s="23" t="s">
        <v>4486</v>
      </c>
      <c r="D207" s="24" t="s">
        <v>137</v>
      </c>
      <c r="E207" s="36">
        <v>1</v>
      </c>
      <c r="F207" s="9"/>
      <c r="G207" s="26">
        <f t="shared" si="11"/>
        <v>0</v>
      </c>
      <c r="H207" s="126"/>
    </row>
    <row r="208" spans="1:8" x14ac:dyDescent="0.3">
      <c r="A208" s="22">
        <v>458</v>
      </c>
      <c r="B208" s="22" t="s">
        <v>508</v>
      </c>
      <c r="C208" s="23" t="s">
        <v>4487</v>
      </c>
      <c r="D208" s="24" t="s">
        <v>137</v>
      </c>
      <c r="E208" s="36">
        <v>1</v>
      </c>
      <c r="F208" s="9"/>
      <c r="G208" s="26">
        <f t="shared" si="11"/>
        <v>0</v>
      </c>
      <c r="H208" s="126"/>
    </row>
    <row r="209" spans="1:8" x14ac:dyDescent="0.3">
      <c r="A209" s="22">
        <v>458</v>
      </c>
      <c r="B209" s="22" t="s">
        <v>510</v>
      </c>
      <c r="C209" s="23" t="s">
        <v>4488</v>
      </c>
      <c r="D209" s="24" t="s">
        <v>137</v>
      </c>
      <c r="E209" s="36">
        <v>1</v>
      </c>
      <c r="F209" s="9"/>
      <c r="G209" s="26">
        <f t="shared" si="11"/>
        <v>0</v>
      </c>
      <c r="H209" s="126"/>
    </row>
    <row r="210" spans="1:8" x14ac:dyDescent="0.3">
      <c r="A210" s="22">
        <v>458</v>
      </c>
      <c r="B210" s="22" t="s">
        <v>512</v>
      </c>
      <c r="C210" s="23" t="s">
        <v>4489</v>
      </c>
      <c r="D210" s="24" t="s">
        <v>137</v>
      </c>
      <c r="E210" s="36">
        <v>1</v>
      </c>
      <c r="F210" s="9"/>
      <c r="G210" s="26">
        <f t="shared" si="11"/>
        <v>0</v>
      </c>
      <c r="H210" s="127"/>
    </row>
    <row r="211" spans="1:8" ht="27.6" x14ac:dyDescent="0.3">
      <c r="A211" s="22">
        <v>459</v>
      </c>
      <c r="B211" s="22" t="s">
        <v>515</v>
      </c>
      <c r="C211" s="23" t="s">
        <v>4490</v>
      </c>
      <c r="D211" s="24" t="s">
        <v>137</v>
      </c>
      <c r="E211" s="36">
        <v>1</v>
      </c>
      <c r="F211" s="9"/>
      <c r="G211" s="26">
        <f t="shared" si="11"/>
        <v>0</v>
      </c>
      <c r="H211" s="125">
        <f>SUM(G211:G217)</f>
        <v>0</v>
      </c>
    </row>
    <row r="212" spans="1:8" x14ac:dyDescent="0.3">
      <c r="A212" s="22">
        <v>459</v>
      </c>
      <c r="B212" s="22" t="s">
        <v>516</v>
      </c>
      <c r="C212" s="23" t="s">
        <v>4491</v>
      </c>
      <c r="D212" s="24" t="s">
        <v>137</v>
      </c>
      <c r="E212" s="36">
        <v>1</v>
      </c>
      <c r="F212" s="9"/>
      <c r="G212" s="26">
        <f t="shared" si="11"/>
        <v>0</v>
      </c>
      <c r="H212" s="126"/>
    </row>
    <row r="213" spans="1:8" x14ac:dyDescent="0.3">
      <c r="A213" s="22">
        <v>459</v>
      </c>
      <c r="B213" s="22" t="s">
        <v>519</v>
      </c>
      <c r="C213" s="23" t="s">
        <v>4492</v>
      </c>
      <c r="D213" s="24" t="s">
        <v>137</v>
      </c>
      <c r="E213" s="36">
        <v>1</v>
      </c>
      <c r="F213" s="9"/>
      <c r="G213" s="26">
        <f t="shared" si="11"/>
        <v>0</v>
      </c>
      <c r="H213" s="126"/>
    </row>
    <row r="214" spans="1:8" x14ac:dyDescent="0.3">
      <c r="A214" s="22">
        <v>459</v>
      </c>
      <c r="B214" s="22" t="s">
        <v>521</v>
      </c>
      <c r="C214" s="23" t="s">
        <v>4493</v>
      </c>
      <c r="D214" s="24" t="s">
        <v>137</v>
      </c>
      <c r="E214" s="36">
        <v>1</v>
      </c>
      <c r="F214" s="9"/>
      <c r="G214" s="26">
        <f t="shared" si="11"/>
        <v>0</v>
      </c>
      <c r="H214" s="126"/>
    </row>
    <row r="215" spans="1:8" x14ac:dyDescent="0.3">
      <c r="A215" s="22">
        <v>459</v>
      </c>
      <c r="B215" s="22" t="s">
        <v>523</v>
      </c>
      <c r="C215" s="23" t="s">
        <v>4494</v>
      </c>
      <c r="D215" s="24" t="s">
        <v>137</v>
      </c>
      <c r="E215" s="36">
        <v>1</v>
      </c>
      <c r="F215" s="9"/>
      <c r="G215" s="26">
        <f t="shared" si="11"/>
        <v>0</v>
      </c>
      <c r="H215" s="126"/>
    </row>
    <row r="216" spans="1:8" x14ac:dyDescent="0.3">
      <c r="A216" s="22">
        <v>459</v>
      </c>
      <c r="B216" s="22" t="s">
        <v>525</v>
      </c>
      <c r="C216" s="23" t="s">
        <v>4495</v>
      </c>
      <c r="D216" s="24" t="s">
        <v>137</v>
      </c>
      <c r="E216" s="36">
        <v>1</v>
      </c>
      <c r="F216" s="9"/>
      <c r="G216" s="26">
        <f t="shared" si="11"/>
        <v>0</v>
      </c>
      <c r="H216" s="126"/>
    </row>
    <row r="217" spans="1:8" ht="27.6" x14ac:dyDescent="0.3">
      <c r="A217" s="22">
        <v>459</v>
      </c>
      <c r="B217" s="22" t="s">
        <v>528</v>
      </c>
      <c r="C217" s="23" t="s">
        <v>4496</v>
      </c>
      <c r="D217" s="24" t="s">
        <v>137</v>
      </c>
      <c r="E217" s="36">
        <v>1</v>
      </c>
      <c r="F217" s="9"/>
      <c r="G217" s="26">
        <f t="shared" si="11"/>
        <v>0</v>
      </c>
      <c r="H217" s="127"/>
    </row>
    <row r="218" spans="1:8" x14ac:dyDescent="0.3">
      <c r="A218" s="22">
        <v>460</v>
      </c>
      <c r="B218" s="22" t="s">
        <v>529</v>
      </c>
      <c r="C218" s="23" t="s">
        <v>4497</v>
      </c>
      <c r="D218" s="24" t="s">
        <v>137</v>
      </c>
      <c r="E218" s="36">
        <v>1</v>
      </c>
      <c r="F218" s="9"/>
      <c r="G218" s="26">
        <f t="shared" si="11"/>
        <v>0</v>
      </c>
      <c r="H218" s="125">
        <f>SUM(G218:G225)</f>
        <v>0</v>
      </c>
    </row>
    <row r="219" spans="1:8" x14ac:dyDescent="0.3">
      <c r="A219" s="22">
        <v>460</v>
      </c>
      <c r="B219" s="22" t="s">
        <v>530</v>
      </c>
      <c r="C219" s="23" t="s">
        <v>4498</v>
      </c>
      <c r="D219" s="24" t="s">
        <v>137</v>
      </c>
      <c r="E219" s="36">
        <v>1</v>
      </c>
      <c r="F219" s="9"/>
      <c r="G219" s="26">
        <f t="shared" si="11"/>
        <v>0</v>
      </c>
      <c r="H219" s="126"/>
    </row>
    <row r="220" spans="1:8" x14ac:dyDescent="0.3">
      <c r="A220" s="22">
        <v>460</v>
      </c>
      <c r="B220" s="22" t="s">
        <v>531</v>
      </c>
      <c r="C220" s="23" t="s">
        <v>4499</v>
      </c>
      <c r="D220" s="24" t="s">
        <v>137</v>
      </c>
      <c r="E220" s="36">
        <v>1</v>
      </c>
      <c r="F220" s="9"/>
      <c r="G220" s="26">
        <f t="shared" si="11"/>
        <v>0</v>
      </c>
      <c r="H220" s="126"/>
    </row>
    <row r="221" spans="1:8" x14ac:dyDescent="0.3">
      <c r="A221" s="22">
        <v>460</v>
      </c>
      <c r="B221" s="22" t="s">
        <v>534</v>
      </c>
      <c r="C221" s="23" t="s">
        <v>4500</v>
      </c>
      <c r="D221" s="24" t="s">
        <v>137</v>
      </c>
      <c r="E221" s="36">
        <v>1</v>
      </c>
      <c r="F221" s="9"/>
      <c r="G221" s="26">
        <f t="shared" si="11"/>
        <v>0</v>
      </c>
      <c r="H221" s="126"/>
    </row>
    <row r="222" spans="1:8" ht="27.6" x14ac:dyDescent="0.3">
      <c r="A222" s="22">
        <v>460</v>
      </c>
      <c r="B222" s="22" t="s">
        <v>536</v>
      </c>
      <c r="C222" s="23" t="s">
        <v>4501</v>
      </c>
      <c r="D222" s="24" t="s">
        <v>137</v>
      </c>
      <c r="E222" s="36">
        <v>1</v>
      </c>
      <c r="F222" s="9"/>
      <c r="G222" s="26">
        <f t="shared" si="11"/>
        <v>0</v>
      </c>
      <c r="H222" s="126"/>
    </row>
    <row r="223" spans="1:8" ht="27.6" x14ac:dyDescent="0.3">
      <c r="A223" s="22">
        <v>460</v>
      </c>
      <c r="B223" s="22" t="s">
        <v>538</v>
      </c>
      <c r="C223" s="23" t="s">
        <v>4502</v>
      </c>
      <c r="D223" s="24" t="s">
        <v>137</v>
      </c>
      <c r="E223" s="36">
        <v>1</v>
      </c>
      <c r="F223" s="9"/>
      <c r="G223" s="26">
        <f t="shared" si="11"/>
        <v>0</v>
      </c>
      <c r="H223" s="126"/>
    </row>
    <row r="224" spans="1:8" ht="27.6" x14ac:dyDescent="0.3">
      <c r="A224" s="22">
        <v>460</v>
      </c>
      <c r="B224" s="22" t="s">
        <v>540</v>
      </c>
      <c r="C224" s="23" t="s">
        <v>4503</v>
      </c>
      <c r="D224" s="24" t="s">
        <v>137</v>
      </c>
      <c r="E224" s="36">
        <v>1</v>
      </c>
      <c r="F224" s="9"/>
      <c r="G224" s="26">
        <f t="shared" si="11"/>
        <v>0</v>
      </c>
      <c r="H224" s="126"/>
    </row>
    <row r="225" spans="1:8" ht="27.6" x14ac:dyDescent="0.3">
      <c r="A225" s="22">
        <v>460</v>
      </c>
      <c r="B225" s="22" t="s">
        <v>543</v>
      </c>
      <c r="C225" s="23" t="s">
        <v>4504</v>
      </c>
      <c r="D225" s="24" t="s">
        <v>137</v>
      </c>
      <c r="E225" s="36">
        <v>1</v>
      </c>
      <c r="F225" s="9"/>
      <c r="G225" s="26">
        <f t="shared" si="11"/>
        <v>0</v>
      </c>
      <c r="H225" s="127"/>
    </row>
    <row r="226" spans="1:8" ht="27.6" x14ac:dyDescent="0.3">
      <c r="A226" s="22">
        <v>461</v>
      </c>
      <c r="B226" s="22" t="s">
        <v>544</v>
      </c>
      <c r="C226" s="23" t="s">
        <v>4505</v>
      </c>
      <c r="D226" s="24" t="s">
        <v>137</v>
      </c>
      <c r="E226" s="36">
        <v>1</v>
      </c>
      <c r="F226" s="9"/>
      <c r="G226" s="26">
        <f t="shared" si="11"/>
        <v>0</v>
      </c>
      <c r="H226" s="125">
        <f>SUM(G226:G228)</f>
        <v>0</v>
      </c>
    </row>
    <row r="227" spans="1:8" x14ac:dyDescent="0.3">
      <c r="A227" s="22">
        <v>461</v>
      </c>
      <c r="B227" s="22" t="s">
        <v>545</v>
      </c>
      <c r="C227" s="23" t="s">
        <v>4506</v>
      </c>
      <c r="D227" s="24" t="s">
        <v>137</v>
      </c>
      <c r="E227" s="36">
        <v>1</v>
      </c>
      <c r="F227" s="9"/>
      <c r="G227" s="26">
        <f t="shared" si="11"/>
        <v>0</v>
      </c>
      <c r="H227" s="126"/>
    </row>
    <row r="228" spans="1:8" ht="27.6" x14ac:dyDescent="0.3">
      <c r="A228" s="22">
        <v>461</v>
      </c>
      <c r="B228" s="22" t="s">
        <v>546</v>
      </c>
      <c r="C228" s="23" t="s">
        <v>4507</v>
      </c>
      <c r="D228" s="24" t="s">
        <v>137</v>
      </c>
      <c r="E228" s="36">
        <v>1</v>
      </c>
      <c r="F228" s="9"/>
      <c r="G228" s="26">
        <f t="shared" si="11"/>
        <v>0</v>
      </c>
      <c r="H228" s="127"/>
    </row>
    <row r="229" spans="1:8" x14ac:dyDescent="0.3">
      <c r="A229" s="22">
        <v>462</v>
      </c>
      <c r="B229" s="22" t="s">
        <v>548</v>
      </c>
      <c r="C229" s="23" t="s">
        <v>4508</v>
      </c>
      <c r="D229" s="24" t="s">
        <v>137</v>
      </c>
      <c r="E229" s="36">
        <v>1</v>
      </c>
      <c r="F229" s="9"/>
      <c r="G229" s="26">
        <f t="shared" si="11"/>
        <v>0</v>
      </c>
      <c r="H229" s="125">
        <f>SUM(G229:G234)</f>
        <v>0</v>
      </c>
    </row>
    <row r="230" spans="1:8" x14ac:dyDescent="0.3">
      <c r="A230" s="22">
        <v>462</v>
      </c>
      <c r="B230" s="22" t="s">
        <v>549</v>
      </c>
      <c r="C230" s="23" t="s">
        <v>4509</v>
      </c>
      <c r="D230" s="24" t="s">
        <v>137</v>
      </c>
      <c r="E230" s="36">
        <v>1</v>
      </c>
      <c r="F230" s="9"/>
      <c r="G230" s="26">
        <f t="shared" si="11"/>
        <v>0</v>
      </c>
      <c r="H230" s="126"/>
    </row>
    <row r="231" spans="1:8" x14ac:dyDescent="0.3">
      <c r="A231" s="22">
        <v>462</v>
      </c>
      <c r="B231" s="22" t="s">
        <v>550</v>
      </c>
      <c r="C231" s="23" t="s">
        <v>4510</v>
      </c>
      <c r="D231" s="24" t="s">
        <v>137</v>
      </c>
      <c r="E231" s="36">
        <v>1</v>
      </c>
      <c r="F231" s="9"/>
      <c r="G231" s="26">
        <f t="shared" si="11"/>
        <v>0</v>
      </c>
      <c r="H231" s="126"/>
    </row>
    <row r="232" spans="1:8" x14ac:dyDescent="0.3">
      <c r="A232" s="22">
        <v>462</v>
      </c>
      <c r="B232" s="22" t="s">
        <v>551</v>
      </c>
      <c r="C232" s="23" t="s">
        <v>4511</v>
      </c>
      <c r="D232" s="24" t="s">
        <v>137</v>
      </c>
      <c r="E232" s="36">
        <v>1</v>
      </c>
      <c r="F232" s="9"/>
      <c r="G232" s="26">
        <f t="shared" si="11"/>
        <v>0</v>
      </c>
      <c r="H232" s="126"/>
    </row>
    <row r="233" spans="1:8" x14ac:dyDescent="0.3">
      <c r="A233" s="22">
        <v>462</v>
      </c>
      <c r="B233" s="22" t="s">
        <v>553</v>
      </c>
      <c r="C233" s="23" t="s">
        <v>4512</v>
      </c>
      <c r="D233" s="24" t="s">
        <v>137</v>
      </c>
      <c r="E233" s="36">
        <v>1</v>
      </c>
      <c r="F233" s="9"/>
      <c r="G233" s="26">
        <f t="shared" si="11"/>
        <v>0</v>
      </c>
      <c r="H233" s="126"/>
    </row>
    <row r="234" spans="1:8" x14ac:dyDescent="0.3">
      <c r="A234" s="22">
        <v>462</v>
      </c>
      <c r="B234" s="22" t="s">
        <v>554</v>
      </c>
      <c r="C234" s="23" t="s">
        <v>4513</v>
      </c>
      <c r="D234" s="24" t="s">
        <v>137</v>
      </c>
      <c r="E234" s="36">
        <v>1</v>
      </c>
      <c r="F234" s="9"/>
      <c r="G234" s="26">
        <f t="shared" si="11"/>
        <v>0</v>
      </c>
      <c r="H234" s="127"/>
    </row>
    <row r="235" spans="1:8" x14ac:dyDescent="0.3">
      <c r="A235" s="22">
        <v>463</v>
      </c>
      <c r="B235" s="22" t="s">
        <v>555</v>
      </c>
      <c r="C235" s="23" t="s">
        <v>4514</v>
      </c>
      <c r="D235" s="24" t="s">
        <v>137</v>
      </c>
      <c r="E235" s="36">
        <v>1</v>
      </c>
      <c r="F235" s="9"/>
      <c r="G235" s="26">
        <f t="shared" si="11"/>
        <v>0</v>
      </c>
      <c r="H235" s="125">
        <f>SUM(G235:G239)</f>
        <v>0</v>
      </c>
    </row>
    <row r="236" spans="1:8" x14ac:dyDescent="0.3">
      <c r="A236" s="22">
        <v>463</v>
      </c>
      <c r="B236" s="22" t="s">
        <v>556</v>
      </c>
      <c r="C236" s="23" t="s">
        <v>4515</v>
      </c>
      <c r="D236" s="24" t="s">
        <v>137</v>
      </c>
      <c r="E236" s="36">
        <v>1</v>
      </c>
      <c r="F236" s="9"/>
      <c r="G236" s="26">
        <f t="shared" si="11"/>
        <v>0</v>
      </c>
      <c r="H236" s="126"/>
    </row>
    <row r="237" spans="1:8" ht="27.6" x14ac:dyDescent="0.3">
      <c r="A237" s="22">
        <v>463</v>
      </c>
      <c r="B237" s="22" t="s">
        <v>558</v>
      </c>
      <c r="C237" s="23" t="s">
        <v>4516</v>
      </c>
      <c r="D237" s="24" t="s">
        <v>137</v>
      </c>
      <c r="E237" s="36">
        <v>1</v>
      </c>
      <c r="F237" s="9"/>
      <c r="G237" s="26">
        <f t="shared" si="11"/>
        <v>0</v>
      </c>
      <c r="H237" s="126"/>
    </row>
    <row r="238" spans="1:8" ht="27.6" x14ac:dyDescent="0.3">
      <c r="A238" s="22">
        <v>463</v>
      </c>
      <c r="B238" s="22" t="s">
        <v>559</v>
      </c>
      <c r="C238" s="23" t="s">
        <v>4517</v>
      </c>
      <c r="D238" s="24" t="s">
        <v>137</v>
      </c>
      <c r="E238" s="36">
        <v>1</v>
      </c>
      <c r="F238" s="9"/>
      <c r="G238" s="26">
        <f t="shared" si="11"/>
        <v>0</v>
      </c>
      <c r="H238" s="126"/>
    </row>
    <row r="239" spans="1:8" ht="27.6" x14ac:dyDescent="0.3">
      <c r="A239" s="22">
        <v>463</v>
      </c>
      <c r="B239" s="22" t="s">
        <v>560</v>
      </c>
      <c r="C239" s="23" t="s">
        <v>4518</v>
      </c>
      <c r="D239" s="24" t="s">
        <v>137</v>
      </c>
      <c r="E239" s="36">
        <v>1</v>
      </c>
      <c r="F239" s="9"/>
      <c r="G239" s="26">
        <f t="shared" si="11"/>
        <v>0</v>
      </c>
      <c r="H239" s="127"/>
    </row>
    <row r="240" spans="1:8" ht="55.2" x14ac:dyDescent="0.3">
      <c r="A240" s="22">
        <v>464</v>
      </c>
      <c r="B240" s="22" t="s">
        <v>561</v>
      </c>
      <c r="C240" s="23" t="s">
        <v>4519</v>
      </c>
      <c r="D240" s="24" t="s">
        <v>137</v>
      </c>
      <c r="E240" s="36">
        <v>1</v>
      </c>
      <c r="F240" s="9"/>
      <c r="G240" s="26">
        <f t="shared" si="11"/>
        <v>0</v>
      </c>
      <c r="H240" s="125">
        <f>SUM(G240:G243)</f>
        <v>0</v>
      </c>
    </row>
    <row r="241" spans="1:8" ht="41.4" x14ac:dyDescent="0.3">
      <c r="A241" s="22">
        <v>464</v>
      </c>
      <c r="B241" s="22" t="s">
        <v>564</v>
      </c>
      <c r="C241" s="23" t="s">
        <v>4520</v>
      </c>
      <c r="D241" s="24" t="s">
        <v>137</v>
      </c>
      <c r="E241" s="36">
        <v>1</v>
      </c>
      <c r="F241" s="9"/>
      <c r="G241" s="26">
        <f t="shared" si="11"/>
        <v>0</v>
      </c>
      <c r="H241" s="126"/>
    </row>
    <row r="242" spans="1:8" ht="41.4" x14ac:dyDescent="0.3">
      <c r="A242" s="22">
        <v>464</v>
      </c>
      <c r="B242" s="22" t="s">
        <v>566</v>
      </c>
      <c r="C242" s="23" t="s">
        <v>4521</v>
      </c>
      <c r="D242" s="24" t="s">
        <v>137</v>
      </c>
      <c r="E242" s="36">
        <v>1</v>
      </c>
      <c r="F242" s="9"/>
      <c r="G242" s="26">
        <f t="shared" si="11"/>
        <v>0</v>
      </c>
      <c r="H242" s="126"/>
    </row>
    <row r="243" spans="1:8" ht="55.2" x14ac:dyDescent="0.3">
      <c r="A243" s="22">
        <v>464</v>
      </c>
      <c r="B243" s="22" t="s">
        <v>568</v>
      </c>
      <c r="C243" s="23" t="s">
        <v>4522</v>
      </c>
      <c r="D243" s="24" t="s">
        <v>137</v>
      </c>
      <c r="E243" s="36">
        <v>1</v>
      </c>
      <c r="F243" s="9"/>
      <c r="G243" s="26">
        <f t="shared" si="11"/>
        <v>0</v>
      </c>
      <c r="H243" s="127"/>
    </row>
    <row r="244" spans="1:8" ht="55.2" x14ac:dyDescent="0.3">
      <c r="A244" s="22">
        <v>465</v>
      </c>
      <c r="B244" s="22" t="s">
        <v>64</v>
      </c>
      <c r="C244" s="23" t="s">
        <v>4523</v>
      </c>
      <c r="D244" s="24" t="s">
        <v>137</v>
      </c>
      <c r="E244" s="36">
        <v>1</v>
      </c>
      <c r="F244" s="9"/>
      <c r="G244" s="26">
        <f t="shared" si="11"/>
        <v>0</v>
      </c>
      <c r="H244" s="125">
        <f>SUM(G244:G247)</f>
        <v>0</v>
      </c>
    </row>
    <row r="245" spans="1:8" ht="41.4" x14ac:dyDescent="0.3">
      <c r="A245" s="22">
        <v>465</v>
      </c>
      <c r="B245" s="22" t="s">
        <v>71</v>
      </c>
      <c r="C245" s="23" t="s">
        <v>4524</v>
      </c>
      <c r="D245" s="24" t="s">
        <v>137</v>
      </c>
      <c r="E245" s="36">
        <v>1</v>
      </c>
      <c r="F245" s="9"/>
      <c r="G245" s="26">
        <f t="shared" si="11"/>
        <v>0</v>
      </c>
      <c r="H245" s="126"/>
    </row>
    <row r="246" spans="1:8" ht="41.4" x14ac:dyDescent="0.3">
      <c r="A246" s="22">
        <v>465</v>
      </c>
      <c r="B246" s="22" t="s">
        <v>105</v>
      </c>
      <c r="C246" s="23" t="s">
        <v>4525</v>
      </c>
      <c r="D246" s="24" t="s">
        <v>137</v>
      </c>
      <c r="E246" s="36">
        <v>1</v>
      </c>
      <c r="F246" s="9"/>
      <c r="G246" s="26">
        <f t="shared" si="11"/>
        <v>0</v>
      </c>
      <c r="H246" s="126"/>
    </row>
    <row r="247" spans="1:8" ht="41.4" x14ac:dyDescent="0.3">
      <c r="A247" s="22">
        <v>465</v>
      </c>
      <c r="B247" s="22" t="s">
        <v>111</v>
      </c>
      <c r="C247" s="23" t="s">
        <v>4526</v>
      </c>
      <c r="D247" s="24" t="s">
        <v>137</v>
      </c>
      <c r="E247" s="36">
        <v>1</v>
      </c>
      <c r="F247" s="9"/>
      <c r="G247" s="26">
        <f t="shared" si="11"/>
        <v>0</v>
      </c>
      <c r="H247" s="127"/>
    </row>
    <row r="248" spans="1:8" x14ac:dyDescent="0.3">
      <c r="A248" s="22"/>
      <c r="B248" s="22" t="s">
        <v>6</v>
      </c>
      <c r="C248" s="20" t="s">
        <v>4527</v>
      </c>
      <c r="D248" s="24"/>
      <c r="E248" s="37"/>
      <c r="F248" s="11" t="s">
        <v>6</v>
      </c>
      <c r="G248" s="26" t="s">
        <v>6</v>
      </c>
      <c r="H248" s="125">
        <f>SUM(G248:G256)</f>
        <v>0</v>
      </c>
    </row>
    <row r="249" spans="1:8" ht="82.8" x14ac:dyDescent="0.3">
      <c r="A249" s="22"/>
      <c r="B249" s="22" t="s">
        <v>6</v>
      </c>
      <c r="C249" s="23" t="s">
        <v>7546</v>
      </c>
      <c r="D249" s="24" t="s">
        <v>6</v>
      </c>
      <c r="E249" s="37"/>
      <c r="F249" s="11" t="s">
        <v>6</v>
      </c>
      <c r="G249" s="26" t="s">
        <v>6</v>
      </c>
      <c r="H249" s="126"/>
    </row>
    <row r="250" spans="1:8" ht="55.2" x14ac:dyDescent="0.3">
      <c r="A250" s="22"/>
      <c r="B250" s="22" t="s">
        <v>6</v>
      </c>
      <c r="C250" s="20" t="s">
        <v>4528</v>
      </c>
      <c r="D250" s="24"/>
      <c r="E250" s="37"/>
      <c r="F250" s="11" t="s">
        <v>6</v>
      </c>
      <c r="G250" s="26" t="s">
        <v>6</v>
      </c>
      <c r="H250" s="126"/>
    </row>
    <row r="251" spans="1:8" ht="27.6" x14ac:dyDescent="0.3">
      <c r="A251" s="22">
        <v>466</v>
      </c>
      <c r="B251" s="22" t="s">
        <v>576</v>
      </c>
      <c r="C251" s="23" t="s">
        <v>4529</v>
      </c>
      <c r="D251" s="24" t="s">
        <v>137</v>
      </c>
      <c r="E251" s="36">
        <v>1</v>
      </c>
      <c r="F251" s="9"/>
      <c r="G251" s="26">
        <f t="shared" ref="G251:G256" si="12">+E251*F251</f>
        <v>0</v>
      </c>
      <c r="H251" s="126"/>
    </row>
    <row r="252" spans="1:8" ht="27.6" x14ac:dyDescent="0.3">
      <c r="A252" s="22">
        <v>466</v>
      </c>
      <c r="B252" s="22" t="s">
        <v>578</v>
      </c>
      <c r="C252" s="23" t="s">
        <v>4530</v>
      </c>
      <c r="D252" s="24" t="s">
        <v>137</v>
      </c>
      <c r="E252" s="36">
        <v>1</v>
      </c>
      <c r="F252" s="9"/>
      <c r="G252" s="26">
        <f t="shared" si="12"/>
        <v>0</v>
      </c>
      <c r="H252" s="126"/>
    </row>
    <row r="253" spans="1:8" ht="27.6" x14ac:dyDescent="0.3">
      <c r="A253" s="22">
        <v>466</v>
      </c>
      <c r="B253" s="22" t="s">
        <v>580</v>
      </c>
      <c r="C253" s="23" t="s">
        <v>4531</v>
      </c>
      <c r="D253" s="24" t="s">
        <v>137</v>
      </c>
      <c r="E253" s="36">
        <v>1</v>
      </c>
      <c r="F253" s="9"/>
      <c r="G253" s="26">
        <f t="shared" si="12"/>
        <v>0</v>
      </c>
      <c r="H253" s="126"/>
    </row>
    <row r="254" spans="1:8" ht="27.6" x14ac:dyDescent="0.3">
      <c r="A254" s="22">
        <v>466</v>
      </c>
      <c r="B254" s="22" t="s">
        <v>582</v>
      </c>
      <c r="C254" s="23" t="s">
        <v>4532</v>
      </c>
      <c r="D254" s="24" t="s">
        <v>137</v>
      </c>
      <c r="E254" s="36">
        <v>1</v>
      </c>
      <c r="F254" s="9"/>
      <c r="G254" s="26">
        <f t="shared" si="12"/>
        <v>0</v>
      </c>
      <c r="H254" s="126"/>
    </row>
    <row r="255" spans="1:8" ht="27.6" x14ac:dyDescent="0.3">
      <c r="A255" s="22">
        <v>466</v>
      </c>
      <c r="B255" s="22" t="s">
        <v>585</v>
      </c>
      <c r="C255" s="23" t="s">
        <v>4533</v>
      </c>
      <c r="D255" s="24" t="s">
        <v>137</v>
      </c>
      <c r="E255" s="36">
        <v>1</v>
      </c>
      <c r="F255" s="9"/>
      <c r="G255" s="26">
        <f t="shared" si="12"/>
        <v>0</v>
      </c>
      <c r="H255" s="126"/>
    </row>
    <row r="256" spans="1:8" ht="27.6" x14ac:dyDescent="0.3">
      <c r="A256" s="22">
        <v>466</v>
      </c>
      <c r="B256" s="22" t="s">
        <v>587</v>
      </c>
      <c r="C256" s="23" t="s">
        <v>4534</v>
      </c>
      <c r="D256" s="24" t="s">
        <v>137</v>
      </c>
      <c r="E256" s="36">
        <v>1</v>
      </c>
      <c r="F256" s="9"/>
      <c r="G256" s="26">
        <f t="shared" si="12"/>
        <v>0</v>
      </c>
      <c r="H256" s="127"/>
    </row>
    <row r="257" spans="1:8" ht="55.2" x14ac:dyDescent="0.3">
      <c r="A257" s="22"/>
      <c r="B257" s="22" t="s">
        <v>6</v>
      </c>
      <c r="C257" s="20" t="s">
        <v>4535</v>
      </c>
      <c r="D257" s="24"/>
      <c r="E257" s="37"/>
      <c r="F257" s="11" t="s">
        <v>6</v>
      </c>
      <c r="G257" s="26" t="s">
        <v>6</v>
      </c>
      <c r="H257" s="125">
        <f>SUM(G257:G264)</f>
        <v>0</v>
      </c>
    </row>
    <row r="258" spans="1:8" ht="27.6" x14ac:dyDescent="0.3">
      <c r="A258" s="22">
        <v>467</v>
      </c>
      <c r="B258" s="22" t="s">
        <v>589</v>
      </c>
      <c r="C258" s="23" t="s">
        <v>4536</v>
      </c>
      <c r="D258" s="24" t="s">
        <v>137</v>
      </c>
      <c r="E258" s="36">
        <v>1</v>
      </c>
      <c r="F258" s="9"/>
      <c r="G258" s="26">
        <f t="shared" ref="G258:G267" si="13">+E258*F258</f>
        <v>0</v>
      </c>
      <c r="H258" s="126"/>
    </row>
    <row r="259" spans="1:8" ht="27.6" x14ac:dyDescent="0.3">
      <c r="A259" s="22">
        <v>467</v>
      </c>
      <c r="B259" s="22" t="s">
        <v>590</v>
      </c>
      <c r="C259" s="23" t="s">
        <v>4537</v>
      </c>
      <c r="D259" s="24" t="s">
        <v>137</v>
      </c>
      <c r="E259" s="36">
        <v>1</v>
      </c>
      <c r="F259" s="9"/>
      <c r="G259" s="26">
        <f t="shared" si="13"/>
        <v>0</v>
      </c>
      <c r="H259" s="126"/>
    </row>
    <row r="260" spans="1:8" ht="27.6" x14ac:dyDescent="0.3">
      <c r="A260" s="22">
        <v>467</v>
      </c>
      <c r="B260" s="22" t="s">
        <v>592</v>
      </c>
      <c r="C260" s="23" t="s">
        <v>4538</v>
      </c>
      <c r="D260" s="24" t="s">
        <v>137</v>
      </c>
      <c r="E260" s="36">
        <v>1</v>
      </c>
      <c r="F260" s="9"/>
      <c r="G260" s="26">
        <f t="shared" si="13"/>
        <v>0</v>
      </c>
      <c r="H260" s="126"/>
    </row>
    <row r="261" spans="1:8" ht="27.6" x14ac:dyDescent="0.3">
      <c r="A261" s="22">
        <v>467</v>
      </c>
      <c r="B261" s="22" t="s">
        <v>595</v>
      </c>
      <c r="C261" s="23" t="s">
        <v>4539</v>
      </c>
      <c r="D261" s="24" t="s">
        <v>137</v>
      </c>
      <c r="E261" s="36">
        <v>1</v>
      </c>
      <c r="F261" s="9"/>
      <c r="G261" s="26">
        <f t="shared" si="13"/>
        <v>0</v>
      </c>
      <c r="H261" s="126"/>
    </row>
    <row r="262" spans="1:8" ht="27.6" x14ac:dyDescent="0.3">
      <c r="A262" s="22">
        <v>467</v>
      </c>
      <c r="B262" s="22" t="s">
        <v>596</v>
      </c>
      <c r="C262" s="23" t="s">
        <v>4540</v>
      </c>
      <c r="D262" s="24" t="s">
        <v>137</v>
      </c>
      <c r="E262" s="36">
        <v>1</v>
      </c>
      <c r="F262" s="9"/>
      <c r="G262" s="26">
        <f t="shared" si="13"/>
        <v>0</v>
      </c>
      <c r="H262" s="126"/>
    </row>
    <row r="263" spans="1:8" ht="27.6" x14ac:dyDescent="0.3">
      <c r="A263" s="22">
        <v>467</v>
      </c>
      <c r="B263" s="22" t="s">
        <v>597</v>
      </c>
      <c r="C263" s="23" t="s">
        <v>4541</v>
      </c>
      <c r="D263" s="24" t="s">
        <v>137</v>
      </c>
      <c r="E263" s="36">
        <v>1</v>
      </c>
      <c r="F263" s="9"/>
      <c r="G263" s="26">
        <f t="shared" si="13"/>
        <v>0</v>
      </c>
      <c r="H263" s="126"/>
    </row>
    <row r="264" spans="1:8" ht="27.6" x14ac:dyDescent="0.3">
      <c r="A264" s="22">
        <v>467</v>
      </c>
      <c r="B264" s="22" t="s">
        <v>598</v>
      </c>
      <c r="C264" s="23" t="s">
        <v>4542</v>
      </c>
      <c r="D264" s="24" t="s">
        <v>137</v>
      </c>
      <c r="E264" s="36">
        <v>1</v>
      </c>
      <c r="F264" s="9"/>
      <c r="G264" s="26">
        <f t="shared" si="13"/>
        <v>0</v>
      </c>
      <c r="H264" s="127"/>
    </row>
    <row r="265" spans="1:8" ht="27.6" x14ac:dyDescent="0.3">
      <c r="A265" s="22">
        <v>468</v>
      </c>
      <c r="B265" s="22" t="s">
        <v>599</v>
      </c>
      <c r="C265" s="23" t="s">
        <v>4543</v>
      </c>
      <c r="D265" s="24" t="s">
        <v>137</v>
      </c>
      <c r="E265" s="36">
        <v>1</v>
      </c>
      <c r="F265" s="9"/>
      <c r="G265" s="26">
        <f t="shared" si="13"/>
        <v>0</v>
      </c>
      <c r="H265" s="125">
        <f>SUM(G265:G284)</f>
        <v>0</v>
      </c>
    </row>
    <row r="266" spans="1:8" ht="27.6" x14ac:dyDescent="0.3">
      <c r="A266" s="22">
        <v>468</v>
      </c>
      <c r="B266" s="22" t="s">
        <v>24</v>
      </c>
      <c r="C266" s="23" t="s">
        <v>4544</v>
      </c>
      <c r="D266" s="24" t="s">
        <v>137</v>
      </c>
      <c r="E266" s="36">
        <v>1</v>
      </c>
      <c r="F266" s="9"/>
      <c r="G266" s="26">
        <f t="shared" si="13"/>
        <v>0</v>
      </c>
      <c r="H266" s="126"/>
    </row>
    <row r="267" spans="1:8" ht="27.6" x14ac:dyDescent="0.3">
      <c r="A267" s="22">
        <v>468</v>
      </c>
      <c r="B267" s="22" t="s">
        <v>601</v>
      </c>
      <c r="C267" s="23" t="s">
        <v>4545</v>
      </c>
      <c r="D267" s="24" t="s">
        <v>137</v>
      </c>
      <c r="E267" s="36">
        <v>1</v>
      </c>
      <c r="F267" s="9"/>
      <c r="G267" s="26">
        <f t="shared" si="13"/>
        <v>0</v>
      </c>
      <c r="H267" s="126"/>
    </row>
    <row r="268" spans="1:8" x14ac:dyDescent="0.3">
      <c r="A268" s="22"/>
      <c r="B268" s="22" t="s">
        <v>6</v>
      </c>
      <c r="C268" s="20" t="s">
        <v>1579</v>
      </c>
      <c r="D268" s="24"/>
      <c r="E268" s="37"/>
      <c r="F268" s="11" t="s">
        <v>6</v>
      </c>
      <c r="G268" s="26" t="s">
        <v>6</v>
      </c>
      <c r="H268" s="126"/>
    </row>
    <row r="269" spans="1:8" ht="27.6" x14ac:dyDescent="0.3">
      <c r="A269" s="22"/>
      <c r="B269" s="22" t="s">
        <v>6</v>
      </c>
      <c r="C269" s="23" t="s">
        <v>7470</v>
      </c>
      <c r="D269" s="24" t="s">
        <v>6</v>
      </c>
      <c r="E269" s="37"/>
      <c r="F269" s="11" t="s">
        <v>6</v>
      </c>
      <c r="G269" s="26" t="s">
        <v>6</v>
      </c>
      <c r="H269" s="126"/>
    </row>
    <row r="270" spans="1:8" ht="55.2" x14ac:dyDescent="0.3">
      <c r="A270" s="22"/>
      <c r="B270" s="22" t="s">
        <v>6</v>
      </c>
      <c r="C270" s="20" t="s">
        <v>4546</v>
      </c>
      <c r="D270" s="24"/>
      <c r="E270" s="37"/>
      <c r="F270" s="11" t="s">
        <v>6</v>
      </c>
      <c r="G270" s="26" t="s">
        <v>6</v>
      </c>
      <c r="H270" s="126"/>
    </row>
    <row r="271" spans="1:8" x14ac:dyDescent="0.3">
      <c r="A271" s="22">
        <v>468</v>
      </c>
      <c r="B271" s="22" t="s">
        <v>602</v>
      </c>
      <c r="C271" s="23" t="s">
        <v>4547</v>
      </c>
      <c r="D271" s="24" t="s">
        <v>137</v>
      </c>
      <c r="E271" s="36">
        <v>1</v>
      </c>
      <c r="F271" s="9"/>
      <c r="G271" s="26">
        <f t="shared" ref="G271:G281" si="14">+E271*F271</f>
        <v>0</v>
      </c>
      <c r="H271" s="126"/>
    </row>
    <row r="272" spans="1:8" x14ac:dyDescent="0.3">
      <c r="A272" s="22">
        <v>468</v>
      </c>
      <c r="B272" s="22" t="s">
        <v>603</v>
      </c>
      <c r="C272" s="23" t="s">
        <v>4548</v>
      </c>
      <c r="D272" s="24" t="s">
        <v>137</v>
      </c>
      <c r="E272" s="36">
        <v>1</v>
      </c>
      <c r="F272" s="9"/>
      <c r="G272" s="26">
        <f t="shared" si="14"/>
        <v>0</v>
      </c>
      <c r="H272" s="126"/>
    </row>
    <row r="273" spans="1:8" x14ac:dyDescent="0.3">
      <c r="A273" s="22">
        <v>468</v>
      </c>
      <c r="B273" s="22" t="s">
        <v>604</v>
      </c>
      <c r="C273" s="23" t="s">
        <v>4549</v>
      </c>
      <c r="D273" s="24" t="s">
        <v>137</v>
      </c>
      <c r="E273" s="36">
        <v>1</v>
      </c>
      <c r="F273" s="9"/>
      <c r="G273" s="26">
        <f t="shared" si="14"/>
        <v>0</v>
      </c>
      <c r="H273" s="126"/>
    </row>
    <row r="274" spans="1:8" x14ac:dyDescent="0.3">
      <c r="A274" s="22">
        <v>468</v>
      </c>
      <c r="B274" s="22" t="s">
        <v>606</v>
      </c>
      <c r="C274" s="23" t="s">
        <v>4550</v>
      </c>
      <c r="D274" s="24" t="s">
        <v>137</v>
      </c>
      <c r="E274" s="36">
        <v>1</v>
      </c>
      <c r="F274" s="9"/>
      <c r="G274" s="26">
        <f t="shared" si="14"/>
        <v>0</v>
      </c>
      <c r="H274" s="126"/>
    </row>
    <row r="275" spans="1:8" x14ac:dyDescent="0.3">
      <c r="A275" s="22">
        <v>468</v>
      </c>
      <c r="B275" s="22" t="s">
        <v>608</v>
      </c>
      <c r="C275" s="23" t="s">
        <v>4551</v>
      </c>
      <c r="D275" s="24" t="s">
        <v>137</v>
      </c>
      <c r="E275" s="36">
        <v>1</v>
      </c>
      <c r="F275" s="9"/>
      <c r="G275" s="26">
        <f t="shared" si="14"/>
        <v>0</v>
      </c>
      <c r="H275" s="126"/>
    </row>
    <row r="276" spans="1:8" x14ac:dyDescent="0.3">
      <c r="A276" s="22">
        <v>468</v>
      </c>
      <c r="B276" s="22" t="s">
        <v>610</v>
      </c>
      <c r="C276" s="23" t="s">
        <v>4552</v>
      </c>
      <c r="D276" s="24" t="s">
        <v>137</v>
      </c>
      <c r="E276" s="36">
        <v>1</v>
      </c>
      <c r="F276" s="9"/>
      <c r="G276" s="26">
        <f t="shared" si="14"/>
        <v>0</v>
      </c>
      <c r="H276" s="126"/>
    </row>
    <row r="277" spans="1:8" x14ac:dyDescent="0.3">
      <c r="A277" s="22">
        <v>468</v>
      </c>
      <c r="B277" s="22" t="s">
        <v>612</v>
      </c>
      <c r="C277" s="23" t="s">
        <v>4553</v>
      </c>
      <c r="D277" s="24" t="s">
        <v>137</v>
      </c>
      <c r="E277" s="36">
        <v>1</v>
      </c>
      <c r="F277" s="9"/>
      <c r="G277" s="26">
        <f t="shared" si="14"/>
        <v>0</v>
      </c>
      <c r="H277" s="126"/>
    </row>
    <row r="278" spans="1:8" x14ac:dyDescent="0.3">
      <c r="A278" s="22">
        <v>468</v>
      </c>
      <c r="B278" s="22" t="s">
        <v>614</v>
      </c>
      <c r="C278" s="23" t="s">
        <v>4554</v>
      </c>
      <c r="D278" s="24" t="s">
        <v>137</v>
      </c>
      <c r="E278" s="36">
        <v>1</v>
      </c>
      <c r="F278" s="9"/>
      <c r="G278" s="26">
        <f t="shared" si="14"/>
        <v>0</v>
      </c>
      <c r="H278" s="126"/>
    </row>
    <row r="279" spans="1:8" x14ac:dyDescent="0.3">
      <c r="A279" s="22">
        <v>468</v>
      </c>
      <c r="B279" s="22" t="s">
        <v>616</v>
      </c>
      <c r="C279" s="23" t="s">
        <v>4555</v>
      </c>
      <c r="D279" s="24" t="s">
        <v>137</v>
      </c>
      <c r="E279" s="36">
        <v>1</v>
      </c>
      <c r="F279" s="9"/>
      <c r="G279" s="26">
        <f t="shared" si="14"/>
        <v>0</v>
      </c>
      <c r="H279" s="126"/>
    </row>
    <row r="280" spans="1:8" x14ac:dyDescent="0.3">
      <c r="A280" s="22">
        <v>468</v>
      </c>
      <c r="B280" s="22" t="s">
        <v>620</v>
      </c>
      <c r="C280" s="23" t="s">
        <v>4556</v>
      </c>
      <c r="D280" s="24" t="s">
        <v>137</v>
      </c>
      <c r="E280" s="36">
        <v>1</v>
      </c>
      <c r="F280" s="9"/>
      <c r="G280" s="26">
        <f t="shared" si="14"/>
        <v>0</v>
      </c>
      <c r="H280" s="126"/>
    </row>
    <row r="281" spans="1:8" x14ac:dyDescent="0.3">
      <c r="A281" s="22">
        <v>468</v>
      </c>
      <c r="B281" s="22" t="s">
        <v>622</v>
      </c>
      <c r="C281" s="23" t="s">
        <v>4557</v>
      </c>
      <c r="D281" s="24" t="s">
        <v>137</v>
      </c>
      <c r="E281" s="36">
        <v>1</v>
      </c>
      <c r="F281" s="9"/>
      <c r="G281" s="26">
        <f t="shared" si="14"/>
        <v>0</v>
      </c>
      <c r="H281" s="126"/>
    </row>
    <row r="282" spans="1:8" ht="55.2" x14ac:dyDescent="0.3">
      <c r="A282" s="22"/>
      <c r="B282" s="22" t="s">
        <v>6</v>
      </c>
      <c r="C282" s="20" t="s">
        <v>4558</v>
      </c>
      <c r="D282" s="24"/>
      <c r="E282" s="37"/>
      <c r="F282" s="11" t="s">
        <v>6</v>
      </c>
      <c r="G282" s="26" t="s">
        <v>6</v>
      </c>
      <c r="H282" s="126"/>
    </row>
    <row r="283" spans="1:8" ht="27.6" x14ac:dyDescent="0.3">
      <c r="A283" s="22">
        <v>468</v>
      </c>
      <c r="B283" s="22" t="s">
        <v>624</v>
      </c>
      <c r="C283" s="23" t="s">
        <v>4559</v>
      </c>
      <c r="D283" s="24" t="s">
        <v>137</v>
      </c>
      <c r="E283" s="36">
        <v>1</v>
      </c>
      <c r="F283" s="9"/>
      <c r="G283" s="26">
        <f t="shared" ref="G283:G298" si="15">+E283*F283</f>
        <v>0</v>
      </c>
      <c r="H283" s="126"/>
    </row>
    <row r="284" spans="1:8" ht="27.6" x14ac:dyDescent="0.3">
      <c r="A284" s="22">
        <v>468</v>
      </c>
      <c r="B284" s="22" t="s">
        <v>626</v>
      </c>
      <c r="C284" s="23" t="s">
        <v>4560</v>
      </c>
      <c r="D284" s="24" t="s">
        <v>137</v>
      </c>
      <c r="E284" s="36">
        <v>1</v>
      </c>
      <c r="F284" s="9"/>
      <c r="G284" s="26">
        <f t="shared" si="15"/>
        <v>0</v>
      </c>
      <c r="H284" s="127"/>
    </row>
    <row r="285" spans="1:8" x14ac:dyDescent="0.3">
      <c r="A285" s="22">
        <v>469</v>
      </c>
      <c r="B285" s="22" t="s">
        <v>628</v>
      </c>
      <c r="C285" s="23" t="s">
        <v>4561</v>
      </c>
      <c r="D285" s="24" t="s">
        <v>137</v>
      </c>
      <c r="E285" s="36">
        <v>1</v>
      </c>
      <c r="F285" s="9"/>
      <c r="G285" s="26">
        <f t="shared" si="15"/>
        <v>0</v>
      </c>
      <c r="H285" s="125">
        <f>SUM(G285:G301)</f>
        <v>0</v>
      </c>
    </row>
    <row r="286" spans="1:8" ht="27.6" x14ac:dyDescent="0.3">
      <c r="A286" s="22">
        <v>469</v>
      </c>
      <c r="B286" s="22" t="s">
        <v>630</v>
      </c>
      <c r="C286" s="23" t="s">
        <v>4562</v>
      </c>
      <c r="D286" s="24" t="s">
        <v>137</v>
      </c>
      <c r="E286" s="36">
        <v>1</v>
      </c>
      <c r="F286" s="9"/>
      <c r="G286" s="26">
        <f t="shared" si="15"/>
        <v>0</v>
      </c>
      <c r="H286" s="126"/>
    </row>
    <row r="287" spans="1:8" ht="27.6" x14ac:dyDescent="0.3">
      <c r="A287" s="22">
        <v>469</v>
      </c>
      <c r="B287" s="22" t="s">
        <v>633</v>
      </c>
      <c r="C287" s="23" t="s">
        <v>4563</v>
      </c>
      <c r="D287" s="24" t="s">
        <v>137</v>
      </c>
      <c r="E287" s="36">
        <v>1</v>
      </c>
      <c r="F287" s="9"/>
      <c r="G287" s="26">
        <f t="shared" si="15"/>
        <v>0</v>
      </c>
      <c r="H287" s="126"/>
    </row>
    <row r="288" spans="1:8" x14ac:dyDescent="0.3">
      <c r="A288" s="22">
        <v>469</v>
      </c>
      <c r="B288" s="22" t="s">
        <v>635</v>
      </c>
      <c r="C288" s="23" t="s">
        <v>4564</v>
      </c>
      <c r="D288" s="24" t="s">
        <v>137</v>
      </c>
      <c r="E288" s="36">
        <v>1</v>
      </c>
      <c r="F288" s="9"/>
      <c r="G288" s="26">
        <f t="shared" si="15"/>
        <v>0</v>
      </c>
      <c r="H288" s="126"/>
    </row>
    <row r="289" spans="1:8" ht="27.6" x14ac:dyDescent="0.3">
      <c r="A289" s="22">
        <v>469</v>
      </c>
      <c r="B289" s="22" t="s">
        <v>637</v>
      </c>
      <c r="C289" s="23" t="s">
        <v>4565</v>
      </c>
      <c r="D289" s="24" t="s">
        <v>137</v>
      </c>
      <c r="E289" s="36">
        <v>1</v>
      </c>
      <c r="F289" s="9"/>
      <c r="G289" s="26">
        <f t="shared" si="15"/>
        <v>0</v>
      </c>
      <c r="H289" s="126"/>
    </row>
    <row r="290" spans="1:8" ht="27.6" x14ac:dyDescent="0.3">
      <c r="A290" s="22">
        <v>469</v>
      </c>
      <c r="B290" s="22" t="s">
        <v>639</v>
      </c>
      <c r="C290" s="23" t="s">
        <v>4566</v>
      </c>
      <c r="D290" s="24" t="s">
        <v>137</v>
      </c>
      <c r="E290" s="36">
        <v>1</v>
      </c>
      <c r="F290" s="9"/>
      <c r="G290" s="26">
        <f t="shared" si="15"/>
        <v>0</v>
      </c>
      <c r="H290" s="126"/>
    </row>
    <row r="291" spans="1:8" ht="27.6" x14ac:dyDescent="0.3">
      <c r="A291" s="22">
        <v>469</v>
      </c>
      <c r="B291" s="22" t="s">
        <v>641</v>
      </c>
      <c r="C291" s="23" t="s">
        <v>4567</v>
      </c>
      <c r="D291" s="24" t="s">
        <v>137</v>
      </c>
      <c r="E291" s="36">
        <v>1</v>
      </c>
      <c r="F291" s="9"/>
      <c r="G291" s="26">
        <f t="shared" si="15"/>
        <v>0</v>
      </c>
      <c r="H291" s="126"/>
    </row>
    <row r="292" spans="1:8" ht="27.6" x14ac:dyDescent="0.3">
      <c r="A292" s="22">
        <v>469</v>
      </c>
      <c r="B292" s="22" t="s">
        <v>643</v>
      </c>
      <c r="C292" s="23" t="s">
        <v>4568</v>
      </c>
      <c r="D292" s="24" t="s">
        <v>137</v>
      </c>
      <c r="E292" s="36">
        <v>1</v>
      </c>
      <c r="F292" s="9"/>
      <c r="G292" s="26">
        <f t="shared" si="15"/>
        <v>0</v>
      </c>
      <c r="H292" s="126"/>
    </row>
    <row r="293" spans="1:8" ht="27.6" x14ac:dyDescent="0.3">
      <c r="A293" s="22">
        <v>469</v>
      </c>
      <c r="B293" s="22" t="s">
        <v>645</v>
      </c>
      <c r="C293" s="23" t="s">
        <v>4569</v>
      </c>
      <c r="D293" s="24" t="s">
        <v>137</v>
      </c>
      <c r="E293" s="36">
        <v>1</v>
      </c>
      <c r="F293" s="9"/>
      <c r="G293" s="26">
        <f t="shared" si="15"/>
        <v>0</v>
      </c>
      <c r="H293" s="126"/>
    </row>
    <row r="294" spans="1:8" ht="27.6" x14ac:dyDescent="0.3">
      <c r="A294" s="22">
        <v>469</v>
      </c>
      <c r="B294" s="22" t="s">
        <v>647</v>
      </c>
      <c r="C294" s="23" t="s">
        <v>4570</v>
      </c>
      <c r="D294" s="24" t="s">
        <v>137</v>
      </c>
      <c r="E294" s="36">
        <v>1</v>
      </c>
      <c r="F294" s="9"/>
      <c r="G294" s="26">
        <f t="shared" si="15"/>
        <v>0</v>
      </c>
      <c r="H294" s="126"/>
    </row>
    <row r="295" spans="1:8" x14ac:dyDescent="0.3">
      <c r="A295" s="22">
        <v>469</v>
      </c>
      <c r="B295" s="22" t="s">
        <v>649</v>
      </c>
      <c r="C295" s="23" t="s">
        <v>4571</v>
      </c>
      <c r="D295" s="24" t="s">
        <v>137</v>
      </c>
      <c r="E295" s="36">
        <v>1</v>
      </c>
      <c r="F295" s="9"/>
      <c r="G295" s="26">
        <f t="shared" si="15"/>
        <v>0</v>
      </c>
      <c r="H295" s="126"/>
    </row>
    <row r="296" spans="1:8" x14ac:dyDescent="0.3">
      <c r="A296" s="22">
        <v>469</v>
      </c>
      <c r="B296" s="22" t="s">
        <v>651</v>
      </c>
      <c r="C296" s="23" t="s">
        <v>4572</v>
      </c>
      <c r="D296" s="24" t="s">
        <v>137</v>
      </c>
      <c r="E296" s="36">
        <v>1</v>
      </c>
      <c r="F296" s="9"/>
      <c r="G296" s="26">
        <f t="shared" si="15"/>
        <v>0</v>
      </c>
      <c r="H296" s="126"/>
    </row>
    <row r="297" spans="1:8" x14ac:dyDescent="0.3">
      <c r="A297" s="22">
        <v>469</v>
      </c>
      <c r="B297" s="22" t="s">
        <v>653</v>
      </c>
      <c r="C297" s="23" t="s">
        <v>4573</v>
      </c>
      <c r="D297" s="24" t="s">
        <v>137</v>
      </c>
      <c r="E297" s="36">
        <v>1</v>
      </c>
      <c r="F297" s="9"/>
      <c r="G297" s="26">
        <f t="shared" si="15"/>
        <v>0</v>
      </c>
      <c r="H297" s="126"/>
    </row>
    <row r="298" spans="1:8" x14ac:dyDescent="0.3">
      <c r="A298" s="22">
        <v>469</v>
      </c>
      <c r="B298" s="22" t="s">
        <v>655</v>
      </c>
      <c r="C298" s="23" t="s">
        <v>4574</v>
      </c>
      <c r="D298" s="24" t="s">
        <v>137</v>
      </c>
      <c r="E298" s="36">
        <v>1</v>
      </c>
      <c r="F298" s="9"/>
      <c r="G298" s="26">
        <f t="shared" si="15"/>
        <v>0</v>
      </c>
      <c r="H298" s="126"/>
    </row>
    <row r="299" spans="1:8" ht="55.2" x14ac:dyDescent="0.3">
      <c r="A299" s="22"/>
      <c r="B299" s="22" t="s">
        <v>6</v>
      </c>
      <c r="C299" s="20" t="s">
        <v>4535</v>
      </c>
      <c r="D299" s="24"/>
      <c r="E299" s="37"/>
      <c r="F299" s="11" t="s">
        <v>6</v>
      </c>
      <c r="G299" s="26" t="s">
        <v>6</v>
      </c>
      <c r="H299" s="126"/>
    </row>
    <row r="300" spans="1:8" x14ac:dyDescent="0.3">
      <c r="A300" s="22">
        <v>469</v>
      </c>
      <c r="B300" s="22" t="s">
        <v>657</v>
      </c>
      <c r="C300" s="23" t="s">
        <v>4575</v>
      </c>
      <c r="D300" s="24" t="s">
        <v>137</v>
      </c>
      <c r="E300" s="36">
        <v>1</v>
      </c>
      <c r="F300" s="9"/>
      <c r="G300" s="26">
        <f t="shared" ref="G300:G302" si="16">+E300*F300</f>
        <v>0</v>
      </c>
      <c r="H300" s="126"/>
    </row>
    <row r="301" spans="1:8" ht="27.6" x14ac:dyDescent="0.3">
      <c r="A301" s="22">
        <v>469</v>
      </c>
      <c r="B301" s="22" t="s">
        <v>659</v>
      </c>
      <c r="C301" s="23" t="s">
        <v>4576</v>
      </c>
      <c r="D301" s="24" t="s">
        <v>137</v>
      </c>
      <c r="E301" s="36">
        <v>1</v>
      </c>
      <c r="F301" s="9"/>
      <c r="G301" s="26">
        <f t="shared" si="16"/>
        <v>0</v>
      </c>
      <c r="H301" s="127"/>
    </row>
    <row r="302" spans="1:8" ht="27.6" x14ac:dyDescent="0.3">
      <c r="A302" s="22">
        <v>470</v>
      </c>
      <c r="B302" s="22" t="s">
        <v>661</v>
      </c>
      <c r="C302" s="23" t="s">
        <v>4577</v>
      </c>
      <c r="D302" s="24" t="s">
        <v>137</v>
      </c>
      <c r="E302" s="36">
        <v>1</v>
      </c>
      <c r="F302" s="9"/>
      <c r="G302" s="26">
        <f t="shared" si="16"/>
        <v>0</v>
      </c>
      <c r="H302" s="125">
        <f>SUM(G302:G314)</f>
        <v>0</v>
      </c>
    </row>
    <row r="303" spans="1:8" ht="55.2" x14ac:dyDescent="0.3">
      <c r="A303" s="22"/>
      <c r="B303" s="22" t="s">
        <v>6</v>
      </c>
      <c r="C303" s="20" t="s">
        <v>4578</v>
      </c>
      <c r="D303" s="24"/>
      <c r="E303" s="37"/>
      <c r="F303" s="11" t="s">
        <v>6</v>
      </c>
      <c r="G303" s="26" t="s">
        <v>6</v>
      </c>
      <c r="H303" s="126"/>
    </row>
    <row r="304" spans="1:8" ht="69" x14ac:dyDescent="0.3">
      <c r="A304" s="22">
        <v>470</v>
      </c>
      <c r="B304" s="22" t="s">
        <v>663</v>
      </c>
      <c r="C304" s="23" t="s">
        <v>4579</v>
      </c>
      <c r="D304" s="24" t="s">
        <v>137</v>
      </c>
      <c r="E304" s="36">
        <v>1</v>
      </c>
      <c r="F304" s="9"/>
      <c r="G304" s="26">
        <f t="shared" ref="G304" si="17">+E304*F304</f>
        <v>0</v>
      </c>
      <c r="H304" s="126"/>
    </row>
    <row r="305" spans="1:8" ht="55.2" x14ac:dyDescent="0.3">
      <c r="A305" s="22"/>
      <c r="B305" s="22" t="s">
        <v>6</v>
      </c>
      <c r="C305" s="20" t="s">
        <v>4580</v>
      </c>
      <c r="D305" s="24"/>
      <c r="E305" s="37"/>
      <c r="F305" s="11" t="s">
        <v>6</v>
      </c>
      <c r="G305" s="26" t="s">
        <v>6</v>
      </c>
      <c r="H305" s="126"/>
    </row>
    <row r="306" spans="1:8" ht="69" x14ac:dyDescent="0.3">
      <c r="A306" s="22">
        <v>470</v>
      </c>
      <c r="B306" s="22" t="s">
        <v>666</v>
      </c>
      <c r="C306" s="23" t="s">
        <v>4579</v>
      </c>
      <c r="D306" s="24" t="s">
        <v>137</v>
      </c>
      <c r="E306" s="36">
        <v>1</v>
      </c>
      <c r="F306" s="9"/>
      <c r="G306" s="26">
        <f t="shared" ref="G306" si="18">+E306*F306</f>
        <v>0</v>
      </c>
      <c r="H306" s="126"/>
    </row>
    <row r="307" spans="1:8" x14ac:dyDescent="0.3">
      <c r="A307" s="22"/>
      <c r="B307" s="22" t="s">
        <v>6</v>
      </c>
      <c r="C307" s="20" t="s">
        <v>4581</v>
      </c>
      <c r="D307" s="24"/>
      <c r="E307" s="37"/>
      <c r="F307" s="11" t="s">
        <v>6</v>
      </c>
      <c r="G307" s="26" t="s">
        <v>6</v>
      </c>
      <c r="H307" s="126"/>
    </row>
    <row r="308" spans="1:8" ht="27.6" x14ac:dyDescent="0.3">
      <c r="A308" s="22"/>
      <c r="B308" s="22" t="s">
        <v>6</v>
      </c>
      <c r="C308" s="20" t="s">
        <v>4582</v>
      </c>
      <c r="D308" s="24"/>
      <c r="E308" s="37"/>
      <c r="F308" s="11" t="s">
        <v>6</v>
      </c>
      <c r="G308" s="26" t="s">
        <v>6</v>
      </c>
      <c r="H308" s="126"/>
    </row>
    <row r="309" spans="1:8" x14ac:dyDescent="0.3">
      <c r="A309" s="22">
        <v>470</v>
      </c>
      <c r="B309" s="22" t="s">
        <v>668</v>
      </c>
      <c r="C309" s="23" t="s">
        <v>4583</v>
      </c>
      <c r="D309" s="24" t="s">
        <v>137</v>
      </c>
      <c r="E309" s="36">
        <v>1</v>
      </c>
      <c r="F309" s="9"/>
      <c r="G309" s="26">
        <f t="shared" ref="G309:G339" si="19">+E309*F309</f>
        <v>0</v>
      </c>
      <c r="H309" s="126"/>
    </row>
    <row r="310" spans="1:8" x14ac:dyDescent="0.3">
      <c r="A310" s="22">
        <v>470</v>
      </c>
      <c r="B310" s="22" t="s">
        <v>26</v>
      </c>
      <c r="C310" s="23" t="s">
        <v>4584</v>
      </c>
      <c r="D310" s="24" t="s">
        <v>137</v>
      </c>
      <c r="E310" s="36">
        <v>1</v>
      </c>
      <c r="F310" s="9"/>
      <c r="G310" s="26">
        <f t="shared" si="19"/>
        <v>0</v>
      </c>
      <c r="H310" s="126"/>
    </row>
    <row r="311" spans="1:8" x14ac:dyDescent="0.3">
      <c r="A311" s="22">
        <v>470</v>
      </c>
      <c r="B311" s="22" t="s">
        <v>671</v>
      </c>
      <c r="C311" s="23" t="s">
        <v>4585</v>
      </c>
      <c r="D311" s="24" t="s">
        <v>137</v>
      </c>
      <c r="E311" s="36">
        <v>1</v>
      </c>
      <c r="F311" s="9"/>
      <c r="G311" s="26">
        <f t="shared" si="19"/>
        <v>0</v>
      </c>
      <c r="H311" s="126"/>
    </row>
    <row r="312" spans="1:8" x14ac:dyDescent="0.3">
      <c r="A312" s="22">
        <v>470</v>
      </c>
      <c r="B312" s="22" t="s">
        <v>673</v>
      </c>
      <c r="C312" s="23" t="s">
        <v>4586</v>
      </c>
      <c r="D312" s="24" t="s">
        <v>137</v>
      </c>
      <c r="E312" s="36">
        <v>1</v>
      </c>
      <c r="F312" s="9"/>
      <c r="G312" s="26">
        <f t="shared" si="19"/>
        <v>0</v>
      </c>
      <c r="H312" s="126"/>
    </row>
    <row r="313" spans="1:8" ht="27.6" x14ac:dyDescent="0.3">
      <c r="A313" s="22">
        <v>470</v>
      </c>
      <c r="B313" s="22" t="s">
        <v>675</v>
      </c>
      <c r="C313" s="23" t="s">
        <v>4587</v>
      </c>
      <c r="D313" s="24" t="s">
        <v>137</v>
      </c>
      <c r="E313" s="36">
        <v>1</v>
      </c>
      <c r="F313" s="9"/>
      <c r="G313" s="26">
        <f t="shared" si="19"/>
        <v>0</v>
      </c>
      <c r="H313" s="126"/>
    </row>
    <row r="314" spans="1:8" x14ac:dyDescent="0.3">
      <c r="A314" s="22">
        <v>470</v>
      </c>
      <c r="B314" s="22" t="s">
        <v>677</v>
      </c>
      <c r="C314" s="23" t="s">
        <v>4588</v>
      </c>
      <c r="D314" s="24" t="s">
        <v>137</v>
      </c>
      <c r="E314" s="36">
        <v>1</v>
      </c>
      <c r="F314" s="9"/>
      <c r="G314" s="26">
        <f t="shared" si="19"/>
        <v>0</v>
      </c>
      <c r="H314" s="127"/>
    </row>
    <row r="315" spans="1:8" x14ac:dyDescent="0.3">
      <c r="A315" s="22">
        <v>471</v>
      </c>
      <c r="B315" s="22" t="s">
        <v>679</v>
      </c>
      <c r="C315" s="23" t="s">
        <v>4589</v>
      </c>
      <c r="D315" s="24" t="s">
        <v>137</v>
      </c>
      <c r="E315" s="36">
        <v>1</v>
      </c>
      <c r="F315" s="9"/>
      <c r="G315" s="26">
        <f t="shared" si="19"/>
        <v>0</v>
      </c>
      <c r="H315" s="125">
        <f>SUM(G315:G335)</f>
        <v>0</v>
      </c>
    </row>
    <row r="316" spans="1:8" x14ac:dyDescent="0.3">
      <c r="A316" s="22">
        <v>471</v>
      </c>
      <c r="B316" s="22" t="s">
        <v>681</v>
      </c>
      <c r="C316" s="23" t="s">
        <v>4590</v>
      </c>
      <c r="D316" s="24" t="s">
        <v>137</v>
      </c>
      <c r="E316" s="36">
        <v>1</v>
      </c>
      <c r="F316" s="9"/>
      <c r="G316" s="26">
        <f t="shared" si="19"/>
        <v>0</v>
      </c>
      <c r="H316" s="126"/>
    </row>
    <row r="317" spans="1:8" x14ac:dyDescent="0.3">
      <c r="A317" s="22">
        <v>471</v>
      </c>
      <c r="B317" s="22" t="s">
        <v>683</v>
      </c>
      <c r="C317" s="23" t="s">
        <v>4591</v>
      </c>
      <c r="D317" s="24" t="s">
        <v>137</v>
      </c>
      <c r="E317" s="36">
        <v>1</v>
      </c>
      <c r="F317" s="9"/>
      <c r="G317" s="26">
        <f t="shared" si="19"/>
        <v>0</v>
      </c>
      <c r="H317" s="126"/>
    </row>
    <row r="318" spans="1:8" ht="27.6" x14ac:dyDescent="0.3">
      <c r="A318" s="22">
        <v>471</v>
      </c>
      <c r="B318" s="22" t="s">
        <v>28</v>
      </c>
      <c r="C318" s="23" t="s">
        <v>4592</v>
      </c>
      <c r="D318" s="24" t="s">
        <v>769</v>
      </c>
      <c r="E318" s="36">
        <v>1</v>
      </c>
      <c r="F318" s="9"/>
      <c r="G318" s="26">
        <f t="shared" si="19"/>
        <v>0</v>
      </c>
      <c r="H318" s="126"/>
    </row>
    <row r="319" spans="1:8" x14ac:dyDescent="0.3">
      <c r="A319" s="22">
        <v>471</v>
      </c>
      <c r="B319" s="22" t="s">
        <v>687</v>
      </c>
      <c r="C319" s="23" t="s">
        <v>4593</v>
      </c>
      <c r="D319" s="24" t="s">
        <v>137</v>
      </c>
      <c r="E319" s="36">
        <v>1</v>
      </c>
      <c r="F319" s="9"/>
      <c r="G319" s="26">
        <f t="shared" si="19"/>
        <v>0</v>
      </c>
      <c r="H319" s="126"/>
    </row>
    <row r="320" spans="1:8" x14ac:dyDescent="0.3">
      <c r="A320" s="22">
        <v>471</v>
      </c>
      <c r="B320" s="22" t="s">
        <v>689</v>
      </c>
      <c r="C320" s="23" t="s">
        <v>4594</v>
      </c>
      <c r="D320" s="24" t="s">
        <v>137</v>
      </c>
      <c r="E320" s="36">
        <v>1</v>
      </c>
      <c r="F320" s="9"/>
      <c r="G320" s="26">
        <f t="shared" si="19"/>
        <v>0</v>
      </c>
      <c r="H320" s="126"/>
    </row>
    <row r="321" spans="1:8" x14ac:dyDescent="0.3">
      <c r="A321" s="22">
        <v>471</v>
      </c>
      <c r="B321" s="22" t="s">
        <v>691</v>
      </c>
      <c r="C321" s="23" t="s">
        <v>4595</v>
      </c>
      <c r="D321" s="24" t="s">
        <v>137</v>
      </c>
      <c r="E321" s="36">
        <v>1</v>
      </c>
      <c r="F321" s="9"/>
      <c r="G321" s="26">
        <f t="shared" si="19"/>
        <v>0</v>
      </c>
      <c r="H321" s="126"/>
    </row>
    <row r="322" spans="1:8" x14ac:dyDescent="0.3">
      <c r="A322" s="22">
        <v>471</v>
      </c>
      <c r="B322" s="22" t="s">
        <v>694</v>
      </c>
      <c r="C322" s="23" t="s">
        <v>4596</v>
      </c>
      <c r="D322" s="24" t="s">
        <v>137</v>
      </c>
      <c r="E322" s="36">
        <v>1</v>
      </c>
      <c r="F322" s="9"/>
      <c r="G322" s="26">
        <f t="shared" si="19"/>
        <v>0</v>
      </c>
      <c r="H322" s="126"/>
    </row>
    <row r="323" spans="1:8" x14ac:dyDescent="0.3">
      <c r="A323" s="22">
        <v>471</v>
      </c>
      <c r="B323" s="22" t="s">
        <v>696</v>
      </c>
      <c r="C323" s="23" t="s">
        <v>4597</v>
      </c>
      <c r="D323" s="24" t="s">
        <v>137</v>
      </c>
      <c r="E323" s="36">
        <v>1</v>
      </c>
      <c r="F323" s="9"/>
      <c r="G323" s="26">
        <f t="shared" si="19"/>
        <v>0</v>
      </c>
      <c r="H323" s="126"/>
    </row>
    <row r="324" spans="1:8" x14ac:dyDescent="0.3">
      <c r="A324" s="22">
        <v>471</v>
      </c>
      <c r="B324" s="22" t="s">
        <v>700</v>
      </c>
      <c r="C324" s="23" t="s">
        <v>4598</v>
      </c>
      <c r="D324" s="24" t="s">
        <v>137</v>
      </c>
      <c r="E324" s="36">
        <v>1</v>
      </c>
      <c r="F324" s="9"/>
      <c r="G324" s="26">
        <f t="shared" si="19"/>
        <v>0</v>
      </c>
      <c r="H324" s="126"/>
    </row>
    <row r="325" spans="1:8" x14ac:dyDescent="0.3">
      <c r="A325" s="22">
        <v>471</v>
      </c>
      <c r="B325" s="22" t="s">
        <v>702</v>
      </c>
      <c r="C325" s="23" t="s">
        <v>4599</v>
      </c>
      <c r="D325" s="24" t="s">
        <v>137</v>
      </c>
      <c r="E325" s="36">
        <v>1</v>
      </c>
      <c r="F325" s="9"/>
      <c r="G325" s="26">
        <f t="shared" si="19"/>
        <v>0</v>
      </c>
      <c r="H325" s="126"/>
    </row>
    <row r="326" spans="1:8" ht="27.6" x14ac:dyDescent="0.3">
      <c r="A326" s="22">
        <v>471</v>
      </c>
      <c r="B326" s="22" t="s">
        <v>704</v>
      </c>
      <c r="C326" s="23" t="s">
        <v>4600</v>
      </c>
      <c r="D326" s="24" t="s">
        <v>137</v>
      </c>
      <c r="E326" s="36">
        <v>1</v>
      </c>
      <c r="F326" s="9"/>
      <c r="G326" s="26">
        <f t="shared" si="19"/>
        <v>0</v>
      </c>
      <c r="H326" s="126"/>
    </row>
    <row r="327" spans="1:8" ht="27.6" x14ac:dyDescent="0.3">
      <c r="A327" s="22">
        <v>471</v>
      </c>
      <c r="B327" s="22" t="s">
        <v>707</v>
      </c>
      <c r="C327" s="23" t="s">
        <v>4601</v>
      </c>
      <c r="D327" s="24" t="s">
        <v>137</v>
      </c>
      <c r="E327" s="36">
        <v>1</v>
      </c>
      <c r="F327" s="9"/>
      <c r="G327" s="26">
        <f t="shared" si="19"/>
        <v>0</v>
      </c>
      <c r="H327" s="126"/>
    </row>
    <row r="328" spans="1:8" ht="27.6" x14ac:dyDescent="0.3">
      <c r="A328" s="22">
        <v>471</v>
      </c>
      <c r="B328" s="22" t="s">
        <v>709</v>
      </c>
      <c r="C328" s="23" t="s">
        <v>4602</v>
      </c>
      <c r="D328" s="24" t="s">
        <v>137</v>
      </c>
      <c r="E328" s="36">
        <v>1</v>
      </c>
      <c r="F328" s="9"/>
      <c r="G328" s="26">
        <f t="shared" si="19"/>
        <v>0</v>
      </c>
      <c r="H328" s="126"/>
    </row>
    <row r="329" spans="1:8" ht="27.6" x14ac:dyDescent="0.3">
      <c r="A329" s="22">
        <v>471</v>
      </c>
      <c r="B329" s="22" t="s">
        <v>710</v>
      </c>
      <c r="C329" s="23" t="s">
        <v>4603</v>
      </c>
      <c r="D329" s="24" t="s">
        <v>137</v>
      </c>
      <c r="E329" s="36">
        <v>1</v>
      </c>
      <c r="F329" s="9"/>
      <c r="G329" s="26">
        <f t="shared" si="19"/>
        <v>0</v>
      </c>
      <c r="H329" s="126"/>
    </row>
    <row r="330" spans="1:8" ht="27.6" x14ac:dyDescent="0.3">
      <c r="A330" s="22">
        <v>471</v>
      </c>
      <c r="B330" s="22" t="s">
        <v>713</v>
      </c>
      <c r="C330" s="23" t="s">
        <v>4604</v>
      </c>
      <c r="D330" s="24" t="s">
        <v>137</v>
      </c>
      <c r="E330" s="36">
        <v>1</v>
      </c>
      <c r="F330" s="9"/>
      <c r="G330" s="26">
        <f t="shared" si="19"/>
        <v>0</v>
      </c>
      <c r="H330" s="126"/>
    </row>
    <row r="331" spans="1:8" ht="27.6" x14ac:dyDescent="0.3">
      <c r="A331" s="22">
        <v>471</v>
      </c>
      <c r="B331" s="22" t="s">
        <v>715</v>
      </c>
      <c r="C331" s="23" t="s">
        <v>4605</v>
      </c>
      <c r="D331" s="24" t="s">
        <v>137</v>
      </c>
      <c r="E331" s="36">
        <v>1</v>
      </c>
      <c r="F331" s="9"/>
      <c r="G331" s="26">
        <f t="shared" si="19"/>
        <v>0</v>
      </c>
      <c r="H331" s="126"/>
    </row>
    <row r="332" spans="1:8" x14ac:dyDescent="0.3">
      <c r="A332" s="22">
        <v>471</v>
      </c>
      <c r="B332" s="22" t="s">
        <v>717</v>
      </c>
      <c r="C332" s="23" t="s">
        <v>4606</v>
      </c>
      <c r="D332" s="24" t="s">
        <v>137</v>
      </c>
      <c r="E332" s="36">
        <v>1</v>
      </c>
      <c r="F332" s="9"/>
      <c r="G332" s="26">
        <f t="shared" si="19"/>
        <v>0</v>
      </c>
      <c r="H332" s="126"/>
    </row>
    <row r="333" spans="1:8" x14ac:dyDescent="0.3">
      <c r="A333" s="22">
        <v>471</v>
      </c>
      <c r="B333" s="22" t="s">
        <v>719</v>
      </c>
      <c r="C333" s="23" t="s">
        <v>4607</v>
      </c>
      <c r="D333" s="24" t="s">
        <v>137</v>
      </c>
      <c r="E333" s="36">
        <v>1</v>
      </c>
      <c r="F333" s="9"/>
      <c r="G333" s="26">
        <f t="shared" si="19"/>
        <v>0</v>
      </c>
      <c r="H333" s="126"/>
    </row>
    <row r="334" spans="1:8" ht="27.6" x14ac:dyDescent="0.3">
      <c r="A334" s="22">
        <v>471</v>
      </c>
      <c r="B334" s="22" t="s">
        <v>721</v>
      </c>
      <c r="C334" s="23" t="s">
        <v>4608</v>
      </c>
      <c r="D334" s="24" t="s">
        <v>137</v>
      </c>
      <c r="E334" s="36">
        <v>1</v>
      </c>
      <c r="F334" s="9"/>
      <c r="G334" s="26">
        <f t="shared" si="19"/>
        <v>0</v>
      </c>
      <c r="H334" s="126"/>
    </row>
    <row r="335" spans="1:8" ht="27.6" x14ac:dyDescent="0.3">
      <c r="A335" s="22">
        <v>471</v>
      </c>
      <c r="B335" s="22" t="s">
        <v>723</v>
      </c>
      <c r="C335" s="23" t="s">
        <v>4609</v>
      </c>
      <c r="D335" s="24" t="s">
        <v>137</v>
      </c>
      <c r="E335" s="36">
        <v>1</v>
      </c>
      <c r="F335" s="9"/>
      <c r="G335" s="26">
        <f t="shared" si="19"/>
        <v>0</v>
      </c>
      <c r="H335" s="127"/>
    </row>
    <row r="336" spans="1:8" ht="27.6" x14ac:dyDescent="0.3">
      <c r="A336" s="22">
        <v>472</v>
      </c>
      <c r="B336" s="22" t="s">
        <v>725</v>
      </c>
      <c r="C336" s="23" t="s">
        <v>4610</v>
      </c>
      <c r="D336" s="24" t="s">
        <v>137</v>
      </c>
      <c r="E336" s="36">
        <v>1</v>
      </c>
      <c r="F336" s="9"/>
      <c r="G336" s="26">
        <f t="shared" si="19"/>
        <v>0</v>
      </c>
      <c r="H336" s="125">
        <f>SUM(G336:G344)</f>
        <v>0</v>
      </c>
    </row>
    <row r="337" spans="1:8" ht="27.6" x14ac:dyDescent="0.3">
      <c r="A337" s="22">
        <v>472</v>
      </c>
      <c r="B337" s="22" t="s">
        <v>727</v>
      </c>
      <c r="C337" s="23" t="s">
        <v>4611</v>
      </c>
      <c r="D337" s="24" t="s">
        <v>137</v>
      </c>
      <c r="E337" s="36">
        <v>1</v>
      </c>
      <c r="F337" s="9"/>
      <c r="G337" s="26">
        <f t="shared" si="19"/>
        <v>0</v>
      </c>
      <c r="H337" s="126"/>
    </row>
    <row r="338" spans="1:8" x14ac:dyDescent="0.3">
      <c r="A338" s="22">
        <v>472</v>
      </c>
      <c r="B338" s="22" t="s">
        <v>730</v>
      </c>
      <c r="C338" s="23" t="s">
        <v>4612</v>
      </c>
      <c r="D338" s="24" t="s">
        <v>137</v>
      </c>
      <c r="E338" s="36">
        <v>1</v>
      </c>
      <c r="F338" s="9"/>
      <c r="G338" s="26">
        <f t="shared" si="19"/>
        <v>0</v>
      </c>
      <c r="H338" s="126"/>
    </row>
    <row r="339" spans="1:8" x14ac:dyDescent="0.3">
      <c r="A339" s="22">
        <v>472</v>
      </c>
      <c r="B339" s="22" t="s">
        <v>732</v>
      </c>
      <c r="C339" s="23" t="s">
        <v>4613</v>
      </c>
      <c r="D339" s="24" t="s">
        <v>137</v>
      </c>
      <c r="E339" s="36">
        <v>1</v>
      </c>
      <c r="F339" s="9"/>
      <c r="G339" s="26">
        <f t="shared" si="19"/>
        <v>0</v>
      </c>
      <c r="H339" s="126"/>
    </row>
    <row r="340" spans="1:8" ht="55.2" x14ac:dyDescent="0.3">
      <c r="A340" s="22"/>
      <c r="B340" s="22" t="s">
        <v>6</v>
      </c>
      <c r="C340" s="20" t="s">
        <v>4614</v>
      </c>
      <c r="D340" s="24"/>
      <c r="E340" s="37"/>
      <c r="F340" s="11" t="s">
        <v>6</v>
      </c>
      <c r="G340" s="26" t="s">
        <v>6</v>
      </c>
      <c r="H340" s="126"/>
    </row>
    <row r="341" spans="1:8" ht="27.6" x14ac:dyDescent="0.3">
      <c r="A341" s="22">
        <v>472</v>
      </c>
      <c r="B341" s="22" t="s">
        <v>735</v>
      </c>
      <c r="C341" s="23" t="s">
        <v>4615</v>
      </c>
      <c r="D341" s="24" t="s">
        <v>137</v>
      </c>
      <c r="E341" s="36">
        <v>1</v>
      </c>
      <c r="F341" s="9"/>
      <c r="G341" s="26">
        <f t="shared" ref="G341:G349" si="20">+E341*F341</f>
        <v>0</v>
      </c>
      <c r="H341" s="126"/>
    </row>
    <row r="342" spans="1:8" ht="27.6" x14ac:dyDescent="0.3">
      <c r="A342" s="22">
        <v>472</v>
      </c>
      <c r="B342" s="22" t="s">
        <v>737</v>
      </c>
      <c r="C342" s="23" t="s">
        <v>4616</v>
      </c>
      <c r="D342" s="24" t="s">
        <v>137</v>
      </c>
      <c r="E342" s="36">
        <v>1</v>
      </c>
      <c r="F342" s="9"/>
      <c r="G342" s="26">
        <f t="shared" si="20"/>
        <v>0</v>
      </c>
      <c r="H342" s="126"/>
    </row>
    <row r="343" spans="1:8" ht="27.6" x14ac:dyDescent="0.3">
      <c r="A343" s="22">
        <v>472</v>
      </c>
      <c r="B343" s="22" t="s">
        <v>739</v>
      </c>
      <c r="C343" s="23" t="s">
        <v>4617</v>
      </c>
      <c r="D343" s="24" t="s">
        <v>137</v>
      </c>
      <c r="E343" s="36">
        <v>1</v>
      </c>
      <c r="F343" s="9"/>
      <c r="G343" s="26">
        <f t="shared" si="20"/>
        <v>0</v>
      </c>
      <c r="H343" s="126"/>
    </row>
    <row r="344" spans="1:8" ht="27.6" x14ac:dyDescent="0.3">
      <c r="A344" s="22">
        <v>472</v>
      </c>
      <c r="B344" s="22" t="s">
        <v>741</v>
      </c>
      <c r="C344" s="23" t="s">
        <v>4618</v>
      </c>
      <c r="D344" s="24" t="s">
        <v>137</v>
      </c>
      <c r="E344" s="36">
        <v>1</v>
      </c>
      <c r="F344" s="9"/>
      <c r="G344" s="26">
        <f t="shared" si="20"/>
        <v>0</v>
      </c>
      <c r="H344" s="127"/>
    </row>
    <row r="345" spans="1:8" ht="27.6" x14ac:dyDescent="0.3">
      <c r="A345" s="22">
        <v>473</v>
      </c>
      <c r="B345" s="22" t="s">
        <v>743</v>
      </c>
      <c r="C345" s="23" t="s">
        <v>4619</v>
      </c>
      <c r="D345" s="24" t="s">
        <v>137</v>
      </c>
      <c r="E345" s="36">
        <v>1</v>
      </c>
      <c r="F345" s="9"/>
      <c r="G345" s="26">
        <f t="shared" si="20"/>
        <v>0</v>
      </c>
      <c r="H345" s="125">
        <f>SUM(G345:G350)</f>
        <v>0</v>
      </c>
    </row>
    <row r="346" spans="1:8" x14ac:dyDescent="0.3">
      <c r="A346" s="22">
        <v>473</v>
      </c>
      <c r="B346" s="22" t="s">
        <v>745</v>
      </c>
      <c r="C346" s="23" t="s">
        <v>4620</v>
      </c>
      <c r="D346" s="24" t="s">
        <v>137</v>
      </c>
      <c r="E346" s="36">
        <v>1</v>
      </c>
      <c r="F346" s="9"/>
      <c r="G346" s="26">
        <f t="shared" si="20"/>
        <v>0</v>
      </c>
      <c r="H346" s="126"/>
    </row>
    <row r="347" spans="1:8" ht="27.6" x14ac:dyDescent="0.3">
      <c r="A347" s="22">
        <v>473</v>
      </c>
      <c r="B347" s="22" t="s">
        <v>747</v>
      </c>
      <c r="C347" s="23" t="s">
        <v>4621</v>
      </c>
      <c r="D347" s="24" t="s">
        <v>137</v>
      </c>
      <c r="E347" s="36">
        <v>1</v>
      </c>
      <c r="F347" s="9"/>
      <c r="G347" s="26">
        <f t="shared" si="20"/>
        <v>0</v>
      </c>
      <c r="H347" s="126"/>
    </row>
    <row r="348" spans="1:8" ht="27.6" x14ac:dyDescent="0.3">
      <c r="A348" s="22">
        <v>473</v>
      </c>
      <c r="B348" s="22" t="s">
        <v>750</v>
      </c>
      <c r="C348" s="23" t="s">
        <v>4622</v>
      </c>
      <c r="D348" s="24" t="s">
        <v>137</v>
      </c>
      <c r="E348" s="36">
        <v>1</v>
      </c>
      <c r="F348" s="9"/>
      <c r="G348" s="26">
        <f t="shared" si="20"/>
        <v>0</v>
      </c>
      <c r="H348" s="126"/>
    </row>
    <row r="349" spans="1:8" ht="41.4" x14ac:dyDescent="0.3">
      <c r="A349" s="22">
        <v>473</v>
      </c>
      <c r="B349" s="22" t="s">
        <v>752</v>
      </c>
      <c r="C349" s="23" t="s">
        <v>4623</v>
      </c>
      <c r="D349" s="24" t="s">
        <v>137</v>
      </c>
      <c r="E349" s="36">
        <v>1</v>
      </c>
      <c r="F349" s="9"/>
      <c r="G349" s="26">
        <f t="shared" si="20"/>
        <v>0</v>
      </c>
      <c r="H349" s="126"/>
    </row>
    <row r="350" spans="1:8" ht="41.4" x14ac:dyDescent="0.3">
      <c r="A350" s="22"/>
      <c r="B350" s="22" t="s">
        <v>6</v>
      </c>
      <c r="C350" s="20" t="s">
        <v>4624</v>
      </c>
      <c r="D350" s="24"/>
      <c r="E350" s="37"/>
      <c r="F350" s="11" t="s">
        <v>6</v>
      </c>
      <c r="G350" s="26" t="s">
        <v>6</v>
      </c>
      <c r="H350" s="127"/>
    </row>
    <row r="351" spans="1:8" x14ac:dyDescent="0.3">
      <c r="A351" s="22"/>
      <c r="B351" s="22" t="s">
        <v>6</v>
      </c>
      <c r="C351" s="20" t="s">
        <v>4625</v>
      </c>
      <c r="D351" s="24"/>
      <c r="E351" s="37"/>
      <c r="F351" s="11" t="s">
        <v>6</v>
      </c>
      <c r="G351" s="26" t="s">
        <v>6</v>
      </c>
      <c r="H351" s="92"/>
    </row>
    <row r="352" spans="1:8" x14ac:dyDescent="0.3">
      <c r="A352" s="22">
        <v>474</v>
      </c>
      <c r="B352" s="22" t="s">
        <v>755</v>
      </c>
      <c r="C352" s="23" t="s">
        <v>4626</v>
      </c>
      <c r="D352" s="24" t="s">
        <v>137</v>
      </c>
      <c r="E352" s="36">
        <v>1</v>
      </c>
      <c r="F352" s="9"/>
      <c r="G352" s="26">
        <f t="shared" ref="G352:G358" si="21">+E352*F352</f>
        <v>0</v>
      </c>
      <c r="H352" s="125">
        <f>SUM(G352:G375)</f>
        <v>0</v>
      </c>
    </row>
    <row r="353" spans="1:8" x14ac:dyDescent="0.3">
      <c r="A353" s="22">
        <v>474</v>
      </c>
      <c r="B353" s="22" t="s">
        <v>757</v>
      </c>
      <c r="C353" s="23" t="s">
        <v>4627</v>
      </c>
      <c r="D353" s="24" t="s">
        <v>137</v>
      </c>
      <c r="E353" s="36">
        <v>1</v>
      </c>
      <c r="F353" s="9"/>
      <c r="G353" s="26">
        <f t="shared" si="21"/>
        <v>0</v>
      </c>
      <c r="H353" s="126"/>
    </row>
    <row r="354" spans="1:8" x14ac:dyDescent="0.3">
      <c r="A354" s="22">
        <v>474</v>
      </c>
      <c r="B354" s="22" t="s">
        <v>759</v>
      </c>
      <c r="C354" s="23" t="s">
        <v>4628</v>
      </c>
      <c r="D354" s="24" t="s">
        <v>137</v>
      </c>
      <c r="E354" s="36">
        <v>1</v>
      </c>
      <c r="F354" s="9"/>
      <c r="G354" s="26">
        <f t="shared" si="21"/>
        <v>0</v>
      </c>
      <c r="H354" s="126"/>
    </row>
    <row r="355" spans="1:8" x14ac:dyDescent="0.3">
      <c r="A355" s="22">
        <v>474</v>
      </c>
      <c r="B355" s="22" t="s">
        <v>761</v>
      </c>
      <c r="C355" s="23" t="s">
        <v>4629</v>
      </c>
      <c r="D355" s="24" t="s">
        <v>137</v>
      </c>
      <c r="E355" s="36">
        <v>1</v>
      </c>
      <c r="F355" s="9"/>
      <c r="G355" s="26">
        <f t="shared" si="21"/>
        <v>0</v>
      </c>
      <c r="H355" s="126"/>
    </row>
    <row r="356" spans="1:8" x14ac:dyDescent="0.3">
      <c r="A356" s="22">
        <v>474</v>
      </c>
      <c r="B356" s="22" t="s">
        <v>765</v>
      </c>
      <c r="C356" s="23" t="s">
        <v>4630</v>
      </c>
      <c r="D356" s="24" t="s">
        <v>137</v>
      </c>
      <c r="E356" s="36">
        <v>1</v>
      </c>
      <c r="F356" s="9"/>
      <c r="G356" s="26">
        <f t="shared" si="21"/>
        <v>0</v>
      </c>
      <c r="H356" s="126"/>
    </row>
    <row r="357" spans="1:8" x14ac:dyDescent="0.3">
      <c r="A357" s="22">
        <v>474</v>
      </c>
      <c r="B357" s="22" t="s">
        <v>767</v>
      </c>
      <c r="C357" s="23" t="s">
        <v>4631</v>
      </c>
      <c r="D357" s="24" t="s">
        <v>137</v>
      </c>
      <c r="E357" s="36">
        <v>1</v>
      </c>
      <c r="F357" s="9"/>
      <c r="G357" s="26">
        <f t="shared" si="21"/>
        <v>0</v>
      </c>
      <c r="H357" s="126"/>
    </row>
    <row r="358" spans="1:8" x14ac:dyDescent="0.3">
      <c r="A358" s="22">
        <v>474</v>
      </c>
      <c r="B358" s="22" t="s">
        <v>771</v>
      </c>
      <c r="C358" s="23" t="s">
        <v>4632</v>
      </c>
      <c r="D358" s="24" t="s">
        <v>137</v>
      </c>
      <c r="E358" s="36">
        <v>1</v>
      </c>
      <c r="F358" s="9"/>
      <c r="G358" s="26">
        <f t="shared" si="21"/>
        <v>0</v>
      </c>
      <c r="H358" s="126"/>
    </row>
    <row r="359" spans="1:8" x14ac:dyDescent="0.3">
      <c r="A359" s="22"/>
      <c r="B359" s="22" t="s">
        <v>6</v>
      </c>
      <c r="C359" s="20" t="s">
        <v>4633</v>
      </c>
      <c r="D359" s="24"/>
      <c r="E359" s="37"/>
      <c r="F359" s="11" t="s">
        <v>6</v>
      </c>
      <c r="G359" s="26" t="s">
        <v>6</v>
      </c>
      <c r="H359" s="126"/>
    </row>
    <row r="360" spans="1:8" x14ac:dyDescent="0.3">
      <c r="A360" s="22">
        <v>474</v>
      </c>
      <c r="B360" s="22" t="s">
        <v>773</v>
      </c>
      <c r="C360" s="23" t="s">
        <v>4634</v>
      </c>
      <c r="D360" s="24" t="s">
        <v>137</v>
      </c>
      <c r="E360" s="36">
        <v>1</v>
      </c>
      <c r="F360" s="9"/>
      <c r="G360" s="26">
        <f t="shared" ref="G360:G363" si="22">+E360*F360</f>
        <v>0</v>
      </c>
      <c r="H360" s="126"/>
    </row>
    <row r="361" spans="1:8" x14ac:dyDescent="0.3">
      <c r="A361" s="22">
        <v>474</v>
      </c>
      <c r="B361" s="22" t="s">
        <v>30</v>
      </c>
      <c r="C361" s="23" t="s">
        <v>4635</v>
      </c>
      <c r="D361" s="24" t="s">
        <v>137</v>
      </c>
      <c r="E361" s="36">
        <v>1</v>
      </c>
      <c r="F361" s="9"/>
      <c r="G361" s="26">
        <f t="shared" si="22"/>
        <v>0</v>
      </c>
      <c r="H361" s="126"/>
    </row>
    <row r="362" spans="1:8" x14ac:dyDescent="0.3">
      <c r="A362" s="22">
        <v>474</v>
      </c>
      <c r="B362" s="22" t="s">
        <v>776</v>
      </c>
      <c r="C362" s="23" t="s">
        <v>4636</v>
      </c>
      <c r="D362" s="24" t="s">
        <v>137</v>
      </c>
      <c r="E362" s="36">
        <v>1</v>
      </c>
      <c r="F362" s="9"/>
      <c r="G362" s="26">
        <f t="shared" si="22"/>
        <v>0</v>
      </c>
      <c r="H362" s="126"/>
    </row>
    <row r="363" spans="1:8" x14ac:dyDescent="0.3">
      <c r="A363" s="22">
        <v>474</v>
      </c>
      <c r="B363" s="22" t="s">
        <v>778</v>
      </c>
      <c r="C363" s="23" t="s">
        <v>4637</v>
      </c>
      <c r="D363" s="24" t="s">
        <v>137</v>
      </c>
      <c r="E363" s="36">
        <v>1</v>
      </c>
      <c r="F363" s="9"/>
      <c r="G363" s="26">
        <f t="shared" si="22"/>
        <v>0</v>
      </c>
      <c r="H363" s="126"/>
    </row>
    <row r="364" spans="1:8" x14ac:dyDescent="0.3">
      <c r="A364" s="22"/>
      <c r="B364" s="22" t="s">
        <v>6</v>
      </c>
      <c r="C364" s="20" t="s">
        <v>4638</v>
      </c>
      <c r="D364" s="24"/>
      <c r="E364" s="37"/>
      <c r="F364" s="11" t="s">
        <v>6</v>
      </c>
      <c r="G364" s="26" t="s">
        <v>6</v>
      </c>
      <c r="H364" s="126"/>
    </row>
    <row r="365" spans="1:8" x14ac:dyDescent="0.3">
      <c r="A365" s="22">
        <v>474</v>
      </c>
      <c r="B365" s="22" t="s">
        <v>780</v>
      </c>
      <c r="C365" s="23" t="s">
        <v>4639</v>
      </c>
      <c r="D365" s="24" t="s">
        <v>137</v>
      </c>
      <c r="E365" s="36">
        <v>1</v>
      </c>
      <c r="F365" s="9"/>
      <c r="G365" s="26">
        <f t="shared" ref="G365:G373" si="23">+E365*F365</f>
        <v>0</v>
      </c>
      <c r="H365" s="126"/>
    </row>
    <row r="366" spans="1:8" x14ac:dyDescent="0.3">
      <c r="A366" s="22">
        <v>474</v>
      </c>
      <c r="B366" s="22" t="s">
        <v>782</v>
      </c>
      <c r="C366" s="23" t="s">
        <v>4640</v>
      </c>
      <c r="D366" s="24" t="s">
        <v>137</v>
      </c>
      <c r="E366" s="36">
        <v>1</v>
      </c>
      <c r="F366" s="9"/>
      <c r="G366" s="26">
        <f t="shared" si="23"/>
        <v>0</v>
      </c>
      <c r="H366" s="126"/>
    </row>
    <row r="367" spans="1:8" x14ac:dyDescent="0.3">
      <c r="A367" s="22">
        <v>474</v>
      </c>
      <c r="B367" s="22" t="s">
        <v>784</v>
      </c>
      <c r="C367" s="23" t="s">
        <v>4641</v>
      </c>
      <c r="D367" s="24" t="s">
        <v>137</v>
      </c>
      <c r="E367" s="36">
        <v>1</v>
      </c>
      <c r="F367" s="9"/>
      <c r="G367" s="26">
        <f t="shared" si="23"/>
        <v>0</v>
      </c>
      <c r="H367" s="126"/>
    </row>
    <row r="368" spans="1:8" x14ac:dyDescent="0.3">
      <c r="A368" s="22">
        <v>474</v>
      </c>
      <c r="B368" s="22" t="s">
        <v>786</v>
      </c>
      <c r="C368" s="23" t="s">
        <v>4642</v>
      </c>
      <c r="D368" s="24" t="s">
        <v>137</v>
      </c>
      <c r="E368" s="36">
        <v>1</v>
      </c>
      <c r="F368" s="9"/>
      <c r="G368" s="26">
        <f t="shared" si="23"/>
        <v>0</v>
      </c>
      <c r="H368" s="126"/>
    </row>
    <row r="369" spans="1:8" x14ac:dyDescent="0.3">
      <c r="A369" s="22">
        <v>474</v>
      </c>
      <c r="B369" s="22" t="s">
        <v>788</v>
      </c>
      <c r="C369" s="23" t="s">
        <v>4643</v>
      </c>
      <c r="D369" s="24" t="s">
        <v>137</v>
      </c>
      <c r="E369" s="36">
        <v>1</v>
      </c>
      <c r="F369" s="9"/>
      <c r="G369" s="26">
        <f t="shared" si="23"/>
        <v>0</v>
      </c>
      <c r="H369" s="126"/>
    </row>
    <row r="370" spans="1:8" x14ac:dyDescent="0.3">
      <c r="A370" s="22">
        <v>474</v>
      </c>
      <c r="B370" s="22" t="s">
        <v>790</v>
      </c>
      <c r="C370" s="23" t="s">
        <v>4644</v>
      </c>
      <c r="D370" s="24" t="s">
        <v>137</v>
      </c>
      <c r="E370" s="36">
        <v>1</v>
      </c>
      <c r="F370" s="9"/>
      <c r="G370" s="26">
        <f t="shared" si="23"/>
        <v>0</v>
      </c>
      <c r="H370" s="126"/>
    </row>
    <row r="371" spans="1:8" x14ac:dyDescent="0.3">
      <c r="A371" s="22">
        <v>474</v>
      </c>
      <c r="B371" s="22" t="s">
        <v>792</v>
      </c>
      <c r="C371" s="23" t="s">
        <v>4645</v>
      </c>
      <c r="D371" s="24" t="s">
        <v>137</v>
      </c>
      <c r="E371" s="36">
        <v>1</v>
      </c>
      <c r="F371" s="9"/>
      <c r="G371" s="26">
        <f t="shared" si="23"/>
        <v>0</v>
      </c>
      <c r="H371" s="126"/>
    </row>
    <row r="372" spans="1:8" x14ac:dyDescent="0.3">
      <c r="A372" s="22">
        <v>474</v>
      </c>
      <c r="B372" s="22" t="s">
        <v>795</v>
      </c>
      <c r="C372" s="23" t="s">
        <v>4646</v>
      </c>
      <c r="D372" s="24" t="s">
        <v>137</v>
      </c>
      <c r="E372" s="36">
        <v>1</v>
      </c>
      <c r="F372" s="9"/>
      <c r="G372" s="26">
        <f t="shared" si="23"/>
        <v>0</v>
      </c>
      <c r="H372" s="126"/>
    </row>
    <row r="373" spans="1:8" x14ac:dyDescent="0.3">
      <c r="A373" s="22">
        <v>474</v>
      </c>
      <c r="B373" s="22" t="s">
        <v>797</v>
      </c>
      <c r="C373" s="23" t="s">
        <v>4647</v>
      </c>
      <c r="D373" s="24" t="s">
        <v>137</v>
      </c>
      <c r="E373" s="36">
        <v>1</v>
      </c>
      <c r="F373" s="9"/>
      <c r="G373" s="26">
        <f t="shared" si="23"/>
        <v>0</v>
      </c>
      <c r="H373" s="126"/>
    </row>
    <row r="374" spans="1:8" x14ac:dyDescent="0.3">
      <c r="A374" s="22"/>
      <c r="B374" s="22" t="s">
        <v>6</v>
      </c>
      <c r="C374" s="20" t="s">
        <v>4648</v>
      </c>
      <c r="D374" s="24"/>
      <c r="E374" s="37"/>
      <c r="F374" s="11" t="s">
        <v>6</v>
      </c>
      <c r="G374" s="26" t="s">
        <v>6</v>
      </c>
      <c r="H374" s="126"/>
    </row>
    <row r="375" spans="1:8" ht="27.6" x14ac:dyDescent="0.3">
      <c r="A375" s="22">
        <v>474</v>
      </c>
      <c r="B375" s="22" t="s">
        <v>799</v>
      </c>
      <c r="C375" s="23" t="s">
        <v>4649</v>
      </c>
      <c r="D375" s="24" t="s">
        <v>137</v>
      </c>
      <c r="E375" s="36">
        <v>1</v>
      </c>
      <c r="F375" s="9"/>
      <c r="G375" s="26">
        <f t="shared" ref="G375:G393" si="24">+E375*F375</f>
        <v>0</v>
      </c>
      <c r="H375" s="127"/>
    </row>
    <row r="376" spans="1:8" ht="27.6" x14ac:dyDescent="0.3">
      <c r="A376" s="22">
        <v>475</v>
      </c>
      <c r="B376" s="22" t="s">
        <v>32</v>
      </c>
      <c r="C376" s="23" t="s">
        <v>4650</v>
      </c>
      <c r="D376" s="24" t="s">
        <v>137</v>
      </c>
      <c r="E376" s="36">
        <v>1</v>
      </c>
      <c r="F376" s="9"/>
      <c r="G376" s="26">
        <f t="shared" si="24"/>
        <v>0</v>
      </c>
      <c r="H376" s="125">
        <f>SUM(G376:G393)</f>
        <v>0</v>
      </c>
    </row>
    <row r="377" spans="1:8" ht="27.6" x14ac:dyDescent="0.3">
      <c r="A377" s="22">
        <v>475</v>
      </c>
      <c r="B377" s="22" t="s">
        <v>802</v>
      </c>
      <c r="C377" s="23" t="s">
        <v>4651</v>
      </c>
      <c r="D377" s="24" t="s">
        <v>137</v>
      </c>
      <c r="E377" s="36">
        <v>1</v>
      </c>
      <c r="F377" s="9"/>
      <c r="G377" s="26">
        <f t="shared" si="24"/>
        <v>0</v>
      </c>
      <c r="H377" s="126"/>
    </row>
    <row r="378" spans="1:8" ht="27.6" x14ac:dyDescent="0.3">
      <c r="A378" s="22">
        <v>475</v>
      </c>
      <c r="B378" s="22" t="s">
        <v>804</v>
      </c>
      <c r="C378" s="23" t="s">
        <v>4652</v>
      </c>
      <c r="D378" s="24" t="s">
        <v>137</v>
      </c>
      <c r="E378" s="36">
        <v>1</v>
      </c>
      <c r="F378" s="9"/>
      <c r="G378" s="26">
        <f t="shared" si="24"/>
        <v>0</v>
      </c>
      <c r="H378" s="126"/>
    </row>
    <row r="379" spans="1:8" x14ac:dyDescent="0.3">
      <c r="A379" s="22">
        <v>475</v>
      </c>
      <c r="B379" s="22" t="s">
        <v>808</v>
      </c>
      <c r="C379" s="23" t="s">
        <v>4653</v>
      </c>
      <c r="D379" s="24" t="s">
        <v>137</v>
      </c>
      <c r="E379" s="36">
        <v>1</v>
      </c>
      <c r="F379" s="9"/>
      <c r="G379" s="26">
        <f t="shared" si="24"/>
        <v>0</v>
      </c>
      <c r="H379" s="126"/>
    </row>
    <row r="380" spans="1:8" x14ac:dyDescent="0.3">
      <c r="A380" s="22">
        <v>475</v>
      </c>
      <c r="B380" s="22" t="s">
        <v>810</v>
      </c>
      <c r="C380" s="23" t="s">
        <v>4654</v>
      </c>
      <c r="D380" s="24" t="s">
        <v>137</v>
      </c>
      <c r="E380" s="36">
        <v>1</v>
      </c>
      <c r="F380" s="9"/>
      <c r="G380" s="26">
        <f t="shared" si="24"/>
        <v>0</v>
      </c>
      <c r="H380" s="126"/>
    </row>
    <row r="381" spans="1:8" x14ac:dyDescent="0.3">
      <c r="A381" s="22">
        <v>475</v>
      </c>
      <c r="B381" s="22" t="s">
        <v>812</v>
      </c>
      <c r="C381" s="23" t="s">
        <v>4655</v>
      </c>
      <c r="D381" s="24" t="s">
        <v>137</v>
      </c>
      <c r="E381" s="36">
        <v>1</v>
      </c>
      <c r="F381" s="9"/>
      <c r="G381" s="26">
        <f t="shared" si="24"/>
        <v>0</v>
      </c>
      <c r="H381" s="126"/>
    </row>
    <row r="382" spans="1:8" x14ac:dyDescent="0.3">
      <c r="A382" s="22"/>
      <c r="B382" s="22" t="s">
        <v>6</v>
      </c>
      <c r="C382" s="20" t="s">
        <v>4656</v>
      </c>
      <c r="D382" s="24"/>
      <c r="E382" s="37"/>
      <c r="F382" s="9"/>
      <c r="G382" s="26">
        <f t="shared" si="24"/>
        <v>0</v>
      </c>
      <c r="H382" s="126"/>
    </row>
    <row r="383" spans="1:8" ht="27.6" x14ac:dyDescent="0.3">
      <c r="A383" s="22">
        <v>475</v>
      </c>
      <c r="B383" s="22" t="s">
        <v>814</v>
      </c>
      <c r="C383" s="23" t="s">
        <v>4657</v>
      </c>
      <c r="D383" s="24" t="s">
        <v>137</v>
      </c>
      <c r="E383" s="36">
        <v>1</v>
      </c>
      <c r="F383" s="9"/>
      <c r="G383" s="26">
        <f t="shared" si="24"/>
        <v>0</v>
      </c>
      <c r="H383" s="126"/>
    </row>
    <row r="384" spans="1:8" ht="27.6" x14ac:dyDescent="0.3">
      <c r="A384" s="22">
        <v>475</v>
      </c>
      <c r="B384" s="22" t="s">
        <v>816</v>
      </c>
      <c r="C384" s="23" t="s">
        <v>4658</v>
      </c>
      <c r="D384" s="24" t="s">
        <v>137</v>
      </c>
      <c r="E384" s="36">
        <v>1</v>
      </c>
      <c r="F384" s="9"/>
      <c r="G384" s="26">
        <f t="shared" si="24"/>
        <v>0</v>
      </c>
      <c r="H384" s="126"/>
    </row>
    <row r="385" spans="1:8" ht="27.6" x14ac:dyDescent="0.3">
      <c r="A385" s="22">
        <v>475</v>
      </c>
      <c r="B385" s="22" t="s">
        <v>818</v>
      </c>
      <c r="C385" s="23" t="s">
        <v>4659</v>
      </c>
      <c r="D385" s="24" t="s">
        <v>137</v>
      </c>
      <c r="E385" s="36">
        <v>1</v>
      </c>
      <c r="F385" s="9"/>
      <c r="G385" s="26">
        <f t="shared" si="24"/>
        <v>0</v>
      </c>
      <c r="H385" s="126"/>
    </row>
    <row r="386" spans="1:8" ht="27.6" x14ac:dyDescent="0.3">
      <c r="A386" s="22">
        <v>475</v>
      </c>
      <c r="B386" s="22" t="s">
        <v>820</v>
      </c>
      <c r="C386" s="23" t="s">
        <v>4660</v>
      </c>
      <c r="D386" s="24" t="s">
        <v>137</v>
      </c>
      <c r="E386" s="36">
        <v>1</v>
      </c>
      <c r="F386" s="9"/>
      <c r="G386" s="26">
        <f t="shared" si="24"/>
        <v>0</v>
      </c>
      <c r="H386" s="126"/>
    </row>
    <row r="387" spans="1:8" ht="27.6" x14ac:dyDescent="0.3">
      <c r="A387" s="22">
        <v>475</v>
      </c>
      <c r="B387" s="22" t="s">
        <v>822</v>
      </c>
      <c r="C387" s="23" t="s">
        <v>4661</v>
      </c>
      <c r="D387" s="24" t="s">
        <v>137</v>
      </c>
      <c r="E387" s="36">
        <v>1</v>
      </c>
      <c r="F387" s="9"/>
      <c r="G387" s="26">
        <f t="shared" si="24"/>
        <v>0</v>
      </c>
      <c r="H387" s="126"/>
    </row>
    <row r="388" spans="1:8" ht="27.6" x14ac:dyDescent="0.3">
      <c r="A388" s="22">
        <v>475</v>
      </c>
      <c r="B388" s="22" t="s">
        <v>824</v>
      </c>
      <c r="C388" s="23" t="s">
        <v>4662</v>
      </c>
      <c r="D388" s="24" t="s">
        <v>137</v>
      </c>
      <c r="E388" s="36">
        <v>1</v>
      </c>
      <c r="F388" s="9"/>
      <c r="G388" s="26">
        <f t="shared" si="24"/>
        <v>0</v>
      </c>
      <c r="H388" s="126"/>
    </row>
    <row r="389" spans="1:8" ht="27.6" x14ac:dyDescent="0.3">
      <c r="A389" s="22">
        <v>475</v>
      </c>
      <c r="B389" s="22" t="s">
        <v>826</v>
      </c>
      <c r="C389" s="23" t="s">
        <v>4663</v>
      </c>
      <c r="D389" s="24" t="s">
        <v>137</v>
      </c>
      <c r="E389" s="36">
        <v>1</v>
      </c>
      <c r="F389" s="9"/>
      <c r="G389" s="26">
        <f t="shared" si="24"/>
        <v>0</v>
      </c>
      <c r="H389" s="126"/>
    </row>
    <row r="390" spans="1:8" ht="27.6" x14ac:dyDescent="0.3">
      <c r="A390" s="22">
        <v>475</v>
      </c>
      <c r="B390" s="22" t="s">
        <v>828</v>
      </c>
      <c r="C390" s="23" t="s">
        <v>4664</v>
      </c>
      <c r="D390" s="24" t="s">
        <v>137</v>
      </c>
      <c r="E390" s="36">
        <v>1</v>
      </c>
      <c r="F390" s="9"/>
      <c r="G390" s="26">
        <f t="shared" si="24"/>
        <v>0</v>
      </c>
      <c r="H390" s="126"/>
    </row>
    <row r="391" spans="1:8" ht="27.6" x14ac:dyDescent="0.3">
      <c r="A391" s="22">
        <v>475</v>
      </c>
      <c r="B391" s="22" t="s">
        <v>831</v>
      </c>
      <c r="C391" s="23" t="s">
        <v>4665</v>
      </c>
      <c r="D391" s="24" t="s">
        <v>137</v>
      </c>
      <c r="E391" s="36">
        <v>1</v>
      </c>
      <c r="F391" s="9"/>
      <c r="G391" s="26">
        <f t="shared" si="24"/>
        <v>0</v>
      </c>
      <c r="H391" s="126"/>
    </row>
    <row r="392" spans="1:8" ht="27.6" x14ac:dyDescent="0.3">
      <c r="A392" s="22">
        <v>475</v>
      </c>
      <c r="B392" s="22" t="s">
        <v>833</v>
      </c>
      <c r="C392" s="23" t="s">
        <v>4666</v>
      </c>
      <c r="D392" s="24" t="s">
        <v>137</v>
      </c>
      <c r="E392" s="36">
        <v>1</v>
      </c>
      <c r="F392" s="9"/>
      <c r="G392" s="26">
        <f t="shared" si="24"/>
        <v>0</v>
      </c>
      <c r="H392" s="126"/>
    </row>
    <row r="393" spans="1:8" ht="27.6" x14ac:dyDescent="0.3">
      <c r="A393" s="22">
        <v>475</v>
      </c>
      <c r="B393" s="22" t="s">
        <v>837</v>
      </c>
      <c r="C393" s="23" t="s">
        <v>4667</v>
      </c>
      <c r="D393" s="24" t="s">
        <v>137</v>
      </c>
      <c r="E393" s="36">
        <v>1</v>
      </c>
      <c r="F393" s="9"/>
      <c r="G393" s="26">
        <f t="shared" si="24"/>
        <v>0</v>
      </c>
      <c r="H393" s="127"/>
    </row>
    <row r="394" spans="1:8" x14ac:dyDescent="0.3">
      <c r="A394" s="22"/>
      <c r="B394" s="22" t="s">
        <v>6</v>
      </c>
      <c r="C394" s="20" t="s">
        <v>4668</v>
      </c>
      <c r="D394" s="24"/>
      <c r="E394" s="37"/>
      <c r="F394" s="11" t="s">
        <v>6</v>
      </c>
      <c r="G394" s="26" t="s">
        <v>6</v>
      </c>
      <c r="H394" s="125">
        <f>SUM(G394:G406)</f>
        <v>0</v>
      </c>
    </row>
    <row r="395" spans="1:8" ht="41.4" x14ac:dyDescent="0.3">
      <c r="A395" s="22">
        <v>476</v>
      </c>
      <c r="B395" s="22" t="s">
        <v>839</v>
      </c>
      <c r="C395" s="23" t="s">
        <v>4669</v>
      </c>
      <c r="D395" s="24" t="s">
        <v>137</v>
      </c>
      <c r="E395" s="36">
        <v>1</v>
      </c>
      <c r="F395" s="9"/>
      <c r="G395" s="26">
        <f t="shared" ref="G395:G399" si="25">+E395*F395</f>
        <v>0</v>
      </c>
      <c r="H395" s="126"/>
    </row>
    <row r="396" spans="1:8" ht="41.4" x14ac:dyDescent="0.3">
      <c r="A396" s="22">
        <v>476</v>
      </c>
      <c r="B396" s="22" t="s">
        <v>841</v>
      </c>
      <c r="C396" s="23" t="s">
        <v>4670</v>
      </c>
      <c r="D396" s="24" t="s">
        <v>137</v>
      </c>
      <c r="E396" s="36">
        <v>1</v>
      </c>
      <c r="F396" s="9"/>
      <c r="G396" s="26">
        <f t="shared" si="25"/>
        <v>0</v>
      </c>
      <c r="H396" s="126"/>
    </row>
    <row r="397" spans="1:8" ht="41.4" x14ac:dyDescent="0.3">
      <c r="A397" s="22">
        <v>476</v>
      </c>
      <c r="B397" s="22" t="s">
        <v>843</v>
      </c>
      <c r="C397" s="23" t="s">
        <v>4671</v>
      </c>
      <c r="D397" s="24" t="s">
        <v>137</v>
      </c>
      <c r="E397" s="36">
        <v>1</v>
      </c>
      <c r="F397" s="9"/>
      <c r="G397" s="26">
        <f t="shared" si="25"/>
        <v>0</v>
      </c>
      <c r="H397" s="126"/>
    </row>
    <row r="398" spans="1:8" ht="41.4" x14ac:dyDescent="0.3">
      <c r="A398" s="22">
        <v>476</v>
      </c>
      <c r="B398" s="22" t="s">
        <v>845</v>
      </c>
      <c r="C398" s="23" t="s">
        <v>4672</v>
      </c>
      <c r="D398" s="24" t="s">
        <v>137</v>
      </c>
      <c r="E398" s="36">
        <v>1</v>
      </c>
      <c r="F398" s="9"/>
      <c r="G398" s="26">
        <f t="shared" si="25"/>
        <v>0</v>
      </c>
      <c r="H398" s="126"/>
    </row>
    <row r="399" spans="1:8" ht="27.6" x14ac:dyDescent="0.3">
      <c r="A399" s="22">
        <v>476</v>
      </c>
      <c r="B399" s="22" t="s">
        <v>849</v>
      </c>
      <c r="C399" s="23" t="s">
        <v>4673</v>
      </c>
      <c r="D399" s="24" t="s">
        <v>137</v>
      </c>
      <c r="E399" s="36">
        <v>1</v>
      </c>
      <c r="F399" s="9"/>
      <c r="G399" s="26">
        <f t="shared" si="25"/>
        <v>0</v>
      </c>
      <c r="H399" s="126"/>
    </row>
    <row r="400" spans="1:8" x14ac:dyDescent="0.3">
      <c r="A400" s="22"/>
      <c r="B400" s="22" t="s">
        <v>6</v>
      </c>
      <c r="C400" s="20" t="s">
        <v>4674</v>
      </c>
      <c r="D400" s="24"/>
      <c r="E400" s="37"/>
      <c r="F400" s="11" t="s">
        <v>6</v>
      </c>
      <c r="G400" s="26" t="s">
        <v>6</v>
      </c>
      <c r="H400" s="126"/>
    </row>
    <row r="401" spans="1:8" ht="27.6" x14ac:dyDescent="0.3">
      <c r="A401" s="22">
        <v>476</v>
      </c>
      <c r="B401" s="22" t="s">
        <v>851</v>
      </c>
      <c r="C401" s="23" t="s">
        <v>4675</v>
      </c>
      <c r="D401" s="24" t="s">
        <v>137</v>
      </c>
      <c r="E401" s="36">
        <v>1</v>
      </c>
      <c r="F401" s="9"/>
      <c r="G401" s="26">
        <f t="shared" ref="G401:G415" si="26">+E401*F401</f>
        <v>0</v>
      </c>
      <c r="H401" s="126"/>
    </row>
    <row r="402" spans="1:8" ht="27.6" x14ac:dyDescent="0.3">
      <c r="A402" s="22">
        <v>476</v>
      </c>
      <c r="B402" s="22" t="s">
        <v>853</v>
      </c>
      <c r="C402" s="23" t="s">
        <v>4676</v>
      </c>
      <c r="D402" s="24" t="s">
        <v>137</v>
      </c>
      <c r="E402" s="36">
        <v>1</v>
      </c>
      <c r="F402" s="9"/>
      <c r="G402" s="26">
        <f t="shared" si="26"/>
        <v>0</v>
      </c>
      <c r="H402" s="126"/>
    </row>
    <row r="403" spans="1:8" x14ac:dyDescent="0.3">
      <c r="A403" s="22">
        <v>476</v>
      </c>
      <c r="B403" s="22" t="s">
        <v>855</v>
      </c>
      <c r="C403" s="23" t="s">
        <v>4677</v>
      </c>
      <c r="D403" s="24" t="s">
        <v>137</v>
      </c>
      <c r="E403" s="36">
        <v>1</v>
      </c>
      <c r="F403" s="9"/>
      <c r="G403" s="26">
        <f t="shared" si="26"/>
        <v>0</v>
      </c>
      <c r="H403" s="126"/>
    </row>
    <row r="404" spans="1:8" x14ac:dyDescent="0.3">
      <c r="A404" s="22">
        <v>476</v>
      </c>
      <c r="B404" s="22" t="s">
        <v>857</v>
      </c>
      <c r="C404" s="23" t="s">
        <v>4678</v>
      </c>
      <c r="D404" s="24" t="s">
        <v>137</v>
      </c>
      <c r="E404" s="36">
        <v>1</v>
      </c>
      <c r="F404" s="9"/>
      <c r="G404" s="26">
        <f t="shared" si="26"/>
        <v>0</v>
      </c>
      <c r="H404" s="126"/>
    </row>
    <row r="405" spans="1:8" ht="27.6" x14ac:dyDescent="0.3">
      <c r="A405" s="22">
        <v>476</v>
      </c>
      <c r="B405" s="22" t="s">
        <v>859</v>
      </c>
      <c r="C405" s="23" t="s">
        <v>4679</v>
      </c>
      <c r="D405" s="24" t="s">
        <v>137</v>
      </c>
      <c r="E405" s="36">
        <v>1</v>
      </c>
      <c r="F405" s="9"/>
      <c r="G405" s="26">
        <f t="shared" si="26"/>
        <v>0</v>
      </c>
      <c r="H405" s="126"/>
    </row>
    <row r="406" spans="1:8" ht="27.6" x14ac:dyDescent="0.3">
      <c r="A406" s="22">
        <v>476</v>
      </c>
      <c r="B406" s="22" t="s">
        <v>861</v>
      </c>
      <c r="C406" s="23" t="s">
        <v>4680</v>
      </c>
      <c r="D406" s="24" t="s">
        <v>137</v>
      </c>
      <c r="E406" s="36">
        <v>1</v>
      </c>
      <c r="F406" s="9"/>
      <c r="G406" s="26">
        <f t="shared" si="26"/>
        <v>0</v>
      </c>
      <c r="H406" s="127"/>
    </row>
    <row r="407" spans="1:8" ht="27.6" x14ac:dyDescent="0.3">
      <c r="A407" s="22">
        <v>477</v>
      </c>
      <c r="B407" s="22" t="s">
        <v>864</v>
      </c>
      <c r="C407" s="23" t="s">
        <v>4681</v>
      </c>
      <c r="D407" s="24" t="s">
        <v>137</v>
      </c>
      <c r="E407" s="36">
        <v>1</v>
      </c>
      <c r="F407" s="9"/>
      <c r="G407" s="26">
        <f t="shared" si="26"/>
        <v>0</v>
      </c>
      <c r="H407" s="125">
        <f>SUM(G407:G425)</f>
        <v>0</v>
      </c>
    </row>
    <row r="408" spans="1:8" ht="27.6" x14ac:dyDescent="0.3">
      <c r="A408" s="22">
        <v>477</v>
      </c>
      <c r="B408" s="22" t="s">
        <v>866</v>
      </c>
      <c r="C408" s="23" t="s">
        <v>4682</v>
      </c>
      <c r="D408" s="24" t="s">
        <v>137</v>
      </c>
      <c r="E408" s="36">
        <v>1</v>
      </c>
      <c r="F408" s="9"/>
      <c r="G408" s="26">
        <f t="shared" si="26"/>
        <v>0</v>
      </c>
      <c r="H408" s="126"/>
    </row>
    <row r="409" spans="1:8" ht="27.6" x14ac:dyDescent="0.3">
      <c r="A409" s="22">
        <v>477</v>
      </c>
      <c r="B409" s="22" t="s">
        <v>868</v>
      </c>
      <c r="C409" s="23" t="s">
        <v>4683</v>
      </c>
      <c r="D409" s="24" t="s">
        <v>137</v>
      </c>
      <c r="E409" s="36">
        <v>1</v>
      </c>
      <c r="F409" s="9"/>
      <c r="G409" s="26">
        <f t="shared" si="26"/>
        <v>0</v>
      </c>
      <c r="H409" s="126"/>
    </row>
    <row r="410" spans="1:8" ht="27.6" x14ac:dyDescent="0.3">
      <c r="A410" s="22">
        <v>477</v>
      </c>
      <c r="B410" s="22" t="s">
        <v>870</v>
      </c>
      <c r="C410" s="23" t="s">
        <v>4684</v>
      </c>
      <c r="D410" s="24" t="s">
        <v>137</v>
      </c>
      <c r="E410" s="36">
        <v>1</v>
      </c>
      <c r="F410" s="9"/>
      <c r="G410" s="26">
        <f t="shared" si="26"/>
        <v>0</v>
      </c>
      <c r="H410" s="126"/>
    </row>
    <row r="411" spans="1:8" ht="27.6" x14ac:dyDescent="0.3">
      <c r="A411" s="22">
        <v>477</v>
      </c>
      <c r="B411" s="22" t="s">
        <v>872</v>
      </c>
      <c r="C411" s="23" t="s">
        <v>4685</v>
      </c>
      <c r="D411" s="24" t="s">
        <v>137</v>
      </c>
      <c r="E411" s="36">
        <v>1</v>
      </c>
      <c r="F411" s="9"/>
      <c r="G411" s="26">
        <f t="shared" si="26"/>
        <v>0</v>
      </c>
      <c r="H411" s="126"/>
    </row>
    <row r="412" spans="1:8" ht="27.6" x14ac:dyDescent="0.3">
      <c r="A412" s="22">
        <v>477</v>
      </c>
      <c r="B412" s="22" t="s">
        <v>874</v>
      </c>
      <c r="C412" s="23" t="s">
        <v>4686</v>
      </c>
      <c r="D412" s="24" t="s">
        <v>137</v>
      </c>
      <c r="E412" s="36">
        <v>1</v>
      </c>
      <c r="F412" s="9"/>
      <c r="G412" s="26">
        <f t="shared" si="26"/>
        <v>0</v>
      </c>
      <c r="H412" s="126"/>
    </row>
    <row r="413" spans="1:8" ht="27.6" x14ac:dyDescent="0.3">
      <c r="A413" s="22">
        <v>477</v>
      </c>
      <c r="B413" s="22" t="s">
        <v>876</v>
      </c>
      <c r="C413" s="23" t="s">
        <v>4687</v>
      </c>
      <c r="D413" s="24" t="s">
        <v>137</v>
      </c>
      <c r="E413" s="36">
        <v>1</v>
      </c>
      <c r="F413" s="9"/>
      <c r="G413" s="26">
        <f t="shared" si="26"/>
        <v>0</v>
      </c>
      <c r="H413" s="126"/>
    </row>
    <row r="414" spans="1:8" ht="27.6" x14ac:dyDescent="0.3">
      <c r="A414" s="22">
        <v>477</v>
      </c>
      <c r="B414" s="22" t="s">
        <v>878</v>
      </c>
      <c r="C414" s="23" t="s">
        <v>4688</v>
      </c>
      <c r="D414" s="24" t="s">
        <v>137</v>
      </c>
      <c r="E414" s="36">
        <v>1</v>
      </c>
      <c r="F414" s="9"/>
      <c r="G414" s="26">
        <f t="shared" si="26"/>
        <v>0</v>
      </c>
      <c r="H414" s="126"/>
    </row>
    <row r="415" spans="1:8" ht="27.6" x14ac:dyDescent="0.3">
      <c r="A415" s="22">
        <v>477</v>
      </c>
      <c r="B415" s="22" t="s">
        <v>880</v>
      </c>
      <c r="C415" s="23" t="s">
        <v>4689</v>
      </c>
      <c r="D415" s="24" t="s">
        <v>137</v>
      </c>
      <c r="E415" s="36">
        <v>1</v>
      </c>
      <c r="F415" s="9"/>
      <c r="G415" s="26">
        <f t="shared" si="26"/>
        <v>0</v>
      </c>
      <c r="H415" s="126"/>
    </row>
    <row r="416" spans="1:8" x14ac:dyDescent="0.3">
      <c r="A416" s="22"/>
      <c r="B416" s="22" t="s">
        <v>6</v>
      </c>
      <c r="C416" s="20" t="s">
        <v>4690</v>
      </c>
      <c r="D416" s="24"/>
      <c r="E416" s="37"/>
      <c r="F416" s="11" t="s">
        <v>6</v>
      </c>
      <c r="G416" s="26" t="s">
        <v>6</v>
      </c>
      <c r="H416" s="126"/>
    </row>
    <row r="417" spans="1:8" ht="27.6" x14ac:dyDescent="0.3">
      <c r="A417" s="22"/>
      <c r="B417" s="22" t="s">
        <v>6</v>
      </c>
      <c r="C417" s="20" t="s">
        <v>4582</v>
      </c>
      <c r="D417" s="24"/>
      <c r="E417" s="37"/>
      <c r="F417" s="11" t="s">
        <v>6</v>
      </c>
      <c r="G417" s="26" t="s">
        <v>6</v>
      </c>
      <c r="H417" s="126"/>
    </row>
    <row r="418" spans="1:8" x14ac:dyDescent="0.3">
      <c r="A418" s="22">
        <v>477</v>
      </c>
      <c r="B418" s="22" t="s">
        <v>884</v>
      </c>
      <c r="C418" s="23" t="s">
        <v>4691</v>
      </c>
      <c r="D418" s="24" t="s">
        <v>137</v>
      </c>
      <c r="E418" s="36">
        <v>1</v>
      </c>
      <c r="F418" s="9"/>
      <c r="G418" s="26">
        <f t="shared" ref="G418:G450" si="27">+E418*F418</f>
        <v>0</v>
      </c>
      <c r="H418" s="126"/>
    </row>
    <row r="419" spans="1:8" x14ac:dyDescent="0.3">
      <c r="A419" s="22">
        <v>477</v>
      </c>
      <c r="B419" s="22" t="s">
        <v>886</v>
      </c>
      <c r="C419" s="23" t="s">
        <v>4692</v>
      </c>
      <c r="D419" s="24" t="s">
        <v>137</v>
      </c>
      <c r="E419" s="36">
        <v>1</v>
      </c>
      <c r="F419" s="9"/>
      <c r="G419" s="26">
        <f t="shared" si="27"/>
        <v>0</v>
      </c>
      <c r="H419" s="126"/>
    </row>
    <row r="420" spans="1:8" x14ac:dyDescent="0.3">
      <c r="A420" s="22">
        <v>477</v>
      </c>
      <c r="B420" s="22" t="s">
        <v>888</v>
      </c>
      <c r="C420" s="23" t="s">
        <v>4693</v>
      </c>
      <c r="D420" s="24" t="s">
        <v>137</v>
      </c>
      <c r="E420" s="36">
        <v>1</v>
      </c>
      <c r="F420" s="9"/>
      <c r="G420" s="26">
        <f t="shared" si="27"/>
        <v>0</v>
      </c>
      <c r="H420" s="126"/>
    </row>
    <row r="421" spans="1:8" x14ac:dyDescent="0.3">
      <c r="A421" s="22">
        <v>477</v>
      </c>
      <c r="B421" s="22" t="s">
        <v>890</v>
      </c>
      <c r="C421" s="23" t="s">
        <v>4694</v>
      </c>
      <c r="D421" s="24" t="s">
        <v>137</v>
      </c>
      <c r="E421" s="36">
        <v>1</v>
      </c>
      <c r="F421" s="9"/>
      <c r="G421" s="26">
        <f t="shared" si="27"/>
        <v>0</v>
      </c>
      <c r="H421" s="126"/>
    </row>
    <row r="422" spans="1:8" x14ac:dyDescent="0.3">
      <c r="A422" s="22">
        <v>477</v>
      </c>
      <c r="B422" s="22" t="s">
        <v>34</v>
      </c>
      <c r="C422" s="23" t="s">
        <v>4695</v>
      </c>
      <c r="D422" s="24" t="s">
        <v>137</v>
      </c>
      <c r="E422" s="36">
        <v>1</v>
      </c>
      <c r="F422" s="9"/>
      <c r="G422" s="26">
        <f t="shared" si="27"/>
        <v>0</v>
      </c>
      <c r="H422" s="126"/>
    </row>
    <row r="423" spans="1:8" x14ac:dyDescent="0.3">
      <c r="A423" s="22">
        <v>477</v>
      </c>
      <c r="B423" s="22" t="s">
        <v>894</v>
      </c>
      <c r="C423" s="23" t="s">
        <v>4696</v>
      </c>
      <c r="D423" s="24" t="s">
        <v>137</v>
      </c>
      <c r="E423" s="36">
        <v>1</v>
      </c>
      <c r="F423" s="9"/>
      <c r="G423" s="26">
        <f t="shared" si="27"/>
        <v>0</v>
      </c>
      <c r="H423" s="126"/>
    </row>
    <row r="424" spans="1:8" x14ac:dyDescent="0.3">
      <c r="A424" s="22">
        <v>477</v>
      </c>
      <c r="B424" s="22" t="s">
        <v>896</v>
      </c>
      <c r="C424" s="23" t="s">
        <v>4697</v>
      </c>
      <c r="D424" s="24" t="s">
        <v>137</v>
      </c>
      <c r="E424" s="36">
        <v>1</v>
      </c>
      <c r="F424" s="9"/>
      <c r="G424" s="26">
        <f t="shared" si="27"/>
        <v>0</v>
      </c>
      <c r="H424" s="126"/>
    </row>
    <row r="425" spans="1:8" ht="27.6" x14ac:dyDescent="0.3">
      <c r="A425" s="22">
        <v>477</v>
      </c>
      <c r="B425" s="22" t="s">
        <v>898</v>
      </c>
      <c r="C425" s="23" t="s">
        <v>4698</v>
      </c>
      <c r="D425" s="24" t="s">
        <v>137</v>
      </c>
      <c r="E425" s="36">
        <v>1</v>
      </c>
      <c r="F425" s="9"/>
      <c r="G425" s="26">
        <f t="shared" si="27"/>
        <v>0</v>
      </c>
      <c r="H425" s="127"/>
    </row>
    <row r="426" spans="1:8" x14ac:dyDescent="0.3">
      <c r="A426" s="22">
        <v>478</v>
      </c>
      <c r="B426" s="22" t="s">
        <v>902</v>
      </c>
      <c r="C426" s="23" t="s">
        <v>4699</v>
      </c>
      <c r="D426" s="24" t="s">
        <v>137</v>
      </c>
      <c r="E426" s="36">
        <v>1</v>
      </c>
      <c r="F426" s="9"/>
      <c r="G426" s="26">
        <f t="shared" si="27"/>
        <v>0</v>
      </c>
      <c r="H426" s="125">
        <f>SUM(G426:G448)</f>
        <v>0</v>
      </c>
    </row>
    <row r="427" spans="1:8" x14ac:dyDescent="0.3">
      <c r="A427" s="22">
        <v>478</v>
      </c>
      <c r="B427" s="22" t="s">
        <v>904</v>
      </c>
      <c r="C427" s="23" t="s">
        <v>4700</v>
      </c>
      <c r="D427" s="24" t="s">
        <v>137</v>
      </c>
      <c r="E427" s="36">
        <v>1</v>
      </c>
      <c r="F427" s="9"/>
      <c r="G427" s="26">
        <f t="shared" si="27"/>
        <v>0</v>
      </c>
      <c r="H427" s="126"/>
    </row>
    <row r="428" spans="1:8" x14ac:dyDescent="0.3">
      <c r="A428" s="22">
        <v>478</v>
      </c>
      <c r="B428" s="22" t="s">
        <v>906</v>
      </c>
      <c r="C428" s="23" t="s">
        <v>4701</v>
      </c>
      <c r="D428" s="24" t="s">
        <v>137</v>
      </c>
      <c r="E428" s="36">
        <v>1</v>
      </c>
      <c r="F428" s="9"/>
      <c r="G428" s="26">
        <f t="shared" si="27"/>
        <v>0</v>
      </c>
      <c r="H428" s="126"/>
    </row>
    <row r="429" spans="1:8" x14ac:dyDescent="0.3">
      <c r="A429" s="22">
        <v>478</v>
      </c>
      <c r="B429" s="22" t="s">
        <v>909</v>
      </c>
      <c r="C429" s="23" t="s">
        <v>4702</v>
      </c>
      <c r="D429" s="24" t="s">
        <v>137</v>
      </c>
      <c r="E429" s="36">
        <v>1</v>
      </c>
      <c r="F429" s="9"/>
      <c r="G429" s="26">
        <f t="shared" si="27"/>
        <v>0</v>
      </c>
      <c r="H429" s="126"/>
    </row>
    <row r="430" spans="1:8" x14ac:dyDescent="0.3">
      <c r="A430" s="22">
        <v>478</v>
      </c>
      <c r="B430" s="22" t="s">
        <v>36</v>
      </c>
      <c r="C430" s="23" t="s">
        <v>4703</v>
      </c>
      <c r="D430" s="24" t="s">
        <v>137</v>
      </c>
      <c r="E430" s="36">
        <v>1</v>
      </c>
      <c r="F430" s="9"/>
      <c r="G430" s="26">
        <f t="shared" si="27"/>
        <v>0</v>
      </c>
      <c r="H430" s="126"/>
    </row>
    <row r="431" spans="1:8" x14ac:dyDescent="0.3">
      <c r="A431" s="22">
        <v>478</v>
      </c>
      <c r="B431" s="22" t="s">
        <v>912</v>
      </c>
      <c r="C431" s="23" t="s">
        <v>4704</v>
      </c>
      <c r="D431" s="24" t="s">
        <v>137</v>
      </c>
      <c r="E431" s="36">
        <v>1</v>
      </c>
      <c r="F431" s="9"/>
      <c r="G431" s="26">
        <f t="shared" si="27"/>
        <v>0</v>
      </c>
      <c r="H431" s="126"/>
    </row>
    <row r="432" spans="1:8" x14ac:dyDescent="0.3">
      <c r="A432" s="22">
        <v>478</v>
      </c>
      <c r="B432" s="22" t="s">
        <v>914</v>
      </c>
      <c r="C432" s="23" t="s">
        <v>4705</v>
      </c>
      <c r="D432" s="24" t="s">
        <v>137</v>
      </c>
      <c r="E432" s="36">
        <v>1</v>
      </c>
      <c r="F432" s="9"/>
      <c r="G432" s="26">
        <f t="shared" si="27"/>
        <v>0</v>
      </c>
      <c r="H432" s="126"/>
    </row>
    <row r="433" spans="1:8" x14ac:dyDescent="0.3">
      <c r="A433" s="22">
        <v>478</v>
      </c>
      <c r="B433" s="22" t="s">
        <v>918</v>
      </c>
      <c r="C433" s="23" t="s">
        <v>4706</v>
      </c>
      <c r="D433" s="24" t="s">
        <v>137</v>
      </c>
      <c r="E433" s="36">
        <v>1</v>
      </c>
      <c r="F433" s="9"/>
      <c r="G433" s="26">
        <f t="shared" si="27"/>
        <v>0</v>
      </c>
      <c r="H433" s="126"/>
    </row>
    <row r="434" spans="1:8" x14ac:dyDescent="0.3">
      <c r="A434" s="22">
        <v>478</v>
      </c>
      <c r="B434" s="22" t="s">
        <v>920</v>
      </c>
      <c r="C434" s="23" t="s">
        <v>4707</v>
      </c>
      <c r="D434" s="24" t="s">
        <v>137</v>
      </c>
      <c r="E434" s="36">
        <v>1</v>
      </c>
      <c r="F434" s="9"/>
      <c r="G434" s="26">
        <f t="shared" si="27"/>
        <v>0</v>
      </c>
      <c r="H434" s="126"/>
    </row>
    <row r="435" spans="1:8" x14ac:dyDescent="0.3">
      <c r="A435" s="22">
        <v>478</v>
      </c>
      <c r="B435" s="22" t="s">
        <v>922</v>
      </c>
      <c r="C435" s="23" t="s">
        <v>4708</v>
      </c>
      <c r="D435" s="24" t="s">
        <v>137</v>
      </c>
      <c r="E435" s="36">
        <v>1</v>
      </c>
      <c r="F435" s="9"/>
      <c r="G435" s="26">
        <f t="shared" si="27"/>
        <v>0</v>
      </c>
      <c r="H435" s="126"/>
    </row>
    <row r="436" spans="1:8" x14ac:dyDescent="0.3">
      <c r="A436" s="22">
        <v>478</v>
      </c>
      <c r="B436" s="22" t="s">
        <v>924</v>
      </c>
      <c r="C436" s="23" t="s">
        <v>4709</v>
      </c>
      <c r="D436" s="24" t="s">
        <v>137</v>
      </c>
      <c r="E436" s="36">
        <v>1</v>
      </c>
      <c r="F436" s="9"/>
      <c r="G436" s="26">
        <f t="shared" si="27"/>
        <v>0</v>
      </c>
      <c r="H436" s="126"/>
    </row>
    <row r="437" spans="1:8" x14ac:dyDescent="0.3">
      <c r="A437" s="22">
        <v>478</v>
      </c>
      <c r="B437" s="22" t="s">
        <v>926</v>
      </c>
      <c r="C437" s="23" t="s">
        <v>4710</v>
      </c>
      <c r="D437" s="24" t="s">
        <v>137</v>
      </c>
      <c r="E437" s="36">
        <v>1</v>
      </c>
      <c r="F437" s="9"/>
      <c r="G437" s="26">
        <f t="shared" si="27"/>
        <v>0</v>
      </c>
      <c r="H437" s="126"/>
    </row>
    <row r="438" spans="1:8" x14ac:dyDescent="0.3">
      <c r="A438" s="22">
        <v>478</v>
      </c>
      <c r="B438" s="22" t="s">
        <v>929</v>
      </c>
      <c r="C438" s="23" t="s">
        <v>4711</v>
      </c>
      <c r="D438" s="24" t="s">
        <v>137</v>
      </c>
      <c r="E438" s="36">
        <v>1</v>
      </c>
      <c r="F438" s="9"/>
      <c r="G438" s="26">
        <f t="shared" si="27"/>
        <v>0</v>
      </c>
      <c r="H438" s="126"/>
    </row>
    <row r="439" spans="1:8" x14ac:dyDescent="0.3">
      <c r="A439" s="22">
        <v>478</v>
      </c>
      <c r="B439" s="22" t="s">
        <v>931</v>
      </c>
      <c r="C439" s="23" t="s">
        <v>4712</v>
      </c>
      <c r="D439" s="24" t="s">
        <v>137</v>
      </c>
      <c r="E439" s="36">
        <v>1</v>
      </c>
      <c r="F439" s="9"/>
      <c r="G439" s="26">
        <f t="shared" si="27"/>
        <v>0</v>
      </c>
      <c r="H439" s="126"/>
    </row>
    <row r="440" spans="1:8" x14ac:dyDescent="0.3">
      <c r="A440" s="22">
        <v>478</v>
      </c>
      <c r="B440" s="22" t="s">
        <v>933</v>
      </c>
      <c r="C440" s="23" t="s">
        <v>4713</v>
      </c>
      <c r="D440" s="24" t="s">
        <v>137</v>
      </c>
      <c r="E440" s="36">
        <v>1</v>
      </c>
      <c r="F440" s="9"/>
      <c r="G440" s="26">
        <f t="shared" si="27"/>
        <v>0</v>
      </c>
      <c r="H440" s="126"/>
    </row>
    <row r="441" spans="1:8" x14ac:dyDescent="0.3">
      <c r="A441" s="22">
        <v>478</v>
      </c>
      <c r="B441" s="22" t="s">
        <v>935</v>
      </c>
      <c r="C441" s="23" t="s">
        <v>4714</v>
      </c>
      <c r="D441" s="24" t="s">
        <v>137</v>
      </c>
      <c r="E441" s="36">
        <v>1</v>
      </c>
      <c r="F441" s="9"/>
      <c r="G441" s="26">
        <f t="shared" si="27"/>
        <v>0</v>
      </c>
      <c r="H441" s="126"/>
    </row>
    <row r="442" spans="1:8" x14ac:dyDescent="0.3">
      <c r="A442" s="22">
        <v>478</v>
      </c>
      <c r="B442" s="22" t="s">
        <v>937</v>
      </c>
      <c r="C442" s="23" t="s">
        <v>4715</v>
      </c>
      <c r="D442" s="24" t="s">
        <v>137</v>
      </c>
      <c r="E442" s="36">
        <v>1</v>
      </c>
      <c r="F442" s="9"/>
      <c r="G442" s="26">
        <f t="shared" si="27"/>
        <v>0</v>
      </c>
      <c r="H442" s="126"/>
    </row>
    <row r="443" spans="1:8" x14ac:dyDescent="0.3">
      <c r="A443" s="22">
        <v>478</v>
      </c>
      <c r="B443" s="22" t="s">
        <v>941</v>
      </c>
      <c r="C443" s="23" t="s">
        <v>4716</v>
      </c>
      <c r="D443" s="24" t="s">
        <v>137</v>
      </c>
      <c r="E443" s="36">
        <v>1</v>
      </c>
      <c r="F443" s="9"/>
      <c r="G443" s="26">
        <f t="shared" si="27"/>
        <v>0</v>
      </c>
      <c r="H443" s="126"/>
    </row>
    <row r="444" spans="1:8" x14ac:dyDescent="0.3">
      <c r="A444" s="22">
        <v>478</v>
      </c>
      <c r="B444" s="22" t="s">
        <v>943</v>
      </c>
      <c r="C444" s="23" t="s">
        <v>4717</v>
      </c>
      <c r="D444" s="24" t="s">
        <v>137</v>
      </c>
      <c r="E444" s="36">
        <v>1</v>
      </c>
      <c r="F444" s="9"/>
      <c r="G444" s="26">
        <f t="shared" si="27"/>
        <v>0</v>
      </c>
      <c r="H444" s="126"/>
    </row>
    <row r="445" spans="1:8" x14ac:dyDescent="0.3">
      <c r="A445" s="22">
        <v>478</v>
      </c>
      <c r="B445" s="22" t="s">
        <v>945</v>
      </c>
      <c r="C445" s="23" t="s">
        <v>4718</v>
      </c>
      <c r="D445" s="24" t="s">
        <v>137</v>
      </c>
      <c r="E445" s="36">
        <v>1</v>
      </c>
      <c r="F445" s="9"/>
      <c r="G445" s="26">
        <f t="shared" si="27"/>
        <v>0</v>
      </c>
      <c r="H445" s="126"/>
    </row>
    <row r="446" spans="1:8" ht="27.6" x14ac:dyDescent="0.3">
      <c r="A446" s="22">
        <v>478</v>
      </c>
      <c r="B446" s="22" t="s">
        <v>948</v>
      </c>
      <c r="C446" s="23" t="s">
        <v>4719</v>
      </c>
      <c r="D446" s="24" t="s">
        <v>137</v>
      </c>
      <c r="E446" s="36">
        <v>1</v>
      </c>
      <c r="F446" s="9"/>
      <c r="G446" s="26">
        <f t="shared" si="27"/>
        <v>0</v>
      </c>
      <c r="H446" s="126"/>
    </row>
    <row r="447" spans="1:8" ht="27.6" x14ac:dyDescent="0.3">
      <c r="A447" s="22">
        <v>478</v>
      </c>
      <c r="B447" s="22" t="s">
        <v>950</v>
      </c>
      <c r="C447" s="23" t="s">
        <v>4720</v>
      </c>
      <c r="D447" s="24" t="s">
        <v>137</v>
      </c>
      <c r="E447" s="36">
        <v>1</v>
      </c>
      <c r="F447" s="9"/>
      <c r="G447" s="26">
        <f t="shared" si="27"/>
        <v>0</v>
      </c>
      <c r="H447" s="126"/>
    </row>
    <row r="448" spans="1:8" ht="27.6" x14ac:dyDescent="0.3">
      <c r="A448" s="22">
        <v>478</v>
      </c>
      <c r="B448" s="22" t="s">
        <v>954</v>
      </c>
      <c r="C448" s="23" t="s">
        <v>4721</v>
      </c>
      <c r="D448" s="24" t="s">
        <v>137</v>
      </c>
      <c r="E448" s="36">
        <v>1</v>
      </c>
      <c r="F448" s="9"/>
      <c r="G448" s="26">
        <f t="shared" si="27"/>
        <v>0</v>
      </c>
      <c r="H448" s="127"/>
    </row>
    <row r="449" spans="1:8" ht="27.6" x14ac:dyDescent="0.3">
      <c r="A449" s="22">
        <v>479</v>
      </c>
      <c r="B449" s="22" t="s">
        <v>956</v>
      </c>
      <c r="C449" s="23" t="s">
        <v>4722</v>
      </c>
      <c r="D449" s="24" t="s">
        <v>137</v>
      </c>
      <c r="E449" s="36">
        <v>1</v>
      </c>
      <c r="F449" s="9"/>
      <c r="G449" s="26">
        <f t="shared" si="27"/>
        <v>0</v>
      </c>
      <c r="H449" s="125">
        <f>SUM(G449:G473)</f>
        <v>0</v>
      </c>
    </row>
    <row r="450" spans="1:8" x14ac:dyDescent="0.3">
      <c r="A450" s="22">
        <v>479</v>
      </c>
      <c r="B450" s="22" t="s">
        <v>958</v>
      </c>
      <c r="C450" s="23" t="s">
        <v>4723</v>
      </c>
      <c r="D450" s="24" t="s">
        <v>137</v>
      </c>
      <c r="E450" s="36">
        <v>1</v>
      </c>
      <c r="F450" s="9"/>
      <c r="G450" s="26">
        <f t="shared" si="27"/>
        <v>0</v>
      </c>
      <c r="H450" s="126"/>
    </row>
    <row r="451" spans="1:8" ht="41.4" x14ac:dyDescent="0.3">
      <c r="A451" s="22"/>
      <c r="B451" s="22" t="s">
        <v>6</v>
      </c>
      <c r="C451" s="20" t="s">
        <v>4724</v>
      </c>
      <c r="D451" s="24"/>
      <c r="E451" s="37"/>
      <c r="F451" s="11" t="s">
        <v>6</v>
      </c>
      <c r="G451" s="26" t="s">
        <v>6</v>
      </c>
      <c r="H451" s="126"/>
    </row>
    <row r="452" spans="1:8" x14ac:dyDescent="0.3">
      <c r="A452" s="22"/>
      <c r="B452" s="22" t="s">
        <v>6</v>
      </c>
      <c r="C452" s="23" t="s">
        <v>4725</v>
      </c>
      <c r="D452" s="24"/>
      <c r="E452" s="37"/>
      <c r="F452" s="11" t="s">
        <v>6</v>
      </c>
      <c r="G452" s="26" t="s">
        <v>6</v>
      </c>
      <c r="H452" s="126"/>
    </row>
    <row r="453" spans="1:8" x14ac:dyDescent="0.3">
      <c r="A453" s="22">
        <v>479</v>
      </c>
      <c r="B453" s="22" t="s">
        <v>962</v>
      </c>
      <c r="C453" s="23" t="s">
        <v>4726</v>
      </c>
      <c r="D453" s="24" t="s">
        <v>137</v>
      </c>
      <c r="E453" s="36">
        <v>1</v>
      </c>
      <c r="F453" s="9"/>
      <c r="G453" s="26">
        <f t="shared" ref="G453" si="28">+E453*F453</f>
        <v>0</v>
      </c>
      <c r="H453" s="126"/>
    </row>
    <row r="454" spans="1:8" x14ac:dyDescent="0.3">
      <c r="A454" s="22"/>
      <c r="B454" s="22" t="s">
        <v>6</v>
      </c>
      <c r="C454" s="20" t="s">
        <v>4727</v>
      </c>
      <c r="D454" s="24"/>
      <c r="E454" s="37"/>
      <c r="F454" s="11" t="s">
        <v>6</v>
      </c>
      <c r="G454" s="26" t="s">
        <v>6</v>
      </c>
      <c r="H454" s="126"/>
    </row>
    <row r="455" spans="1:8" x14ac:dyDescent="0.3">
      <c r="A455" s="22">
        <v>479</v>
      </c>
      <c r="B455" s="22" t="s">
        <v>964</v>
      </c>
      <c r="C455" s="23" t="s">
        <v>4728</v>
      </c>
      <c r="D455" s="24" t="s">
        <v>137</v>
      </c>
      <c r="E455" s="36">
        <v>1</v>
      </c>
      <c r="F455" s="9"/>
      <c r="G455" s="26">
        <f t="shared" ref="G455:G467" si="29">+E455*F455</f>
        <v>0</v>
      </c>
      <c r="H455" s="126"/>
    </row>
    <row r="456" spans="1:8" x14ac:dyDescent="0.3">
      <c r="A456" s="22">
        <v>479</v>
      </c>
      <c r="B456" s="22" t="s">
        <v>966</v>
      </c>
      <c r="C456" s="23" t="s">
        <v>4729</v>
      </c>
      <c r="D456" s="24" t="s">
        <v>137</v>
      </c>
      <c r="E456" s="36">
        <v>1</v>
      </c>
      <c r="F456" s="9"/>
      <c r="G456" s="26">
        <f t="shared" si="29"/>
        <v>0</v>
      </c>
      <c r="H456" s="126"/>
    </row>
    <row r="457" spans="1:8" x14ac:dyDescent="0.3">
      <c r="A457" s="22">
        <v>479</v>
      </c>
      <c r="B457" s="22" t="s">
        <v>968</v>
      </c>
      <c r="C457" s="23" t="s">
        <v>4730</v>
      </c>
      <c r="D457" s="24" t="s">
        <v>137</v>
      </c>
      <c r="E457" s="36">
        <v>1</v>
      </c>
      <c r="F457" s="9"/>
      <c r="G457" s="26">
        <f t="shared" si="29"/>
        <v>0</v>
      </c>
      <c r="H457" s="126"/>
    </row>
    <row r="458" spans="1:8" x14ac:dyDescent="0.3">
      <c r="A458" s="22">
        <v>479</v>
      </c>
      <c r="B458" s="22" t="s">
        <v>971</v>
      </c>
      <c r="C458" s="23" t="s">
        <v>4731</v>
      </c>
      <c r="D458" s="24" t="s">
        <v>137</v>
      </c>
      <c r="E458" s="36">
        <v>1</v>
      </c>
      <c r="F458" s="9"/>
      <c r="G458" s="26">
        <f t="shared" si="29"/>
        <v>0</v>
      </c>
      <c r="H458" s="126"/>
    </row>
    <row r="459" spans="1:8" x14ac:dyDescent="0.3">
      <c r="A459" s="22">
        <v>479</v>
      </c>
      <c r="B459" s="22" t="s">
        <v>973</v>
      </c>
      <c r="C459" s="23" t="s">
        <v>4732</v>
      </c>
      <c r="D459" s="24" t="s">
        <v>137</v>
      </c>
      <c r="E459" s="36">
        <v>1</v>
      </c>
      <c r="F459" s="9"/>
      <c r="G459" s="26">
        <f t="shared" si="29"/>
        <v>0</v>
      </c>
      <c r="H459" s="126"/>
    </row>
    <row r="460" spans="1:8" x14ac:dyDescent="0.3">
      <c r="A460" s="22">
        <v>479</v>
      </c>
      <c r="B460" s="22" t="s">
        <v>975</v>
      </c>
      <c r="C460" s="23" t="s">
        <v>4733</v>
      </c>
      <c r="D460" s="24" t="s">
        <v>137</v>
      </c>
      <c r="E460" s="36">
        <v>1</v>
      </c>
      <c r="F460" s="9"/>
      <c r="G460" s="26">
        <f t="shared" si="29"/>
        <v>0</v>
      </c>
      <c r="H460" s="126"/>
    </row>
    <row r="461" spans="1:8" x14ac:dyDescent="0.3">
      <c r="A461" s="22">
        <v>479</v>
      </c>
      <c r="B461" s="22" t="s">
        <v>977</v>
      </c>
      <c r="C461" s="23" t="s">
        <v>4734</v>
      </c>
      <c r="D461" s="24" t="s">
        <v>137</v>
      </c>
      <c r="E461" s="36">
        <v>1</v>
      </c>
      <c r="F461" s="9"/>
      <c r="G461" s="26">
        <f t="shared" si="29"/>
        <v>0</v>
      </c>
      <c r="H461" s="126"/>
    </row>
    <row r="462" spans="1:8" x14ac:dyDescent="0.3">
      <c r="A462" s="22">
        <v>479</v>
      </c>
      <c r="B462" s="22" t="s">
        <v>979</v>
      </c>
      <c r="C462" s="23" t="s">
        <v>4735</v>
      </c>
      <c r="D462" s="24" t="s">
        <v>137</v>
      </c>
      <c r="E462" s="36">
        <v>1</v>
      </c>
      <c r="F462" s="9"/>
      <c r="G462" s="26">
        <f t="shared" si="29"/>
        <v>0</v>
      </c>
      <c r="H462" s="126"/>
    </row>
    <row r="463" spans="1:8" x14ac:dyDescent="0.3">
      <c r="A463" s="22">
        <v>479</v>
      </c>
      <c r="B463" s="22" t="s">
        <v>981</v>
      </c>
      <c r="C463" s="23" t="s">
        <v>4736</v>
      </c>
      <c r="D463" s="24" t="s">
        <v>137</v>
      </c>
      <c r="E463" s="36">
        <v>1</v>
      </c>
      <c r="F463" s="9"/>
      <c r="G463" s="26">
        <f t="shared" si="29"/>
        <v>0</v>
      </c>
      <c r="H463" s="126"/>
    </row>
    <row r="464" spans="1:8" x14ac:dyDescent="0.3">
      <c r="A464" s="22">
        <v>479</v>
      </c>
      <c r="B464" s="22" t="s">
        <v>985</v>
      </c>
      <c r="C464" s="23" t="s">
        <v>4737</v>
      </c>
      <c r="D464" s="24" t="s">
        <v>137</v>
      </c>
      <c r="E464" s="36">
        <v>1</v>
      </c>
      <c r="F464" s="9"/>
      <c r="G464" s="26">
        <f t="shared" si="29"/>
        <v>0</v>
      </c>
      <c r="H464" s="126"/>
    </row>
    <row r="465" spans="1:8" x14ac:dyDescent="0.3">
      <c r="A465" s="22">
        <v>479</v>
      </c>
      <c r="B465" s="22" t="s">
        <v>987</v>
      </c>
      <c r="C465" s="23" t="s">
        <v>4738</v>
      </c>
      <c r="D465" s="24" t="s">
        <v>137</v>
      </c>
      <c r="E465" s="36">
        <v>1</v>
      </c>
      <c r="F465" s="9"/>
      <c r="G465" s="26">
        <f t="shared" si="29"/>
        <v>0</v>
      </c>
      <c r="H465" s="126"/>
    </row>
    <row r="466" spans="1:8" x14ac:dyDescent="0.3">
      <c r="A466" s="22">
        <v>479</v>
      </c>
      <c r="B466" s="22" t="s">
        <v>988</v>
      </c>
      <c r="C466" s="23" t="s">
        <v>4739</v>
      </c>
      <c r="D466" s="24" t="s">
        <v>137</v>
      </c>
      <c r="E466" s="36">
        <v>1</v>
      </c>
      <c r="F466" s="9"/>
      <c r="G466" s="26">
        <f t="shared" si="29"/>
        <v>0</v>
      </c>
      <c r="H466" s="126"/>
    </row>
    <row r="467" spans="1:8" x14ac:dyDescent="0.3">
      <c r="A467" s="22">
        <v>479</v>
      </c>
      <c r="B467" s="22" t="s">
        <v>989</v>
      </c>
      <c r="C467" s="23" t="s">
        <v>4740</v>
      </c>
      <c r="D467" s="24" t="s">
        <v>137</v>
      </c>
      <c r="E467" s="36">
        <v>1</v>
      </c>
      <c r="F467" s="9"/>
      <c r="G467" s="26">
        <f t="shared" si="29"/>
        <v>0</v>
      </c>
      <c r="H467" s="126"/>
    </row>
    <row r="468" spans="1:8" x14ac:dyDescent="0.3">
      <c r="A468" s="22"/>
      <c r="B468" s="22" t="s">
        <v>6</v>
      </c>
      <c r="C468" s="20" t="s">
        <v>4741</v>
      </c>
      <c r="D468" s="24"/>
      <c r="E468" s="37"/>
      <c r="F468" s="11" t="s">
        <v>6</v>
      </c>
      <c r="G468" s="26" t="s">
        <v>6</v>
      </c>
      <c r="H468" s="126"/>
    </row>
    <row r="469" spans="1:8" x14ac:dyDescent="0.3">
      <c r="A469" s="22">
        <v>479</v>
      </c>
      <c r="B469" s="22" t="s">
        <v>990</v>
      </c>
      <c r="C469" s="23" t="s">
        <v>4742</v>
      </c>
      <c r="D469" s="24" t="s">
        <v>137</v>
      </c>
      <c r="E469" s="36">
        <v>1</v>
      </c>
      <c r="F469" s="9"/>
      <c r="G469" s="26">
        <f t="shared" ref="G469:G479" si="30">+E469*F469</f>
        <v>0</v>
      </c>
      <c r="H469" s="126"/>
    </row>
    <row r="470" spans="1:8" x14ac:dyDescent="0.3">
      <c r="A470" s="22">
        <v>479</v>
      </c>
      <c r="B470" s="22" t="s">
        <v>991</v>
      </c>
      <c r="C470" s="23" t="s">
        <v>4743</v>
      </c>
      <c r="D470" s="24" t="s">
        <v>137</v>
      </c>
      <c r="E470" s="36">
        <v>1</v>
      </c>
      <c r="F470" s="9"/>
      <c r="G470" s="26">
        <f t="shared" si="30"/>
        <v>0</v>
      </c>
      <c r="H470" s="126"/>
    </row>
    <row r="471" spans="1:8" x14ac:dyDescent="0.3">
      <c r="A471" s="22">
        <v>479</v>
      </c>
      <c r="B471" s="22" t="s">
        <v>992</v>
      </c>
      <c r="C471" s="23" t="s">
        <v>4744</v>
      </c>
      <c r="D471" s="24" t="s">
        <v>137</v>
      </c>
      <c r="E471" s="36">
        <v>1</v>
      </c>
      <c r="F471" s="9"/>
      <c r="G471" s="26">
        <f t="shared" si="30"/>
        <v>0</v>
      </c>
      <c r="H471" s="126"/>
    </row>
    <row r="472" spans="1:8" x14ac:dyDescent="0.3">
      <c r="A472" s="22">
        <v>479</v>
      </c>
      <c r="B472" s="22" t="s">
        <v>993</v>
      </c>
      <c r="C472" s="23" t="s">
        <v>4745</v>
      </c>
      <c r="D472" s="24" t="s">
        <v>137</v>
      </c>
      <c r="E472" s="36">
        <v>1</v>
      </c>
      <c r="F472" s="9"/>
      <c r="G472" s="26">
        <f t="shared" si="30"/>
        <v>0</v>
      </c>
      <c r="H472" s="126"/>
    </row>
    <row r="473" spans="1:8" x14ac:dyDescent="0.3">
      <c r="A473" s="22">
        <v>479</v>
      </c>
      <c r="B473" s="22" t="s">
        <v>994</v>
      </c>
      <c r="C473" s="23" t="s">
        <v>4746</v>
      </c>
      <c r="D473" s="24" t="s">
        <v>137</v>
      </c>
      <c r="E473" s="36">
        <v>1</v>
      </c>
      <c r="F473" s="9"/>
      <c r="G473" s="26">
        <f t="shared" si="30"/>
        <v>0</v>
      </c>
      <c r="H473" s="127"/>
    </row>
    <row r="474" spans="1:8" x14ac:dyDescent="0.3">
      <c r="A474" s="22">
        <v>480</v>
      </c>
      <c r="B474" s="22" t="s">
        <v>995</v>
      </c>
      <c r="C474" s="23" t="s">
        <v>4747</v>
      </c>
      <c r="D474" s="24" t="s">
        <v>137</v>
      </c>
      <c r="E474" s="36">
        <v>1</v>
      </c>
      <c r="F474" s="9"/>
      <c r="G474" s="26">
        <f t="shared" si="30"/>
        <v>0</v>
      </c>
      <c r="H474" s="125">
        <f>SUM(G474:G493)</f>
        <v>0</v>
      </c>
    </row>
    <row r="475" spans="1:8" x14ac:dyDescent="0.3">
      <c r="A475" s="22">
        <v>480</v>
      </c>
      <c r="B475" s="22" t="s">
        <v>996</v>
      </c>
      <c r="C475" s="23" t="s">
        <v>4748</v>
      </c>
      <c r="D475" s="24" t="s">
        <v>137</v>
      </c>
      <c r="E475" s="36">
        <v>1</v>
      </c>
      <c r="F475" s="9"/>
      <c r="G475" s="26">
        <f t="shared" si="30"/>
        <v>0</v>
      </c>
      <c r="H475" s="126"/>
    </row>
    <row r="476" spans="1:8" x14ac:dyDescent="0.3">
      <c r="A476" s="22">
        <v>480</v>
      </c>
      <c r="B476" s="22" t="s">
        <v>997</v>
      </c>
      <c r="C476" s="23" t="s">
        <v>4749</v>
      </c>
      <c r="D476" s="24" t="s">
        <v>137</v>
      </c>
      <c r="E476" s="36">
        <v>1</v>
      </c>
      <c r="F476" s="9"/>
      <c r="G476" s="26">
        <f t="shared" si="30"/>
        <v>0</v>
      </c>
      <c r="H476" s="126"/>
    </row>
    <row r="477" spans="1:8" x14ac:dyDescent="0.3">
      <c r="A477" s="22">
        <v>480</v>
      </c>
      <c r="B477" s="22" t="s">
        <v>999</v>
      </c>
      <c r="C477" s="23" t="s">
        <v>4750</v>
      </c>
      <c r="D477" s="24" t="s">
        <v>137</v>
      </c>
      <c r="E477" s="36">
        <v>1</v>
      </c>
      <c r="F477" s="9"/>
      <c r="G477" s="26">
        <f t="shared" si="30"/>
        <v>0</v>
      </c>
      <c r="H477" s="126"/>
    </row>
    <row r="478" spans="1:8" x14ac:dyDescent="0.3">
      <c r="A478" s="22">
        <v>480</v>
      </c>
      <c r="B478" s="22" t="s">
        <v>1000</v>
      </c>
      <c r="C478" s="23" t="s">
        <v>4751</v>
      </c>
      <c r="D478" s="24" t="s">
        <v>137</v>
      </c>
      <c r="E478" s="36">
        <v>1</v>
      </c>
      <c r="F478" s="9"/>
      <c r="G478" s="26">
        <f t="shared" si="30"/>
        <v>0</v>
      </c>
      <c r="H478" s="126"/>
    </row>
    <row r="479" spans="1:8" x14ac:dyDescent="0.3">
      <c r="A479" s="22">
        <v>480</v>
      </c>
      <c r="B479" s="22" t="s">
        <v>1001</v>
      </c>
      <c r="C479" s="23" t="s">
        <v>4752</v>
      </c>
      <c r="D479" s="24" t="s">
        <v>137</v>
      </c>
      <c r="E479" s="36">
        <v>1</v>
      </c>
      <c r="F479" s="9"/>
      <c r="G479" s="26">
        <f t="shared" si="30"/>
        <v>0</v>
      </c>
      <c r="H479" s="126"/>
    </row>
    <row r="480" spans="1:8" x14ac:dyDescent="0.3">
      <c r="A480" s="22"/>
      <c r="B480" s="22" t="s">
        <v>6</v>
      </c>
      <c r="C480" s="20" t="s">
        <v>4753</v>
      </c>
      <c r="D480" s="24"/>
      <c r="E480" s="37"/>
      <c r="F480" s="11" t="s">
        <v>6</v>
      </c>
      <c r="G480" s="26" t="s">
        <v>6</v>
      </c>
      <c r="H480" s="126"/>
    </row>
    <row r="481" spans="1:8" ht="27.6" x14ac:dyDescent="0.3">
      <c r="A481" s="22">
        <v>480</v>
      </c>
      <c r="B481" s="22" t="s">
        <v>1002</v>
      </c>
      <c r="C481" s="23" t="s">
        <v>4754</v>
      </c>
      <c r="D481" s="24" t="s">
        <v>137</v>
      </c>
      <c r="E481" s="36">
        <v>1</v>
      </c>
      <c r="F481" s="9"/>
      <c r="G481" s="26">
        <f t="shared" ref="G481:G495" si="31">+E481*F481</f>
        <v>0</v>
      </c>
      <c r="H481" s="126"/>
    </row>
    <row r="482" spans="1:8" ht="27.6" x14ac:dyDescent="0.3">
      <c r="A482" s="22">
        <v>480</v>
      </c>
      <c r="B482" s="22" t="s">
        <v>1003</v>
      </c>
      <c r="C482" s="23" t="s">
        <v>4755</v>
      </c>
      <c r="D482" s="24" t="s">
        <v>137</v>
      </c>
      <c r="E482" s="36">
        <v>1</v>
      </c>
      <c r="F482" s="9"/>
      <c r="G482" s="26">
        <f t="shared" si="31"/>
        <v>0</v>
      </c>
      <c r="H482" s="126"/>
    </row>
    <row r="483" spans="1:8" ht="27.6" x14ac:dyDescent="0.3">
      <c r="A483" s="22">
        <v>480</v>
      </c>
      <c r="B483" s="22" t="s">
        <v>1004</v>
      </c>
      <c r="C483" s="23" t="s">
        <v>4756</v>
      </c>
      <c r="D483" s="24" t="s">
        <v>137</v>
      </c>
      <c r="E483" s="36">
        <v>1</v>
      </c>
      <c r="F483" s="9"/>
      <c r="G483" s="26">
        <f t="shared" si="31"/>
        <v>0</v>
      </c>
      <c r="H483" s="126"/>
    </row>
    <row r="484" spans="1:8" ht="27.6" x14ac:dyDescent="0.3">
      <c r="A484" s="22">
        <v>480</v>
      </c>
      <c r="B484" s="22" t="s">
        <v>1005</v>
      </c>
      <c r="C484" s="23" t="s">
        <v>4757</v>
      </c>
      <c r="D484" s="24" t="s">
        <v>137</v>
      </c>
      <c r="E484" s="36">
        <v>1</v>
      </c>
      <c r="F484" s="9"/>
      <c r="G484" s="26">
        <f t="shared" si="31"/>
        <v>0</v>
      </c>
      <c r="H484" s="126"/>
    </row>
    <row r="485" spans="1:8" ht="27.6" x14ac:dyDescent="0.3">
      <c r="A485" s="22">
        <v>480</v>
      </c>
      <c r="B485" s="22" t="s">
        <v>38</v>
      </c>
      <c r="C485" s="23" t="s">
        <v>4758</v>
      </c>
      <c r="D485" s="24" t="s">
        <v>137</v>
      </c>
      <c r="E485" s="36">
        <v>1</v>
      </c>
      <c r="F485" s="9"/>
      <c r="G485" s="26">
        <f t="shared" si="31"/>
        <v>0</v>
      </c>
      <c r="H485" s="126"/>
    </row>
    <row r="486" spans="1:8" ht="27.6" x14ac:dyDescent="0.3">
      <c r="A486" s="22">
        <v>480</v>
      </c>
      <c r="B486" s="22" t="s">
        <v>1006</v>
      </c>
      <c r="C486" s="23" t="s">
        <v>4759</v>
      </c>
      <c r="D486" s="24" t="s">
        <v>137</v>
      </c>
      <c r="E486" s="36">
        <v>1</v>
      </c>
      <c r="F486" s="9"/>
      <c r="G486" s="26">
        <f t="shared" si="31"/>
        <v>0</v>
      </c>
      <c r="H486" s="126"/>
    </row>
    <row r="487" spans="1:8" ht="27.6" x14ac:dyDescent="0.3">
      <c r="A487" s="22">
        <v>480</v>
      </c>
      <c r="B487" s="22" t="s">
        <v>1007</v>
      </c>
      <c r="C487" s="23" t="s">
        <v>4760</v>
      </c>
      <c r="D487" s="24" t="s">
        <v>137</v>
      </c>
      <c r="E487" s="36">
        <v>1</v>
      </c>
      <c r="F487" s="9"/>
      <c r="G487" s="26">
        <f t="shared" si="31"/>
        <v>0</v>
      </c>
      <c r="H487" s="126"/>
    </row>
    <row r="488" spans="1:8" ht="27.6" x14ac:dyDescent="0.3">
      <c r="A488" s="22">
        <v>480</v>
      </c>
      <c r="B488" s="22" t="s">
        <v>1008</v>
      </c>
      <c r="C488" s="23" t="s">
        <v>4761</v>
      </c>
      <c r="D488" s="24" t="s">
        <v>137</v>
      </c>
      <c r="E488" s="36">
        <v>1</v>
      </c>
      <c r="F488" s="9"/>
      <c r="G488" s="26">
        <f t="shared" si="31"/>
        <v>0</v>
      </c>
      <c r="H488" s="126"/>
    </row>
    <row r="489" spans="1:8" ht="27.6" x14ac:dyDescent="0.3">
      <c r="A489" s="22">
        <v>480</v>
      </c>
      <c r="B489" s="22" t="s">
        <v>1009</v>
      </c>
      <c r="C489" s="23" t="s">
        <v>4762</v>
      </c>
      <c r="D489" s="24" t="s">
        <v>137</v>
      </c>
      <c r="E489" s="36">
        <v>1</v>
      </c>
      <c r="F489" s="9"/>
      <c r="G489" s="26">
        <f t="shared" si="31"/>
        <v>0</v>
      </c>
      <c r="H489" s="126"/>
    </row>
    <row r="490" spans="1:8" ht="27.6" x14ac:dyDescent="0.3">
      <c r="A490" s="22">
        <v>480</v>
      </c>
      <c r="B490" s="22" t="s">
        <v>1010</v>
      </c>
      <c r="C490" s="23" t="s">
        <v>4763</v>
      </c>
      <c r="D490" s="24" t="s">
        <v>137</v>
      </c>
      <c r="E490" s="36">
        <v>1</v>
      </c>
      <c r="F490" s="9"/>
      <c r="G490" s="26">
        <f t="shared" si="31"/>
        <v>0</v>
      </c>
      <c r="H490" s="126"/>
    </row>
    <row r="491" spans="1:8" ht="27.6" x14ac:dyDescent="0.3">
      <c r="A491" s="22">
        <v>480</v>
      </c>
      <c r="B491" s="22" t="s">
        <v>1011</v>
      </c>
      <c r="C491" s="23" t="s">
        <v>4764</v>
      </c>
      <c r="D491" s="24" t="s">
        <v>137</v>
      </c>
      <c r="E491" s="36">
        <v>1</v>
      </c>
      <c r="F491" s="9"/>
      <c r="G491" s="26">
        <f t="shared" si="31"/>
        <v>0</v>
      </c>
      <c r="H491" s="126"/>
    </row>
    <row r="492" spans="1:8" ht="27.6" x14ac:dyDescent="0.3">
      <c r="A492" s="22">
        <v>480</v>
      </c>
      <c r="B492" s="22" t="s">
        <v>1013</v>
      </c>
      <c r="C492" s="23" t="s">
        <v>4765</v>
      </c>
      <c r="D492" s="24" t="s">
        <v>137</v>
      </c>
      <c r="E492" s="36">
        <v>1</v>
      </c>
      <c r="F492" s="9"/>
      <c r="G492" s="26">
        <f t="shared" si="31"/>
        <v>0</v>
      </c>
      <c r="H492" s="126"/>
    </row>
    <row r="493" spans="1:8" ht="27.6" x14ac:dyDescent="0.3">
      <c r="A493" s="22">
        <v>480</v>
      </c>
      <c r="B493" s="22" t="s">
        <v>1014</v>
      </c>
      <c r="C493" s="23" t="s">
        <v>4766</v>
      </c>
      <c r="D493" s="24" t="s">
        <v>137</v>
      </c>
      <c r="E493" s="36">
        <v>1</v>
      </c>
      <c r="F493" s="9"/>
      <c r="G493" s="26">
        <f t="shared" si="31"/>
        <v>0</v>
      </c>
      <c r="H493" s="127"/>
    </row>
    <row r="494" spans="1:8" ht="27.6" x14ac:dyDescent="0.3">
      <c r="A494" s="22">
        <v>481</v>
      </c>
      <c r="B494" s="22" t="s">
        <v>1015</v>
      </c>
      <c r="C494" s="23" t="s">
        <v>4767</v>
      </c>
      <c r="D494" s="24" t="s">
        <v>137</v>
      </c>
      <c r="E494" s="36">
        <v>1</v>
      </c>
      <c r="F494" s="9"/>
      <c r="G494" s="26">
        <f t="shared" si="31"/>
        <v>0</v>
      </c>
      <c r="H494" s="125">
        <f>SUM(G494:G510)</f>
        <v>0</v>
      </c>
    </row>
    <row r="495" spans="1:8" ht="27.6" x14ac:dyDescent="0.3">
      <c r="A495" s="22">
        <v>481</v>
      </c>
      <c r="B495" s="22" t="s">
        <v>1016</v>
      </c>
      <c r="C495" s="23" t="s">
        <v>4768</v>
      </c>
      <c r="D495" s="24" t="s">
        <v>137</v>
      </c>
      <c r="E495" s="36">
        <v>1</v>
      </c>
      <c r="F495" s="9"/>
      <c r="G495" s="26">
        <f t="shared" si="31"/>
        <v>0</v>
      </c>
      <c r="H495" s="126"/>
    </row>
    <row r="496" spans="1:8" x14ac:dyDescent="0.3">
      <c r="A496" s="22"/>
      <c r="B496" s="22" t="s">
        <v>6</v>
      </c>
      <c r="C496" s="20" t="s">
        <v>4769</v>
      </c>
      <c r="D496" s="24"/>
      <c r="E496" s="37"/>
      <c r="F496" s="11" t="s">
        <v>6</v>
      </c>
      <c r="G496" s="26" t="s">
        <v>6</v>
      </c>
      <c r="H496" s="126"/>
    </row>
    <row r="497" spans="1:8" x14ac:dyDescent="0.3">
      <c r="A497" s="22">
        <v>481</v>
      </c>
      <c r="B497" s="22" t="s">
        <v>1017</v>
      </c>
      <c r="C497" s="23" t="s">
        <v>4770</v>
      </c>
      <c r="D497" s="24" t="s">
        <v>137</v>
      </c>
      <c r="E497" s="36">
        <v>1</v>
      </c>
      <c r="F497" s="9"/>
      <c r="G497" s="26">
        <f t="shared" ref="G497:G525" si="32">+E497*F497</f>
        <v>0</v>
      </c>
      <c r="H497" s="126"/>
    </row>
    <row r="498" spans="1:8" x14ac:dyDescent="0.3">
      <c r="A498" s="22">
        <v>481</v>
      </c>
      <c r="B498" s="22" t="s">
        <v>40</v>
      </c>
      <c r="C498" s="23" t="s">
        <v>4771</v>
      </c>
      <c r="D498" s="24" t="s">
        <v>137</v>
      </c>
      <c r="E498" s="36">
        <v>1</v>
      </c>
      <c r="F498" s="9"/>
      <c r="G498" s="26">
        <f t="shared" si="32"/>
        <v>0</v>
      </c>
      <c r="H498" s="126"/>
    </row>
    <row r="499" spans="1:8" x14ac:dyDescent="0.3">
      <c r="A499" s="22"/>
      <c r="B499" s="22" t="s">
        <v>6</v>
      </c>
      <c r="C499" s="20" t="s">
        <v>4772</v>
      </c>
      <c r="D499" s="24"/>
      <c r="E499" s="37"/>
      <c r="F499" s="9"/>
      <c r="G499" s="26">
        <f t="shared" si="32"/>
        <v>0</v>
      </c>
      <c r="H499" s="126"/>
    </row>
    <row r="500" spans="1:8" x14ac:dyDescent="0.3">
      <c r="A500" s="22">
        <v>481</v>
      </c>
      <c r="B500" s="22" t="s">
        <v>1019</v>
      </c>
      <c r="C500" s="23" t="s">
        <v>4773</v>
      </c>
      <c r="D500" s="24" t="s">
        <v>137</v>
      </c>
      <c r="E500" s="36">
        <v>1</v>
      </c>
      <c r="F500" s="9"/>
      <c r="G500" s="26">
        <f t="shared" si="32"/>
        <v>0</v>
      </c>
      <c r="H500" s="126"/>
    </row>
    <row r="501" spans="1:8" ht="27.6" x14ac:dyDescent="0.3">
      <c r="A501" s="22">
        <v>481</v>
      </c>
      <c r="B501" s="22" t="s">
        <v>1020</v>
      </c>
      <c r="C501" s="23" t="s">
        <v>4774</v>
      </c>
      <c r="D501" s="24" t="s">
        <v>137</v>
      </c>
      <c r="E501" s="36">
        <v>1</v>
      </c>
      <c r="F501" s="9"/>
      <c r="G501" s="26">
        <f t="shared" si="32"/>
        <v>0</v>
      </c>
      <c r="H501" s="126"/>
    </row>
    <row r="502" spans="1:8" ht="27.6" x14ac:dyDescent="0.3">
      <c r="A502" s="22">
        <v>481</v>
      </c>
      <c r="B502" s="22" t="s">
        <v>1021</v>
      </c>
      <c r="C502" s="23" t="s">
        <v>4775</v>
      </c>
      <c r="D502" s="24" t="s">
        <v>137</v>
      </c>
      <c r="E502" s="36">
        <v>1</v>
      </c>
      <c r="F502" s="9"/>
      <c r="G502" s="26">
        <f t="shared" si="32"/>
        <v>0</v>
      </c>
      <c r="H502" s="126"/>
    </row>
    <row r="503" spans="1:8" ht="27.6" x14ac:dyDescent="0.3">
      <c r="A503" s="22">
        <v>481</v>
      </c>
      <c r="B503" s="22" t="s">
        <v>1022</v>
      </c>
      <c r="C503" s="23" t="s">
        <v>4776</v>
      </c>
      <c r="D503" s="24" t="s">
        <v>137</v>
      </c>
      <c r="E503" s="36">
        <v>1</v>
      </c>
      <c r="F503" s="9"/>
      <c r="G503" s="26">
        <f t="shared" si="32"/>
        <v>0</v>
      </c>
      <c r="H503" s="126"/>
    </row>
    <row r="504" spans="1:8" x14ac:dyDescent="0.3">
      <c r="A504" s="22">
        <v>481</v>
      </c>
      <c r="B504" s="22" t="s">
        <v>1023</v>
      </c>
      <c r="C504" s="23" t="s">
        <v>4777</v>
      </c>
      <c r="D504" s="24" t="s">
        <v>137</v>
      </c>
      <c r="E504" s="36">
        <v>1</v>
      </c>
      <c r="F504" s="9"/>
      <c r="G504" s="26">
        <f t="shared" si="32"/>
        <v>0</v>
      </c>
      <c r="H504" s="126"/>
    </row>
    <row r="505" spans="1:8" ht="41.4" x14ac:dyDescent="0.3">
      <c r="A505" s="22">
        <v>481</v>
      </c>
      <c r="B505" s="22" t="s">
        <v>1024</v>
      </c>
      <c r="C505" s="23" t="s">
        <v>4778</v>
      </c>
      <c r="D505" s="24" t="s">
        <v>137</v>
      </c>
      <c r="E505" s="36">
        <v>1</v>
      </c>
      <c r="F505" s="9"/>
      <c r="G505" s="26">
        <f t="shared" si="32"/>
        <v>0</v>
      </c>
      <c r="H505" s="126"/>
    </row>
    <row r="506" spans="1:8" x14ac:dyDescent="0.3">
      <c r="A506" s="22">
        <v>481</v>
      </c>
      <c r="B506" s="22" t="s">
        <v>1025</v>
      </c>
      <c r="C506" s="23" t="s">
        <v>4779</v>
      </c>
      <c r="D506" s="24" t="s">
        <v>137</v>
      </c>
      <c r="E506" s="36">
        <v>1</v>
      </c>
      <c r="F506" s="9"/>
      <c r="G506" s="26">
        <f t="shared" si="32"/>
        <v>0</v>
      </c>
      <c r="H506" s="126"/>
    </row>
    <row r="507" spans="1:8" x14ac:dyDescent="0.3">
      <c r="A507" s="22">
        <v>481</v>
      </c>
      <c r="B507" s="22" t="s">
        <v>1027</v>
      </c>
      <c r="C507" s="23" t="s">
        <v>4780</v>
      </c>
      <c r="D507" s="24" t="s">
        <v>137</v>
      </c>
      <c r="E507" s="36">
        <v>1</v>
      </c>
      <c r="F507" s="9"/>
      <c r="G507" s="26">
        <f t="shared" si="32"/>
        <v>0</v>
      </c>
      <c r="H507" s="126"/>
    </row>
    <row r="508" spans="1:8" x14ac:dyDescent="0.3">
      <c r="A508" s="22">
        <v>481</v>
      </c>
      <c r="B508" s="22" t="s">
        <v>42</v>
      </c>
      <c r="C508" s="23" t="s">
        <v>4781</v>
      </c>
      <c r="D508" s="24" t="s">
        <v>137</v>
      </c>
      <c r="E508" s="36">
        <v>1</v>
      </c>
      <c r="F508" s="9"/>
      <c r="G508" s="26">
        <f t="shared" si="32"/>
        <v>0</v>
      </c>
      <c r="H508" s="126"/>
    </row>
    <row r="509" spans="1:8" ht="41.4" x14ac:dyDescent="0.3">
      <c r="A509" s="22">
        <v>481</v>
      </c>
      <c r="B509" s="22" t="s">
        <v>1028</v>
      </c>
      <c r="C509" s="23" t="s">
        <v>4782</v>
      </c>
      <c r="D509" s="24" t="s">
        <v>137</v>
      </c>
      <c r="E509" s="36">
        <v>1</v>
      </c>
      <c r="F509" s="9"/>
      <c r="G509" s="26">
        <f t="shared" si="32"/>
        <v>0</v>
      </c>
      <c r="H509" s="126"/>
    </row>
    <row r="510" spans="1:8" ht="55.2" x14ac:dyDescent="0.3">
      <c r="A510" s="22">
        <v>481</v>
      </c>
      <c r="B510" s="22" t="s">
        <v>1029</v>
      </c>
      <c r="C510" s="23" t="s">
        <v>4783</v>
      </c>
      <c r="D510" s="24" t="s">
        <v>137</v>
      </c>
      <c r="E510" s="36">
        <v>1</v>
      </c>
      <c r="F510" s="9"/>
      <c r="G510" s="26">
        <f t="shared" si="32"/>
        <v>0</v>
      </c>
      <c r="H510" s="127"/>
    </row>
    <row r="511" spans="1:8" x14ac:dyDescent="0.3">
      <c r="A511" s="22">
        <v>482</v>
      </c>
      <c r="B511" s="22" t="s">
        <v>1030</v>
      </c>
      <c r="C511" s="23" t="s">
        <v>4784</v>
      </c>
      <c r="D511" s="24" t="s">
        <v>137</v>
      </c>
      <c r="E511" s="36">
        <v>1</v>
      </c>
      <c r="F511" s="9"/>
      <c r="G511" s="26">
        <f t="shared" si="32"/>
        <v>0</v>
      </c>
      <c r="H511" s="125">
        <f>SUM(G511:G531)</f>
        <v>0</v>
      </c>
    </row>
    <row r="512" spans="1:8" x14ac:dyDescent="0.3">
      <c r="A512" s="22">
        <v>482</v>
      </c>
      <c r="B512" s="22" t="s">
        <v>1031</v>
      </c>
      <c r="C512" s="23" t="s">
        <v>4785</v>
      </c>
      <c r="D512" s="24" t="s">
        <v>137</v>
      </c>
      <c r="E512" s="36">
        <v>1</v>
      </c>
      <c r="F512" s="9"/>
      <c r="G512" s="26">
        <f t="shared" si="32"/>
        <v>0</v>
      </c>
      <c r="H512" s="126"/>
    </row>
    <row r="513" spans="1:8" x14ac:dyDescent="0.3">
      <c r="A513" s="22">
        <v>482</v>
      </c>
      <c r="B513" s="22" t="s">
        <v>1032</v>
      </c>
      <c r="C513" s="23" t="s">
        <v>4786</v>
      </c>
      <c r="D513" s="24" t="s">
        <v>137</v>
      </c>
      <c r="E513" s="36">
        <v>1</v>
      </c>
      <c r="F513" s="9"/>
      <c r="G513" s="26">
        <f t="shared" si="32"/>
        <v>0</v>
      </c>
      <c r="H513" s="126"/>
    </row>
    <row r="514" spans="1:8" x14ac:dyDescent="0.3">
      <c r="A514" s="22">
        <v>482</v>
      </c>
      <c r="B514" s="22" t="s">
        <v>1033</v>
      </c>
      <c r="C514" s="23" t="s">
        <v>4787</v>
      </c>
      <c r="D514" s="24" t="s">
        <v>137</v>
      </c>
      <c r="E514" s="36">
        <v>1</v>
      </c>
      <c r="F514" s="9"/>
      <c r="G514" s="26">
        <f t="shared" si="32"/>
        <v>0</v>
      </c>
      <c r="H514" s="126"/>
    </row>
    <row r="515" spans="1:8" ht="27.6" x14ac:dyDescent="0.3">
      <c r="A515" s="22">
        <v>482</v>
      </c>
      <c r="B515" s="22" t="s">
        <v>1034</v>
      </c>
      <c r="C515" s="23" t="s">
        <v>4788</v>
      </c>
      <c r="D515" s="24" t="s">
        <v>137</v>
      </c>
      <c r="E515" s="36">
        <v>1</v>
      </c>
      <c r="F515" s="9"/>
      <c r="G515" s="26">
        <f t="shared" si="32"/>
        <v>0</v>
      </c>
      <c r="H515" s="126"/>
    </row>
    <row r="516" spans="1:8" ht="27.6" x14ac:dyDescent="0.3">
      <c r="A516" s="22">
        <v>482</v>
      </c>
      <c r="B516" s="22" t="s">
        <v>1035</v>
      </c>
      <c r="C516" s="23" t="s">
        <v>4789</v>
      </c>
      <c r="D516" s="24" t="s">
        <v>137</v>
      </c>
      <c r="E516" s="36">
        <v>1</v>
      </c>
      <c r="F516" s="9"/>
      <c r="G516" s="26">
        <f t="shared" si="32"/>
        <v>0</v>
      </c>
      <c r="H516" s="126"/>
    </row>
    <row r="517" spans="1:8" ht="27.6" x14ac:dyDescent="0.3">
      <c r="A517" s="22">
        <v>482</v>
      </c>
      <c r="B517" s="22" t="s">
        <v>1036</v>
      </c>
      <c r="C517" s="23" t="s">
        <v>4790</v>
      </c>
      <c r="D517" s="24" t="s">
        <v>137</v>
      </c>
      <c r="E517" s="36">
        <v>1</v>
      </c>
      <c r="F517" s="9"/>
      <c r="G517" s="26">
        <f t="shared" si="32"/>
        <v>0</v>
      </c>
      <c r="H517" s="126"/>
    </row>
    <row r="518" spans="1:8" x14ac:dyDescent="0.3">
      <c r="A518" s="22">
        <v>482</v>
      </c>
      <c r="B518" s="22" t="s">
        <v>1037</v>
      </c>
      <c r="C518" s="23" t="s">
        <v>4791</v>
      </c>
      <c r="D518" s="24" t="s">
        <v>137</v>
      </c>
      <c r="E518" s="36">
        <v>1</v>
      </c>
      <c r="F518" s="9"/>
      <c r="G518" s="26">
        <f t="shared" si="32"/>
        <v>0</v>
      </c>
      <c r="H518" s="126"/>
    </row>
    <row r="519" spans="1:8" x14ac:dyDescent="0.3">
      <c r="A519" s="22">
        <v>482</v>
      </c>
      <c r="B519" s="22" t="s">
        <v>1038</v>
      </c>
      <c r="C519" s="23" t="s">
        <v>4792</v>
      </c>
      <c r="D519" s="24" t="s">
        <v>137</v>
      </c>
      <c r="E519" s="36">
        <v>1</v>
      </c>
      <c r="F519" s="9"/>
      <c r="G519" s="26">
        <f t="shared" si="32"/>
        <v>0</v>
      </c>
      <c r="H519" s="126"/>
    </row>
    <row r="520" spans="1:8" x14ac:dyDescent="0.3">
      <c r="A520" s="22">
        <v>482</v>
      </c>
      <c r="B520" s="22" t="s">
        <v>1039</v>
      </c>
      <c r="C520" s="23" t="s">
        <v>4793</v>
      </c>
      <c r="D520" s="24" t="s">
        <v>137</v>
      </c>
      <c r="E520" s="36">
        <v>1</v>
      </c>
      <c r="F520" s="9"/>
      <c r="G520" s="26">
        <f t="shared" si="32"/>
        <v>0</v>
      </c>
      <c r="H520" s="126"/>
    </row>
    <row r="521" spans="1:8" ht="27.6" x14ac:dyDescent="0.3">
      <c r="A521" s="22">
        <v>482</v>
      </c>
      <c r="B521" s="22" t="s">
        <v>1040</v>
      </c>
      <c r="C521" s="23" t="s">
        <v>4794</v>
      </c>
      <c r="D521" s="24" t="s">
        <v>137</v>
      </c>
      <c r="E521" s="36">
        <v>1</v>
      </c>
      <c r="F521" s="9"/>
      <c r="G521" s="26">
        <f t="shared" si="32"/>
        <v>0</v>
      </c>
      <c r="H521" s="126"/>
    </row>
    <row r="522" spans="1:8" ht="27.6" x14ac:dyDescent="0.3">
      <c r="A522" s="22">
        <v>482</v>
      </c>
      <c r="B522" s="22" t="s">
        <v>1041</v>
      </c>
      <c r="C522" s="23" t="s">
        <v>4795</v>
      </c>
      <c r="D522" s="24" t="s">
        <v>137</v>
      </c>
      <c r="E522" s="36">
        <v>1</v>
      </c>
      <c r="F522" s="9"/>
      <c r="G522" s="26">
        <f t="shared" si="32"/>
        <v>0</v>
      </c>
      <c r="H522" s="126"/>
    </row>
    <row r="523" spans="1:8" ht="27.6" x14ac:dyDescent="0.3">
      <c r="A523" s="22">
        <v>482</v>
      </c>
      <c r="B523" s="22" t="s">
        <v>1042</v>
      </c>
      <c r="C523" s="23" t="s">
        <v>4796</v>
      </c>
      <c r="D523" s="24" t="s">
        <v>137</v>
      </c>
      <c r="E523" s="36">
        <v>1</v>
      </c>
      <c r="F523" s="9"/>
      <c r="G523" s="26">
        <f t="shared" si="32"/>
        <v>0</v>
      </c>
      <c r="H523" s="126"/>
    </row>
    <row r="524" spans="1:8" ht="41.4" x14ac:dyDescent="0.3">
      <c r="A524" s="22">
        <v>482</v>
      </c>
      <c r="B524" s="22" t="s">
        <v>1043</v>
      </c>
      <c r="C524" s="23" t="s">
        <v>4797</v>
      </c>
      <c r="D524" s="24" t="s">
        <v>137</v>
      </c>
      <c r="E524" s="36">
        <v>1</v>
      </c>
      <c r="F524" s="9"/>
      <c r="G524" s="26">
        <f t="shared" si="32"/>
        <v>0</v>
      </c>
      <c r="H524" s="126"/>
    </row>
    <row r="525" spans="1:8" x14ac:dyDescent="0.3">
      <c r="A525" s="22">
        <v>482</v>
      </c>
      <c r="B525" s="22" t="s">
        <v>1044</v>
      </c>
      <c r="C525" s="23" t="s">
        <v>4798</v>
      </c>
      <c r="D525" s="24" t="s">
        <v>137</v>
      </c>
      <c r="E525" s="36">
        <v>1</v>
      </c>
      <c r="F525" s="9"/>
      <c r="G525" s="26">
        <f t="shared" si="32"/>
        <v>0</v>
      </c>
      <c r="H525" s="126"/>
    </row>
    <row r="526" spans="1:8" x14ac:dyDescent="0.3">
      <c r="A526" s="22"/>
      <c r="B526" s="22" t="s">
        <v>6</v>
      </c>
      <c r="C526" s="20" t="s">
        <v>4799</v>
      </c>
      <c r="D526" s="24"/>
      <c r="E526" s="37"/>
      <c r="F526" s="11" t="s">
        <v>6</v>
      </c>
      <c r="G526" s="26" t="s">
        <v>6</v>
      </c>
      <c r="H526" s="126"/>
    </row>
    <row r="527" spans="1:8" x14ac:dyDescent="0.3">
      <c r="A527" s="22">
        <v>482</v>
      </c>
      <c r="B527" s="22" t="s">
        <v>1045</v>
      </c>
      <c r="C527" s="23" t="s">
        <v>4800</v>
      </c>
      <c r="D527" s="24" t="s">
        <v>137</v>
      </c>
      <c r="E527" s="36">
        <v>1</v>
      </c>
      <c r="F527" s="9"/>
      <c r="G527" s="26">
        <f t="shared" ref="G527:G532" si="33">+E527*F527</f>
        <v>0</v>
      </c>
      <c r="H527" s="126"/>
    </row>
    <row r="528" spans="1:8" x14ac:dyDescent="0.3">
      <c r="A528" s="22">
        <v>482</v>
      </c>
      <c r="B528" s="22" t="s">
        <v>1046</v>
      </c>
      <c r="C528" s="23" t="s">
        <v>4801</v>
      </c>
      <c r="D528" s="24" t="s">
        <v>137</v>
      </c>
      <c r="E528" s="36">
        <v>1</v>
      </c>
      <c r="F528" s="9"/>
      <c r="G528" s="26">
        <f t="shared" si="33"/>
        <v>0</v>
      </c>
      <c r="H528" s="126"/>
    </row>
    <row r="529" spans="1:8" x14ac:dyDescent="0.3">
      <c r="A529" s="22">
        <v>482</v>
      </c>
      <c r="B529" s="22" t="s">
        <v>1047</v>
      </c>
      <c r="C529" s="23" t="s">
        <v>4802</v>
      </c>
      <c r="D529" s="24" t="s">
        <v>137</v>
      </c>
      <c r="E529" s="36">
        <v>1</v>
      </c>
      <c r="F529" s="9"/>
      <c r="G529" s="26">
        <f t="shared" si="33"/>
        <v>0</v>
      </c>
      <c r="H529" s="126"/>
    </row>
    <row r="530" spans="1:8" x14ac:dyDescent="0.3">
      <c r="A530" s="22">
        <v>482</v>
      </c>
      <c r="B530" s="22" t="s">
        <v>1048</v>
      </c>
      <c r="C530" s="23" t="s">
        <v>4803</v>
      </c>
      <c r="D530" s="24" t="s">
        <v>137</v>
      </c>
      <c r="E530" s="36">
        <v>1</v>
      </c>
      <c r="F530" s="9"/>
      <c r="G530" s="26">
        <f t="shared" si="33"/>
        <v>0</v>
      </c>
      <c r="H530" s="126"/>
    </row>
    <row r="531" spans="1:8" x14ac:dyDescent="0.3">
      <c r="A531" s="22">
        <v>482</v>
      </c>
      <c r="B531" s="22" t="s">
        <v>1049</v>
      </c>
      <c r="C531" s="23" t="s">
        <v>4804</v>
      </c>
      <c r="D531" s="24" t="s">
        <v>137</v>
      </c>
      <c r="E531" s="36">
        <v>1</v>
      </c>
      <c r="F531" s="9"/>
      <c r="G531" s="26">
        <f t="shared" si="33"/>
        <v>0</v>
      </c>
      <c r="H531" s="127"/>
    </row>
    <row r="532" spans="1:8" x14ac:dyDescent="0.3">
      <c r="A532" s="22">
        <v>483</v>
      </c>
      <c r="B532" s="22" t="s">
        <v>1051</v>
      </c>
      <c r="C532" s="23" t="s">
        <v>4805</v>
      </c>
      <c r="D532" s="24" t="s">
        <v>137</v>
      </c>
      <c r="E532" s="36">
        <v>1</v>
      </c>
      <c r="F532" s="9"/>
      <c r="G532" s="26">
        <f t="shared" si="33"/>
        <v>0</v>
      </c>
      <c r="H532" s="125">
        <f>SUM(G532:G549)</f>
        <v>0</v>
      </c>
    </row>
    <row r="533" spans="1:8" ht="27.6" x14ac:dyDescent="0.3">
      <c r="A533" s="22"/>
      <c r="B533" s="22" t="s">
        <v>6</v>
      </c>
      <c r="C533" s="20" t="s">
        <v>4806</v>
      </c>
      <c r="D533" s="24"/>
      <c r="E533" s="37"/>
      <c r="F533" s="11" t="s">
        <v>6</v>
      </c>
      <c r="G533" s="26" t="s">
        <v>6</v>
      </c>
      <c r="H533" s="126"/>
    </row>
    <row r="534" spans="1:8" x14ac:dyDescent="0.3">
      <c r="A534" s="22">
        <v>483</v>
      </c>
      <c r="B534" s="22" t="s">
        <v>1052</v>
      </c>
      <c r="C534" s="23" t="s">
        <v>4807</v>
      </c>
      <c r="D534" s="24" t="s">
        <v>137</v>
      </c>
      <c r="E534" s="36">
        <v>1</v>
      </c>
      <c r="F534" s="9"/>
      <c r="G534" s="26">
        <f t="shared" ref="G534:G554" si="34">+E534*F534</f>
        <v>0</v>
      </c>
      <c r="H534" s="126"/>
    </row>
    <row r="535" spans="1:8" ht="27.6" x14ac:dyDescent="0.3">
      <c r="A535" s="22">
        <v>483</v>
      </c>
      <c r="B535" s="22" t="s">
        <v>1053</v>
      </c>
      <c r="C535" s="23" t="s">
        <v>4808</v>
      </c>
      <c r="D535" s="24" t="s">
        <v>137</v>
      </c>
      <c r="E535" s="36">
        <v>1</v>
      </c>
      <c r="F535" s="9"/>
      <c r="G535" s="26">
        <f t="shared" si="34"/>
        <v>0</v>
      </c>
      <c r="H535" s="126"/>
    </row>
    <row r="536" spans="1:8" ht="27.6" x14ac:dyDescent="0.3">
      <c r="A536" s="22">
        <v>483</v>
      </c>
      <c r="B536" s="22" t="s">
        <v>1054</v>
      </c>
      <c r="C536" s="23" t="s">
        <v>4809</v>
      </c>
      <c r="D536" s="24" t="s">
        <v>137</v>
      </c>
      <c r="E536" s="36">
        <v>1</v>
      </c>
      <c r="F536" s="9"/>
      <c r="G536" s="26">
        <f t="shared" si="34"/>
        <v>0</v>
      </c>
      <c r="H536" s="126"/>
    </row>
    <row r="537" spans="1:8" ht="27.6" x14ac:dyDescent="0.3">
      <c r="A537" s="22">
        <v>483</v>
      </c>
      <c r="B537" s="22" t="s">
        <v>1055</v>
      </c>
      <c r="C537" s="23" t="s">
        <v>4810</v>
      </c>
      <c r="D537" s="24" t="s">
        <v>137</v>
      </c>
      <c r="E537" s="36">
        <v>1</v>
      </c>
      <c r="F537" s="9"/>
      <c r="G537" s="26">
        <f t="shared" si="34"/>
        <v>0</v>
      </c>
      <c r="H537" s="126"/>
    </row>
    <row r="538" spans="1:8" ht="27.6" x14ac:dyDescent="0.3">
      <c r="A538" s="22">
        <v>483</v>
      </c>
      <c r="B538" s="22" t="s">
        <v>1056</v>
      </c>
      <c r="C538" s="23" t="s">
        <v>4811</v>
      </c>
      <c r="D538" s="24" t="s">
        <v>137</v>
      </c>
      <c r="E538" s="36">
        <v>1</v>
      </c>
      <c r="F538" s="9"/>
      <c r="G538" s="26">
        <f t="shared" si="34"/>
        <v>0</v>
      </c>
      <c r="H538" s="126"/>
    </row>
    <row r="539" spans="1:8" x14ac:dyDescent="0.3">
      <c r="A539" s="22">
        <v>483</v>
      </c>
      <c r="B539" s="22" t="s">
        <v>1057</v>
      </c>
      <c r="C539" s="23" t="s">
        <v>4812</v>
      </c>
      <c r="D539" s="24" t="s">
        <v>137</v>
      </c>
      <c r="E539" s="36">
        <v>1</v>
      </c>
      <c r="F539" s="9"/>
      <c r="G539" s="26">
        <f t="shared" si="34"/>
        <v>0</v>
      </c>
      <c r="H539" s="126"/>
    </row>
    <row r="540" spans="1:8" x14ac:dyDescent="0.3">
      <c r="A540" s="22">
        <v>483</v>
      </c>
      <c r="B540" s="22" t="s">
        <v>1058</v>
      </c>
      <c r="C540" s="23" t="s">
        <v>4813</v>
      </c>
      <c r="D540" s="24" t="s">
        <v>137</v>
      </c>
      <c r="E540" s="36">
        <v>1</v>
      </c>
      <c r="F540" s="9"/>
      <c r="G540" s="26">
        <f t="shared" si="34"/>
        <v>0</v>
      </c>
      <c r="H540" s="126"/>
    </row>
    <row r="541" spans="1:8" x14ac:dyDescent="0.3">
      <c r="A541" s="22">
        <v>483</v>
      </c>
      <c r="B541" s="22" t="s">
        <v>1059</v>
      </c>
      <c r="C541" s="23" t="s">
        <v>4814</v>
      </c>
      <c r="D541" s="24" t="s">
        <v>137</v>
      </c>
      <c r="E541" s="36">
        <v>1</v>
      </c>
      <c r="F541" s="9"/>
      <c r="G541" s="26">
        <f t="shared" si="34"/>
        <v>0</v>
      </c>
      <c r="H541" s="126"/>
    </row>
    <row r="542" spans="1:8" x14ac:dyDescent="0.3">
      <c r="A542" s="22">
        <v>483</v>
      </c>
      <c r="B542" s="22" t="s">
        <v>1060</v>
      </c>
      <c r="C542" s="23" t="s">
        <v>4815</v>
      </c>
      <c r="D542" s="24" t="s">
        <v>137</v>
      </c>
      <c r="E542" s="36">
        <v>1</v>
      </c>
      <c r="F542" s="9"/>
      <c r="G542" s="26">
        <f t="shared" si="34"/>
        <v>0</v>
      </c>
      <c r="H542" s="126"/>
    </row>
    <row r="543" spans="1:8" x14ac:dyDescent="0.3">
      <c r="A543" s="22">
        <v>483</v>
      </c>
      <c r="B543" s="22" t="s">
        <v>1061</v>
      </c>
      <c r="C543" s="23" t="s">
        <v>4816</v>
      </c>
      <c r="D543" s="24" t="s">
        <v>137</v>
      </c>
      <c r="E543" s="36">
        <v>1</v>
      </c>
      <c r="F543" s="9"/>
      <c r="G543" s="26">
        <f t="shared" si="34"/>
        <v>0</v>
      </c>
      <c r="H543" s="126"/>
    </row>
    <row r="544" spans="1:8" ht="27.6" x14ac:dyDescent="0.3">
      <c r="A544" s="22">
        <v>483</v>
      </c>
      <c r="B544" s="22" t="s">
        <v>1062</v>
      </c>
      <c r="C544" s="23" t="s">
        <v>4817</v>
      </c>
      <c r="D544" s="24" t="s">
        <v>137</v>
      </c>
      <c r="E544" s="36">
        <v>1</v>
      </c>
      <c r="F544" s="9"/>
      <c r="G544" s="26">
        <f t="shared" si="34"/>
        <v>0</v>
      </c>
      <c r="H544" s="126"/>
    </row>
    <row r="545" spans="1:8" ht="27.6" x14ac:dyDescent="0.3">
      <c r="A545" s="22">
        <v>483</v>
      </c>
      <c r="B545" s="22" t="s">
        <v>1064</v>
      </c>
      <c r="C545" s="23" t="s">
        <v>4818</v>
      </c>
      <c r="D545" s="24" t="s">
        <v>137</v>
      </c>
      <c r="E545" s="36">
        <v>1</v>
      </c>
      <c r="F545" s="9"/>
      <c r="G545" s="26">
        <f t="shared" si="34"/>
        <v>0</v>
      </c>
      <c r="H545" s="126"/>
    </row>
    <row r="546" spans="1:8" ht="27.6" x14ac:dyDescent="0.3">
      <c r="A546" s="22">
        <v>483</v>
      </c>
      <c r="B546" s="22" t="s">
        <v>1065</v>
      </c>
      <c r="C546" s="23" t="s">
        <v>4819</v>
      </c>
      <c r="D546" s="24" t="s">
        <v>137</v>
      </c>
      <c r="E546" s="36">
        <v>1</v>
      </c>
      <c r="F546" s="9"/>
      <c r="G546" s="26">
        <f t="shared" si="34"/>
        <v>0</v>
      </c>
      <c r="H546" s="126"/>
    </row>
    <row r="547" spans="1:8" ht="27.6" x14ac:dyDescent="0.3">
      <c r="A547" s="22">
        <v>483</v>
      </c>
      <c r="B547" s="22" t="s">
        <v>1066</v>
      </c>
      <c r="C547" s="23" t="s">
        <v>4820</v>
      </c>
      <c r="D547" s="24" t="s">
        <v>137</v>
      </c>
      <c r="E547" s="36">
        <v>1</v>
      </c>
      <c r="F547" s="9"/>
      <c r="G547" s="26">
        <f t="shared" si="34"/>
        <v>0</v>
      </c>
      <c r="H547" s="126"/>
    </row>
    <row r="548" spans="1:8" ht="27.6" x14ac:dyDescent="0.3">
      <c r="A548" s="22">
        <v>483</v>
      </c>
      <c r="B548" s="22" t="s">
        <v>1067</v>
      </c>
      <c r="C548" s="23" t="s">
        <v>4821</v>
      </c>
      <c r="D548" s="24" t="s">
        <v>137</v>
      </c>
      <c r="E548" s="36">
        <v>1</v>
      </c>
      <c r="F548" s="9"/>
      <c r="G548" s="26">
        <f t="shared" si="34"/>
        <v>0</v>
      </c>
      <c r="H548" s="126"/>
    </row>
    <row r="549" spans="1:8" ht="27.6" x14ac:dyDescent="0.3">
      <c r="A549" s="22">
        <v>483</v>
      </c>
      <c r="B549" s="22" t="s">
        <v>1068</v>
      </c>
      <c r="C549" s="23" t="s">
        <v>4822</v>
      </c>
      <c r="D549" s="24" t="s">
        <v>137</v>
      </c>
      <c r="E549" s="36">
        <v>1</v>
      </c>
      <c r="F549" s="9"/>
      <c r="G549" s="26">
        <f t="shared" si="34"/>
        <v>0</v>
      </c>
      <c r="H549" s="127"/>
    </row>
    <row r="550" spans="1:8" ht="27.6" x14ac:dyDescent="0.3">
      <c r="A550" s="22">
        <v>484</v>
      </c>
      <c r="B550" s="22" t="s">
        <v>1069</v>
      </c>
      <c r="C550" s="23" t="s">
        <v>4823</v>
      </c>
      <c r="D550" s="24" t="s">
        <v>137</v>
      </c>
      <c r="E550" s="36">
        <v>1</v>
      </c>
      <c r="F550" s="9"/>
      <c r="G550" s="26">
        <f t="shared" si="34"/>
        <v>0</v>
      </c>
      <c r="H550" s="125">
        <f>SUM(G550:G572)</f>
        <v>0</v>
      </c>
    </row>
    <row r="551" spans="1:8" x14ac:dyDescent="0.3">
      <c r="A551" s="22">
        <v>484</v>
      </c>
      <c r="B551" s="22" t="s">
        <v>1070</v>
      </c>
      <c r="C551" s="23" t="s">
        <v>4824</v>
      </c>
      <c r="D551" s="24" t="s">
        <v>137</v>
      </c>
      <c r="E551" s="36">
        <v>1</v>
      </c>
      <c r="F551" s="9"/>
      <c r="G551" s="26">
        <f t="shared" si="34"/>
        <v>0</v>
      </c>
      <c r="H551" s="126"/>
    </row>
    <row r="552" spans="1:8" x14ac:dyDescent="0.3">
      <c r="A552" s="22">
        <v>484</v>
      </c>
      <c r="B552" s="22" t="s">
        <v>1071</v>
      </c>
      <c r="C552" s="23" t="s">
        <v>4825</v>
      </c>
      <c r="D552" s="24" t="s">
        <v>137</v>
      </c>
      <c r="E552" s="36">
        <v>1</v>
      </c>
      <c r="F552" s="9"/>
      <c r="G552" s="26">
        <f t="shared" si="34"/>
        <v>0</v>
      </c>
      <c r="H552" s="126"/>
    </row>
    <row r="553" spans="1:8" x14ac:dyDescent="0.3">
      <c r="A553" s="22">
        <v>484</v>
      </c>
      <c r="B553" s="22" t="s">
        <v>1072</v>
      </c>
      <c r="C553" s="23" t="s">
        <v>4826</v>
      </c>
      <c r="D553" s="24" t="s">
        <v>137</v>
      </c>
      <c r="E553" s="36">
        <v>1</v>
      </c>
      <c r="F553" s="9"/>
      <c r="G553" s="26">
        <f t="shared" si="34"/>
        <v>0</v>
      </c>
      <c r="H553" s="126"/>
    </row>
    <row r="554" spans="1:8" x14ac:dyDescent="0.3">
      <c r="A554" s="22">
        <v>484</v>
      </c>
      <c r="B554" s="22" t="s">
        <v>1073</v>
      </c>
      <c r="C554" s="23" t="s">
        <v>4827</v>
      </c>
      <c r="D554" s="24" t="s">
        <v>137</v>
      </c>
      <c r="E554" s="36">
        <v>1</v>
      </c>
      <c r="F554" s="9"/>
      <c r="G554" s="26">
        <f t="shared" si="34"/>
        <v>0</v>
      </c>
      <c r="H554" s="126"/>
    </row>
    <row r="555" spans="1:8" ht="41.4" x14ac:dyDescent="0.3">
      <c r="A555" s="22"/>
      <c r="B555" s="22" t="s">
        <v>6</v>
      </c>
      <c r="C555" s="20" t="s">
        <v>4828</v>
      </c>
      <c r="D555" s="24"/>
      <c r="E555" s="37"/>
      <c r="F555" s="11" t="s">
        <v>6</v>
      </c>
      <c r="G555" s="26" t="s">
        <v>6</v>
      </c>
      <c r="H555" s="126"/>
    </row>
    <row r="556" spans="1:8" x14ac:dyDescent="0.3">
      <c r="A556" s="22"/>
      <c r="B556" s="22" t="s">
        <v>6</v>
      </c>
      <c r="C556" s="20" t="s">
        <v>4829</v>
      </c>
      <c r="D556" s="24"/>
      <c r="E556" s="37"/>
      <c r="F556" s="11" t="s">
        <v>6</v>
      </c>
      <c r="G556" s="26" t="s">
        <v>6</v>
      </c>
      <c r="H556" s="126"/>
    </row>
    <row r="557" spans="1:8" x14ac:dyDescent="0.3">
      <c r="A557" s="22">
        <v>484</v>
      </c>
      <c r="B557" s="22" t="s">
        <v>1074</v>
      </c>
      <c r="C557" s="23" t="s">
        <v>4830</v>
      </c>
      <c r="D557" s="24" t="s">
        <v>137</v>
      </c>
      <c r="E557" s="36">
        <v>1</v>
      </c>
      <c r="F557" s="9"/>
      <c r="G557" s="26">
        <f t="shared" ref="G557:G559" si="35">+E557*F557</f>
        <v>0</v>
      </c>
      <c r="H557" s="126"/>
    </row>
    <row r="558" spans="1:8" x14ac:dyDescent="0.3">
      <c r="A558" s="22">
        <v>484</v>
      </c>
      <c r="B558" s="22" t="s">
        <v>1075</v>
      </c>
      <c r="C558" s="23" t="s">
        <v>4831</v>
      </c>
      <c r="D558" s="24" t="s">
        <v>137</v>
      </c>
      <c r="E558" s="36">
        <v>1</v>
      </c>
      <c r="F558" s="9"/>
      <c r="G558" s="26">
        <f t="shared" si="35"/>
        <v>0</v>
      </c>
      <c r="H558" s="126"/>
    </row>
    <row r="559" spans="1:8" x14ac:dyDescent="0.3">
      <c r="A559" s="22">
        <v>484</v>
      </c>
      <c r="B559" s="22" t="s">
        <v>1076</v>
      </c>
      <c r="C559" s="23" t="s">
        <v>4832</v>
      </c>
      <c r="D559" s="24" t="s">
        <v>137</v>
      </c>
      <c r="E559" s="36">
        <v>1</v>
      </c>
      <c r="F559" s="9"/>
      <c r="G559" s="26">
        <f t="shared" si="35"/>
        <v>0</v>
      </c>
      <c r="H559" s="126"/>
    </row>
    <row r="560" spans="1:8" x14ac:dyDescent="0.3">
      <c r="A560" s="22"/>
      <c r="B560" s="22" t="s">
        <v>6</v>
      </c>
      <c r="C560" s="20" t="s">
        <v>4833</v>
      </c>
      <c r="D560" s="24"/>
      <c r="E560" s="37"/>
      <c r="F560" s="11" t="s">
        <v>6</v>
      </c>
      <c r="G560" s="26" t="s">
        <v>6</v>
      </c>
      <c r="H560" s="126"/>
    </row>
    <row r="561" spans="1:8" ht="27.6" x14ac:dyDescent="0.3">
      <c r="A561" s="22"/>
      <c r="B561" s="22" t="s">
        <v>6</v>
      </c>
      <c r="C561" s="20" t="s">
        <v>4834</v>
      </c>
      <c r="D561" s="24"/>
      <c r="E561" s="37"/>
      <c r="F561" s="11" t="s">
        <v>6</v>
      </c>
      <c r="G561" s="26" t="s">
        <v>6</v>
      </c>
      <c r="H561" s="126"/>
    </row>
    <row r="562" spans="1:8" x14ac:dyDescent="0.3">
      <c r="A562" s="22">
        <v>484</v>
      </c>
      <c r="B562" s="22" t="s">
        <v>1077</v>
      </c>
      <c r="C562" s="23" t="s">
        <v>4835</v>
      </c>
      <c r="D562" s="24" t="s">
        <v>135</v>
      </c>
      <c r="E562" s="36">
        <v>1</v>
      </c>
      <c r="F562" s="9"/>
      <c r="G562" s="26">
        <f t="shared" ref="G562:G564" si="36">+E562*F562</f>
        <v>0</v>
      </c>
      <c r="H562" s="126"/>
    </row>
    <row r="563" spans="1:8" x14ac:dyDescent="0.3">
      <c r="A563" s="22">
        <v>484</v>
      </c>
      <c r="B563" s="22" t="s">
        <v>1078</v>
      </c>
      <c r="C563" s="23" t="s">
        <v>4836</v>
      </c>
      <c r="D563" s="24" t="s">
        <v>135</v>
      </c>
      <c r="E563" s="36">
        <v>1</v>
      </c>
      <c r="F563" s="9"/>
      <c r="G563" s="26">
        <f t="shared" si="36"/>
        <v>0</v>
      </c>
      <c r="H563" s="126"/>
    </row>
    <row r="564" spans="1:8" x14ac:dyDescent="0.3">
      <c r="A564" s="22">
        <v>484</v>
      </c>
      <c r="B564" s="22" t="s">
        <v>1079</v>
      </c>
      <c r="C564" s="23" t="s">
        <v>4837</v>
      </c>
      <c r="D564" s="24" t="s">
        <v>135</v>
      </c>
      <c r="E564" s="36">
        <v>6</v>
      </c>
      <c r="F564" s="9"/>
      <c r="G564" s="26">
        <f t="shared" si="36"/>
        <v>0</v>
      </c>
      <c r="H564" s="126"/>
    </row>
    <row r="565" spans="1:8" ht="27.6" x14ac:dyDescent="0.3">
      <c r="A565" s="22"/>
      <c r="B565" s="22" t="s">
        <v>6</v>
      </c>
      <c r="C565" s="20" t="s">
        <v>4838</v>
      </c>
      <c r="D565" s="24"/>
      <c r="E565" s="37"/>
      <c r="F565" s="11" t="s">
        <v>6</v>
      </c>
      <c r="G565" s="26" t="s">
        <v>6</v>
      </c>
      <c r="H565" s="126"/>
    </row>
    <row r="566" spans="1:8" x14ac:dyDescent="0.3">
      <c r="A566" s="22">
        <v>484</v>
      </c>
      <c r="B566" s="22" t="s">
        <v>1080</v>
      </c>
      <c r="C566" s="23" t="s">
        <v>4839</v>
      </c>
      <c r="D566" s="24" t="s">
        <v>137</v>
      </c>
      <c r="E566" s="36">
        <v>1</v>
      </c>
      <c r="F566" s="9"/>
      <c r="G566" s="26">
        <f t="shared" ref="G566:G614" si="37">+E566*F566</f>
        <v>0</v>
      </c>
      <c r="H566" s="126"/>
    </row>
    <row r="567" spans="1:8" x14ac:dyDescent="0.3">
      <c r="A567" s="22">
        <v>484</v>
      </c>
      <c r="B567" s="22" t="s">
        <v>1081</v>
      </c>
      <c r="C567" s="23" t="s">
        <v>4840</v>
      </c>
      <c r="D567" s="24" t="s">
        <v>137</v>
      </c>
      <c r="E567" s="36">
        <v>1</v>
      </c>
      <c r="F567" s="9"/>
      <c r="G567" s="26">
        <f t="shared" si="37"/>
        <v>0</v>
      </c>
      <c r="H567" s="126"/>
    </row>
    <row r="568" spans="1:8" x14ac:dyDescent="0.3">
      <c r="A568" s="22">
        <v>484</v>
      </c>
      <c r="B568" s="22" t="s">
        <v>1082</v>
      </c>
      <c r="C568" s="23" t="s">
        <v>4841</v>
      </c>
      <c r="D568" s="24" t="s">
        <v>137</v>
      </c>
      <c r="E568" s="36">
        <v>1</v>
      </c>
      <c r="F568" s="9"/>
      <c r="G568" s="26">
        <f t="shared" si="37"/>
        <v>0</v>
      </c>
      <c r="H568" s="126"/>
    </row>
    <row r="569" spans="1:8" x14ac:dyDescent="0.3">
      <c r="A569" s="22">
        <v>484</v>
      </c>
      <c r="B569" s="22" t="s">
        <v>44</v>
      </c>
      <c r="C569" s="23" t="s">
        <v>4842</v>
      </c>
      <c r="D569" s="24" t="s">
        <v>137</v>
      </c>
      <c r="E569" s="36">
        <v>1</v>
      </c>
      <c r="F569" s="9"/>
      <c r="G569" s="26">
        <f t="shared" si="37"/>
        <v>0</v>
      </c>
      <c r="H569" s="126"/>
    </row>
    <row r="570" spans="1:8" x14ac:dyDescent="0.3">
      <c r="A570" s="22">
        <v>484</v>
      </c>
      <c r="B570" s="22" t="s">
        <v>1083</v>
      </c>
      <c r="C570" s="23" t="s">
        <v>4843</v>
      </c>
      <c r="D570" s="24" t="s">
        <v>137</v>
      </c>
      <c r="E570" s="36">
        <v>1</v>
      </c>
      <c r="F570" s="9"/>
      <c r="G570" s="26">
        <f t="shared" si="37"/>
        <v>0</v>
      </c>
      <c r="H570" s="126"/>
    </row>
    <row r="571" spans="1:8" x14ac:dyDescent="0.3">
      <c r="A571" s="22">
        <v>484</v>
      </c>
      <c r="B571" s="22" t="s">
        <v>1084</v>
      </c>
      <c r="C571" s="23" t="s">
        <v>4844</v>
      </c>
      <c r="D571" s="24" t="s">
        <v>137</v>
      </c>
      <c r="E571" s="36">
        <v>1</v>
      </c>
      <c r="F571" s="9"/>
      <c r="G571" s="26">
        <f t="shared" si="37"/>
        <v>0</v>
      </c>
      <c r="H571" s="126"/>
    </row>
    <row r="572" spans="1:8" x14ac:dyDescent="0.3">
      <c r="A572" s="22">
        <v>484</v>
      </c>
      <c r="B572" s="22" t="s">
        <v>1085</v>
      </c>
      <c r="C572" s="23" t="s">
        <v>4845</v>
      </c>
      <c r="D572" s="24" t="s">
        <v>137</v>
      </c>
      <c r="E572" s="36">
        <v>1</v>
      </c>
      <c r="F572" s="9"/>
      <c r="G572" s="26">
        <f t="shared" si="37"/>
        <v>0</v>
      </c>
      <c r="H572" s="127"/>
    </row>
    <row r="573" spans="1:8" x14ac:dyDescent="0.3">
      <c r="A573" s="22">
        <v>485</v>
      </c>
      <c r="B573" s="22" t="s">
        <v>1086</v>
      </c>
      <c r="C573" s="23" t="s">
        <v>4846</v>
      </c>
      <c r="D573" s="24" t="s">
        <v>137</v>
      </c>
      <c r="E573" s="36">
        <v>1</v>
      </c>
      <c r="F573" s="9"/>
      <c r="G573" s="26">
        <f t="shared" si="37"/>
        <v>0</v>
      </c>
      <c r="H573" s="125">
        <f>SUM(G573:G599)</f>
        <v>0</v>
      </c>
    </row>
    <row r="574" spans="1:8" x14ac:dyDescent="0.3">
      <c r="A574" s="22">
        <v>485</v>
      </c>
      <c r="B574" s="22" t="s">
        <v>1087</v>
      </c>
      <c r="C574" s="23" t="s">
        <v>4847</v>
      </c>
      <c r="D574" s="24" t="s">
        <v>137</v>
      </c>
      <c r="E574" s="36">
        <v>1</v>
      </c>
      <c r="F574" s="9"/>
      <c r="G574" s="26">
        <f t="shared" si="37"/>
        <v>0</v>
      </c>
      <c r="H574" s="126"/>
    </row>
    <row r="575" spans="1:8" x14ac:dyDescent="0.3">
      <c r="A575" s="22">
        <v>485</v>
      </c>
      <c r="B575" s="22" t="s">
        <v>1088</v>
      </c>
      <c r="C575" s="23" t="s">
        <v>4848</v>
      </c>
      <c r="D575" s="24" t="s">
        <v>137</v>
      </c>
      <c r="E575" s="36">
        <v>1</v>
      </c>
      <c r="F575" s="9"/>
      <c r="G575" s="26">
        <f t="shared" si="37"/>
        <v>0</v>
      </c>
      <c r="H575" s="126"/>
    </row>
    <row r="576" spans="1:8" x14ac:dyDescent="0.3">
      <c r="A576" s="22">
        <v>485</v>
      </c>
      <c r="B576" s="22" t="s">
        <v>1089</v>
      </c>
      <c r="C576" s="23" t="s">
        <v>4849</v>
      </c>
      <c r="D576" s="24" t="s">
        <v>137</v>
      </c>
      <c r="E576" s="36">
        <v>1</v>
      </c>
      <c r="F576" s="9"/>
      <c r="G576" s="26">
        <f t="shared" si="37"/>
        <v>0</v>
      </c>
      <c r="H576" s="126"/>
    </row>
    <row r="577" spans="1:8" x14ac:dyDescent="0.3">
      <c r="A577" s="22">
        <v>485</v>
      </c>
      <c r="B577" s="22" t="s">
        <v>1090</v>
      </c>
      <c r="C577" s="23" t="s">
        <v>4850</v>
      </c>
      <c r="D577" s="24" t="s">
        <v>137</v>
      </c>
      <c r="E577" s="36">
        <v>1</v>
      </c>
      <c r="F577" s="9"/>
      <c r="G577" s="26">
        <f t="shared" si="37"/>
        <v>0</v>
      </c>
      <c r="H577" s="126"/>
    </row>
    <row r="578" spans="1:8" x14ac:dyDescent="0.3">
      <c r="A578" s="22">
        <v>485</v>
      </c>
      <c r="B578" s="22" t="s">
        <v>1091</v>
      </c>
      <c r="C578" s="23" t="s">
        <v>4851</v>
      </c>
      <c r="D578" s="24" t="s">
        <v>137</v>
      </c>
      <c r="E578" s="36">
        <v>1</v>
      </c>
      <c r="F578" s="9"/>
      <c r="G578" s="26">
        <f t="shared" si="37"/>
        <v>0</v>
      </c>
      <c r="H578" s="126"/>
    </row>
    <row r="579" spans="1:8" x14ac:dyDescent="0.3">
      <c r="A579" s="22">
        <v>485</v>
      </c>
      <c r="B579" s="22" t="s">
        <v>1092</v>
      </c>
      <c r="C579" s="23" t="s">
        <v>4852</v>
      </c>
      <c r="D579" s="24" t="s">
        <v>137</v>
      </c>
      <c r="E579" s="36">
        <v>1</v>
      </c>
      <c r="F579" s="9"/>
      <c r="G579" s="26">
        <f t="shared" si="37"/>
        <v>0</v>
      </c>
      <c r="H579" s="126"/>
    </row>
    <row r="580" spans="1:8" x14ac:dyDescent="0.3">
      <c r="A580" s="22">
        <v>485</v>
      </c>
      <c r="B580" s="22" t="s">
        <v>1093</v>
      </c>
      <c r="C580" s="23" t="s">
        <v>4853</v>
      </c>
      <c r="D580" s="24" t="s">
        <v>137</v>
      </c>
      <c r="E580" s="36">
        <v>1</v>
      </c>
      <c r="F580" s="9"/>
      <c r="G580" s="26">
        <f t="shared" si="37"/>
        <v>0</v>
      </c>
      <c r="H580" s="126"/>
    </row>
    <row r="581" spans="1:8" x14ac:dyDescent="0.3">
      <c r="A581" s="22">
        <v>485</v>
      </c>
      <c r="B581" s="22" t="s">
        <v>1094</v>
      </c>
      <c r="C581" s="23" t="s">
        <v>4854</v>
      </c>
      <c r="D581" s="24" t="s">
        <v>137</v>
      </c>
      <c r="E581" s="36">
        <v>1</v>
      </c>
      <c r="F581" s="9"/>
      <c r="G581" s="26">
        <f t="shared" si="37"/>
        <v>0</v>
      </c>
      <c r="H581" s="126"/>
    </row>
    <row r="582" spans="1:8" x14ac:dyDescent="0.3">
      <c r="A582" s="22">
        <v>485</v>
      </c>
      <c r="B582" s="22" t="s">
        <v>1095</v>
      </c>
      <c r="C582" s="23" t="s">
        <v>4855</v>
      </c>
      <c r="D582" s="24" t="s">
        <v>137</v>
      </c>
      <c r="E582" s="36">
        <v>1</v>
      </c>
      <c r="F582" s="9"/>
      <c r="G582" s="26">
        <f t="shared" si="37"/>
        <v>0</v>
      </c>
      <c r="H582" s="126"/>
    </row>
    <row r="583" spans="1:8" x14ac:dyDescent="0.3">
      <c r="A583" s="22">
        <v>485</v>
      </c>
      <c r="B583" s="22" t="s">
        <v>1097</v>
      </c>
      <c r="C583" s="23" t="s">
        <v>4856</v>
      </c>
      <c r="D583" s="24" t="s">
        <v>137</v>
      </c>
      <c r="E583" s="36">
        <v>1</v>
      </c>
      <c r="F583" s="9"/>
      <c r="G583" s="26">
        <f t="shared" si="37"/>
        <v>0</v>
      </c>
      <c r="H583" s="126"/>
    </row>
    <row r="584" spans="1:8" x14ac:dyDescent="0.3">
      <c r="A584" s="22">
        <v>485</v>
      </c>
      <c r="B584" s="22" t="s">
        <v>1098</v>
      </c>
      <c r="C584" s="23" t="s">
        <v>4857</v>
      </c>
      <c r="D584" s="24" t="s">
        <v>137</v>
      </c>
      <c r="E584" s="36">
        <v>1</v>
      </c>
      <c r="F584" s="9"/>
      <c r="G584" s="26">
        <f t="shared" si="37"/>
        <v>0</v>
      </c>
      <c r="H584" s="126"/>
    </row>
    <row r="585" spans="1:8" x14ac:dyDescent="0.3">
      <c r="A585" s="22">
        <v>485</v>
      </c>
      <c r="B585" s="22" t="s">
        <v>1099</v>
      </c>
      <c r="C585" s="23" t="s">
        <v>4858</v>
      </c>
      <c r="D585" s="24" t="s">
        <v>137</v>
      </c>
      <c r="E585" s="36">
        <v>1</v>
      </c>
      <c r="F585" s="9"/>
      <c r="G585" s="26">
        <f t="shared" si="37"/>
        <v>0</v>
      </c>
      <c r="H585" s="126"/>
    </row>
    <row r="586" spans="1:8" x14ac:dyDescent="0.3">
      <c r="A586" s="22">
        <v>485</v>
      </c>
      <c r="B586" s="22" t="s">
        <v>1100</v>
      </c>
      <c r="C586" s="23" t="s">
        <v>4859</v>
      </c>
      <c r="D586" s="24" t="s">
        <v>137</v>
      </c>
      <c r="E586" s="36">
        <v>1</v>
      </c>
      <c r="F586" s="9"/>
      <c r="G586" s="26">
        <f t="shared" si="37"/>
        <v>0</v>
      </c>
      <c r="H586" s="126"/>
    </row>
    <row r="587" spans="1:8" x14ac:dyDescent="0.3">
      <c r="A587" s="22">
        <v>485</v>
      </c>
      <c r="B587" s="22" t="s">
        <v>1101</v>
      </c>
      <c r="C587" s="23" t="s">
        <v>4860</v>
      </c>
      <c r="D587" s="24" t="s">
        <v>137</v>
      </c>
      <c r="E587" s="36">
        <v>1</v>
      </c>
      <c r="F587" s="9"/>
      <c r="G587" s="26">
        <f t="shared" si="37"/>
        <v>0</v>
      </c>
      <c r="H587" s="126"/>
    </row>
    <row r="588" spans="1:8" x14ac:dyDescent="0.3">
      <c r="A588" s="22">
        <v>485</v>
      </c>
      <c r="B588" s="22" t="s">
        <v>1102</v>
      </c>
      <c r="C588" s="23" t="s">
        <v>4861</v>
      </c>
      <c r="D588" s="24" t="s">
        <v>137</v>
      </c>
      <c r="E588" s="36">
        <v>1</v>
      </c>
      <c r="F588" s="9"/>
      <c r="G588" s="26">
        <f t="shared" si="37"/>
        <v>0</v>
      </c>
      <c r="H588" s="126"/>
    </row>
    <row r="589" spans="1:8" x14ac:dyDescent="0.3">
      <c r="A589" s="22">
        <v>485</v>
      </c>
      <c r="B589" s="22" t="s">
        <v>1103</v>
      </c>
      <c r="C589" s="23" t="s">
        <v>4862</v>
      </c>
      <c r="D589" s="24" t="s">
        <v>137</v>
      </c>
      <c r="E589" s="36">
        <v>1</v>
      </c>
      <c r="F589" s="9"/>
      <c r="G589" s="26">
        <f t="shared" si="37"/>
        <v>0</v>
      </c>
      <c r="H589" s="126"/>
    </row>
    <row r="590" spans="1:8" x14ac:dyDescent="0.3">
      <c r="A590" s="22">
        <v>485</v>
      </c>
      <c r="B590" s="22" t="s">
        <v>1104</v>
      </c>
      <c r="C590" s="23" t="s">
        <v>4863</v>
      </c>
      <c r="D590" s="24" t="s">
        <v>137</v>
      </c>
      <c r="E590" s="36">
        <v>1</v>
      </c>
      <c r="F590" s="9"/>
      <c r="G590" s="26">
        <f t="shared" si="37"/>
        <v>0</v>
      </c>
      <c r="H590" s="126"/>
    </row>
    <row r="591" spans="1:8" x14ac:dyDescent="0.3">
      <c r="A591" s="22">
        <v>485</v>
      </c>
      <c r="B591" s="22" t="s">
        <v>1106</v>
      </c>
      <c r="C591" s="23" t="s">
        <v>4864</v>
      </c>
      <c r="D591" s="24" t="s">
        <v>137</v>
      </c>
      <c r="E591" s="36">
        <v>1</v>
      </c>
      <c r="F591" s="9"/>
      <c r="G591" s="26">
        <f t="shared" si="37"/>
        <v>0</v>
      </c>
      <c r="H591" s="126"/>
    </row>
    <row r="592" spans="1:8" x14ac:dyDescent="0.3">
      <c r="A592" s="22">
        <v>485</v>
      </c>
      <c r="B592" s="22" t="s">
        <v>1107</v>
      </c>
      <c r="C592" s="23" t="s">
        <v>4865</v>
      </c>
      <c r="D592" s="24" t="s">
        <v>137</v>
      </c>
      <c r="E592" s="36">
        <v>1</v>
      </c>
      <c r="F592" s="9"/>
      <c r="G592" s="26">
        <f t="shared" si="37"/>
        <v>0</v>
      </c>
      <c r="H592" s="126"/>
    </row>
    <row r="593" spans="1:8" x14ac:dyDescent="0.3">
      <c r="A593" s="22">
        <v>485</v>
      </c>
      <c r="B593" s="22" t="s">
        <v>1108</v>
      </c>
      <c r="C593" s="23" t="s">
        <v>4866</v>
      </c>
      <c r="D593" s="24" t="s">
        <v>137</v>
      </c>
      <c r="E593" s="36">
        <v>1</v>
      </c>
      <c r="F593" s="9"/>
      <c r="G593" s="26">
        <f t="shared" si="37"/>
        <v>0</v>
      </c>
      <c r="H593" s="126"/>
    </row>
    <row r="594" spans="1:8" x14ac:dyDescent="0.3">
      <c r="A594" s="22">
        <v>485</v>
      </c>
      <c r="B594" s="22" t="s">
        <v>1109</v>
      </c>
      <c r="C594" s="23" t="s">
        <v>4867</v>
      </c>
      <c r="D594" s="24" t="s">
        <v>137</v>
      </c>
      <c r="E594" s="36">
        <v>1</v>
      </c>
      <c r="F594" s="9"/>
      <c r="G594" s="26">
        <f t="shared" si="37"/>
        <v>0</v>
      </c>
      <c r="H594" s="126"/>
    </row>
    <row r="595" spans="1:8" x14ac:dyDescent="0.3">
      <c r="A595" s="22">
        <v>485</v>
      </c>
      <c r="B595" s="22" t="s">
        <v>1110</v>
      </c>
      <c r="C595" s="23" t="s">
        <v>4868</v>
      </c>
      <c r="D595" s="24" t="s">
        <v>137</v>
      </c>
      <c r="E595" s="36">
        <v>1</v>
      </c>
      <c r="F595" s="9"/>
      <c r="G595" s="26">
        <f t="shared" si="37"/>
        <v>0</v>
      </c>
      <c r="H595" s="126"/>
    </row>
    <row r="596" spans="1:8" x14ac:dyDescent="0.3">
      <c r="A596" s="22">
        <v>485</v>
      </c>
      <c r="B596" s="22" t="s">
        <v>1111</v>
      </c>
      <c r="C596" s="23" t="s">
        <v>4869</v>
      </c>
      <c r="D596" s="24" t="s">
        <v>137</v>
      </c>
      <c r="E596" s="36">
        <v>1</v>
      </c>
      <c r="F596" s="9"/>
      <c r="G596" s="26">
        <f t="shared" si="37"/>
        <v>0</v>
      </c>
      <c r="H596" s="126"/>
    </row>
    <row r="597" spans="1:8" x14ac:dyDescent="0.3">
      <c r="A597" s="22">
        <v>485</v>
      </c>
      <c r="B597" s="22" t="s">
        <v>1113</v>
      </c>
      <c r="C597" s="23" t="s">
        <v>4870</v>
      </c>
      <c r="D597" s="24" t="s">
        <v>137</v>
      </c>
      <c r="E597" s="36">
        <v>1</v>
      </c>
      <c r="F597" s="9"/>
      <c r="G597" s="26">
        <f t="shared" si="37"/>
        <v>0</v>
      </c>
      <c r="H597" s="126"/>
    </row>
    <row r="598" spans="1:8" x14ac:dyDescent="0.3">
      <c r="A598" s="22">
        <v>485</v>
      </c>
      <c r="B598" s="22" t="s">
        <v>1114</v>
      </c>
      <c r="C598" s="23" t="s">
        <v>4871</v>
      </c>
      <c r="D598" s="24" t="s">
        <v>137</v>
      </c>
      <c r="E598" s="36">
        <v>1</v>
      </c>
      <c r="F598" s="9"/>
      <c r="G598" s="26">
        <f t="shared" si="37"/>
        <v>0</v>
      </c>
      <c r="H598" s="126"/>
    </row>
    <row r="599" spans="1:8" x14ac:dyDescent="0.3">
      <c r="A599" s="22">
        <v>485</v>
      </c>
      <c r="B599" s="22" t="s">
        <v>1115</v>
      </c>
      <c r="C599" s="23" t="s">
        <v>4872</v>
      </c>
      <c r="D599" s="24" t="s">
        <v>137</v>
      </c>
      <c r="E599" s="36">
        <v>1</v>
      </c>
      <c r="F599" s="9"/>
      <c r="G599" s="26">
        <f t="shared" si="37"/>
        <v>0</v>
      </c>
      <c r="H599" s="127"/>
    </row>
    <row r="600" spans="1:8" x14ac:dyDescent="0.3">
      <c r="A600" s="22">
        <v>486</v>
      </c>
      <c r="B600" s="22" t="s">
        <v>1116</v>
      </c>
      <c r="C600" s="23" t="s">
        <v>4873</v>
      </c>
      <c r="D600" s="24" t="s">
        <v>137</v>
      </c>
      <c r="E600" s="36">
        <v>1</v>
      </c>
      <c r="F600" s="9"/>
      <c r="G600" s="26">
        <f t="shared" si="37"/>
        <v>0</v>
      </c>
      <c r="H600" s="125">
        <f>SUM(G600:G624)</f>
        <v>0</v>
      </c>
    </row>
    <row r="601" spans="1:8" x14ac:dyDescent="0.3">
      <c r="A601" s="22">
        <v>486</v>
      </c>
      <c r="B601" s="22" t="s">
        <v>1117</v>
      </c>
      <c r="C601" s="23" t="s">
        <v>4874</v>
      </c>
      <c r="D601" s="24" t="s">
        <v>137</v>
      </c>
      <c r="E601" s="36">
        <v>1</v>
      </c>
      <c r="F601" s="9"/>
      <c r="G601" s="26">
        <f t="shared" si="37"/>
        <v>0</v>
      </c>
      <c r="H601" s="126"/>
    </row>
    <row r="602" spans="1:8" x14ac:dyDescent="0.3">
      <c r="A602" s="22">
        <v>486</v>
      </c>
      <c r="B602" s="22" t="s">
        <v>1118</v>
      </c>
      <c r="C602" s="23" t="s">
        <v>4875</v>
      </c>
      <c r="D602" s="24" t="s">
        <v>137</v>
      </c>
      <c r="E602" s="36">
        <v>1</v>
      </c>
      <c r="F602" s="9"/>
      <c r="G602" s="26">
        <f t="shared" si="37"/>
        <v>0</v>
      </c>
      <c r="H602" s="126"/>
    </row>
    <row r="603" spans="1:8" x14ac:dyDescent="0.3">
      <c r="A603" s="22">
        <v>486</v>
      </c>
      <c r="B603" s="22" t="s">
        <v>1119</v>
      </c>
      <c r="C603" s="23" t="s">
        <v>4876</v>
      </c>
      <c r="D603" s="24" t="s">
        <v>137</v>
      </c>
      <c r="E603" s="36">
        <v>1</v>
      </c>
      <c r="F603" s="9"/>
      <c r="G603" s="26">
        <f t="shared" si="37"/>
        <v>0</v>
      </c>
      <c r="H603" s="126"/>
    </row>
    <row r="604" spans="1:8" x14ac:dyDescent="0.3">
      <c r="A604" s="22">
        <v>486</v>
      </c>
      <c r="B604" s="22" t="s">
        <v>1120</v>
      </c>
      <c r="C604" s="23" t="s">
        <v>4877</v>
      </c>
      <c r="D604" s="24" t="s">
        <v>137</v>
      </c>
      <c r="E604" s="36">
        <v>1</v>
      </c>
      <c r="F604" s="9"/>
      <c r="G604" s="26">
        <f t="shared" si="37"/>
        <v>0</v>
      </c>
      <c r="H604" s="126"/>
    </row>
    <row r="605" spans="1:8" x14ac:dyDescent="0.3">
      <c r="A605" s="22">
        <v>486</v>
      </c>
      <c r="B605" s="22" t="s">
        <v>46</v>
      </c>
      <c r="C605" s="23" t="s">
        <v>4878</v>
      </c>
      <c r="D605" s="24" t="s">
        <v>137</v>
      </c>
      <c r="E605" s="36">
        <v>1</v>
      </c>
      <c r="F605" s="9"/>
      <c r="G605" s="26">
        <f t="shared" si="37"/>
        <v>0</v>
      </c>
      <c r="H605" s="126"/>
    </row>
    <row r="606" spans="1:8" x14ac:dyDescent="0.3">
      <c r="A606" s="22">
        <v>486</v>
      </c>
      <c r="B606" s="22" t="s">
        <v>1121</v>
      </c>
      <c r="C606" s="23" t="s">
        <v>4879</v>
      </c>
      <c r="D606" s="24" t="s">
        <v>137</v>
      </c>
      <c r="E606" s="36">
        <v>1</v>
      </c>
      <c r="F606" s="9"/>
      <c r="G606" s="26">
        <f t="shared" si="37"/>
        <v>0</v>
      </c>
      <c r="H606" s="126"/>
    </row>
    <row r="607" spans="1:8" x14ac:dyDescent="0.3">
      <c r="A607" s="22">
        <v>486</v>
      </c>
      <c r="B607" s="22" t="s">
        <v>1123</v>
      </c>
      <c r="C607" s="23" t="s">
        <v>4880</v>
      </c>
      <c r="D607" s="24" t="s">
        <v>137</v>
      </c>
      <c r="E607" s="36">
        <v>1</v>
      </c>
      <c r="F607" s="9"/>
      <c r="G607" s="26">
        <f t="shared" si="37"/>
        <v>0</v>
      </c>
      <c r="H607" s="126"/>
    </row>
    <row r="608" spans="1:8" x14ac:dyDescent="0.3">
      <c r="A608" s="22">
        <v>486</v>
      </c>
      <c r="B608" s="22" t="s">
        <v>1124</v>
      </c>
      <c r="C608" s="23" t="s">
        <v>4881</v>
      </c>
      <c r="D608" s="24" t="s">
        <v>137</v>
      </c>
      <c r="E608" s="36">
        <v>1</v>
      </c>
      <c r="F608" s="9"/>
      <c r="G608" s="26">
        <f t="shared" si="37"/>
        <v>0</v>
      </c>
      <c r="H608" s="126"/>
    </row>
    <row r="609" spans="1:8" x14ac:dyDescent="0.3">
      <c r="A609" s="22">
        <v>486</v>
      </c>
      <c r="B609" s="22" t="s">
        <v>48</v>
      </c>
      <c r="C609" s="23" t="s">
        <v>4882</v>
      </c>
      <c r="D609" s="24" t="s">
        <v>137</v>
      </c>
      <c r="E609" s="36">
        <v>1</v>
      </c>
      <c r="F609" s="9"/>
      <c r="G609" s="26">
        <f t="shared" si="37"/>
        <v>0</v>
      </c>
      <c r="H609" s="126"/>
    </row>
    <row r="610" spans="1:8" x14ac:dyDescent="0.3">
      <c r="A610" s="22">
        <v>486</v>
      </c>
      <c r="B610" s="22" t="s">
        <v>1125</v>
      </c>
      <c r="C610" s="23" t="s">
        <v>4883</v>
      </c>
      <c r="D610" s="24" t="s">
        <v>137</v>
      </c>
      <c r="E610" s="36">
        <v>1</v>
      </c>
      <c r="F610" s="9"/>
      <c r="G610" s="26">
        <f t="shared" si="37"/>
        <v>0</v>
      </c>
      <c r="H610" s="126"/>
    </row>
    <row r="611" spans="1:8" x14ac:dyDescent="0.3">
      <c r="A611" s="22">
        <v>486</v>
      </c>
      <c r="B611" s="22" t="s">
        <v>1126</v>
      </c>
      <c r="C611" s="23" t="s">
        <v>4884</v>
      </c>
      <c r="D611" s="24" t="s">
        <v>137</v>
      </c>
      <c r="E611" s="36">
        <v>1</v>
      </c>
      <c r="F611" s="9"/>
      <c r="G611" s="26">
        <f t="shared" si="37"/>
        <v>0</v>
      </c>
      <c r="H611" s="126"/>
    </row>
    <row r="612" spans="1:8" x14ac:dyDescent="0.3">
      <c r="A612" s="22">
        <v>486</v>
      </c>
      <c r="B612" s="22" t="s">
        <v>1128</v>
      </c>
      <c r="C612" s="23" t="s">
        <v>4885</v>
      </c>
      <c r="D612" s="24" t="s">
        <v>137</v>
      </c>
      <c r="E612" s="36">
        <v>1</v>
      </c>
      <c r="F612" s="9"/>
      <c r="G612" s="26">
        <f t="shared" si="37"/>
        <v>0</v>
      </c>
      <c r="H612" s="126"/>
    </row>
    <row r="613" spans="1:8" x14ac:dyDescent="0.3">
      <c r="A613" s="22">
        <v>486</v>
      </c>
      <c r="B613" s="22" t="s">
        <v>1129</v>
      </c>
      <c r="C613" s="23" t="s">
        <v>4886</v>
      </c>
      <c r="D613" s="24" t="s">
        <v>137</v>
      </c>
      <c r="E613" s="36">
        <v>1</v>
      </c>
      <c r="F613" s="9"/>
      <c r="G613" s="26">
        <f t="shared" si="37"/>
        <v>0</v>
      </c>
      <c r="H613" s="126"/>
    </row>
    <row r="614" spans="1:8" x14ac:dyDescent="0.3">
      <c r="A614" s="22">
        <v>486</v>
      </c>
      <c r="B614" s="22" t="s">
        <v>1130</v>
      </c>
      <c r="C614" s="23" t="s">
        <v>4887</v>
      </c>
      <c r="D614" s="24" t="s">
        <v>137</v>
      </c>
      <c r="E614" s="36">
        <v>1</v>
      </c>
      <c r="F614" s="9"/>
      <c r="G614" s="26">
        <f t="shared" si="37"/>
        <v>0</v>
      </c>
      <c r="H614" s="126"/>
    </row>
    <row r="615" spans="1:8" x14ac:dyDescent="0.3">
      <c r="A615" s="22"/>
      <c r="B615" s="22" t="s">
        <v>6</v>
      </c>
      <c r="C615" s="20" t="s">
        <v>4888</v>
      </c>
      <c r="D615" s="24"/>
      <c r="E615" s="37"/>
      <c r="F615" s="11" t="s">
        <v>6</v>
      </c>
      <c r="G615" s="26" t="s">
        <v>6</v>
      </c>
      <c r="H615" s="126"/>
    </row>
    <row r="616" spans="1:8" ht="41.4" x14ac:dyDescent="0.3">
      <c r="A616" s="22"/>
      <c r="B616" s="22" t="s">
        <v>6</v>
      </c>
      <c r="C616" s="20" t="s">
        <v>4889</v>
      </c>
      <c r="D616" s="24"/>
      <c r="E616" s="37"/>
      <c r="F616" s="11" t="s">
        <v>6</v>
      </c>
      <c r="G616" s="26" t="s">
        <v>6</v>
      </c>
      <c r="H616" s="126"/>
    </row>
    <row r="617" spans="1:8" x14ac:dyDescent="0.3">
      <c r="A617" s="22">
        <v>486</v>
      </c>
      <c r="B617" s="22" t="s">
        <v>1131</v>
      </c>
      <c r="C617" s="23" t="s">
        <v>4890</v>
      </c>
      <c r="D617" s="24" t="s">
        <v>135</v>
      </c>
      <c r="E617" s="36">
        <v>1</v>
      </c>
      <c r="F617" s="9"/>
      <c r="G617" s="26">
        <f t="shared" ref="G617:G643" si="38">+E617*F617</f>
        <v>0</v>
      </c>
      <c r="H617" s="126"/>
    </row>
    <row r="618" spans="1:8" x14ac:dyDescent="0.3">
      <c r="A618" s="22">
        <v>486</v>
      </c>
      <c r="B618" s="22" t="s">
        <v>1132</v>
      </c>
      <c r="C618" s="23" t="s">
        <v>4891</v>
      </c>
      <c r="D618" s="24" t="s">
        <v>135</v>
      </c>
      <c r="E618" s="36">
        <v>1</v>
      </c>
      <c r="F618" s="9"/>
      <c r="G618" s="26">
        <f t="shared" si="38"/>
        <v>0</v>
      </c>
      <c r="H618" s="126"/>
    </row>
    <row r="619" spans="1:8" ht="27.6" x14ac:dyDescent="0.3">
      <c r="A619" s="22">
        <v>486</v>
      </c>
      <c r="B619" s="22" t="s">
        <v>1133</v>
      </c>
      <c r="C619" s="23" t="s">
        <v>4892</v>
      </c>
      <c r="D619" s="24" t="s">
        <v>135</v>
      </c>
      <c r="E619" s="36">
        <v>1</v>
      </c>
      <c r="F619" s="9"/>
      <c r="G619" s="26">
        <f t="shared" si="38"/>
        <v>0</v>
      </c>
      <c r="H619" s="126"/>
    </row>
    <row r="620" spans="1:8" x14ac:dyDescent="0.3">
      <c r="A620" s="22">
        <v>486</v>
      </c>
      <c r="B620" s="22" t="s">
        <v>1134</v>
      </c>
      <c r="C620" s="23" t="s">
        <v>4893</v>
      </c>
      <c r="D620" s="24" t="s">
        <v>135</v>
      </c>
      <c r="E620" s="36">
        <v>1</v>
      </c>
      <c r="F620" s="9"/>
      <c r="G620" s="26">
        <f t="shared" si="38"/>
        <v>0</v>
      </c>
      <c r="H620" s="126"/>
    </row>
    <row r="621" spans="1:8" x14ac:dyDescent="0.3">
      <c r="A621" s="22">
        <v>486</v>
      </c>
      <c r="B621" s="22" t="s">
        <v>1135</v>
      </c>
      <c r="C621" s="23" t="s">
        <v>4894</v>
      </c>
      <c r="D621" s="24" t="s">
        <v>135</v>
      </c>
      <c r="E621" s="36">
        <v>1</v>
      </c>
      <c r="F621" s="9"/>
      <c r="G621" s="26">
        <f t="shared" si="38"/>
        <v>0</v>
      </c>
      <c r="H621" s="126"/>
    </row>
    <row r="622" spans="1:8" ht="27.6" x14ac:dyDescent="0.3">
      <c r="A622" s="22">
        <v>486</v>
      </c>
      <c r="B622" s="22" t="s">
        <v>1136</v>
      </c>
      <c r="C622" s="23" t="s">
        <v>4895</v>
      </c>
      <c r="D622" s="24" t="s">
        <v>135</v>
      </c>
      <c r="E622" s="36">
        <v>1</v>
      </c>
      <c r="F622" s="9"/>
      <c r="G622" s="26">
        <f t="shared" si="38"/>
        <v>0</v>
      </c>
      <c r="H622" s="126"/>
    </row>
    <row r="623" spans="1:8" x14ac:dyDescent="0.3">
      <c r="A623" s="22">
        <v>486</v>
      </c>
      <c r="B623" s="22" t="s">
        <v>1137</v>
      </c>
      <c r="C623" s="23" t="s">
        <v>4896</v>
      </c>
      <c r="D623" s="24" t="s">
        <v>135</v>
      </c>
      <c r="E623" s="36">
        <v>1</v>
      </c>
      <c r="F623" s="9"/>
      <c r="G623" s="26">
        <f t="shared" si="38"/>
        <v>0</v>
      </c>
      <c r="H623" s="126"/>
    </row>
    <row r="624" spans="1:8" x14ac:dyDescent="0.3">
      <c r="A624" s="22">
        <v>486</v>
      </c>
      <c r="B624" s="22" t="s">
        <v>1138</v>
      </c>
      <c r="C624" s="23" t="s">
        <v>4897</v>
      </c>
      <c r="D624" s="24" t="s">
        <v>135</v>
      </c>
      <c r="E624" s="36">
        <v>1</v>
      </c>
      <c r="F624" s="9"/>
      <c r="G624" s="26">
        <f t="shared" si="38"/>
        <v>0</v>
      </c>
      <c r="H624" s="127"/>
    </row>
    <row r="625" spans="1:8" ht="27.6" x14ac:dyDescent="0.3">
      <c r="A625" s="22">
        <v>487</v>
      </c>
      <c r="B625" s="22" t="s">
        <v>1140</v>
      </c>
      <c r="C625" s="23" t="s">
        <v>4898</v>
      </c>
      <c r="D625" s="24" t="s">
        <v>135</v>
      </c>
      <c r="E625" s="36">
        <v>1</v>
      </c>
      <c r="F625" s="9"/>
      <c r="G625" s="26">
        <f t="shared" si="38"/>
        <v>0</v>
      </c>
      <c r="H625" s="125">
        <f>SUM(G625:G647)</f>
        <v>0</v>
      </c>
    </row>
    <row r="626" spans="1:8" x14ac:dyDescent="0.3">
      <c r="A626" s="22">
        <v>487</v>
      </c>
      <c r="B626" s="22" t="s">
        <v>1141</v>
      </c>
      <c r="C626" s="23" t="s">
        <v>4899</v>
      </c>
      <c r="D626" s="24" t="s">
        <v>135</v>
      </c>
      <c r="E626" s="36">
        <v>1</v>
      </c>
      <c r="F626" s="9"/>
      <c r="G626" s="26">
        <f t="shared" si="38"/>
        <v>0</v>
      </c>
      <c r="H626" s="126"/>
    </row>
    <row r="627" spans="1:8" x14ac:dyDescent="0.3">
      <c r="A627" s="22">
        <v>487</v>
      </c>
      <c r="B627" s="22" t="s">
        <v>1143</v>
      </c>
      <c r="C627" s="23" t="s">
        <v>4900</v>
      </c>
      <c r="D627" s="24" t="s">
        <v>135</v>
      </c>
      <c r="E627" s="36">
        <v>1</v>
      </c>
      <c r="F627" s="9"/>
      <c r="G627" s="26">
        <f t="shared" si="38"/>
        <v>0</v>
      </c>
      <c r="H627" s="126"/>
    </row>
    <row r="628" spans="1:8" ht="27.6" x14ac:dyDescent="0.3">
      <c r="A628" s="22">
        <v>487</v>
      </c>
      <c r="B628" s="22" t="s">
        <v>1144</v>
      </c>
      <c r="C628" s="23" t="s">
        <v>4901</v>
      </c>
      <c r="D628" s="24" t="s">
        <v>135</v>
      </c>
      <c r="E628" s="36">
        <v>1</v>
      </c>
      <c r="F628" s="9"/>
      <c r="G628" s="26">
        <f t="shared" si="38"/>
        <v>0</v>
      </c>
      <c r="H628" s="126"/>
    </row>
    <row r="629" spans="1:8" x14ac:dyDescent="0.3">
      <c r="A629" s="22">
        <v>487</v>
      </c>
      <c r="B629" s="22" t="s">
        <v>1145</v>
      </c>
      <c r="C629" s="23" t="s">
        <v>4902</v>
      </c>
      <c r="D629" s="24" t="s">
        <v>135</v>
      </c>
      <c r="E629" s="36">
        <v>1</v>
      </c>
      <c r="F629" s="9"/>
      <c r="G629" s="26">
        <f t="shared" si="38"/>
        <v>0</v>
      </c>
      <c r="H629" s="126"/>
    </row>
    <row r="630" spans="1:8" x14ac:dyDescent="0.3">
      <c r="A630" s="22">
        <v>487</v>
      </c>
      <c r="B630" s="22" t="s">
        <v>1146</v>
      </c>
      <c r="C630" s="23" t="s">
        <v>4903</v>
      </c>
      <c r="D630" s="24" t="s">
        <v>135</v>
      </c>
      <c r="E630" s="36">
        <v>1</v>
      </c>
      <c r="F630" s="9"/>
      <c r="G630" s="26">
        <f t="shared" si="38"/>
        <v>0</v>
      </c>
      <c r="H630" s="126"/>
    </row>
    <row r="631" spans="1:8" ht="27.6" x14ac:dyDescent="0.3">
      <c r="A631" s="22">
        <v>487</v>
      </c>
      <c r="B631" s="22" t="s">
        <v>1147</v>
      </c>
      <c r="C631" s="23" t="s">
        <v>4904</v>
      </c>
      <c r="D631" s="24" t="s">
        <v>135</v>
      </c>
      <c r="E631" s="36">
        <v>1</v>
      </c>
      <c r="F631" s="9"/>
      <c r="G631" s="26">
        <f t="shared" si="38"/>
        <v>0</v>
      </c>
      <c r="H631" s="126"/>
    </row>
    <row r="632" spans="1:8" x14ac:dyDescent="0.3">
      <c r="A632" s="22">
        <v>487</v>
      </c>
      <c r="B632" s="22" t="s">
        <v>50</v>
      </c>
      <c r="C632" s="23" t="s">
        <v>4905</v>
      </c>
      <c r="D632" s="24" t="s">
        <v>135</v>
      </c>
      <c r="E632" s="36">
        <v>1</v>
      </c>
      <c r="F632" s="9"/>
      <c r="G632" s="26">
        <f t="shared" si="38"/>
        <v>0</v>
      </c>
      <c r="H632" s="126"/>
    </row>
    <row r="633" spans="1:8" x14ac:dyDescent="0.3">
      <c r="A633" s="22">
        <v>487</v>
      </c>
      <c r="B633" s="22" t="s">
        <v>1149</v>
      </c>
      <c r="C633" s="23" t="s">
        <v>4906</v>
      </c>
      <c r="D633" s="24" t="s">
        <v>135</v>
      </c>
      <c r="E633" s="36">
        <v>1</v>
      </c>
      <c r="F633" s="9"/>
      <c r="G633" s="26">
        <f t="shared" si="38"/>
        <v>0</v>
      </c>
      <c r="H633" s="126"/>
    </row>
    <row r="634" spans="1:8" ht="27.6" x14ac:dyDescent="0.3">
      <c r="A634" s="22">
        <v>487</v>
      </c>
      <c r="B634" s="22" t="s">
        <v>1150</v>
      </c>
      <c r="C634" s="23" t="s">
        <v>4907</v>
      </c>
      <c r="D634" s="24" t="s">
        <v>135</v>
      </c>
      <c r="E634" s="36">
        <v>1</v>
      </c>
      <c r="F634" s="9"/>
      <c r="G634" s="26">
        <f t="shared" si="38"/>
        <v>0</v>
      </c>
      <c r="H634" s="126"/>
    </row>
    <row r="635" spans="1:8" x14ac:dyDescent="0.3">
      <c r="A635" s="22">
        <v>487</v>
      </c>
      <c r="B635" s="22" t="s">
        <v>1151</v>
      </c>
      <c r="C635" s="23" t="s">
        <v>4908</v>
      </c>
      <c r="D635" s="24" t="s">
        <v>135</v>
      </c>
      <c r="E635" s="36">
        <v>1</v>
      </c>
      <c r="F635" s="9"/>
      <c r="G635" s="26">
        <f t="shared" si="38"/>
        <v>0</v>
      </c>
      <c r="H635" s="126"/>
    </row>
    <row r="636" spans="1:8" x14ac:dyDescent="0.3">
      <c r="A636" s="22">
        <v>487</v>
      </c>
      <c r="B636" s="22" t="s">
        <v>1152</v>
      </c>
      <c r="C636" s="23" t="s">
        <v>4909</v>
      </c>
      <c r="D636" s="24" t="s">
        <v>135</v>
      </c>
      <c r="E636" s="36">
        <v>1</v>
      </c>
      <c r="F636" s="9"/>
      <c r="G636" s="26">
        <f t="shared" si="38"/>
        <v>0</v>
      </c>
      <c r="H636" s="126"/>
    </row>
    <row r="637" spans="1:8" ht="27.6" x14ac:dyDescent="0.3">
      <c r="A637" s="22">
        <v>487</v>
      </c>
      <c r="B637" s="22" t="s">
        <v>1153</v>
      </c>
      <c r="C637" s="23" t="s">
        <v>4910</v>
      </c>
      <c r="D637" s="24" t="s">
        <v>135</v>
      </c>
      <c r="E637" s="36">
        <v>1</v>
      </c>
      <c r="F637" s="9"/>
      <c r="G637" s="26">
        <f t="shared" si="38"/>
        <v>0</v>
      </c>
      <c r="H637" s="126"/>
    </row>
    <row r="638" spans="1:8" x14ac:dyDescent="0.3">
      <c r="A638" s="22">
        <v>487</v>
      </c>
      <c r="B638" s="22" t="s">
        <v>1154</v>
      </c>
      <c r="C638" s="23" t="s">
        <v>4911</v>
      </c>
      <c r="D638" s="24" t="s">
        <v>135</v>
      </c>
      <c r="E638" s="36">
        <v>1</v>
      </c>
      <c r="F638" s="9"/>
      <c r="G638" s="26">
        <f t="shared" si="38"/>
        <v>0</v>
      </c>
      <c r="H638" s="126"/>
    </row>
    <row r="639" spans="1:8" x14ac:dyDescent="0.3">
      <c r="A639" s="22">
        <v>487</v>
      </c>
      <c r="B639" s="22" t="s">
        <v>1155</v>
      </c>
      <c r="C639" s="23" t="s">
        <v>4912</v>
      </c>
      <c r="D639" s="24" t="s">
        <v>135</v>
      </c>
      <c r="E639" s="36">
        <v>1</v>
      </c>
      <c r="F639" s="9"/>
      <c r="G639" s="26">
        <f t="shared" si="38"/>
        <v>0</v>
      </c>
      <c r="H639" s="126"/>
    </row>
    <row r="640" spans="1:8" ht="27.6" x14ac:dyDescent="0.3">
      <c r="A640" s="22">
        <v>487</v>
      </c>
      <c r="B640" s="22" t="s">
        <v>1156</v>
      </c>
      <c r="C640" s="23" t="s">
        <v>4913</v>
      </c>
      <c r="D640" s="24" t="s">
        <v>135</v>
      </c>
      <c r="E640" s="36">
        <v>1</v>
      </c>
      <c r="F640" s="9"/>
      <c r="G640" s="26">
        <f t="shared" si="38"/>
        <v>0</v>
      </c>
      <c r="H640" s="126"/>
    </row>
    <row r="641" spans="1:8" x14ac:dyDescent="0.3">
      <c r="A641" s="22">
        <v>487</v>
      </c>
      <c r="B641" s="22" t="s">
        <v>1157</v>
      </c>
      <c r="C641" s="23" t="s">
        <v>4914</v>
      </c>
      <c r="D641" s="24" t="s">
        <v>135</v>
      </c>
      <c r="E641" s="36">
        <v>1</v>
      </c>
      <c r="F641" s="9"/>
      <c r="G641" s="26">
        <f t="shared" si="38"/>
        <v>0</v>
      </c>
      <c r="H641" s="126"/>
    </row>
    <row r="642" spans="1:8" x14ac:dyDescent="0.3">
      <c r="A642" s="22">
        <v>487</v>
      </c>
      <c r="B642" s="22" t="s">
        <v>1158</v>
      </c>
      <c r="C642" s="23" t="s">
        <v>4915</v>
      </c>
      <c r="D642" s="24" t="s">
        <v>135</v>
      </c>
      <c r="E642" s="36">
        <v>1</v>
      </c>
      <c r="F642" s="9"/>
      <c r="G642" s="26">
        <f t="shared" si="38"/>
        <v>0</v>
      </c>
      <c r="H642" s="126"/>
    </row>
    <row r="643" spans="1:8" ht="27.6" x14ac:dyDescent="0.3">
      <c r="A643" s="22">
        <v>487</v>
      </c>
      <c r="B643" s="22" t="s">
        <v>1159</v>
      </c>
      <c r="C643" s="23" t="s">
        <v>4916</v>
      </c>
      <c r="D643" s="24" t="s">
        <v>135</v>
      </c>
      <c r="E643" s="36">
        <v>1</v>
      </c>
      <c r="F643" s="9"/>
      <c r="G643" s="26">
        <f t="shared" si="38"/>
        <v>0</v>
      </c>
      <c r="H643" s="126"/>
    </row>
    <row r="644" spans="1:8" ht="27.6" x14ac:dyDescent="0.3">
      <c r="A644" s="22"/>
      <c r="B644" s="22" t="s">
        <v>6</v>
      </c>
      <c r="C644" s="20" t="s">
        <v>4917</v>
      </c>
      <c r="D644" s="24"/>
      <c r="E644" s="37"/>
      <c r="F644" s="11" t="s">
        <v>6</v>
      </c>
      <c r="G644" s="26" t="s">
        <v>6</v>
      </c>
      <c r="H644" s="126"/>
    </row>
    <row r="645" spans="1:8" x14ac:dyDescent="0.3">
      <c r="A645" s="22">
        <v>487</v>
      </c>
      <c r="B645" s="22" t="s">
        <v>1160</v>
      </c>
      <c r="C645" s="23" t="s">
        <v>4918</v>
      </c>
      <c r="D645" s="24" t="s">
        <v>137</v>
      </c>
      <c r="E645" s="36">
        <v>1</v>
      </c>
      <c r="F645" s="9"/>
      <c r="G645" s="26">
        <f t="shared" ref="G645:G702" si="39">+E645*F645</f>
        <v>0</v>
      </c>
      <c r="H645" s="126"/>
    </row>
    <row r="646" spans="1:8" x14ac:dyDescent="0.3">
      <c r="A646" s="22">
        <v>487</v>
      </c>
      <c r="B646" s="22" t="s">
        <v>1161</v>
      </c>
      <c r="C646" s="23" t="s">
        <v>4919</v>
      </c>
      <c r="D646" s="24" t="s">
        <v>137</v>
      </c>
      <c r="E646" s="36">
        <v>1</v>
      </c>
      <c r="F646" s="9"/>
      <c r="G646" s="26">
        <f t="shared" si="39"/>
        <v>0</v>
      </c>
      <c r="H646" s="126"/>
    </row>
    <row r="647" spans="1:8" x14ac:dyDescent="0.3">
      <c r="A647" s="22">
        <v>487</v>
      </c>
      <c r="B647" s="22" t="s">
        <v>1162</v>
      </c>
      <c r="C647" s="23" t="s">
        <v>4920</v>
      </c>
      <c r="D647" s="24" t="s">
        <v>137</v>
      </c>
      <c r="E647" s="36">
        <v>1</v>
      </c>
      <c r="F647" s="9"/>
      <c r="G647" s="26">
        <f t="shared" si="39"/>
        <v>0</v>
      </c>
      <c r="H647" s="127"/>
    </row>
    <row r="648" spans="1:8" x14ac:dyDescent="0.3">
      <c r="A648" s="22">
        <v>488</v>
      </c>
      <c r="B648" s="22" t="s">
        <v>1163</v>
      </c>
      <c r="C648" s="23" t="s">
        <v>4921</v>
      </c>
      <c r="D648" s="24" t="s">
        <v>137</v>
      </c>
      <c r="E648" s="36">
        <v>1</v>
      </c>
      <c r="F648" s="9"/>
      <c r="G648" s="26">
        <f t="shared" si="39"/>
        <v>0</v>
      </c>
      <c r="H648" s="125">
        <f>SUM(G648:G674)</f>
        <v>0</v>
      </c>
    </row>
    <row r="649" spans="1:8" x14ac:dyDescent="0.3">
      <c r="A649" s="22">
        <v>488</v>
      </c>
      <c r="B649" s="22" t="s">
        <v>1164</v>
      </c>
      <c r="C649" s="23" t="s">
        <v>4922</v>
      </c>
      <c r="D649" s="24" t="s">
        <v>137</v>
      </c>
      <c r="E649" s="36">
        <v>1</v>
      </c>
      <c r="F649" s="9"/>
      <c r="G649" s="26">
        <f t="shared" si="39"/>
        <v>0</v>
      </c>
      <c r="H649" s="126"/>
    </row>
    <row r="650" spans="1:8" x14ac:dyDescent="0.3">
      <c r="A650" s="22">
        <v>488</v>
      </c>
      <c r="B650" s="22" t="s">
        <v>1165</v>
      </c>
      <c r="C650" s="23" t="s">
        <v>4923</v>
      </c>
      <c r="D650" s="24" t="s">
        <v>137</v>
      </c>
      <c r="E650" s="36">
        <v>1</v>
      </c>
      <c r="F650" s="9"/>
      <c r="G650" s="26">
        <f t="shared" si="39"/>
        <v>0</v>
      </c>
      <c r="H650" s="126"/>
    </row>
    <row r="651" spans="1:8" x14ac:dyDescent="0.3">
      <c r="A651" s="22">
        <v>488</v>
      </c>
      <c r="B651" s="22" t="s">
        <v>1166</v>
      </c>
      <c r="C651" s="23" t="s">
        <v>4924</v>
      </c>
      <c r="D651" s="24" t="s">
        <v>137</v>
      </c>
      <c r="E651" s="36">
        <v>1</v>
      </c>
      <c r="F651" s="9"/>
      <c r="G651" s="26">
        <f t="shared" si="39"/>
        <v>0</v>
      </c>
      <c r="H651" s="126"/>
    </row>
    <row r="652" spans="1:8" x14ac:dyDescent="0.3">
      <c r="A652" s="22">
        <v>488</v>
      </c>
      <c r="B652" s="22" t="s">
        <v>1167</v>
      </c>
      <c r="C652" s="23" t="s">
        <v>4925</v>
      </c>
      <c r="D652" s="24" t="s">
        <v>137</v>
      </c>
      <c r="E652" s="36">
        <v>1</v>
      </c>
      <c r="F652" s="9"/>
      <c r="G652" s="26">
        <f t="shared" si="39"/>
        <v>0</v>
      </c>
      <c r="H652" s="126"/>
    </row>
    <row r="653" spans="1:8" x14ac:dyDescent="0.3">
      <c r="A653" s="22">
        <v>488</v>
      </c>
      <c r="B653" s="22" t="s">
        <v>1169</v>
      </c>
      <c r="C653" s="23" t="s">
        <v>4926</v>
      </c>
      <c r="D653" s="24" t="s">
        <v>137</v>
      </c>
      <c r="E653" s="36">
        <v>1</v>
      </c>
      <c r="F653" s="9"/>
      <c r="G653" s="26">
        <f t="shared" si="39"/>
        <v>0</v>
      </c>
      <c r="H653" s="126"/>
    </row>
    <row r="654" spans="1:8" x14ac:dyDescent="0.3">
      <c r="A654" s="22">
        <v>488</v>
      </c>
      <c r="B654" s="22" t="s">
        <v>1170</v>
      </c>
      <c r="C654" s="23" t="s">
        <v>4927</v>
      </c>
      <c r="D654" s="24" t="s">
        <v>137</v>
      </c>
      <c r="E654" s="36">
        <v>1</v>
      </c>
      <c r="F654" s="9"/>
      <c r="G654" s="26">
        <f t="shared" si="39"/>
        <v>0</v>
      </c>
      <c r="H654" s="126"/>
    </row>
    <row r="655" spans="1:8" x14ac:dyDescent="0.3">
      <c r="A655" s="22">
        <v>488</v>
      </c>
      <c r="B655" s="22" t="s">
        <v>1171</v>
      </c>
      <c r="C655" s="23" t="s">
        <v>4928</v>
      </c>
      <c r="D655" s="24" t="s">
        <v>137</v>
      </c>
      <c r="E655" s="36">
        <v>1</v>
      </c>
      <c r="F655" s="9"/>
      <c r="G655" s="26">
        <f t="shared" si="39"/>
        <v>0</v>
      </c>
      <c r="H655" s="126"/>
    </row>
    <row r="656" spans="1:8" x14ac:dyDescent="0.3">
      <c r="A656" s="22">
        <v>488</v>
      </c>
      <c r="B656" s="22" t="s">
        <v>1172</v>
      </c>
      <c r="C656" s="23" t="s">
        <v>4929</v>
      </c>
      <c r="D656" s="24" t="s">
        <v>137</v>
      </c>
      <c r="E656" s="36">
        <v>1</v>
      </c>
      <c r="F656" s="9"/>
      <c r="G656" s="26">
        <f t="shared" si="39"/>
        <v>0</v>
      </c>
      <c r="H656" s="126"/>
    </row>
    <row r="657" spans="1:8" x14ac:dyDescent="0.3">
      <c r="A657" s="22">
        <v>488</v>
      </c>
      <c r="B657" s="22" t="s">
        <v>1173</v>
      </c>
      <c r="C657" s="23" t="s">
        <v>4930</v>
      </c>
      <c r="D657" s="24" t="s">
        <v>137</v>
      </c>
      <c r="E657" s="36">
        <v>1</v>
      </c>
      <c r="F657" s="9"/>
      <c r="G657" s="26">
        <f t="shared" si="39"/>
        <v>0</v>
      </c>
      <c r="H657" s="126"/>
    </row>
    <row r="658" spans="1:8" x14ac:dyDescent="0.3">
      <c r="A658" s="22">
        <v>488</v>
      </c>
      <c r="B658" s="22" t="s">
        <v>1174</v>
      </c>
      <c r="C658" s="23" t="s">
        <v>4931</v>
      </c>
      <c r="D658" s="24" t="s">
        <v>137</v>
      </c>
      <c r="E658" s="36">
        <v>1</v>
      </c>
      <c r="F658" s="9"/>
      <c r="G658" s="26">
        <f t="shared" si="39"/>
        <v>0</v>
      </c>
      <c r="H658" s="126"/>
    </row>
    <row r="659" spans="1:8" x14ac:dyDescent="0.3">
      <c r="A659" s="22">
        <v>488</v>
      </c>
      <c r="B659" s="22" t="s">
        <v>1175</v>
      </c>
      <c r="C659" s="23" t="s">
        <v>4932</v>
      </c>
      <c r="D659" s="24" t="s">
        <v>137</v>
      </c>
      <c r="E659" s="36">
        <v>1</v>
      </c>
      <c r="F659" s="9"/>
      <c r="G659" s="26">
        <f t="shared" si="39"/>
        <v>0</v>
      </c>
      <c r="H659" s="126"/>
    </row>
    <row r="660" spans="1:8" x14ac:dyDescent="0.3">
      <c r="A660" s="22">
        <v>488</v>
      </c>
      <c r="B660" s="22" t="s">
        <v>1176</v>
      </c>
      <c r="C660" s="23" t="s">
        <v>4933</v>
      </c>
      <c r="D660" s="24" t="s">
        <v>137</v>
      </c>
      <c r="E660" s="36">
        <v>1</v>
      </c>
      <c r="F660" s="9"/>
      <c r="G660" s="26">
        <f t="shared" si="39"/>
        <v>0</v>
      </c>
      <c r="H660" s="126"/>
    </row>
    <row r="661" spans="1:8" x14ac:dyDescent="0.3">
      <c r="A661" s="22">
        <v>488</v>
      </c>
      <c r="B661" s="22" t="s">
        <v>1177</v>
      </c>
      <c r="C661" s="23" t="s">
        <v>4934</v>
      </c>
      <c r="D661" s="24" t="s">
        <v>137</v>
      </c>
      <c r="E661" s="36">
        <v>1</v>
      </c>
      <c r="F661" s="9"/>
      <c r="G661" s="26">
        <f t="shared" si="39"/>
        <v>0</v>
      </c>
      <c r="H661" s="126"/>
    </row>
    <row r="662" spans="1:8" x14ac:dyDescent="0.3">
      <c r="A662" s="22">
        <v>488</v>
      </c>
      <c r="B662" s="22" t="s">
        <v>1178</v>
      </c>
      <c r="C662" s="23" t="s">
        <v>4935</v>
      </c>
      <c r="D662" s="24" t="s">
        <v>137</v>
      </c>
      <c r="E662" s="36">
        <v>1</v>
      </c>
      <c r="F662" s="9"/>
      <c r="G662" s="26">
        <f t="shared" si="39"/>
        <v>0</v>
      </c>
      <c r="H662" s="126"/>
    </row>
    <row r="663" spans="1:8" x14ac:dyDescent="0.3">
      <c r="A663" s="22">
        <v>488</v>
      </c>
      <c r="B663" s="22" t="s">
        <v>1179</v>
      </c>
      <c r="C663" s="23" t="s">
        <v>4936</v>
      </c>
      <c r="D663" s="24" t="s">
        <v>137</v>
      </c>
      <c r="E663" s="36">
        <v>1</v>
      </c>
      <c r="F663" s="9"/>
      <c r="G663" s="26">
        <f t="shared" si="39"/>
        <v>0</v>
      </c>
      <c r="H663" s="126"/>
    </row>
    <row r="664" spans="1:8" x14ac:dyDescent="0.3">
      <c r="A664" s="22">
        <v>488</v>
      </c>
      <c r="B664" s="22" t="s">
        <v>1180</v>
      </c>
      <c r="C664" s="23" t="s">
        <v>4937</v>
      </c>
      <c r="D664" s="24" t="s">
        <v>137</v>
      </c>
      <c r="E664" s="36">
        <v>1</v>
      </c>
      <c r="F664" s="9"/>
      <c r="G664" s="26">
        <f t="shared" si="39"/>
        <v>0</v>
      </c>
      <c r="H664" s="126"/>
    </row>
    <row r="665" spans="1:8" x14ac:dyDescent="0.3">
      <c r="A665" s="22">
        <v>488</v>
      </c>
      <c r="B665" s="22" t="s">
        <v>1182</v>
      </c>
      <c r="C665" s="23" t="s">
        <v>4938</v>
      </c>
      <c r="D665" s="24" t="s">
        <v>137</v>
      </c>
      <c r="E665" s="36">
        <v>1</v>
      </c>
      <c r="F665" s="9"/>
      <c r="G665" s="26">
        <f t="shared" si="39"/>
        <v>0</v>
      </c>
      <c r="H665" s="126"/>
    </row>
    <row r="666" spans="1:8" x14ac:dyDescent="0.3">
      <c r="A666" s="22">
        <v>488</v>
      </c>
      <c r="B666" s="22" t="s">
        <v>1183</v>
      </c>
      <c r="C666" s="23" t="s">
        <v>4939</v>
      </c>
      <c r="D666" s="24" t="s">
        <v>137</v>
      </c>
      <c r="E666" s="36">
        <v>1</v>
      </c>
      <c r="F666" s="9"/>
      <c r="G666" s="26">
        <f t="shared" si="39"/>
        <v>0</v>
      </c>
      <c r="H666" s="126"/>
    </row>
    <row r="667" spans="1:8" x14ac:dyDescent="0.3">
      <c r="A667" s="22">
        <v>488</v>
      </c>
      <c r="B667" s="22" t="s">
        <v>1184</v>
      </c>
      <c r="C667" s="23" t="s">
        <v>4940</v>
      </c>
      <c r="D667" s="24" t="s">
        <v>137</v>
      </c>
      <c r="E667" s="36">
        <v>1</v>
      </c>
      <c r="F667" s="9"/>
      <c r="G667" s="26">
        <f t="shared" si="39"/>
        <v>0</v>
      </c>
      <c r="H667" s="126"/>
    </row>
    <row r="668" spans="1:8" x14ac:dyDescent="0.3">
      <c r="A668" s="22">
        <v>488</v>
      </c>
      <c r="B668" s="22" t="s">
        <v>1185</v>
      </c>
      <c r="C668" s="23" t="s">
        <v>4941</v>
      </c>
      <c r="D668" s="24" t="s">
        <v>137</v>
      </c>
      <c r="E668" s="36">
        <v>1</v>
      </c>
      <c r="F668" s="9"/>
      <c r="G668" s="26">
        <f t="shared" si="39"/>
        <v>0</v>
      </c>
      <c r="H668" s="126"/>
    </row>
    <row r="669" spans="1:8" x14ac:dyDescent="0.3">
      <c r="A669" s="22">
        <v>488</v>
      </c>
      <c r="B669" s="22" t="s">
        <v>1186</v>
      </c>
      <c r="C669" s="23" t="s">
        <v>4942</v>
      </c>
      <c r="D669" s="24" t="s">
        <v>137</v>
      </c>
      <c r="E669" s="36">
        <v>1</v>
      </c>
      <c r="F669" s="9"/>
      <c r="G669" s="26">
        <f t="shared" si="39"/>
        <v>0</v>
      </c>
      <c r="H669" s="126"/>
    </row>
    <row r="670" spans="1:8" x14ac:dyDescent="0.3">
      <c r="A670" s="22">
        <v>488</v>
      </c>
      <c r="B670" s="22" t="s">
        <v>1188</v>
      </c>
      <c r="C670" s="23" t="s">
        <v>4943</v>
      </c>
      <c r="D670" s="24" t="s">
        <v>137</v>
      </c>
      <c r="E670" s="36">
        <v>1</v>
      </c>
      <c r="F670" s="9"/>
      <c r="G670" s="26">
        <f t="shared" si="39"/>
        <v>0</v>
      </c>
      <c r="H670" s="126"/>
    </row>
    <row r="671" spans="1:8" x14ac:dyDescent="0.3">
      <c r="A671" s="22">
        <v>488</v>
      </c>
      <c r="B671" s="22" t="s">
        <v>1189</v>
      </c>
      <c r="C671" s="23" t="s">
        <v>4944</v>
      </c>
      <c r="D671" s="24" t="s">
        <v>137</v>
      </c>
      <c r="E671" s="36">
        <v>1</v>
      </c>
      <c r="F671" s="9"/>
      <c r="G671" s="26">
        <f t="shared" si="39"/>
        <v>0</v>
      </c>
      <c r="H671" s="126"/>
    </row>
    <row r="672" spans="1:8" x14ac:dyDescent="0.3">
      <c r="A672" s="22">
        <v>488</v>
      </c>
      <c r="B672" s="22" t="s">
        <v>1190</v>
      </c>
      <c r="C672" s="23" t="s">
        <v>4945</v>
      </c>
      <c r="D672" s="24" t="s">
        <v>137</v>
      </c>
      <c r="E672" s="36">
        <v>1</v>
      </c>
      <c r="F672" s="9"/>
      <c r="G672" s="26">
        <f t="shared" si="39"/>
        <v>0</v>
      </c>
      <c r="H672" s="126"/>
    </row>
    <row r="673" spans="1:15" x14ac:dyDescent="0.3">
      <c r="A673" s="22">
        <v>488</v>
      </c>
      <c r="B673" s="22" t="s">
        <v>1191</v>
      </c>
      <c r="C673" s="23" t="s">
        <v>4946</v>
      </c>
      <c r="D673" s="24" t="s">
        <v>137</v>
      </c>
      <c r="E673" s="36">
        <v>1</v>
      </c>
      <c r="F673" s="9"/>
      <c r="G673" s="26">
        <f t="shared" si="39"/>
        <v>0</v>
      </c>
      <c r="H673" s="126"/>
    </row>
    <row r="674" spans="1:15" x14ac:dyDescent="0.3">
      <c r="A674" s="22">
        <v>488</v>
      </c>
      <c r="B674" s="22" t="s">
        <v>1192</v>
      </c>
      <c r="C674" s="23" t="s">
        <v>4947</v>
      </c>
      <c r="D674" s="24" t="s">
        <v>137</v>
      </c>
      <c r="E674" s="36">
        <v>1</v>
      </c>
      <c r="F674" s="9"/>
      <c r="G674" s="26">
        <f t="shared" si="39"/>
        <v>0</v>
      </c>
      <c r="H674" s="127"/>
    </row>
    <row r="675" spans="1:15" x14ac:dyDescent="0.3">
      <c r="A675" s="22">
        <v>489</v>
      </c>
      <c r="B675" s="22" t="s">
        <v>1193</v>
      </c>
      <c r="C675" s="23" t="s">
        <v>4948</v>
      </c>
      <c r="D675" s="24" t="s">
        <v>137</v>
      </c>
      <c r="E675" s="36">
        <v>1</v>
      </c>
      <c r="F675" s="9"/>
      <c r="G675" s="26">
        <f t="shared" si="39"/>
        <v>0</v>
      </c>
      <c r="H675" s="125">
        <f>SUM(G675:G701)</f>
        <v>0</v>
      </c>
    </row>
    <row r="676" spans="1:15" x14ac:dyDescent="0.3">
      <c r="A676" s="22">
        <v>489</v>
      </c>
      <c r="B676" s="22" t="s">
        <v>1194</v>
      </c>
      <c r="C676" s="23" t="s">
        <v>4949</v>
      </c>
      <c r="D676" s="24" t="s">
        <v>137</v>
      </c>
      <c r="E676" s="36">
        <v>1</v>
      </c>
      <c r="F676" s="9"/>
      <c r="G676" s="26">
        <f t="shared" si="39"/>
        <v>0</v>
      </c>
      <c r="H676" s="126"/>
    </row>
    <row r="677" spans="1:15" x14ac:dyDescent="0.3">
      <c r="A677" s="22">
        <v>489</v>
      </c>
      <c r="B677" s="22" t="s">
        <v>1195</v>
      </c>
      <c r="C677" s="23" t="s">
        <v>4950</v>
      </c>
      <c r="D677" s="24" t="s">
        <v>137</v>
      </c>
      <c r="E677" s="36">
        <v>1</v>
      </c>
      <c r="F677" s="9"/>
      <c r="G677" s="26">
        <f t="shared" si="39"/>
        <v>0</v>
      </c>
      <c r="H677" s="126"/>
    </row>
    <row r="678" spans="1:15" ht="27.6" x14ac:dyDescent="0.3">
      <c r="A678" s="22"/>
      <c r="B678" s="22" t="s">
        <v>6</v>
      </c>
      <c r="C678" s="20" t="s">
        <v>4951</v>
      </c>
      <c r="D678" s="24"/>
      <c r="E678" s="37"/>
      <c r="F678" s="2"/>
      <c r="G678" s="37"/>
      <c r="H678" s="126"/>
      <c r="I678" s="47"/>
      <c r="J678" s="47"/>
      <c r="K678" s="47"/>
      <c r="L678" s="47"/>
      <c r="M678" s="47"/>
      <c r="N678" s="47"/>
      <c r="O678" s="47"/>
    </row>
    <row r="679" spans="1:15" x14ac:dyDescent="0.3">
      <c r="A679" s="22">
        <v>489</v>
      </c>
      <c r="B679" s="22" t="s">
        <v>1196</v>
      </c>
      <c r="C679" s="23" t="s">
        <v>4952</v>
      </c>
      <c r="D679" s="24" t="s">
        <v>137</v>
      </c>
      <c r="E679" s="36">
        <v>1</v>
      </c>
      <c r="F679" s="9"/>
      <c r="G679" s="26">
        <f t="shared" si="39"/>
        <v>0</v>
      </c>
      <c r="H679" s="126"/>
    </row>
    <row r="680" spans="1:15" x14ac:dyDescent="0.3">
      <c r="A680" s="22">
        <v>489</v>
      </c>
      <c r="B680" s="22" t="s">
        <v>1197</v>
      </c>
      <c r="C680" s="23" t="s">
        <v>4953</v>
      </c>
      <c r="D680" s="24" t="s">
        <v>137</v>
      </c>
      <c r="E680" s="36">
        <v>1</v>
      </c>
      <c r="F680" s="9"/>
      <c r="G680" s="26">
        <f t="shared" si="39"/>
        <v>0</v>
      </c>
      <c r="H680" s="126"/>
    </row>
    <row r="681" spans="1:15" x14ac:dyDescent="0.3">
      <c r="A681" s="22">
        <v>489</v>
      </c>
      <c r="B681" s="22" t="s">
        <v>1198</v>
      </c>
      <c r="C681" s="23" t="s">
        <v>4920</v>
      </c>
      <c r="D681" s="24" t="s">
        <v>137</v>
      </c>
      <c r="E681" s="36">
        <v>1</v>
      </c>
      <c r="F681" s="9"/>
      <c r="G681" s="26">
        <f t="shared" si="39"/>
        <v>0</v>
      </c>
      <c r="H681" s="126"/>
    </row>
    <row r="682" spans="1:15" x14ac:dyDescent="0.3">
      <c r="A682" s="22">
        <v>489</v>
      </c>
      <c r="B682" s="22" t="s">
        <v>1199</v>
      </c>
      <c r="C682" s="23" t="s">
        <v>4924</v>
      </c>
      <c r="D682" s="24" t="s">
        <v>137</v>
      </c>
      <c r="E682" s="36">
        <v>1</v>
      </c>
      <c r="F682" s="9"/>
      <c r="G682" s="26">
        <f t="shared" si="39"/>
        <v>0</v>
      </c>
      <c r="H682" s="126"/>
    </row>
    <row r="683" spans="1:15" x14ac:dyDescent="0.3">
      <c r="A683" s="22">
        <v>489</v>
      </c>
      <c r="B683" s="22" t="s">
        <v>1200</v>
      </c>
      <c r="C683" s="23" t="s">
        <v>4925</v>
      </c>
      <c r="D683" s="24" t="s">
        <v>137</v>
      </c>
      <c r="E683" s="36">
        <v>1</v>
      </c>
      <c r="F683" s="9"/>
      <c r="G683" s="26">
        <f t="shared" si="39"/>
        <v>0</v>
      </c>
      <c r="H683" s="126"/>
    </row>
    <row r="684" spans="1:15" x14ac:dyDescent="0.3">
      <c r="A684" s="22">
        <v>489</v>
      </c>
      <c r="B684" s="22" t="s">
        <v>1202</v>
      </c>
      <c r="C684" s="23" t="s">
        <v>4926</v>
      </c>
      <c r="D684" s="24" t="s">
        <v>137</v>
      </c>
      <c r="E684" s="36">
        <v>1</v>
      </c>
      <c r="F684" s="9"/>
      <c r="G684" s="26">
        <f t="shared" si="39"/>
        <v>0</v>
      </c>
      <c r="H684" s="126"/>
    </row>
    <row r="685" spans="1:15" x14ac:dyDescent="0.3">
      <c r="A685" s="22">
        <v>489</v>
      </c>
      <c r="B685" s="22" t="s">
        <v>1203</v>
      </c>
      <c r="C685" s="23" t="s">
        <v>4927</v>
      </c>
      <c r="D685" s="24" t="s">
        <v>137</v>
      </c>
      <c r="E685" s="36">
        <v>1</v>
      </c>
      <c r="F685" s="9"/>
      <c r="G685" s="26">
        <f t="shared" si="39"/>
        <v>0</v>
      </c>
      <c r="H685" s="126"/>
    </row>
    <row r="686" spans="1:15" x14ac:dyDescent="0.3">
      <c r="A686" s="22">
        <v>489</v>
      </c>
      <c r="B686" s="22" t="s">
        <v>1204</v>
      </c>
      <c r="C686" s="23" t="s">
        <v>4928</v>
      </c>
      <c r="D686" s="24" t="s">
        <v>137</v>
      </c>
      <c r="E686" s="36">
        <v>1</v>
      </c>
      <c r="F686" s="9"/>
      <c r="G686" s="26">
        <f t="shared" si="39"/>
        <v>0</v>
      </c>
      <c r="H686" s="126"/>
    </row>
    <row r="687" spans="1:15" x14ac:dyDescent="0.3">
      <c r="A687" s="22">
        <v>489</v>
      </c>
      <c r="B687" s="22" t="s">
        <v>1206</v>
      </c>
      <c r="C687" s="23" t="s">
        <v>4929</v>
      </c>
      <c r="D687" s="24" t="s">
        <v>137</v>
      </c>
      <c r="E687" s="36">
        <v>1</v>
      </c>
      <c r="F687" s="9"/>
      <c r="G687" s="26">
        <f t="shared" si="39"/>
        <v>0</v>
      </c>
      <c r="H687" s="126"/>
    </row>
    <row r="688" spans="1:15" x14ac:dyDescent="0.3">
      <c r="A688" s="22">
        <v>489</v>
      </c>
      <c r="B688" s="22" t="s">
        <v>1207</v>
      </c>
      <c r="C688" s="23" t="s">
        <v>4933</v>
      </c>
      <c r="D688" s="24" t="s">
        <v>137</v>
      </c>
      <c r="E688" s="36">
        <v>1</v>
      </c>
      <c r="F688" s="9"/>
      <c r="G688" s="26">
        <f t="shared" si="39"/>
        <v>0</v>
      </c>
      <c r="H688" s="126"/>
    </row>
    <row r="689" spans="1:8" x14ac:dyDescent="0.3">
      <c r="A689" s="22">
        <v>489</v>
      </c>
      <c r="B689" s="22" t="s">
        <v>1208</v>
      </c>
      <c r="C689" s="23" t="s">
        <v>4934</v>
      </c>
      <c r="D689" s="24" t="s">
        <v>137</v>
      </c>
      <c r="E689" s="36">
        <v>1</v>
      </c>
      <c r="F689" s="9"/>
      <c r="G689" s="26">
        <f t="shared" si="39"/>
        <v>0</v>
      </c>
      <c r="H689" s="126"/>
    </row>
    <row r="690" spans="1:8" x14ac:dyDescent="0.3">
      <c r="A690" s="22">
        <v>489</v>
      </c>
      <c r="B690" s="22" t="s">
        <v>1209</v>
      </c>
      <c r="C690" s="23" t="s">
        <v>4935</v>
      </c>
      <c r="D690" s="24" t="s">
        <v>137</v>
      </c>
      <c r="E690" s="36">
        <v>1</v>
      </c>
      <c r="F690" s="9"/>
      <c r="G690" s="26">
        <f t="shared" si="39"/>
        <v>0</v>
      </c>
      <c r="H690" s="126"/>
    </row>
    <row r="691" spans="1:8" x14ac:dyDescent="0.3">
      <c r="A691" s="22">
        <v>489</v>
      </c>
      <c r="B691" s="22" t="s">
        <v>1211</v>
      </c>
      <c r="C691" s="23" t="s">
        <v>4954</v>
      </c>
      <c r="D691" s="24" t="s">
        <v>137</v>
      </c>
      <c r="E691" s="36">
        <v>1</v>
      </c>
      <c r="F691" s="9"/>
      <c r="G691" s="26">
        <f t="shared" si="39"/>
        <v>0</v>
      </c>
      <c r="H691" s="126"/>
    </row>
    <row r="692" spans="1:8" x14ac:dyDescent="0.3">
      <c r="A692" s="22">
        <v>489</v>
      </c>
      <c r="B692" s="22" t="s">
        <v>1212</v>
      </c>
      <c r="C692" s="23" t="s">
        <v>4955</v>
      </c>
      <c r="D692" s="24" t="s">
        <v>137</v>
      </c>
      <c r="E692" s="36">
        <v>1</v>
      </c>
      <c r="F692" s="9"/>
      <c r="G692" s="26">
        <f t="shared" si="39"/>
        <v>0</v>
      </c>
      <c r="H692" s="126"/>
    </row>
    <row r="693" spans="1:8" x14ac:dyDescent="0.3">
      <c r="A693" s="22">
        <v>489</v>
      </c>
      <c r="B693" s="22" t="s">
        <v>1213</v>
      </c>
      <c r="C693" s="23" t="s">
        <v>4956</v>
      </c>
      <c r="D693" s="24" t="s">
        <v>137</v>
      </c>
      <c r="E693" s="36">
        <v>1</v>
      </c>
      <c r="F693" s="9"/>
      <c r="G693" s="26">
        <f t="shared" si="39"/>
        <v>0</v>
      </c>
      <c r="H693" s="126"/>
    </row>
    <row r="694" spans="1:8" x14ac:dyDescent="0.3">
      <c r="A694" s="22">
        <v>489</v>
      </c>
      <c r="B694" s="22" t="s">
        <v>1215</v>
      </c>
      <c r="C694" s="23" t="s">
        <v>4957</v>
      </c>
      <c r="D694" s="24" t="s">
        <v>137</v>
      </c>
      <c r="E694" s="36">
        <v>1</v>
      </c>
      <c r="F694" s="9"/>
      <c r="G694" s="26">
        <f t="shared" si="39"/>
        <v>0</v>
      </c>
      <c r="H694" s="126"/>
    </row>
    <row r="695" spans="1:8" x14ac:dyDescent="0.3">
      <c r="A695" s="22">
        <v>489</v>
      </c>
      <c r="B695" s="22" t="s">
        <v>1216</v>
      </c>
      <c r="C695" s="23" t="s">
        <v>4958</v>
      </c>
      <c r="D695" s="24" t="s">
        <v>137</v>
      </c>
      <c r="E695" s="36">
        <v>1</v>
      </c>
      <c r="F695" s="9"/>
      <c r="G695" s="26">
        <f t="shared" si="39"/>
        <v>0</v>
      </c>
      <c r="H695" s="126"/>
    </row>
    <row r="696" spans="1:8" x14ac:dyDescent="0.3">
      <c r="A696" s="22">
        <v>489</v>
      </c>
      <c r="B696" s="22" t="s">
        <v>1217</v>
      </c>
      <c r="C696" s="23" t="s">
        <v>4959</v>
      </c>
      <c r="D696" s="24" t="s">
        <v>137</v>
      </c>
      <c r="E696" s="36">
        <v>1</v>
      </c>
      <c r="F696" s="9"/>
      <c r="G696" s="26">
        <f t="shared" si="39"/>
        <v>0</v>
      </c>
      <c r="H696" s="126"/>
    </row>
    <row r="697" spans="1:8" x14ac:dyDescent="0.3">
      <c r="A697" s="22">
        <v>489</v>
      </c>
      <c r="B697" s="22" t="s">
        <v>1218</v>
      </c>
      <c r="C697" s="23" t="s">
        <v>4939</v>
      </c>
      <c r="D697" s="24" t="s">
        <v>137</v>
      </c>
      <c r="E697" s="36">
        <v>1</v>
      </c>
      <c r="F697" s="9"/>
      <c r="G697" s="26">
        <f t="shared" si="39"/>
        <v>0</v>
      </c>
      <c r="H697" s="126"/>
    </row>
    <row r="698" spans="1:8" x14ac:dyDescent="0.3">
      <c r="A698" s="22">
        <v>489</v>
      </c>
      <c r="B698" s="22" t="s">
        <v>1219</v>
      </c>
      <c r="C698" s="23" t="s">
        <v>4940</v>
      </c>
      <c r="D698" s="24" t="s">
        <v>137</v>
      </c>
      <c r="E698" s="36">
        <v>1</v>
      </c>
      <c r="F698" s="9"/>
      <c r="G698" s="26">
        <f t="shared" si="39"/>
        <v>0</v>
      </c>
      <c r="H698" s="126"/>
    </row>
    <row r="699" spans="1:8" x14ac:dyDescent="0.3">
      <c r="A699" s="22">
        <v>489</v>
      </c>
      <c r="B699" s="22" t="s">
        <v>1220</v>
      </c>
      <c r="C699" s="23" t="s">
        <v>4941</v>
      </c>
      <c r="D699" s="24" t="s">
        <v>137</v>
      </c>
      <c r="E699" s="36">
        <v>1</v>
      </c>
      <c r="F699" s="9"/>
      <c r="G699" s="26">
        <f t="shared" si="39"/>
        <v>0</v>
      </c>
      <c r="H699" s="126"/>
    </row>
    <row r="700" spans="1:8" x14ac:dyDescent="0.3">
      <c r="A700" s="22">
        <v>489</v>
      </c>
      <c r="B700" s="22" t="s">
        <v>1221</v>
      </c>
      <c r="C700" s="23" t="s">
        <v>4945</v>
      </c>
      <c r="D700" s="24" t="s">
        <v>137</v>
      </c>
      <c r="E700" s="36">
        <v>1</v>
      </c>
      <c r="F700" s="9"/>
      <c r="G700" s="26">
        <f t="shared" si="39"/>
        <v>0</v>
      </c>
      <c r="H700" s="126"/>
    </row>
    <row r="701" spans="1:8" x14ac:dyDescent="0.3">
      <c r="A701" s="22">
        <v>489</v>
      </c>
      <c r="B701" s="22" t="s">
        <v>1222</v>
      </c>
      <c r="C701" s="23" t="s">
        <v>4946</v>
      </c>
      <c r="D701" s="24" t="s">
        <v>137</v>
      </c>
      <c r="E701" s="36">
        <v>1</v>
      </c>
      <c r="F701" s="9"/>
      <c r="G701" s="26">
        <f t="shared" si="39"/>
        <v>0</v>
      </c>
      <c r="H701" s="127"/>
    </row>
    <row r="702" spans="1:8" x14ac:dyDescent="0.3">
      <c r="A702" s="22">
        <v>490</v>
      </c>
      <c r="B702" s="22" t="s">
        <v>1223</v>
      </c>
      <c r="C702" s="23" t="s">
        <v>4947</v>
      </c>
      <c r="D702" s="24" t="s">
        <v>137</v>
      </c>
      <c r="E702" s="36">
        <v>1</v>
      </c>
      <c r="F702" s="9"/>
      <c r="G702" s="26">
        <f t="shared" si="39"/>
        <v>0</v>
      </c>
      <c r="H702" s="125">
        <f>SUM(G702:G719)</f>
        <v>0</v>
      </c>
    </row>
    <row r="703" spans="1:8" x14ac:dyDescent="0.3">
      <c r="A703" s="22"/>
      <c r="B703" s="22" t="s">
        <v>6</v>
      </c>
      <c r="C703" s="20" t="s">
        <v>4960</v>
      </c>
      <c r="D703" s="24"/>
      <c r="E703" s="37"/>
      <c r="F703" s="11" t="s">
        <v>6</v>
      </c>
      <c r="G703" s="26" t="s">
        <v>6</v>
      </c>
      <c r="H703" s="126"/>
    </row>
    <row r="704" spans="1:8" ht="27.6" x14ac:dyDescent="0.3">
      <c r="A704" s="22">
        <v>490</v>
      </c>
      <c r="B704" s="22" t="s">
        <v>1224</v>
      </c>
      <c r="C704" s="23" t="s">
        <v>4961</v>
      </c>
      <c r="D704" s="24" t="s">
        <v>137</v>
      </c>
      <c r="E704" s="36">
        <v>1</v>
      </c>
      <c r="F704" s="9"/>
      <c r="G704" s="26">
        <f t="shared" ref="G704" si="40">+E704*F704</f>
        <v>0</v>
      </c>
      <c r="H704" s="126"/>
    </row>
    <row r="705" spans="1:8" ht="151.80000000000001" x14ac:dyDescent="0.3">
      <c r="A705" s="22"/>
      <c r="B705" s="22" t="s">
        <v>6</v>
      </c>
      <c r="C705" s="20" t="s">
        <v>4962</v>
      </c>
      <c r="D705" s="24"/>
      <c r="E705" s="37"/>
      <c r="F705" s="11" t="s">
        <v>6</v>
      </c>
      <c r="G705" s="26" t="s">
        <v>6</v>
      </c>
      <c r="H705" s="126"/>
    </row>
    <row r="706" spans="1:8" ht="27.6" x14ac:dyDescent="0.3">
      <c r="A706" s="22">
        <v>490</v>
      </c>
      <c r="B706" s="22" t="s">
        <v>1228</v>
      </c>
      <c r="C706" s="23" t="s">
        <v>4963</v>
      </c>
      <c r="D706" s="24" t="s">
        <v>137</v>
      </c>
      <c r="E706" s="36">
        <v>1</v>
      </c>
      <c r="F706" s="9"/>
      <c r="G706" s="26">
        <f t="shared" ref="G706" si="41">+E706*F706</f>
        <v>0</v>
      </c>
      <c r="H706" s="126"/>
    </row>
    <row r="707" spans="1:8" x14ac:dyDescent="0.3">
      <c r="A707" s="22"/>
      <c r="B707" s="22" t="s">
        <v>6</v>
      </c>
      <c r="C707" s="20" t="s">
        <v>4964</v>
      </c>
      <c r="D707" s="24"/>
      <c r="E707" s="37"/>
      <c r="F707" s="11" t="s">
        <v>6</v>
      </c>
      <c r="G707" s="26" t="s">
        <v>6</v>
      </c>
      <c r="H707" s="126"/>
    </row>
    <row r="708" spans="1:8" x14ac:dyDescent="0.3">
      <c r="A708" s="22"/>
      <c r="B708" s="22" t="s">
        <v>6</v>
      </c>
      <c r="C708" s="20" t="s">
        <v>4965</v>
      </c>
      <c r="D708" s="24"/>
      <c r="E708" s="37"/>
      <c r="F708" s="11" t="s">
        <v>6</v>
      </c>
      <c r="G708" s="26" t="s">
        <v>6</v>
      </c>
      <c r="H708" s="126"/>
    </row>
    <row r="709" spans="1:8" x14ac:dyDescent="0.3">
      <c r="A709" s="22">
        <v>490</v>
      </c>
      <c r="B709" s="22" t="s">
        <v>1230</v>
      </c>
      <c r="C709" s="23" t="s">
        <v>4966</v>
      </c>
      <c r="D709" s="24" t="s">
        <v>137</v>
      </c>
      <c r="E709" s="36">
        <v>1</v>
      </c>
      <c r="F709" s="9"/>
      <c r="G709" s="26">
        <f t="shared" ref="G709:G719" si="42">+E709*F709</f>
        <v>0</v>
      </c>
      <c r="H709" s="126"/>
    </row>
    <row r="710" spans="1:8" x14ac:dyDescent="0.3">
      <c r="A710" s="22">
        <v>490</v>
      </c>
      <c r="B710" s="22" t="s">
        <v>1234</v>
      </c>
      <c r="C710" s="23" t="s">
        <v>4967</v>
      </c>
      <c r="D710" s="24" t="s">
        <v>137</v>
      </c>
      <c r="E710" s="36">
        <v>1</v>
      </c>
      <c r="F710" s="9"/>
      <c r="G710" s="26">
        <f t="shared" si="42"/>
        <v>0</v>
      </c>
      <c r="H710" s="126"/>
    </row>
    <row r="711" spans="1:8" x14ac:dyDescent="0.3">
      <c r="A711" s="22">
        <v>490</v>
      </c>
      <c r="B711" s="22" t="s">
        <v>1236</v>
      </c>
      <c r="C711" s="23" t="s">
        <v>4968</v>
      </c>
      <c r="D711" s="24" t="s">
        <v>137</v>
      </c>
      <c r="E711" s="36">
        <v>1</v>
      </c>
      <c r="F711" s="9"/>
      <c r="G711" s="26">
        <f t="shared" si="42"/>
        <v>0</v>
      </c>
      <c r="H711" s="126"/>
    </row>
    <row r="712" spans="1:8" x14ac:dyDescent="0.3">
      <c r="A712" s="22">
        <v>490</v>
      </c>
      <c r="B712" s="22" t="s">
        <v>1238</v>
      </c>
      <c r="C712" s="23" t="s">
        <v>4969</v>
      </c>
      <c r="D712" s="24" t="s">
        <v>137</v>
      </c>
      <c r="E712" s="36">
        <v>1</v>
      </c>
      <c r="F712" s="9"/>
      <c r="G712" s="26">
        <f t="shared" si="42"/>
        <v>0</v>
      </c>
      <c r="H712" s="126"/>
    </row>
    <row r="713" spans="1:8" x14ac:dyDescent="0.3">
      <c r="A713" s="22">
        <v>490</v>
      </c>
      <c r="B713" s="22" t="s">
        <v>1240</v>
      </c>
      <c r="C713" s="23" t="s">
        <v>4970</v>
      </c>
      <c r="D713" s="24" t="s">
        <v>137</v>
      </c>
      <c r="E713" s="36">
        <v>1</v>
      </c>
      <c r="F713" s="9"/>
      <c r="G713" s="26">
        <f t="shared" si="42"/>
        <v>0</v>
      </c>
      <c r="H713" s="126"/>
    </row>
    <row r="714" spans="1:8" ht="27.6" x14ac:dyDescent="0.3">
      <c r="A714" s="22">
        <v>490</v>
      </c>
      <c r="B714" s="22" t="s">
        <v>1243</v>
      </c>
      <c r="C714" s="23" t="s">
        <v>4971</v>
      </c>
      <c r="D714" s="24" t="s">
        <v>137</v>
      </c>
      <c r="E714" s="36">
        <v>1</v>
      </c>
      <c r="F714" s="9"/>
      <c r="G714" s="26">
        <f t="shared" si="42"/>
        <v>0</v>
      </c>
      <c r="H714" s="126"/>
    </row>
    <row r="715" spans="1:8" ht="27.6" x14ac:dyDescent="0.3">
      <c r="A715" s="22">
        <v>490</v>
      </c>
      <c r="B715" s="22" t="s">
        <v>1244</v>
      </c>
      <c r="C715" s="23" t="s">
        <v>4972</v>
      </c>
      <c r="D715" s="24" t="s">
        <v>137</v>
      </c>
      <c r="E715" s="36">
        <v>1</v>
      </c>
      <c r="F715" s="9"/>
      <c r="G715" s="26">
        <f t="shared" si="42"/>
        <v>0</v>
      </c>
      <c r="H715" s="126"/>
    </row>
    <row r="716" spans="1:8" ht="27.6" x14ac:dyDescent="0.3">
      <c r="A716" s="22">
        <v>490</v>
      </c>
      <c r="B716" s="22" t="s">
        <v>1245</v>
      </c>
      <c r="C716" s="23" t="s">
        <v>4973</v>
      </c>
      <c r="D716" s="24" t="s">
        <v>137</v>
      </c>
      <c r="E716" s="36">
        <v>1</v>
      </c>
      <c r="F716" s="9"/>
      <c r="G716" s="26">
        <f t="shared" si="42"/>
        <v>0</v>
      </c>
      <c r="H716" s="126"/>
    </row>
    <row r="717" spans="1:8" ht="27.6" x14ac:dyDescent="0.3">
      <c r="A717" s="22">
        <v>490</v>
      </c>
      <c r="B717" s="22" t="s">
        <v>1246</v>
      </c>
      <c r="C717" s="23" t="s">
        <v>4973</v>
      </c>
      <c r="D717" s="24" t="s">
        <v>137</v>
      </c>
      <c r="E717" s="36">
        <v>1</v>
      </c>
      <c r="F717" s="9"/>
      <c r="G717" s="26">
        <f t="shared" si="42"/>
        <v>0</v>
      </c>
      <c r="H717" s="126"/>
    </row>
    <row r="718" spans="1:8" ht="27.6" x14ac:dyDescent="0.3">
      <c r="A718" s="22">
        <v>490</v>
      </c>
      <c r="B718" s="22" t="s">
        <v>1248</v>
      </c>
      <c r="C718" s="23" t="s">
        <v>4974</v>
      </c>
      <c r="D718" s="24" t="s">
        <v>137</v>
      </c>
      <c r="E718" s="36">
        <v>1</v>
      </c>
      <c r="F718" s="9"/>
      <c r="G718" s="26">
        <f t="shared" si="42"/>
        <v>0</v>
      </c>
      <c r="H718" s="126"/>
    </row>
    <row r="719" spans="1:8" ht="27.6" x14ac:dyDescent="0.3">
      <c r="A719" s="22">
        <v>490</v>
      </c>
      <c r="B719" s="22" t="s">
        <v>1249</v>
      </c>
      <c r="C719" s="23" t="s">
        <v>4975</v>
      </c>
      <c r="D719" s="24" t="s">
        <v>137</v>
      </c>
      <c r="E719" s="36">
        <v>1</v>
      </c>
      <c r="F719" s="9"/>
      <c r="G719" s="26">
        <f t="shared" si="42"/>
        <v>0</v>
      </c>
      <c r="H719" s="127"/>
    </row>
    <row r="720" spans="1:8" ht="27.6" x14ac:dyDescent="0.3">
      <c r="A720" s="22"/>
      <c r="B720" s="22" t="s">
        <v>6</v>
      </c>
      <c r="C720" s="20" t="s">
        <v>4976</v>
      </c>
      <c r="D720" s="24"/>
      <c r="E720" s="37"/>
      <c r="F720" s="11" t="s">
        <v>6</v>
      </c>
      <c r="G720" s="26" t="s">
        <v>6</v>
      </c>
      <c r="H720" s="125">
        <f>SUM(G720:G744)</f>
        <v>0</v>
      </c>
    </row>
    <row r="721" spans="1:8" x14ac:dyDescent="0.3">
      <c r="A721" s="22">
        <v>491</v>
      </c>
      <c r="B721" s="22" t="s">
        <v>1250</v>
      </c>
      <c r="C721" s="23" t="s">
        <v>4977</v>
      </c>
      <c r="D721" s="24" t="s">
        <v>137</v>
      </c>
      <c r="E721" s="36">
        <v>1</v>
      </c>
      <c r="F721" s="9"/>
      <c r="G721" s="26">
        <f t="shared" ref="G721:G731" si="43">+E721*F721</f>
        <v>0</v>
      </c>
      <c r="H721" s="126"/>
    </row>
    <row r="722" spans="1:8" x14ac:dyDescent="0.3">
      <c r="A722" s="22">
        <v>491</v>
      </c>
      <c r="B722" s="22" t="s">
        <v>1251</v>
      </c>
      <c r="C722" s="23" t="s">
        <v>4978</v>
      </c>
      <c r="D722" s="24" t="s">
        <v>137</v>
      </c>
      <c r="E722" s="36">
        <v>1</v>
      </c>
      <c r="F722" s="9"/>
      <c r="G722" s="26">
        <f t="shared" si="43"/>
        <v>0</v>
      </c>
      <c r="H722" s="126"/>
    </row>
    <row r="723" spans="1:8" x14ac:dyDescent="0.3">
      <c r="A723" s="22">
        <v>491</v>
      </c>
      <c r="B723" s="22" t="s">
        <v>1253</v>
      </c>
      <c r="C723" s="23" t="s">
        <v>4979</v>
      </c>
      <c r="D723" s="24" t="s">
        <v>137</v>
      </c>
      <c r="E723" s="36">
        <v>1</v>
      </c>
      <c r="F723" s="9"/>
      <c r="G723" s="26">
        <f t="shared" si="43"/>
        <v>0</v>
      </c>
      <c r="H723" s="126"/>
    </row>
    <row r="724" spans="1:8" x14ac:dyDescent="0.3">
      <c r="A724" s="22">
        <v>491</v>
      </c>
      <c r="B724" s="22" t="s">
        <v>1256</v>
      </c>
      <c r="C724" s="23" t="s">
        <v>4980</v>
      </c>
      <c r="D724" s="24" t="s">
        <v>137</v>
      </c>
      <c r="E724" s="36">
        <v>1</v>
      </c>
      <c r="F724" s="9"/>
      <c r="G724" s="26">
        <f t="shared" si="43"/>
        <v>0</v>
      </c>
      <c r="H724" s="126"/>
    </row>
    <row r="725" spans="1:8" x14ac:dyDescent="0.3">
      <c r="A725" s="22">
        <v>491</v>
      </c>
      <c r="B725" s="22" t="s">
        <v>1258</v>
      </c>
      <c r="C725" s="23" t="s">
        <v>4981</v>
      </c>
      <c r="D725" s="24" t="s">
        <v>137</v>
      </c>
      <c r="E725" s="36">
        <v>1</v>
      </c>
      <c r="F725" s="9"/>
      <c r="G725" s="26">
        <f t="shared" si="43"/>
        <v>0</v>
      </c>
      <c r="H725" s="126"/>
    </row>
    <row r="726" spans="1:8" x14ac:dyDescent="0.3">
      <c r="A726" s="22">
        <v>491</v>
      </c>
      <c r="B726" s="22" t="s">
        <v>1262</v>
      </c>
      <c r="C726" s="23" t="s">
        <v>4982</v>
      </c>
      <c r="D726" s="24" t="s">
        <v>137</v>
      </c>
      <c r="E726" s="36">
        <v>1</v>
      </c>
      <c r="F726" s="9"/>
      <c r="G726" s="26">
        <f t="shared" si="43"/>
        <v>0</v>
      </c>
      <c r="H726" s="126"/>
    </row>
    <row r="727" spans="1:8" x14ac:dyDescent="0.3">
      <c r="A727" s="22">
        <v>491</v>
      </c>
      <c r="B727" s="22" t="s">
        <v>1264</v>
      </c>
      <c r="C727" s="23" t="s">
        <v>4983</v>
      </c>
      <c r="D727" s="24" t="s">
        <v>137</v>
      </c>
      <c r="E727" s="36">
        <v>1</v>
      </c>
      <c r="F727" s="9"/>
      <c r="G727" s="26">
        <f t="shared" si="43"/>
        <v>0</v>
      </c>
      <c r="H727" s="126"/>
    </row>
    <row r="728" spans="1:8" x14ac:dyDescent="0.3">
      <c r="A728" s="22">
        <v>491</v>
      </c>
      <c r="B728" s="22" t="s">
        <v>1267</v>
      </c>
      <c r="C728" s="23" t="s">
        <v>4984</v>
      </c>
      <c r="D728" s="24" t="s">
        <v>137</v>
      </c>
      <c r="E728" s="36">
        <v>1</v>
      </c>
      <c r="F728" s="9"/>
      <c r="G728" s="26">
        <f t="shared" si="43"/>
        <v>0</v>
      </c>
      <c r="H728" s="126"/>
    </row>
    <row r="729" spans="1:8" ht="27.6" x14ac:dyDescent="0.3">
      <c r="A729" s="22">
        <v>491</v>
      </c>
      <c r="B729" s="22" t="s">
        <v>1268</v>
      </c>
      <c r="C729" s="23" t="s">
        <v>4985</v>
      </c>
      <c r="D729" s="24" t="s">
        <v>137</v>
      </c>
      <c r="E729" s="36">
        <v>1</v>
      </c>
      <c r="F729" s="9"/>
      <c r="G729" s="26">
        <f t="shared" si="43"/>
        <v>0</v>
      </c>
      <c r="H729" s="126"/>
    </row>
    <row r="730" spans="1:8" ht="27.6" x14ac:dyDescent="0.3">
      <c r="A730" s="22">
        <v>491</v>
      </c>
      <c r="B730" s="22" t="s">
        <v>1270</v>
      </c>
      <c r="C730" s="23" t="s">
        <v>4986</v>
      </c>
      <c r="D730" s="24" t="s">
        <v>137</v>
      </c>
      <c r="E730" s="36">
        <v>1</v>
      </c>
      <c r="F730" s="9"/>
      <c r="G730" s="26">
        <f t="shared" si="43"/>
        <v>0</v>
      </c>
      <c r="H730" s="126"/>
    </row>
    <row r="731" spans="1:8" x14ac:dyDescent="0.3">
      <c r="A731" s="22">
        <v>491</v>
      </c>
      <c r="B731" s="22" t="s">
        <v>1271</v>
      </c>
      <c r="C731" s="23" t="s">
        <v>4987</v>
      </c>
      <c r="D731" s="24" t="s">
        <v>135</v>
      </c>
      <c r="E731" s="36">
        <v>3</v>
      </c>
      <c r="F731" s="9"/>
      <c r="G731" s="26">
        <f t="shared" si="43"/>
        <v>0</v>
      </c>
      <c r="H731" s="126"/>
    </row>
    <row r="732" spans="1:8" x14ac:dyDescent="0.3">
      <c r="A732" s="22"/>
      <c r="B732" s="22" t="s">
        <v>6</v>
      </c>
      <c r="C732" s="20" t="s">
        <v>4988</v>
      </c>
      <c r="D732" s="24"/>
      <c r="E732" s="37"/>
      <c r="F732" s="11" t="s">
        <v>6</v>
      </c>
      <c r="G732" s="26" t="s">
        <v>6</v>
      </c>
      <c r="H732" s="126"/>
    </row>
    <row r="733" spans="1:8" x14ac:dyDescent="0.3">
      <c r="A733" s="22"/>
      <c r="B733" s="22" t="s">
        <v>6</v>
      </c>
      <c r="C733" s="20" t="s">
        <v>4989</v>
      </c>
      <c r="D733" s="24"/>
      <c r="E733" s="37"/>
      <c r="F733" s="11" t="s">
        <v>6</v>
      </c>
      <c r="G733" s="26" t="s">
        <v>6</v>
      </c>
      <c r="H733" s="126"/>
    </row>
    <row r="734" spans="1:8" x14ac:dyDescent="0.3">
      <c r="A734" s="22">
        <v>491</v>
      </c>
      <c r="B734" s="22" t="s">
        <v>1274</v>
      </c>
      <c r="C734" s="23" t="s">
        <v>4990</v>
      </c>
      <c r="D734" s="24" t="s">
        <v>135</v>
      </c>
      <c r="E734" s="36">
        <v>1</v>
      </c>
      <c r="F734" s="9"/>
      <c r="G734" s="26">
        <f t="shared" ref="G734:G739" si="44">+E734*F734</f>
        <v>0</v>
      </c>
      <c r="H734" s="126"/>
    </row>
    <row r="735" spans="1:8" x14ac:dyDescent="0.3">
      <c r="A735" s="22">
        <v>491</v>
      </c>
      <c r="B735" s="22" t="s">
        <v>1276</v>
      </c>
      <c r="C735" s="23" t="s">
        <v>4991</v>
      </c>
      <c r="D735" s="24" t="s">
        <v>135</v>
      </c>
      <c r="E735" s="36">
        <v>1</v>
      </c>
      <c r="F735" s="9"/>
      <c r="G735" s="26">
        <f t="shared" si="44"/>
        <v>0</v>
      </c>
      <c r="H735" s="126"/>
    </row>
    <row r="736" spans="1:8" x14ac:dyDescent="0.3">
      <c r="A736" s="22">
        <v>491</v>
      </c>
      <c r="B736" s="22" t="s">
        <v>1278</v>
      </c>
      <c r="C736" s="23" t="s">
        <v>4992</v>
      </c>
      <c r="D736" s="24" t="s">
        <v>135</v>
      </c>
      <c r="E736" s="36">
        <v>1</v>
      </c>
      <c r="F736" s="9"/>
      <c r="G736" s="26">
        <f t="shared" si="44"/>
        <v>0</v>
      </c>
      <c r="H736" s="126"/>
    </row>
    <row r="737" spans="1:8" x14ac:dyDescent="0.3">
      <c r="A737" s="22">
        <v>491</v>
      </c>
      <c r="B737" s="22" t="s">
        <v>1280</v>
      </c>
      <c r="C737" s="23" t="s">
        <v>4993</v>
      </c>
      <c r="D737" s="24" t="s">
        <v>137</v>
      </c>
      <c r="E737" s="36">
        <v>1</v>
      </c>
      <c r="F737" s="9"/>
      <c r="G737" s="26">
        <f t="shared" si="44"/>
        <v>0</v>
      </c>
      <c r="H737" s="126"/>
    </row>
    <row r="738" spans="1:8" x14ac:dyDescent="0.3">
      <c r="A738" s="22">
        <v>491</v>
      </c>
      <c r="B738" s="22" t="s">
        <v>1283</v>
      </c>
      <c r="C738" s="23" t="s">
        <v>4994</v>
      </c>
      <c r="D738" s="24" t="s">
        <v>137</v>
      </c>
      <c r="E738" s="36">
        <v>1</v>
      </c>
      <c r="F738" s="9"/>
      <c r="G738" s="26">
        <f t="shared" si="44"/>
        <v>0</v>
      </c>
      <c r="H738" s="126"/>
    </row>
    <row r="739" spans="1:8" x14ac:dyDescent="0.3">
      <c r="A739" s="22">
        <v>491</v>
      </c>
      <c r="B739" s="22" t="s">
        <v>1285</v>
      </c>
      <c r="C739" s="23" t="s">
        <v>4995</v>
      </c>
      <c r="D739" s="24" t="s">
        <v>137</v>
      </c>
      <c r="E739" s="36">
        <v>1</v>
      </c>
      <c r="F739" s="9"/>
      <c r="G739" s="26">
        <f t="shared" si="44"/>
        <v>0</v>
      </c>
      <c r="H739" s="126"/>
    </row>
    <row r="740" spans="1:8" x14ac:dyDescent="0.3">
      <c r="A740" s="22"/>
      <c r="B740" s="22" t="s">
        <v>6</v>
      </c>
      <c r="C740" s="20" t="s">
        <v>4996</v>
      </c>
      <c r="D740" s="24"/>
      <c r="E740" s="37"/>
      <c r="F740" s="11" t="s">
        <v>6</v>
      </c>
      <c r="G740" s="26" t="s">
        <v>6</v>
      </c>
      <c r="H740" s="126"/>
    </row>
    <row r="741" spans="1:8" ht="27.6" x14ac:dyDescent="0.3">
      <c r="A741" s="22"/>
      <c r="B741" s="22" t="s">
        <v>6</v>
      </c>
      <c r="C741" s="20" t="s">
        <v>4997</v>
      </c>
      <c r="D741" s="24"/>
      <c r="E741" s="37"/>
      <c r="F741" s="11" t="s">
        <v>6</v>
      </c>
      <c r="G741" s="26" t="s">
        <v>6</v>
      </c>
      <c r="H741" s="126"/>
    </row>
    <row r="742" spans="1:8" x14ac:dyDescent="0.3">
      <c r="A742" s="22">
        <v>491</v>
      </c>
      <c r="B742" s="22" t="s">
        <v>1287</v>
      </c>
      <c r="C742" s="23" t="s">
        <v>4998</v>
      </c>
      <c r="D742" s="24" t="s">
        <v>135</v>
      </c>
      <c r="E742" s="36">
        <v>1</v>
      </c>
      <c r="F742" s="9"/>
      <c r="G742" s="26">
        <f t="shared" ref="G742:G747" si="45">+E742*F742</f>
        <v>0</v>
      </c>
      <c r="H742" s="126"/>
    </row>
    <row r="743" spans="1:8" x14ac:dyDescent="0.3">
      <c r="A743" s="22">
        <v>491</v>
      </c>
      <c r="B743" s="22" t="s">
        <v>1289</v>
      </c>
      <c r="C743" s="23" t="s">
        <v>4999</v>
      </c>
      <c r="D743" s="24" t="s">
        <v>135</v>
      </c>
      <c r="E743" s="36">
        <v>1</v>
      </c>
      <c r="F743" s="9"/>
      <c r="G743" s="26">
        <f t="shared" si="45"/>
        <v>0</v>
      </c>
      <c r="H743" s="126"/>
    </row>
    <row r="744" spans="1:8" x14ac:dyDescent="0.3">
      <c r="A744" s="22">
        <v>491</v>
      </c>
      <c r="B744" s="22" t="s">
        <v>1291</v>
      </c>
      <c r="C744" s="23" t="s">
        <v>5000</v>
      </c>
      <c r="D744" s="24" t="s">
        <v>135</v>
      </c>
      <c r="E744" s="36">
        <v>1</v>
      </c>
      <c r="F744" s="9"/>
      <c r="G744" s="26">
        <f t="shared" si="45"/>
        <v>0</v>
      </c>
      <c r="H744" s="127"/>
    </row>
    <row r="745" spans="1:8" x14ac:dyDescent="0.3">
      <c r="A745" s="22">
        <v>492</v>
      </c>
      <c r="B745" s="22" t="s">
        <v>1293</v>
      </c>
      <c r="C745" s="23" t="s">
        <v>5001</v>
      </c>
      <c r="D745" s="24" t="s">
        <v>137</v>
      </c>
      <c r="E745" s="36">
        <v>1</v>
      </c>
      <c r="F745" s="9"/>
      <c r="G745" s="26">
        <f t="shared" si="45"/>
        <v>0</v>
      </c>
      <c r="H745" s="125">
        <f>SUM(G745:G747)</f>
        <v>0</v>
      </c>
    </row>
    <row r="746" spans="1:8" x14ac:dyDescent="0.3">
      <c r="A746" s="22">
        <v>492</v>
      </c>
      <c r="B746" s="22" t="s">
        <v>1297</v>
      </c>
      <c r="C746" s="23" t="s">
        <v>5002</v>
      </c>
      <c r="D746" s="24" t="s">
        <v>137</v>
      </c>
      <c r="E746" s="36">
        <v>1</v>
      </c>
      <c r="F746" s="9"/>
      <c r="G746" s="26">
        <f t="shared" si="45"/>
        <v>0</v>
      </c>
      <c r="H746" s="126"/>
    </row>
    <row r="747" spans="1:8" x14ac:dyDescent="0.3">
      <c r="A747" s="22">
        <v>492</v>
      </c>
      <c r="B747" s="22" t="s">
        <v>1300</v>
      </c>
      <c r="C747" s="23" t="s">
        <v>8060</v>
      </c>
      <c r="D747" s="24" t="s">
        <v>137</v>
      </c>
      <c r="E747" s="36">
        <v>1</v>
      </c>
      <c r="F747" s="9"/>
      <c r="G747" s="26">
        <f t="shared" si="45"/>
        <v>0</v>
      </c>
      <c r="H747" s="127"/>
    </row>
    <row r="748" spans="1:8" ht="14.4" thickBot="1" x14ac:dyDescent="0.35">
      <c r="A748" s="29"/>
      <c r="B748" s="29"/>
      <c r="C748" s="117" t="s">
        <v>7365</v>
      </c>
      <c r="D748" s="117"/>
      <c r="E748" s="117"/>
      <c r="F748" s="117"/>
      <c r="G748" s="57">
        <f>SUM(G2:G747)</f>
        <v>0</v>
      </c>
      <c r="H748" s="57">
        <f>SUM(H2:H747)</f>
        <v>0</v>
      </c>
    </row>
    <row r="749" spans="1:8" ht="14.4" thickTop="1" x14ac:dyDescent="0.3"/>
  </sheetData>
  <sheetProtection algorithmName="SHA-512" hashValue="LybTWQArM2nccO2IlCn7MaTEuAOuEGzNrp5xFj0WFlBN84bDNlilaOf9+3YFlbSp6FC2y17bsTny7oJ0xRsR5w==" saltValue="KKpZk6Zj6o4m1C0K1zP5UQ==" spinCount="100000" sheet="1" objects="1" scenarios="1"/>
  <mergeCells count="51">
    <mergeCell ref="H720:H744"/>
    <mergeCell ref="H745:H747"/>
    <mergeCell ref="H600:H624"/>
    <mergeCell ref="H625:H647"/>
    <mergeCell ref="H648:H674"/>
    <mergeCell ref="H675:H701"/>
    <mergeCell ref="H702:H719"/>
    <mergeCell ref="H494:H510"/>
    <mergeCell ref="H511:H531"/>
    <mergeCell ref="H532:H549"/>
    <mergeCell ref="H550:H572"/>
    <mergeCell ref="H573:H599"/>
    <mergeCell ref="H394:H406"/>
    <mergeCell ref="H407:H425"/>
    <mergeCell ref="H426:H448"/>
    <mergeCell ref="H449:H473"/>
    <mergeCell ref="H474:H493"/>
    <mergeCell ref="H345:H350"/>
    <mergeCell ref="H352:H375"/>
    <mergeCell ref="H376:H393"/>
    <mergeCell ref="H257:H264"/>
    <mergeCell ref="H265:H284"/>
    <mergeCell ref="H285:H301"/>
    <mergeCell ref="H302:H314"/>
    <mergeCell ref="H315:H335"/>
    <mergeCell ref="H235:H239"/>
    <mergeCell ref="H240:H243"/>
    <mergeCell ref="H244:H247"/>
    <mergeCell ref="H248:H256"/>
    <mergeCell ref="H336:H344"/>
    <mergeCell ref="H201:H210"/>
    <mergeCell ref="H211:H217"/>
    <mergeCell ref="H218:H225"/>
    <mergeCell ref="H226:H228"/>
    <mergeCell ref="H229:H234"/>
    <mergeCell ref="C748:F748"/>
    <mergeCell ref="H2:H24"/>
    <mergeCell ref="H25:H45"/>
    <mergeCell ref="H46:H68"/>
    <mergeCell ref="H69:H89"/>
    <mergeCell ref="H90:H107"/>
    <mergeCell ref="H108:H129"/>
    <mergeCell ref="H130:H145"/>
    <mergeCell ref="H146:H150"/>
    <mergeCell ref="H151:H163"/>
    <mergeCell ref="H164:H172"/>
    <mergeCell ref="H173:H176"/>
    <mergeCell ref="H177:H185"/>
    <mergeCell ref="H186:H187"/>
    <mergeCell ref="H188:H189"/>
    <mergeCell ref="H190:H200"/>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H727"/>
  <sheetViews>
    <sheetView zoomScale="80" zoomScaleNormal="80" workbookViewId="0">
      <selection activeCell="H1" sqref="H1"/>
    </sheetView>
  </sheetViews>
  <sheetFormatPr defaultColWidth="8.77734375" defaultRowHeight="13.8" x14ac:dyDescent="0.3"/>
  <cols>
    <col min="1" max="2" width="5.21875" style="60" customWidth="1"/>
    <col min="3" max="3" width="50.6640625" style="61" customWidth="1"/>
    <col min="4" max="4" width="4.6640625" style="62" customWidth="1"/>
    <col min="5" max="5" width="8.6640625" style="62" customWidth="1"/>
    <col min="6" max="7" width="13.6640625" style="63" customWidth="1"/>
    <col min="8" max="8" width="13.6640625" style="59" customWidth="1"/>
    <col min="9" max="16384" width="8.77734375" style="59"/>
  </cols>
  <sheetData>
    <row r="1" spans="1:8" s="58" customFormat="1" ht="41.4" x14ac:dyDescent="0.3">
      <c r="A1" s="15" t="s">
        <v>8105</v>
      </c>
      <c r="B1" s="15" t="s">
        <v>0</v>
      </c>
      <c r="C1" s="16" t="s">
        <v>1</v>
      </c>
      <c r="D1" s="17" t="s">
        <v>2</v>
      </c>
      <c r="E1" s="17" t="s">
        <v>3</v>
      </c>
      <c r="F1" s="19" t="s">
        <v>4</v>
      </c>
      <c r="G1" s="19" t="s">
        <v>5</v>
      </c>
      <c r="H1" s="76" t="s">
        <v>8108</v>
      </c>
    </row>
    <row r="2" spans="1:8" x14ac:dyDescent="0.3">
      <c r="A2" s="22"/>
      <c r="B2" s="22" t="s">
        <v>6</v>
      </c>
      <c r="C2" s="20" t="s">
        <v>5003</v>
      </c>
      <c r="D2" s="24"/>
      <c r="E2" s="37"/>
      <c r="F2" s="26" t="s">
        <v>6</v>
      </c>
      <c r="G2" s="26" t="s">
        <v>6</v>
      </c>
      <c r="H2" s="119">
        <f>SUM(G2:G23)</f>
        <v>0</v>
      </c>
    </row>
    <row r="3" spans="1:8" x14ac:dyDescent="0.3">
      <c r="A3" s="22"/>
      <c r="B3" s="22" t="s">
        <v>6</v>
      </c>
      <c r="C3" s="20" t="s">
        <v>5004</v>
      </c>
      <c r="D3" s="24"/>
      <c r="E3" s="37"/>
      <c r="F3" s="26" t="s">
        <v>6</v>
      </c>
      <c r="G3" s="26" t="s">
        <v>6</v>
      </c>
      <c r="H3" s="120"/>
    </row>
    <row r="4" spans="1:8" x14ac:dyDescent="0.3">
      <c r="A4" s="22"/>
      <c r="B4" s="22" t="s">
        <v>6</v>
      </c>
      <c r="C4" s="20" t="s">
        <v>5005</v>
      </c>
      <c r="D4" s="24"/>
      <c r="E4" s="37"/>
      <c r="F4" s="26" t="s">
        <v>6</v>
      </c>
      <c r="G4" s="26" t="s">
        <v>6</v>
      </c>
      <c r="H4" s="120"/>
    </row>
    <row r="5" spans="1:8" x14ac:dyDescent="0.3">
      <c r="A5" s="22"/>
      <c r="B5" s="22" t="s">
        <v>6</v>
      </c>
      <c r="C5" s="20" t="s">
        <v>5006</v>
      </c>
      <c r="D5" s="24"/>
      <c r="E5" s="37"/>
      <c r="F5" s="26" t="s">
        <v>6</v>
      </c>
      <c r="G5" s="26" t="s">
        <v>6</v>
      </c>
      <c r="H5" s="120"/>
    </row>
    <row r="6" spans="1:8" x14ac:dyDescent="0.3">
      <c r="A6" s="22"/>
      <c r="B6" s="22" t="s">
        <v>6</v>
      </c>
      <c r="C6" s="20" t="s">
        <v>182</v>
      </c>
      <c r="D6" s="24"/>
      <c r="E6" s="37"/>
      <c r="F6" s="26" t="s">
        <v>6</v>
      </c>
      <c r="G6" s="26" t="s">
        <v>6</v>
      </c>
      <c r="H6" s="120"/>
    </row>
    <row r="7" spans="1:8" ht="27.6" x14ac:dyDescent="0.3">
      <c r="A7" s="22"/>
      <c r="B7" s="22" t="s">
        <v>6</v>
      </c>
      <c r="C7" s="20" t="s">
        <v>5007</v>
      </c>
      <c r="D7" s="24"/>
      <c r="E7" s="37"/>
      <c r="F7" s="26" t="s">
        <v>6</v>
      </c>
      <c r="G7" s="26" t="s">
        <v>6</v>
      </c>
      <c r="H7" s="120"/>
    </row>
    <row r="8" spans="1:8" x14ac:dyDescent="0.3">
      <c r="A8" s="22">
        <v>496</v>
      </c>
      <c r="B8" s="22" t="s">
        <v>7</v>
      </c>
      <c r="C8" s="23" t="s">
        <v>5008</v>
      </c>
      <c r="D8" s="24" t="s">
        <v>135</v>
      </c>
      <c r="E8" s="36">
        <v>5</v>
      </c>
      <c r="F8" s="9"/>
      <c r="G8" s="26">
        <f t="shared" ref="G8:G21" si="0">+E8*F8</f>
        <v>0</v>
      </c>
      <c r="H8" s="120"/>
    </row>
    <row r="9" spans="1:8" x14ac:dyDescent="0.3">
      <c r="A9" s="22">
        <v>496</v>
      </c>
      <c r="B9" s="22" t="s">
        <v>80</v>
      </c>
      <c r="C9" s="23" t="s">
        <v>5009</v>
      </c>
      <c r="D9" s="24" t="s">
        <v>135</v>
      </c>
      <c r="E9" s="36">
        <v>5</v>
      </c>
      <c r="F9" s="9"/>
      <c r="G9" s="26">
        <f t="shared" si="0"/>
        <v>0</v>
      </c>
      <c r="H9" s="120"/>
    </row>
    <row r="10" spans="1:8" x14ac:dyDescent="0.3">
      <c r="A10" s="22">
        <v>496</v>
      </c>
      <c r="B10" s="22" t="s">
        <v>8</v>
      </c>
      <c r="C10" s="23" t="s">
        <v>5010</v>
      </c>
      <c r="D10" s="24" t="s">
        <v>135</v>
      </c>
      <c r="E10" s="36">
        <v>5</v>
      </c>
      <c r="F10" s="9"/>
      <c r="G10" s="26">
        <f t="shared" si="0"/>
        <v>0</v>
      </c>
      <c r="H10" s="120"/>
    </row>
    <row r="11" spans="1:8" x14ac:dyDescent="0.3">
      <c r="A11" s="22">
        <v>496</v>
      </c>
      <c r="B11" s="22" t="s">
        <v>9</v>
      </c>
      <c r="C11" s="23" t="s">
        <v>5011</v>
      </c>
      <c r="D11" s="24" t="s">
        <v>135</v>
      </c>
      <c r="E11" s="36">
        <v>5</v>
      </c>
      <c r="F11" s="9"/>
      <c r="G11" s="26">
        <f t="shared" si="0"/>
        <v>0</v>
      </c>
      <c r="H11" s="120"/>
    </row>
    <row r="12" spans="1:8" x14ac:dyDescent="0.3">
      <c r="A12" s="22">
        <v>496</v>
      </c>
      <c r="B12" s="22" t="s">
        <v>70</v>
      </c>
      <c r="C12" s="23" t="s">
        <v>5013</v>
      </c>
      <c r="D12" s="24" t="s">
        <v>137</v>
      </c>
      <c r="E12" s="36">
        <v>1</v>
      </c>
      <c r="F12" s="9"/>
      <c r="G12" s="26">
        <f t="shared" si="0"/>
        <v>0</v>
      </c>
      <c r="H12" s="120"/>
    </row>
    <row r="13" spans="1:8" x14ac:dyDescent="0.3">
      <c r="A13" s="22">
        <v>496</v>
      </c>
      <c r="B13" s="22" t="s">
        <v>86</v>
      </c>
      <c r="C13" s="23" t="s">
        <v>5014</v>
      </c>
      <c r="D13" s="24" t="s">
        <v>137</v>
      </c>
      <c r="E13" s="36">
        <v>1</v>
      </c>
      <c r="F13" s="9"/>
      <c r="G13" s="26">
        <f t="shared" si="0"/>
        <v>0</v>
      </c>
      <c r="H13" s="120"/>
    </row>
    <row r="14" spans="1:8" x14ac:dyDescent="0.3">
      <c r="A14" s="22">
        <v>496</v>
      </c>
      <c r="B14" s="22" t="s">
        <v>88</v>
      </c>
      <c r="C14" s="23" t="s">
        <v>5015</v>
      </c>
      <c r="D14" s="24" t="s">
        <v>137</v>
      </c>
      <c r="E14" s="36">
        <v>1</v>
      </c>
      <c r="F14" s="9"/>
      <c r="G14" s="26">
        <f t="shared" si="0"/>
        <v>0</v>
      </c>
      <c r="H14" s="120"/>
    </row>
    <row r="15" spans="1:8" x14ac:dyDescent="0.3">
      <c r="A15" s="22">
        <v>496</v>
      </c>
      <c r="B15" s="22" t="s">
        <v>90</v>
      </c>
      <c r="C15" s="23" t="s">
        <v>5016</v>
      </c>
      <c r="D15" s="24" t="s">
        <v>137</v>
      </c>
      <c r="E15" s="36">
        <v>1</v>
      </c>
      <c r="F15" s="9"/>
      <c r="G15" s="26">
        <f t="shared" si="0"/>
        <v>0</v>
      </c>
      <c r="H15" s="120"/>
    </row>
    <row r="16" spans="1:8" x14ac:dyDescent="0.3">
      <c r="A16" s="22">
        <v>496</v>
      </c>
      <c r="B16" s="22" t="s">
        <v>10</v>
      </c>
      <c r="C16" s="23" t="s">
        <v>5017</v>
      </c>
      <c r="D16" s="24" t="s">
        <v>137</v>
      </c>
      <c r="E16" s="36">
        <v>1</v>
      </c>
      <c r="F16" s="9"/>
      <c r="G16" s="26">
        <f t="shared" si="0"/>
        <v>0</v>
      </c>
      <c r="H16" s="120"/>
    </row>
    <row r="17" spans="1:8" ht="55.2" x14ac:dyDescent="0.3">
      <c r="A17" s="22">
        <v>496</v>
      </c>
      <c r="B17" s="22" t="s">
        <v>93</v>
      </c>
      <c r="C17" s="23" t="s">
        <v>5018</v>
      </c>
      <c r="D17" s="24" t="s">
        <v>137</v>
      </c>
      <c r="E17" s="36">
        <v>1</v>
      </c>
      <c r="F17" s="9"/>
      <c r="G17" s="26">
        <f t="shared" si="0"/>
        <v>0</v>
      </c>
      <c r="H17" s="120"/>
    </row>
    <row r="18" spans="1:8" x14ac:dyDescent="0.3">
      <c r="A18" s="22">
        <v>496</v>
      </c>
      <c r="B18" s="22" t="s">
        <v>95</v>
      </c>
      <c r="C18" s="23" t="s">
        <v>5019</v>
      </c>
      <c r="D18" s="24" t="s">
        <v>137</v>
      </c>
      <c r="E18" s="36">
        <v>1</v>
      </c>
      <c r="F18" s="9"/>
      <c r="G18" s="26">
        <f t="shared" si="0"/>
        <v>0</v>
      </c>
      <c r="H18" s="120"/>
    </row>
    <row r="19" spans="1:8" x14ac:dyDescent="0.3">
      <c r="A19" s="22">
        <v>496</v>
      </c>
      <c r="B19" s="22" t="s">
        <v>97</v>
      </c>
      <c r="C19" s="23" t="s">
        <v>5020</v>
      </c>
      <c r="D19" s="24" t="s">
        <v>137</v>
      </c>
      <c r="E19" s="36">
        <v>1</v>
      </c>
      <c r="F19" s="9"/>
      <c r="G19" s="26">
        <f t="shared" si="0"/>
        <v>0</v>
      </c>
      <c r="H19" s="120"/>
    </row>
    <row r="20" spans="1:8" x14ac:dyDescent="0.3">
      <c r="A20" s="22">
        <v>496</v>
      </c>
      <c r="B20" s="22" t="s">
        <v>99</v>
      </c>
      <c r="C20" s="23" t="s">
        <v>5022</v>
      </c>
      <c r="D20" s="24" t="s">
        <v>137</v>
      </c>
      <c r="E20" s="36">
        <v>1</v>
      </c>
      <c r="F20" s="9"/>
      <c r="G20" s="26">
        <f t="shared" si="0"/>
        <v>0</v>
      </c>
      <c r="H20" s="120"/>
    </row>
    <row r="21" spans="1:8" x14ac:dyDescent="0.3">
      <c r="A21" s="22">
        <v>496</v>
      </c>
      <c r="B21" s="22" t="s">
        <v>101</v>
      </c>
      <c r="C21" s="23" t="s">
        <v>5023</v>
      </c>
      <c r="D21" s="24" t="s">
        <v>137</v>
      </c>
      <c r="E21" s="36">
        <v>1</v>
      </c>
      <c r="F21" s="9"/>
      <c r="G21" s="26">
        <f t="shared" si="0"/>
        <v>0</v>
      </c>
      <c r="H21" s="120"/>
    </row>
    <row r="22" spans="1:8" ht="27.6" x14ac:dyDescent="0.3">
      <c r="A22" s="22"/>
      <c r="B22" s="22" t="s">
        <v>6</v>
      </c>
      <c r="C22" s="20" t="s">
        <v>5024</v>
      </c>
      <c r="D22" s="24"/>
      <c r="E22" s="37"/>
      <c r="F22" s="11" t="s">
        <v>6</v>
      </c>
      <c r="G22" s="26" t="s">
        <v>6</v>
      </c>
      <c r="H22" s="120"/>
    </row>
    <row r="23" spans="1:8" x14ac:dyDescent="0.3">
      <c r="A23" s="22">
        <v>496</v>
      </c>
      <c r="B23" s="22" t="s">
        <v>103</v>
      </c>
      <c r="C23" s="23" t="s">
        <v>5008</v>
      </c>
      <c r="D23" s="24" t="s">
        <v>135</v>
      </c>
      <c r="E23" s="36">
        <v>5</v>
      </c>
      <c r="F23" s="9"/>
      <c r="G23" s="26">
        <f t="shared" ref="G23:G34" si="1">+E23*F23</f>
        <v>0</v>
      </c>
      <c r="H23" s="121"/>
    </row>
    <row r="24" spans="1:8" x14ac:dyDescent="0.3">
      <c r="A24" s="22">
        <v>497</v>
      </c>
      <c r="B24" s="22" t="s">
        <v>107</v>
      </c>
      <c r="C24" s="23" t="s">
        <v>5009</v>
      </c>
      <c r="D24" s="24" t="s">
        <v>135</v>
      </c>
      <c r="E24" s="36">
        <v>5</v>
      </c>
      <c r="F24" s="9"/>
      <c r="G24" s="26">
        <f t="shared" si="1"/>
        <v>0</v>
      </c>
      <c r="H24" s="119">
        <f>SUM(G24:G46)</f>
        <v>0</v>
      </c>
    </row>
    <row r="25" spans="1:8" x14ac:dyDescent="0.3">
      <c r="A25" s="22">
        <v>497</v>
      </c>
      <c r="B25" s="22" t="s">
        <v>113</v>
      </c>
      <c r="C25" s="23" t="s">
        <v>5010</v>
      </c>
      <c r="D25" s="24" t="s">
        <v>135</v>
      </c>
      <c r="E25" s="36">
        <v>5</v>
      </c>
      <c r="F25" s="9"/>
      <c r="G25" s="26">
        <f t="shared" si="1"/>
        <v>0</v>
      </c>
      <c r="H25" s="120"/>
    </row>
    <row r="26" spans="1:8" x14ac:dyDescent="0.3">
      <c r="A26" s="22">
        <v>497</v>
      </c>
      <c r="B26" s="22" t="s">
        <v>114</v>
      </c>
      <c r="C26" s="23" t="s">
        <v>5011</v>
      </c>
      <c r="D26" s="24" t="s">
        <v>135</v>
      </c>
      <c r="E26" s="36">
        <v>5</v>
      </c>
      <c r="F26" s="9"/>
      <c r="G26" s="26">
        <f t="shared" si="1"/>
        <v>0</v>
      </c>
      <c r="H26" s="120"/>
    </row>
    <row r="27" spans="1:8" x14ac:dyDescent="0.3">
      <c r="A27" s="22">
        <v>497</v>
      </c>
      <c r="B27" s="22" t="s">
        <v>115</v>
      </c>
      <c r="C27" s="23" t="s">
        <v>5014</v>
      </c>
      <c r="D27" s="24" t="s">
        <v>137</v>
      </c>
      <c r="E27" s="36">
        <v>1</v>
      </c>
      <c r="F27" s="9"/>
      <c r="G27" s="26">
        <f t="shared" si="1"/>
        <v>0</v>
      </c>
      <c r="H27" s="120"/>
    </row>
    <row r="28" spans="1:8" x14ac:dyDescent="0.3">
      <c r="A28" s="22">
        <v>497</v>
      </c>
      <c r="B28" s="22" t="s">
        <v>118</v>
      </c>
      <c r="C28" s="23" t="s">
        <v>5015</v>
      </c>
      <c r="D28" s="24" t="s">
        <v>137</v>
      </c>
      <c r="E28" s="36">
        <v>1</v>
      </c>
      <c r="F28" s="9"/>
      <c r="G28" s="26">
        <f t="shared" si="1"/>
        <v>0</v>
      </c>
      <c r="H28" s="120"/>
    </row>
    <row r="29" spans="1:8" x14ac:dyDescent="0.3">
      <c r="A29" s="22">
        <v>497</v>
      </c>
      <c r="B29" s="22" t="s">
        <v>119</v>
      </c>
      <c r="C29" s="23" t="s">
        <v>5016</v>
      </c>
      <c r="D29" s="24" t="s">
        <v>137</v>
      </c>
      <c r="E29" s="36">
        <v>1</v>
      </c>
      <c r="F29" s="9"/>
      <c r="G29" s="26">
        <f t="shared" si="1"/>
        <v>0</v>
      </c>
      <c r="H29" s="120"/>
    </row>
    <row r="30" spans="1:8" x14ac:dyDescent="0.3">
      <c r="A30" s="22">
        <v>497</v>
      </c>
      <c r="B30" s="22" t="s">
        <v>120</v>
      </c>
      <c r="C30" s="23" t="s">
        <v>5025</v>
      </c>
      <c r="D30" s="24" t="s">
        <v>137</v>
      </c>
      <c r="E30" s="36">
        <v>1</v>
      </c>
      <c r="F30" s="9"/>
      <c r="G30" s="26">
        <f t="shared" si="1"/>
        <v>0</v>
      </c>
      <c r="H30" s="120"/>
    </row>
    <row r="31" spans="1:8" ht="69" x14ac:dyDescent="0.3">
      <c r="A31" s="22">
        <v>497</v>
      </c>
      <c r="B31" s="22" t="s">
        <v>122</v>
      </c>
      <c r="C31" s="23" t="s">
        <v>5026</v>
      </c>
      <c r="D31" s="24" t="s">
        <v>137</v>
      </c>
      <c r="E31" s="36">
        <v>1</v>
      </c>
      <c r="F31" s="9"/>
      <c r="G31" s="26">
        <f t="shared" si="1"/>
        <v>0</v>
      </c>
      <c r="H31" s="120"/>
    </row>
    <row r="32" spans="1:8" x14ac:dyDescent="0.3">
      <c r="A32" s="22">
        <v>497</v>
      </c>
      <c r="B32" s="22" t="s">
        <v>123</v>
      </c>
      <c r="C32" s="23" t="s">
        <v>5020</v>
      </c>
      <c r="D32" s="24" t="s">
        <v>137</v>
      </c>
      <c r="E32" s="36">
        <v>1</v>
      </c>
      <c r="F32" s="9"/>
      <c r="G32" s="26">
        <f t="shared" si="1"/>
        <v>0</v>
      </c>
      <c r="H32" s="120"/>
    </row>
    <row r="33" spans="1:8" x14ac:dyDescent="0.3">
      <c r="A33" s="22">
        <v>497</v>
      </c>
      <c r="B33" s="22" t="s">
        <v>125</v>
      </c>
      <c r="C33" s="23" t="s">
        <v>5022</v>
      </c>
      <c r="D33" s="24" t="s">
        <v>137</v>
      </c>
      <c r="E33" s="36">
        <v>1</v>
      </c>
      <c r="F33" s="9"/>
      <c r="G33" s="26">
        <f t="shared" si="1"/>
        <v>0</v>
      </c>
      <c r="H33" s="120"/>
    </row>
    <row r="34" spans="1:8" x14ac:dyDescent="0.3">
      <c r="A34" s="22">
        <v>497</v>
      </c>
      <c r="B34" s="22" t="s">
        <v>126</v>
      </c>
      <c r="C34" s="23" t="s">
        <v>5023</v>
      </c>
      <c r="D34" s="24" t="s">
        <v>137</v>
      </c>
      <c r="E34" s="36">
        <v>1</v>
      </c>
      <c r="F34" s="9"/>
      <c r="G34" s="26">
        <f t="shared" si="1"/>
        <v>0</v>
      </c>
      <c r="H34" s="120"/>
    </row>
    <row r="35" spans="1:8" ht="27.6" x14ac:dyDescent="0.3">
      <c r="A35" s="22"/>
      <c r="B35" s="22" t="s">
        <v>6</v>
      </c>
      <c r="C35" s="20" t="s">
        <v>5027</v>
      </c>
      <c r="D35" s="24"/>
      <c r="E35" s="37"/>
      <c r="F35" s="11" t="s">
        <v>6</v>
      </c>
      <c r="G35" s="26" t="s">
        <v>6</v>
      </c>
      <c r="H35" s="120"/>
    </row>
    <row r="36" spans="1:8" x14ac:dyDescent="0.3">
      <c r="A36" s="22">
        <v>497</v>
      </c>
      <c r="B36" s="22" t="s">
        <v>168</v>
      </c>
      <c r="C36" s="23" t="s">
        <v>5028</v>
      </c>
      <c r="D36" s="24" t="s">
        <v>137</v>
      </c>
      <c r="E36" s="36">
        <v>1</v>
      </c>
      <c r="F36" s="9"/>
      <c r="G36" s="26">
        <f t="shared" ref="G36:G45" si="2">+E36*F36</f>
        <v>0</v>
      </c>
      <c r="H36" s="120"/>
    </row>
    <row r="37" spans="1:8" x14ac:dyDescent="0.3">
      <c r="A37" s="22">
        <v>497</v>
      </c>
      <c r="B37" s="22" t="s">
        <v>171</v>
      </c>
      <c r="C37" s="23" t="s">
        <v>5029</v>
      </c>
      <c r="D37" s="24" t="s">
        <v>137</v>
      </c>
      <c r="E37" s="36">
        <v>1</v>
      </c>
      <c r="F37" s="9"/>
      <c r="G37" s="26">
        <f t="shared" si="2"/>
        <v>0</v>
      </c>
      <c r="H37" s="120"/>
    </row>
    <row r="38" spans="1:8" x14ac:dyDescent="0.3">
      <c r="A38" s="22">
        <v>497</v>
      </c>
      <c r="B38" s="22" t="s">
        <v>174</v>
      </c>
      <c r="C38" s="23" t="s">
        <v>5030</v>
      </c>
      <c r="D38" s="24" t="s">
        <v>137</v>
      </c>
      <c r="E38" s="36">
        <v>1</v>
      </c>
      <c r="F38" s="9"/>
      <c r="G38" s="26">
        <f t="shared" si="2"/>
        <v>0</v>
      </c>
      <c r="H38" s="120"/>
    </row>
    <row r="39" spans="1:8" x14ac:dyDescent="0.3">
      <c r="A39" s="22">
        <v>497</v>
      </c>
      <c r="B39" s="22" t="s">
        <v>176</v>
      </c>
      <c r="C39" s="23" t="s">
        <v>5031</v>
      </c>
      <c r="D39" s="24" t="s">
        <v>137</v>
      </c>
      <c r="E39" s="36">
        <v>1</v>
      </c>
      <c r="F39" s="9"/>
      <c r="G39" s="26">
        <f t="shared" si="2"/>
        <v>0</v>
      </c>
      <c r="H39" s="120"/>
    </row>
    <row r="40" spans="1:8" x14ac:dyDescent="0.3">
      <c r="A40" s="22">
        <v>497</v>
      </c>
      <c r="B40" s="22" t="s">
        <v>179</v>
      </c>
      <c r="C40" s="23" t="s">
        <v>5032</v>
      </c>
      <c r="D40" s="24" t="s">
        <v>137</v>
      </c>
      <c r="E40" s="36">
        <v>1</v>
      </c>
      <c r="F40" s="9"/>
      <c r="G40" s="26">
        <f t="shared" si="2"/>
        <v>0</v>
      </c>
      <c r="H40" s="120"/>
    </row>
    <row r="41" spans="1:8" x14ac:dyDescent="0.3">
      <c r="A41" s="22">
        <v>497</v>
      </c>
      <c r="B41" s="22" t="s">
        <v>185</v>
      </c>
      <c r="C41" s="23" t="s">
        <v>5033</v>
      </c>
      <c r="D41" s="24" t="s">
        <v>137</v>
      </c>
      <c r="E41" s="36">
        <v>1</v>
      </c>
      <c r="F41" s="9"/>
      <c r="G41" s="26">
        <f t="shared" si="2"/>
        <v>0</v>
      </c>
      <c r="H41" s="120"/>
    </row>
    <row r="42" spans="1:8" x14ac:dyDescent="0.3">
      <c r="A42" s="22">
        <v>497</v>
      </c>
      <c r="B42" s="22" t="s">
        <v>189</v>
      </c>
      <c r="C42" s="23" t="s">
        <v>5034</v>
      </c>
      <c r="D42" s="24" t="s">
        <v>137</v>
      </c>
      <c r="E42" s="36">
        <v>1</v>
      </c>
      <c r="F42" s="9"/>
      <c r="G42" s="26">
        <f t="shared" si="2"/>
        <v>0</v>
      </c>
      <c r="H42" s="120"/>
    </row>
    <row r="43" spans="1:8" x14ac:dyDescent="0.3">
      <c r="A43" s="22">
        <v>497</v>
      </c>
      <c r="B43" s="22" t="s">
        <v>191</v>
      </c>
      <c r="C43" s="23" t="s">
        <v>5035</v>
      </c>
      <c r="D43" s="24" t="s">
        <v>137</v>
      </c>
      <c r="E43" s="36">
        <v>1</v>
      </c>
      <c r="F43" s="9"/>
      <c r="G43" s="26">
        <f t="shared" si="2"/>
        <v>0</v>
      </c>
      <c r="H43" s="120"/>
    </row>
    <row r="44" spans="1:8" x14ac:dyDescent="0.3">
      <c r="A44" s="22">
        <v>497</v>
      </c>
      <c r="B44" s="22" t="s">
        <v>193</v>
      </c>
      <c r="C44" s="23" t="s">
        <v>5036</v>
      </c>
      <c r="D44" s="24" t="s">
        <v>137</v>
      </c>
      <c r="E44" s="36">
        <v>1</v>
      </c>
      <c r="F44" s="9"/>
      <c r="G44" s="26">
        <f t="shared" si="2"/>
        <v>0</v>
      </c>
      <c r="H44" s="120"/>
    </row>
    <row r="45" spans="1:8" x14ac:dyDescent="0.3">
      <c r="A45" s="22">
        <v>497</v>
      </c>
      <c r="B45" s="22" t="s">
        <v>195</v>
      </c>
      <c r="C45" s="23" t="s">
        <v>5037</v>
      </c>
      <c r="D45" s="24" t="s">
        <v>137</v>
      </c>
      <c r="E45" s="36">
        <v>1</v>
      </c>
      <c r="F45" s="9"/>
      <c r="G45" s="26">
        <f t="shared" si="2"/>
        <v>0</v>
      </c>
      <c r="H45" s="120"/>
    </row>
    <row r="46" spans="1:8" ht="27.6" x14ac:dyDescent="0.3">
      <c r="A46" s="22"/>
      <c r="B46" s="22" t="s">
        <v>6</v>
      </c>
      <c r="C46" s="20" t="s">
        <v>5038</v>
      </c>
      <c r="D46" s="24"/>
      <c r="E46" s="37"/>
      <c r="F46" s="11" t="s">
        <v>6</v>
      </c>
      <c r="G46" s="26" t="s">
        <v>6</v>
      </c>
      <c r="H46" s="121"/>
    </row>
    <row r="47" spans="1:8" x14ac:dyDescent="0.3">
      <c r="A47" s="22"/>
      <c r="B47" s="22" t="s">
        <v>6</v>
      </c>
      <c r="C47" s="20" t="s">
        <v>5039</v>
      </c>
      <c r="D47" s="24"/>
      <c r="E47" s="37"/>
      <c r="F47" s="11" t="s">
        <v>6</v>
      </c>
      <c r="G47" s="26" t="s">
        <v>6</v>
      </c>
      <c r="H47" s="119">
        <f>SUM(G47:G69)</f>
        <v>0</v>
      </c>
    </row>
    <row r="48" spans="1:8" x14ac:dyDescent="0.3">
      <c r="A48" s="22"/>
      <c r="B48" s="22" t="s">
        <v>6</v>
      </c>
      <c r="C48" s="20" t="s">
        <v>5040</v>
      </c>
      <c r="D48" s="24"/>
      <c r="E48" s="37"/>
      <c r="F48" s="11" t="s">
        <v>6</v>
      </c>
      <c r="G48" s="26" t="s">
        <v>6</v>
      </c>
      <c r="H48" s="120"/>
    </row>
    <row r="49" spans="1:8" x14ac:dyDescent="0.3">
      <c r="A49" s="22"/>
      <c r="B49" s="22" t="s">
        <v>6</v>
      </c>
      <c r="C49" s="20" t="s">
        <v>5041</v>
      </c>
      <c r="D49" s="24"/>
      <c r="E49" s="37"/>
      <c r="F49" s="11" t="s">
        <v>6</v>
      </c>
      <c r="G49" s="26" t="s">
        <v>6</v>
      </c>
      <c r="H49" s="120"/>
    </row>
    <row r="50" spans="1:8" x14ac:dyDescent="0.3">
      <c r="A50" s="22">
        <v>498</v>
      </c>
      <c r="B50" s="22" t="s">
        <v>148</v>
      </c>
      <c r="C50" s="23" t="s">
        <v>5042</v>
      </c>
      <c r="D50" s="24" t="s">
        <v>187</v>
      </c>
      <c r="E50" s="36">
        <v>1</v>
      </c>
      <c r="F50" s="9"/>
      <c r="G50" s="26">
        <f t="shared" ref="G50" si="3">+E50*F50</f>
        <v>0</v>
      </c>
      <c r="H50" s="120"/>
    </row>
    <row r="51" spans="1:8" x14ac:dyDescent="0.3">
      <c r="A51" s="22"/>
      <c r="B51" s="22" t="s">
        <v>6</v>
      </c>
      <c r="C51" s="20" t="s">
        <v>5043</v>
      </c>
      <c r="D51" s="24"/>
      <c r="E51" s="37"/>
      <c r="F51" s="11" t="s">
        <v>6</v>
      </c>
      <c r="G51" s="26" t="s">
        <v>6</v>
      </c>
      <c r="H51" s="120"/>
    </row>
    <row r="52" spans="1:8" ht="41.4" x14ac:dyDescent="0.3">
      <c r="A52" s="22"/>
      <c r="B52" s="22" t="s">
        <v>6</v>
      </c>
      <c r="C52" s="20" t="s">
        <v>5044</v>
      </c>
      <c r="D52" s="24"/>
      <c r="E52" s="37"/>
      <c r="F52" s="11" t="s">
        <v>6</v>
      </c>
      <c r="G52" s="26" t="s">
        <v>6</v>
      </c>
      <c r="H52" s="120"/>
    </row>
    <row r="53" spans="1:8" x14ac:dyDescent="0.3">
      <c r="A53" s="22">
        <v>498</v>
      </c>
      <c r="B53" s="22" t="s">
        <v>198</v>
      </c>
      <c r="C53" s="23" t="s">
        <v>5045</v>
      </c>
      <c r="D53" s="24" t="s">
        <v>135</v>
      </c>
      <c r="E53" s="36">
        <v>6</v>
      </c>
      <c r="F53" s="9"/>
      <c r="G53" s="26">
        <f t="shared" ref="G53:G57" si="4">+E53*F53</f>
        <v>0</v>
      </c>
      <c r="H53" s="120"/>
    </row>
    <row r="54" spans="1:8" x14ac:dyDescent="0.3">
      <c r="A54" s="22">
        <v>498</v>
      </c>
      <c r="B54" s="22" t="s">
        <v>200</v>
      </c>
      <c r="C54" s="23" t="s">
        <v>5046</v>
      </c>
      <c r="D54" s="24" t="s">
        <v>135</v>
      </c>
      <c r="E54" s="36">
        <v>6</v>
      </c>
      <c r="F54" s="9"/>
      <c r="G54" s="26">
        <f t="shared" si="4"/>
        <v>0</v>
      </c>
      <c r="H54" s="120"/>
    </row>
    <row r="55" spans="1:8" x14ac:dyDescent="0.3">
      <c r="A55" s="22">
        <v>498</v>
      </c>
      <c r="B55" s="22" t="s">
        <v>204</v>
      </c>
      <c r="C55" s="23" t="s">
        <v>5047</v>
      </c>
      <c r="D55" s="24" t="s">
        <v>135</v>
      </c>
      <c r="E55" s="36">
        <v>6</v>
      </c>
      <c r="F55" s="9"/>
      <c r="G55" s="26">
        <f t="shared" si="4"/>
        <v>0</v>
      </c>
      <c r="H55" s="120"/>
    </row>
    <row r="56" spans="1:8" x14ac:dyDescent="0.3">
      <c r="A56" s="22">
        <v>498</v>
      </c>
      <c r="B56" s="22" t="s">
        <v>206</v>
      </c>
      <c r="C56" s="23" t="s">
        <v>5048</v>
      </c>
      <c r="D56" s="24" t="s">
        <v>135</v>
      </c>
      <c r="E56" s="36">
        <v>6</v>
      </c>
      <c r="F56" s="9"/>
      <c r="G56" s="26">
        <f t="shared" si="4"/>
        <v>0</v>
      </c>
      <c r="H56" s="120"/>
    </row>
    <row r="57" spans="1:8" x14ac:dyDescent="0.3">
      <c r="A57" s="22">
        <v>498</v>
      </c>
      <c r="B57" s="22" t="s">
        <v>208</v>
      </c>
      <c r="C57" s="23" t="s">
        <v>5049</v>
      </c>
      <c r="D57" s="24" t="s">
        <v>135</v>
      </c>
      <c r="E57" s="36">
        <v>6</v>
      </c>
      <c r="F57" s="9"/>
      <c r="G57" s="26">
        <f t="shared" si="4"/>
        <v>0</v>
      </c>
      <c r="H57" s="120"/>
    </row>
    <row r="58" spans="1:8" ht="69" x14ac:dyDescent="0.3">
      <c r="A58" s="22"/>
      <c r="B58" s="22" t="s">
        <v>6</v>
      </c>
      <c r="C58" s="20" t="s">
        <v>5050</v>
      </c>
      <c r="D58" s="24"/>
      <c r="E58" s="37"/>
      <c r="F58" s="11" t="s">
        <v>6</v>
      </c>
      <c r="G58" s="26" t="s">
        <v>6</v>
      </c>
      <c r="H58" s="120"/>
    </row>
    <row r="59" spans="1:8" x14ac:dyDescent="0.3">
      <c r="A59" s="22">
        <v>498</v>
      </c>
      <c r="B59" s="22" t="s">
        <v>210</v>
      </c>
      <c r="C59" s="23" t="s">
        <v>5046</v>
      </c>
      <c r="D59" s="24" t="s">
        <v>135</v>
      </c>
      <c r="E59" s="36">
        <v>6</v>
      </c>
      <c r="F59" s="9"/>
      <c r="G59" s="26">
        <f t="shared" ref="G59:G62" si="5">+E59*F59</f>
        <v>0</v>
      </c>
      <c r="H59" s="120"/>
    </row>
    <row r="60" spans="1:8" x14ac:dyDescent="0.3">
      <c r="A60" s="22">
        <v>498</v>
      </c>
      <c r="B60" s="22" t="s">
        <v>212</v>
      </c>
      <c r="C60" s="23" t="s">
        <v>5048</v>
      </c>
      <c r="D60" s="24" t="s">
        <v>135</v>
      </c>
      <c r="E60" s="36">
        <v>6</v>
      </c>
      <c r="F60" s="9"/>
      <c r="G60" s="26">
        <f t="shared" si="5"/>
        <v>0</v>
      </c>
      <c r="H60" s="120"/>
    </row>
    <row r="61" spans="1:8" x14ac:dyDescent="0.3">
      <c r="A61" s="22">
        <v>498</v>
      </c>
      <c r="B61" s="22" t="s">
        <v>214</v>
      </c>
      <c r="C61" s="23" t="s">
        <v>5049</v>
      </c>
      <c r="D61" s="24" t="s">
        <v>135</v>
      </c>
      <c r="E61" s="36">
        <v>6</v>
      </c>
      <c r="F61" s="9"/>
      <c r="G61" s="26">
        <f t="shared" si="5"/>
        <v>0</v>
      </c>
      <c r="H61" s="120"/>
    </row>
    <row r="62" spans="1:8" x14ac:dyDescent="0.3">
      <c r="A62" s="22">
        <v>498</v>
      </c>
      <c r="B62" s="22" t="s">
        <v>216</v>
      </c>
      <c r="C62" s="23" t="s">
        <v>5051</v>
      </c>
      <c r="D62" s="24" t="s">
        <v>135</v>
      </c>
      <c r="E62" s="36">
        <v>6</v>
      </c>
      <c r="F62" s="9"/>
      <c r="G62" s="26">
        <f t="shared" si="5"/>
        <v>0</v>
      </c>
      <c r="H62" s="120"/>
    </row>
    <row r="63" spans="1:8" x14ac:dyDescent="0.3">
      <c r="A63" s="22"/>
      <c r="B63" s="22" t="s">
        <v>6</v>
      </c>
      <c r="C63" s="20" t="s">
        <v>5052</v>
      </c>
      <c r="D63" s="24"/>
      <c r="E63" s="37"/>
      <c r="F63" s="11" t="s">
        <v>6</v>
      </c>
      <c r="G63" s="26" t="s">
        <v>6</v>
      </c>
      <c r="H63" s="120"/>
    </row>
    <row r="64" spans="1:8" ht="41.4" x14ac:dyDescent="0.3">
      <c r="A64" s="22"/>
      <c r="B64" s="22" t="s">
        <v>6</v>
      </c>
      <c r="C64" s="20" t="s">
        <v>5053</v>
      </c>
      <c r="D64" s="24"/>
      <c r="E64" s="37"/>
      <c r="F64" s="11" t="s">
        <v>6</v>
      </c>
      <c r="G64" s="26" t="s">
        <v>6</v>
      </c>
      <c r="H64" s="120"/>
    </row>
    <row r="65" spans="1:8" x14ac:dyDescent="0.3">
      <c r="A65" s="22">
        <v>498</v>
      </c>
      <c r="B65" s="22" t="s">
        <v>218</v>
      </c>
      <c r="C65" s="23" t="s">
        <v>5054</v>
      </c>
      <c r="D65" s="24" t="s">
        <v>135</v>
      </c>
      <c r="E65" s="36">
        <v>3</v>
      </c>
      <c r="F65" s="9"/>
      <c r="G65" s="26">
        <f t="shared" ref="G65:G109" si="6">+E65*F65</f>
        <v>0</v>
      </c>
      <c r="H65" s="120"/>
    </row>
    <row r="66" spans="1:8" x14ac:dyDescent="0.3">
      <c r="A66" s="22">
        <v>498</v>
      </c>
      <c r="B66" s="22" t="s">
        <v>220</v>
      </c>
      <c r="C66" s="23" t="s">
        <v>5055</v>
      </c>
      <c r="D66" s="24" t="s">
        <v>135</v>
      </c>
      <c r="E66" s="36">
        <v>3</v>
      </c>
      <c r="F66" s="9"/>
      <c r="G66" s="26">
        <f t="shared" si="6"/>
        <v>0</v>
      </c>
      <c r="H66" s="120"/>
    </row>
    <row r="67" spans="1:8" x14ac:dyDescent="0.3">
      <c r="A67" s="22">
        <v>498</v>
      </c>
      <c r="B67" s="22" t="s">
        <v>181</v>
      </c>
      <c r="C67" s="23" t="s">
        <v>5056</v>
      </c>
      <c r="D67" s="24" t="s">
        <v>135</v>
      </c>
      <c r="E67" s="36">
        <v>3</v>
      </c>
      <c r="F67" s="9"/>
      <c r="G67" s="26">
        <f t="shared" si="6"/>
        <v>0</v>
      </c>
      <c r="H67" s="120"/>
    </row>
    <row r="68" spans="1:8" x14ac:dyDescent="0.3">
      <c r="A68" s="22">
        <v>498</v>
      </c>
      <c r="B68" s="22" t="s">
        <v>225</v>
      </c>
      <c r="C68" s="23" t="s">
        <v>5057</v>
      </c>
      <c r="D68" s="24" t="s">
        <v>135</v>
      </c>
      <c r="E68" s="36">
        <v>3</v>
      </c>
      <c r="F68" s="9"/>
      <c r="G68" s="26">
        <f t="shared" si="6"/>
        <v>0</v>
      </c>
      <c r="H68" s="120"/>
    </row>
    <row r="69" spans="1:8" x14ac:dyDescent="0.3">
      <c r="A69" s="22">
        <v>498</v>
      </c>
      <c r="B69" s="22" t="s">
        <v>229</v>
      </c>
      <c r="C69" s="23" t="s">
        <v>5058</v>
      </c>
      <c r="D69" s="24" t="s">
        <v>135</v>
      </c>
      <c r="E69" s="36">
        <v>3</v>
      </c>
      <c r="F69" s="9"/>
      <c r="G69" s="26">
        <f t="shared" si="6"/>
        <v>0</v>
      </c>
      <c r="H69" s="121"/>
    </row>
    <row r="70" spans="1:8" x14ac:dyDescent="0.3">
      <c r="A70" s="22">
        <v>499</v>
      </c>
      <c r="B70" s="22" t="s">
        <v>231</v>
      </c>
      <c r="C70" s="23" t="s">
        <v>5059</v>
      </c>
      <c r="D70" s="24" t="s">
        <v>135</v>
      </c>
      <c r="E70" s="36">
        <v>3</v>
      </c>
      <c r="F70" s="9"/>
      <c r="G70" s="26">
        <f t="shared" si="6"/>
        <v>0</v>
      </c>
      <c r="H70" s="119">
        <f>SUM(G70:G94)</f>
        <v>0</v>
      </c>
    </row>
    <row r="71" spans="1:8" x14ac:dyDescent="0.3">
      <c r="A71" s="22">
        <v>499</v>
      </c>
      <c r="B71" s="22" t="s">
        <v>233</v>
      </c>
      <c r="C71" s="23" t="s">
        <v>5060</v>
      </c>
      <c r="D71" s="24" t="s">
        <v>135</v>
      </c>
      <c r="E71" s="36">
        <v>3</v>
      </c>
      <c r="F71" s="9"/>
      <c r="G71" s="26">
        <f t="shared" si="6"/>
        <v>0</v>
      </c>
      <c r="H71" s="120"/>
    </row>
    <row r="72" spans="1:8" x14ac:dyDescent="0.3">
      <c r="A72" s="22">
        <v>499</v>
      </c>
      <c r="B72" s="22" t="s">
        <v>235</v>
      </c>
      <c r="C72" s="23" t="s">
        <v>5061</v>
      </c>
      <c r="D72" s="24" t="s">
        <v>135</v>
      </c>
      <c r="E72" s="36">
        <v>3</v>
      </c>
      <c r="F72" s="9"/>
      <c r="G72" s="26">
        <f t="shared" si="6"/>
        <v>0</v>
      </c>
      <c r="H72" s="120"/>
    </row>
    <row r="73" spans="1:8" x14ac:dyDescent="0.3">
      <c r="A73" s="22">
        <v>499</v>
      </c>
      <c r="B73" s="22" t="s">
        <v>237</v>
      </c>
      <c r="C73" s="23" t="s">
        <v>5062</v>
      </c>
      <c r="D73" s="24" t="s">
        <v>135</v>
      </c>
      <c r="E73" s="36">
        <v>3</v>
      </c>
      <c r="F73" s="9"/>
      <c r="G73" s="26">
        <f t="shared" si="6"/>
        <v>0</v>
      </c>
      <c r="H73" s="120"/>
    </row>
    <row r="74" spans="1:8" x14ac:dyDescent="0.3">
      <c r="A74" s="22">
        <v>499</v>
      </c>
      <c r="B74" s="22" t="s">
        <v>240</v>
      </c>
      <c r="C74" s="23" t="s">
        <v>5063</v>
      </c>
      <c r="D74" s="24" t="s">
        <v>137</v>
      </c>
      <c r="E74" s="36">
        <v>1</v>
      </c>
      <c r="F74" s="9"/>
      <c r="G74" s="26">
        <f t="shared" si="6"/>
        <v>0</v>
      </c>
      <c r="H74" s="120"/>
    </row>
    <row r="75" spans="1:8" x14ac:dyDescent="0.3">
      <c r="A75" s="22">
        <v>499</v>
      </c>
      <c r="B75" s="22" t="s">
        <v>242</v>
      </c>
      <c r="C75" s="23" t="s">
        <v>5064</v>
      </c>
      <c r="D75" s="24" t="s">
        <v>137</v>
      </c>
      <c r="E75" s="36">
        <v>1</v>
      </c>
      <c r="F75" s="9"/>
      <c r="G75" s="26">
        <f t="shared" si="6"/>
        <v>0</v>
      </c>
      <c r="H75" s="120"/>
    </row>
    <row r="76" spans="1:8" x14ac:dyDescent="0.3">
      <c r="A76" s="22">
        <v>499</v>
      </c>
      <c r="B76" s="22" t="s">
        <v>244</v>
      </c>
      <c r="C76" s="23" t="s">
        <v>5065</v>
      </c>
      <c r="D76" s="24" t="s">
        <v>137</v>
      </c>
      <c r="E76" s="36">
        <v>1</v>
      </c>
      <c r="F76" s="9"/>
      <c r="G76" s="26">
        <f t="shared" si="6"/>
        <v>0</v>
      </c>
      <c r="H76" s="120"/>
    </row>
    <row r="77" spans="1:8" x14ac:dyDescent="0.3">
      <c r="A77" s="22">
        <v>499</v>
      </c>
      <c r="B77" s="22" t="s">
        <v>246</v>
      </c>
      <c r="C77" s="23" t="s">
        <v>5066</v>
      </c>
      <c r="D77" s="24" t="s">
        <v>137</v>
      </c>
      <c r="E77" s="36">
        <v>1</v>
      </c>
      <c r="F77" s="9"/>
      <c r="G77" s="26">
        <f t="shared" si="6"/>
        <v>0</v>
      </c>
      <c r="H77" s="120"/>
    </row>
    <row r="78" spans="1:8" x14ac:dyDescent="0.3">
      <c r="A78" s="22">
        <v>499</v>
      </c>
      <c r="B78" s="22" t="s">
        <v>248</v>
      </c>
      <c r="C78" s="23" t="s">
        <v>5067</v>
      </c>
      <c r="D78" s="24" t="s">
        <v>137</v>
      </c>
      <c r="E78" s="36">
        <v>1</v>
      </c>
      <c r="F78" s="9"/>
      <c r="G78" s="26">
        <f t="shared" si="6"/>
        <v>0</v>
      </c>
      <c r="H78" s="120"/>
    </row>
    <row r="79" spans="1:8" x14ac:dyDescent="0.3">
      <c r="A79" s="22">
        <v>499</v>
      </c>
      <c r="B79" s="22" t="s">
        <v>250</v>
      </c>
      <c r="C79" s="23" t="s">
        <v>5068</v>
      </c>
      <c r="D79" s="24" t="s">
        <v>137</v>
      </c>
      <c r="E79" s="36">
        <v>1</v>
      </c>
      <c r="F79" s="9"/>
      <c r="G79" s="26">
        <f t="shared" si="6"/>
        <v>0</v>
      </c>
      <c r="H79" s="120"/>
    </row>
    <row r="80" spans="1:8" x14ac:dyDescent="0.3">
      <c r="A80" s="22">
        <v>499</v>
      </c>
      <c r="B80" s="22" t="s">
        <v>252</v>
      </c>
      <c r="C80" s="23" t="s">
        <v>5069</v>
      </c>
      <c r="D80" s="24" t="s">
        <v>137</v>
      </c>
      <c r="E80" s="36">
        <v>1</v>
      </c>
      <c r="F80" s="9"/>
      <c r="G80" s="26">
        <f t="shared" si="6"/>
        <v>0</v>
      </c>
      <c r="H80" s="120"/>
    </row>
    <row r="81" spans="1:8" x14ac:dyDescent="0.3">
      <c r="A81" s="22">
        <v>499</v>
      </c>
      <c r="B81" s="22" t="s">
        <v>254</v>
      </c>
      <c r="C81" s="23" t="s">
        <v>5070</v>
      </c>
      <c r="D81" s="24" t="s">
        <v>137</v>
      </c>
      <c r="E81" s="36">
        <v>1</v>
      </c>
      <c r="F81" s="9"/>
      <c r="G81" s="26">
        <f t="shared" si="6"/>
        <v>0</v>
      </c>
      <c r="H81" s="120"/>
    </row>
    <row r="82" spans="1:8" x14ac:dyDescent="0.3">
      <c r="A82" s="22">
        <v>499</v>
      </c>
      <c r="B82" s="22" t="s">
        <v>256</v>
      </c>
      <c r="C82" s="23" t="s">
        <v>5071</v>
      </c>
      <c r="D82" s="24" t="s">
        <v>137</v>
      </c>
      <c r="E82" s="36">
        <v>1</v>
      </c>
      <c r="F82" s="9"/>
      <c r="G82" s="26">
        <f t="shared" si="6"/>
        <v>0</v>
      </c>
      <c r="H82" s="120"/>
    </row>
    <row r="83" spans="1:8" x14ac:dyDescent="0.3">
      <c r="A83" s="22">
        <v>499</v>
      </c>
      <c r="B83" s="22" t="s">
        <v>258</v>
      </c>
      <c r="C83" s="23" t="s">
        <v>5072</v>
      </c>
      <c r="D83" s="24" t="s">
        <v>137</v>
      </c>
      <c r="E83" s="36">
        <v>1</v>
      </c>
      <c r="F83" s="9"/>
      <c r="G83" s="26">
        <f t="shared" si="6"/>
        <v>0</v>
      </c>
      <c r="H83" s="120"/>
    </row>
    <row r="84" spans="1:8" x14ac:dyDescent="0.3">
      <c r="A84" s="22">
        <v>499</v>
      </c>
      <c r="B84" s="22" t="s">
        <v>260</v>
      </c>
      <c r="C84" s="23" t="s">
        <v>5073</v>
      </c>
      <c r="D84" s="24" t="s">
        <v>137</v>
      </c>
      <c r="E84" s="36">
        <v>1</v>
      </c>
      <c r="F84" s="9"/>
      <c r="G84" s="26">
        <f t="shared" si="6"/>
        <v>0</v>
      </c>
      <c r="H84" s="120"/>
    </row>
    <row r="85" spans="1:8" x14ac:dyDescent="0.3">
      <c r="A85" s="22">
        <v>499</v>
      </c>
      <c r="B85" s="22" t="s">
        <v>262</v>
      </c>
      <c r="C85" s="23" t="s">
        <v>5074</v>
      </c>
      <c r="D85" s="24" t="s">
        <v>137</v>
      </c>
      <c r="E85" s="36">
        <v>1</v>
      </c>
      <c r="F85" s="9"/>
      <c r="G85" s="26">
        <f t="shared" si="6"/>
        <v>0</v>
      </c>
      <c r="H85" s="120"/>
    </row>
    <row r="86" spans="1:8" x14ac:dyDescent="0.3">
      <c r="A86" s="22">
        <v>499</v>
      </c>
      <c r="B86" s="22" t="s">
        <v>264</v>
      </c>
      <c r="C86" s="23" t="s">
        <v>5075</v>
      </c>
      <c r="D86" s="24" t="s">
        <v>137</v>
      </c>
      <c r="E86" s="36">
        <v>1</v>
      </c>
      <c r="F86" s="9"/>
      <c r="G86" s="26">
        <f t="shared" si="6"/>
        <v>0</v>
      </c>
      <c r="H86" s="120"/>
    </row>
    <row r="87" spans="1:8" x14ac:dyDescent="0.3">
      <c r="A87" s="22">
        <v>499</v>
      </c>
      <c r="B87" s="22" t="s">
        <v>266</v>
      </c>
      <c r="C87" s="23" t="s">
        <v>5076</v>
      </c>
      <c r="D87" s="24" t="s">
        <v>137</v>
      </c>
      <c r="E87" s="36">
        <v>1</v>
      </c>
      <c r="F87" s="9"/>
      <c r="G87" s="26">
        <f t="shared" si="6"/>
        <v>0</v>
      </c>
      <c r="H87" s="120"/>
    </row>
    <row r="88" spans="1:8" x14ac:dyDescent="0.3">
      <c r="A88" s="22">
        <v>499</v>
      </c>
      <c r="B88" s="22" t="s">
        <v>268</v>
      </c>
      <c r="C88" s="23" t="s">
        <v>5077</v>
      </c>
      <c r="D88" s="24" t="s">
        <v>137</v>
      </c>
      <c r="E88" s="36">
        <v>1</v>
      </c>
      <c r="F88" s="9"/>
      <c r="G88" s="26">
        <f t="shared" si="6"/>
        <v>0</v>
      </c>
      <c r="H88" s="120"/>
    </row>
    <row r="89" spans="1:8" x14ac:dyDescent="0.3">
      <c r="A89" s="22">
        <v>499</v>
      </c>
      <c r="B89" s="22" t="s">
        <v>270</v>
      </c>
      <c r="C89" s="23" t="s">
        <v>5078</v>
      </c>
      <c r="D89" s="24" t="s">
        <v>137</v>
      </c>
      <c r="E89" s="36">
        <v>1</v>
      </c>
      <c r="F89" s="9"/>
      <c r="G89" s="26">
        <f t="shared" si="6"/>
        <v>0</v>
      </c>
      <c r="H89" s="120"/>
    </row>
    <row r="90" spans="1:8" x14ac:dyDescent="0.3">
      <c r="A90" s="22">
        <v>499</v>
      </c>
      <c r="B90" s="22" t="s">
        <v>272</v>
      </c>
      <c r="C90" s="23" t="s">
        <v>5079</v>
      </c>
      <c r="D90" s="24" t="s">
        <v>137</v>
      </c>
      <c r="E90" s="36">
        <v>1</v>
      </c>
      <c r="F90" s="9"/>
      <c r="G90" s="26">
        <f t="shared" si="6"/>
        <v>0</v>
      </c>
      <c r="H90" s="120"/>
    </row>
    <row r="91" spans="1:8" x14ac:dyDescent="0.3">
      <c r="A91" s="22">
        <v>499</v>
      </c>
      <c r="B91" s="22" t="s">
        <v>274</v>
      </c>
      <c r="C91" s="23" t="s">
        <v>5080</v>
      </c>
      <c r="D91" s="24" t="s">
        <v>137</v>
      </c>
      <c r="E91" s="36">
        <v>1</v>
      </c>
      <c r="F91" s="9"/>
      <c r="G91" s="26">
        <f t="shared" si="6"/>
        <v>0</v>
      </c>
      <c r="H91" s="120"/>
    </row>
    <row r="92" spans="1:8" x14ac:dyDescent="0.3">
      <c r="A92" s="22">
        <v>499</v>
      </c>
      <c r="B92" s="22" t="s">
        <v>277</v>
      </c>
      <c r="C92" s="23" t="s">
        <v>5081</v>
      </c>
      <c r="D92" s="24" t="s">
        <v>137</v>
      </c>
      <c r="E92" s="36">
        <v>1</v>
      </c>
      <c r="F92" s="9"/>
      <c r="G92" s="26">
        <f t="shared" si="6"/>
        <v>0</v>
      </c>
      <c r="H92" s="120"/>
    </row>
    <row r="93" spans="1:8" x14ac:dyDescent="0.3">
      <c r="A93" s="22">
        <v>499</v>
      </c>
      <c r="B93" s="22" t="s">
        <v>279</v>
      </c>
      <c r="C93" s="23" t="s">
        <v>5082</v>
      </c>
      <c r="D93" s="24" t="s">
        <v>137</v>
      </c>
      <c r="E93" s="36">
        <v>1</v>
      </c>
      <c r="F93" s="9"/>
      <c r="G93" s="26">
        <f t="shared" si="6"/>
        <v>0</v>
      </c>
      <c r="H93" s="120"/>
    </row>
    <row r="94" spans="1:8" x14ac:dyDescent="0.3">
      <c r="A94" s="22">
        <v>499</v>
      </c>
      <c r="B94" s="22" t="s">
        <v>281</v>
      </c>
      <c r="C94" s="23" t="s">
        <v>5083</v>
      </c>
      <c r="D94" s="24" t="s">
        <v>137</v>
      </c>
      <c r="E94" s="36">
        <v>1</v>
      </c>
      <c r="F94" s="9"/>
      <c r="G94" s="26">
        <f t="shared" si="6"/>
        <v>0</v>
      </c>
      <c r="H94" s="121"/>
    </row>
    <row r="95" spans="1:8" x14ac:dyDescent="0.3">
      <c r="A95" s="22">
        <v>500</v>
      </c>
      <c r="B95" s="22" t="s">
        <v>283</v>
      </c>
      <c r="C95" s="23" t="s">
        <v>5084</v>
      </c>
      <c r="D95" s="24" t="s">
        <v>137</v>
      </c>
      <c r="E95" s="36">
        <v>1</v>
      </c>
      <c r="F95" s="9"/>
      <c r="G95" s="26">
        <f t="shared" si="6"/>
        <v>0</v>
      </c>
      <c r="H95" s="119">
        <f>SUM(G95:G113)</f>
        <v>0</v>
      </c>
    </row>
    <row r="96" spans="1:8" x14ac:dyDescent="0.3">
      <c r="A96" s="22">
        <v>500</v>
      </c>
      <c r="B96" s="22" t="s">
        <v>285</v>
      </c>
      <c r="C96" s="23" t="s">
        <v>5085</v>
      </c>
      <c r="D96" s="24" t="s">
        <v>137</v>
      </c>
      <c r="E96" s="36">
        <v>1</v>
      </c>
      <c r="F96" s="9"/>
      <c r="G96" s="26">
        <f t="shared" si="6"/>
        <v>0</v>
      </c>
      <c r="H96" s="120"/>
    </row>
    <row r="97" spans="1:8" x14ac:dyDescent="0.3">
      <c r="A97" s="22">
        <v>500</v>
      </c>
      <c r="B97" s="22" t="s">
        <v>287</v>
      </c>
      <c r="C97" s="23" t="s">
        <v>5086</v>
      </c>
      <c r="D97" s="24" t="s">
        <v>137</v>
      </c>
      <c r="E97" s="36">
        <v>1</v>
      </c>
      <c r="F97" s="9"/>
      <c r="G97" s="26">
        <f t="shared" si="6"/>
        <v>0</v>
      </c>
      <c r="H97" s="120"/>
    </row>
    <row r="98" spans="1:8" x14ac:dyDescent="0.3">
      <c r="A98" s="22">
        <v>500</v>
      </c>
      <c r="B98" s="22" t="s">
        <v>289</v>
      </c>
      <c r="C98" s="23" t="s">
        <v>5087</v>
      </c>
      <c r="D98" s="24" t="s">
        <v>137</v>
      </c>
      <c r="E98" s="36">
        <v>1</v>
      </c>
      <c r="F98" s="9"/>
      <c r="G98" s="26">
        <f t="shared" si="6"/>
        <v>0</v>
      </c>
      <c r="H98" s="120"/>
    </row>
    <row r="99" spans="1:8" x14ac:dyDescent="0.3">
      <c r="A99" s="22">
        <v>500</v>
      </c>
      <c r="B99" s="22" t="s">
        <v>291</v>
      </c>
      <c r="C99" s="23" t="s">
        <v>5088</v>
      </c>
      <c r="D99" s="24" t="s">
        <v>137</v>
      </c>
      <c r="E99" s="36">
        <v>1</v>
      </c>
      <c r="F99" s="9"/>
      <c r="G99" s="26">
        <f t="shared" si="6"/>
        <v>0</v>
      </c>
      <c r="H99" s="120"/>
    </row>
    <row r="100" spans="1:8" x14ac:dyDescent="0.3">
      <c r="A100" s="22">
        <v>500</v>
      </c>
      <c r="B100" s="22" t="s">
        <v>293</v>
      </c>
      <c r="C100" s="23" t="s">
        <v>5089</v>
      </c>
      <c r="D100" s="24" t="s">
        <v>137</v>
      </c>
      <c r="E100" s="36">
        <v>1</v>
      </c>
      <c r="F100" s="9"/>
      <c r="G100" s="26">
        <f t="shared" si="6"/>
        <v>0</v>
      </c>
      <c r="H100" s="120"/>
    </row>
    <row r="101" spans="1:8" x14ac:dyDescent="0.3">
      <c r="A101" s="22">
        <v>500</v>
      </c>
      <c r="B101" s="22" t="s">
        <v>296</v>
      </c>
      <c r="C101" s="23" t="s">
        <v>5090</v>
      </c>
      <c r="D101" s="24" t="s">
        <v>137</v>
      </c>
      <c r="E101" s="36">
        <v>1</v>
      </c>
      <c r="F101" s="9"/>
      <c r="G101" s="26">
        <f t="shared" si="6"/>
        <v>0</v>
      </c>
      <c r="H101" s="120"/>
    </row>
    <row r="102" spans="1:8" x14ac:dyDescent="0.3">
      <c r="A102" s="22">
        <v>500</v>
      </c>
      <c r="B102" s="22" t="s">
        <v>298</v>
      </c>
      <c r="C102" s="23" t="s">
        <v>5091</v>
      </c>
      <c r="D102" s="24" t="s">
        <v>137</v>
      </c>
      <c r="E102" s="36">
        <v>1</v>
      </c>
      <c r="F102" s="9"/>
      <c r="G102" s="26">
        <f t="shared" si="6"/>
        <v>0</v>
      </c>
      <c r="H102" s="120"/>
    </row>
    <row r="103" spans="1:8" x14ac:dyDescent="0.3">
      <c r="A103" s="22">
        <v>500</v>
      </c>
      <c r="B103" s="22" t="s">
        <v>300</v>
      </c>
      <c r="C103" s="23" t="s">
        <v>5092</v>
      </c>
      <c r="D103" s="24" t="s">
        <v>137</v>
      </c>
      <c r="E103" s="36">
        <v>1</v>
      </c>
      <c r="F103" s="9"/>
      <c r="G103" s="26">
        <f t="shared" si="6"/>
        <v>0</v>
      </c>
      <c r="H103" s="120"/>
    </row>
    <row r="104" spans="1:8" x14ac:dyDescent="0.3">
      <c r="A104" s="22">
        <v>500</v>
      </c>
      <c r="B104" s="22" t="s">
        <v>303</v>
      </c>
      <c r="C104" s="23" t="s">
        <v>5093</v>
      </c>
      <c r="D104" s="24" t="s">
        <v>137</v>
      </c>
      <c r="E104" s="36">
        <v>1</v>
      </c>
      <c r="F104" s="9"/>
      <c r="G104" s="26">
        <f t="shared" si="6"/>
        <v>0</v>
      </c>
      <c r="H104" s="120"/>
    </row>
    <row r="105" spans="1:8" x14ac:dyDescent="0.3">
      <c r="A105" s="22">
        <v>500</v>
      </c>
      <c r="B105" s="22" t="s">
        <v>305</v>
      </c>
      <c r="C105" s="23" t="s">
        <v>5094</v>
      </c>
      <c r="D105" s="24" t="s">
        <v>137</v>
      </c>
      <c r="E105" s="36">
        <v>1</v>
      </c>
      <c r="F105" s="9"/>
      <c r="G105" s="26">
        <f t="shared" si="6"/>
        <v>0</v>
      </c>
      <c r="H105" s="120"/>
    </row>
    <row r="106" spans="1:8" x14ac:dyDescent="0.3">
      <c r="A106" s="22">
        <v>500</v>
      </c>
      <c r="B106" s="22" t="s">
        <v>308</v>
      </c>
      <c r="C106" s="23" t="s">
        <v>5095</v>
      </c>
      <c r="D106" s="24" t="s">
        <v>137</v>
      </c>
      <c r="E106" s="36">
        <v>1</v>
      </c>
      <c r="F106" s="9"/>
      <c r="G106" s="26">
        <f t="shared" si="6"/>
        <v>0</v>
      </c>
      <c r="H106" s="120"/>
    </row>
    <row r="107" spans="1:8" x14ac:dyDescent="0.3">
      <c r="A107" s="22">
        <v>500</v>
      </c>
      <c r="B107" s="22" t="s">
        <v>310</v>
      </c>
      <c r="C107" s="23" t="s">
        <v>5096</v>
      </c>
      <c r="D107" s="24" t="s">
        <v>137</v>
      </c>
      <c r="E107" s="36">
        <v>1</v>
      </c>
      <c r="F107" s="9"/>
      <c r="G107" s="26">
        <f t="shared" si="6"/>
        <v>0</v>
      </c>
      <c r="H107" s="120"/>
    </row>
    <row r="108" spans="1:8" x14ac:dyDescent="0.3">
      <c r="A108" s="22">
        <v>500</v>
      </c>
      <c r="B108" s="22" t="s">
        <v>312</v>
      </c>
      <c r="C108" s="23" t="s">
        <v>5097</v>
      </c>
      <c r="D108" s="24" t="s">
        <v>137</v>
      </c>
      <c r="E108" s="36">
        <v>1</v>
      </c>
      <c r="F108" s="9"/>
      <c r="G108" s="26">
        <f t="shared" si="6"/>
        <v>0</v>
      </c>
      <c r="H108" s="120"/>
    </row>
    <row r="109" spans="1:8" x14ac:dyDescent="0.3">
      <c r="A109" s="22">
        <v>500</v>
      </c>
      <c r="B109" s="22" t="s">
        <v>314</v>
      </c>
      <c r="C109" s="23" t="s">
        <v>5098</v>
      </c>
      <c r="D109" s="24" t="s">
        <v>137</v>
      </c>
      <c r="E109" s="36">
        <v>1</v>
      </c>
      <c r="F109" s="9"/>
      <c r="G109" s="26">
        <f t="shared" si="6"/>
        <v>0</v>
      </c>
      <c r="H109" s="120"/>
    </row>
    <row r="110" spans="1:8" x14ac:dyDescent="0.3">
      <c r="A110" s="22"/>
      <c r="B110" s="22" t="s">
        <v>6</v>
      </c>
      <c r="C110" s="20" t="s">
        <v>5099</v>
      </c>
      <c r="D110" s="24"/>
      <c r="E110" s="37"/>
      <c r="F110" s="11" t="s">
        <v>6</v>
      </c>
      <c r="G110" s="26" t="s">
        <v>6</v>
      </c>
      <c r="H110" s="120"/>
    </row>
    <row r="111" spans="1:8" x14ac:dyDescent="0.3">
      <c r="A111" s="22"/>
      <c r="B111" s="22" t="s">
        <v>6</v>
      </c>
      <c r="C111" s="20" t="s">
        <v>5100</v>
      </c>
      <c r="D111" s="24" t="s">
        <v>6</v>
      </c>
      <c r="E111" s="37"/>
      <c r="F111" s="11" t="s">
        <v>6</v>
      </c>
      <c r="G111" s="26" t="s">
        <v>6</v>
      </c>
      <c r="H111" s="120"/>
    </row>
    <row r="112" spans="1:8" x14ac:dyDescent="0.3">
      <c r="A112" s="22"/>
      <c r="B112" s="22" t="s">
        <v>6</v>
      </c>
      <c r="C112" s="20" t="s">
        <v>5101</v>
      </c>
      <c r="D112" s="24"/>
      <c r="E112" s="37"/>
      <c r="F112" s="11" t="s">
        <v>6</v>
      </c>
      <c r="G112" s="26" t="s">
        <v>6</v>
      </c>
      <c r="H112" s="120"/>
    </row>
    <row r="113" spans="1:8" ht="41.4" x14ac:dyDescent="0.3">
      <c r="A113" s="22"/>
      <c r="B113" s="22" t="s">
        <v>6</v>
      </c>
      <c r="C113" s="23" t="s">
        <v>5102</v>
      </c>
      <c r="D113" s="24" t="s">
        <v>6</v>
      </c>
      <c r="E113" s="37"/>
      <c r="F113" s="11" t="s">
        <v>6</v>
      </c>
      <c r="G113" s="26" t="s">
        <v>6</v>
      </c>
      <c r="H113" s="121"/>
    </row>
    <row r="114" spans="1:8" ht="27.6" x14ac:dyDescent="0.3">
      <c r="A114" s="22"/>
      <c r="B114" s="22" t="s">
        <v>6</v>
      </c>
      <c r="C114" s="20" t="s">
        <v>5103</v>
      </c>
      <c r="D114" s="24"/>
      <c r="E114" s="37"/>
      <c r="F114" s="11" t="s">
        <v>6</v>
      </c>
      <c r="G114" s="26" t="s">
        <v>6</v>
      </c>
      <c r="H114" s="119">
        <f>SUM(G114:G139)</f>
        <v>0</v>
      </c>
    </row>
    <row r="115" spans="1:8" x14ac:dyDescent="0.3">
      <c r="A115" s="22">
        <v>501</v>
      </c>
      <c r="B115" s="22" t="s">
        <v>316</v>
      </c>
      <c r="C115" s="23" t="s">
        <v>5104</v>
      </c>
      <c r="D115" s="24" t="s">
        <v>135</v>
      </c>
      <c r="E115" s="36">
        <v>10</v>
      </c>
      <c r="F115" s="9"/>
      <c r="G115" s="26">
        <f t="shared" ref="G115:G135" si="7">+E115*F115</f>
        <v>0</v>
      </c>
      <c r="H115" s="120"/>
    </row>
    <row r="116" spans="1:8" x14ac:dyDescent="0.3">
      <c r="A116" s="22">
        <v>501</v>
      </c>
      <c r="B116" s="22" t="s">
        <v>318</v>
      </c>
      <c r="C116" s="23" t="s">
        <v>5105</v>
      </c>
      <c r="D116" s="24" t="s">
        <v>135</v>
      </c>
      <c r="E116" s="36">
        <v>10</v>
      </c>
      <c r="F116" s="9"/>
      <c r="G116" s="26">
        <f t="shared" si="7"/>
        <v>0</v>
      </c>
      <c r="H116" s="120"/>
    </row>
    <row r="117" spans="1:8" x14ac:dyDescent="0.3">
      <c r="A117" s="22">
        <v>501</v>
      </c>
      <c r="B117" s="22" t="s">
        <v>320</v>
      </c>
      <c r="C117" s="23" t="s">
        <v>5106</v>
      </c>
      <c r="D117" s="24" t="s">
        <v>135</v>
      </c>
      <c r="E117" s="36">
        <v>10</v>
      </c>
      <c r="F117" s="9"/>
      <c r="G117" s="26">
        <f t="shared" si="7"/>
        <v>0</v>
      </c>
      <c r="H117" s="120"/>
    </row>
    <row r="118" spans="1:8" x14ac:dyDescent="0.3">
      <c r="A118" s="22">
        <v>501</v>
      </c>
      <c r="B118" s="22" t="s">
        <v>322</v>
      </c>
      <c r="C118" s="23" t="s">
        <v>5107</v>
      </c>
      <c r="D118" s="24" t="s">
        <v>135</v>
      </c>
      <c r="E118" s="36">
        <v>10</v>
      </c>
      <c r="F118" s="9"/>
      <c r="G118" s="26">
        <f t="shared" si="7"/>
        <v>0</v>
      </c>
      <c r="H118" s="120"/>
    </row>
    <row r="119" spans="1:8" x14ac:dyDescent="0.3">
      <c r="A119" s="22">
        <v>501</v>
      </c>
      <c r="B119" s="22" t="s">
        <v>324</v>
      </c>
      <c r="C119" s="23" t="s">
        <v>5108</v>
      </c>
      <c r="D119" s="24" t="s">
        <v>135</v>
      </c>
      <c r="E119" s="36">
        <v>10</v>
      </c>
      <c r="F119" s="9"/>
      <c r="G119" s="26">
        <f t="shared" si="7"/>
        <v>0</v>
      </c>
      <c r="H119" s="120"/>
    </row>
    <row r="120" spans="1:8" x14ac:dyDescent="0.3">
      <c r="A120" s="22">
        <v>501</v>
      </c>
      <c r="B120" s="22" t="s">
        <v>326</v>
      </c>
      <c r="C120" s="23" t="s">
        <v>5109</v>
      </c>
      <c r="D120" s="24" t="s">
        <v>135</v>
      </c>
      <c r="E120" s="36">
        <v>10</v>
      </c>
      <c r="F120" s="9"/>
      <c r="G120" s="26">
        <f t="shared" si="7"/>
        <v>0</v>
      </c>
      <c r="H120" s="120"/>
    </row>
    <row r="121" spans="1:8" x14ac:dyDescent="0.3">
      <c r="A121" s="22">
        <v>501</v>
      </c>
      <c r="B121" s="22" t="s">
        <v>328</v>
      </c>
      <c r="C121" s="23" t="s">
        <v>5110</v>
      </c>
      <c r="D121" s="24" t="s">
        <v>135</v>
      </c>
      <c r="E121" s="36">
        <v>10</v>
      </c>
      <c r="F121" s="9"/>
      <c r="G121" s="26">
        <f t="shared" si="7"/>
        <v>0</v>
      </c>
      <c r="H121" s="120"/>
    </row>
    <row r="122" spans="1:8" x14ac:dyDescent="0.3">
      <c r="A122" s="22">
        <v>501</v>
      </c>
      <c r="B122" s="22" t="s">
        <v>332</v>
      </c>
      <c r="C122" s="23" t="s">
        <v>5111</v>
      </c>
      <c r="D122" s="24" t="s">
        <v>135</v>
      </c>
      <c r="E122" s="36">
        <v>10</v>
      </c>
      <c r="F122" s="9"/>
      <c r="G122" s="26">
        <f t="shared" si="7"/>
        <v>0</v>
      </c>
      <c r="H122" s="120"/>
    </row>
    <row r="123" spans="1:8" x14ac:dyDescent="0.3">
      <c r="A123" s="22">
        <v>501</v>
      </c>
      <c r="B123" s="22" t="s">
        <v>334</v>
      </c>
      <c r="C123" s="23" t="s">
        <v>5112</v>
      </c>
      <c r="D123" s="24" t="s">
        <v>135</v>
      </c>
      <c r="E123" s="36">
        <v>10</v>
      </c>
      <c r="F123" s="9"/>
      <c r="G123" s="26">
        <f t="shared" si="7"/>
        <v>0</v>
      </c>
      <c r="H123" s="120"/>
    </row>
    <row r="124" spans="1:8" x14ac:dyDescent="0.3">
      <c r="A124" s="22">
        <v>501</v>
      </c>
      <c r="B124" s="22" t="s">
        <v>336</v>
      </c>
      <c r="C124" s="23" t="s">
        <v>5113</v>
      </c>
      <c r="D124" s="24" t="s">
        <v>135</v>
      </c>
      <c r="E124" s="36">
        <v>10</v>
      </c>
      <c r="F124" s="9"/>
      <c r="G124" s="26">
        <f t="shared" si="7"/>
        <v>0</v>
      </c>
      <c r="H124" s="120"/>
    </row>
    <row r="125" spans="1:8" x14ac:dyDescent="0.3">
      <c r="A125" s="22">
        <v>501</v>
      </c>
      <c r="B125" s="22" t="s">
        <v>339</v>
      </c>
      <c r="C125" s="23" t="s">
        <v>5114</v>
      </c>
      <c r="D125" s="24" t="s">
        <v>135</v>
      </c>
      <c r="E125" s="36">
        <v>10</v>
      </c>
      <c r="F125" s="9"/>
      <c r="G125" s="26">
        <f t="shared" si="7"/>
        <v>0</v>
      </c>
      <c r="H125" s="120"/>
    </row>
    <row r="126" spans="1:8" x14ac:dyDescent="0.3">
      <c r="A126" s="22">
        <v>501</v>
      </c>
      <c r="B126" s="22" t="s">
        <v>341</v>
      </c>
      <c r="C126" s="23" t="s">
        <v>5115</v>
      </c>
      <c r="D126" s="24" t="s">
        <v>135</v>
      </c>
      <c r="E126" s="36">
        <v>10</v>
      </c>
      <c r="F126" s="9"/>
      <c r="G126" s="26">
        <f t="shared" si="7"/>
        <v>0</v>
      </c>
      <c r="H126" s="120"/>
    </row>
    <row r="127" spans="1:8" x14ac:dyDescent="0.3">
      <c r="A127" s="22">
        <v>501</v>
      </c>
      <c r="B127" s="22" t="s">
        <v>344</v>
      </c>
      <c r="C127" s="23" t="s">
        <v>5116</v>
      </c>
      <c r="D127" s="24" t="s">
        <v>135</v>
      </c>
      <c r="E127" s="36">
        <v>10</v>
      </c>
      <c r="F127" s="9"/>
      <c r="G127" s="26">
        <f t="shared" si="7"/>
        <v>0</v>
      </c>
      <c r="H127" s="120"/>
    </row>
    <row r="128" spans="1:8" x14ac:dyDescent="0.3">
      <c r="A128" s="22">
        <v>501</v>
      </c>
      <c r="B128" s="22" t="s">
        <v>346</v>
      </c>
      <c r="C128" s="23" t="s">
        <v>5117</v>
      </c>
      <c r="D128" s="24" t="s">
        <v>135</v>
      </c>
      <c r="E128" s="36">
        <v>10</v>
      </c>
      <c r="F128" s="9"/>
      <c r="G128" s="26">
        <f t="shared" si="7"/>
        <v>0</v>
      </c>
      <c r="H128" s="120"/>
    </row>
    <row r="129" spans="1:8" x14ac:dyDescent="0.3">
      <c r="A129" s="22">
        <v>501</v>
      </c>
      <c r="B129" s="22" t="s">
        <v>348</v>
      </c>
      <c r="C129" s="23" t="s">
        <v>5118</v>
      </c>
      <c r="D129" s="24" t="s">
        <v>135</v>
      </c>
      <c r="E129" s="36">
        <v>10</v>
      </c>
      <c r="F129" s="9"/>
      <c r="G129" s="26">
        <f t="shared" si="7"/>
        <v>0</v>
      </c>
      <c r="H129" s="120"/>
    </row>
    <row r="130" spans="1:8" x14ac:dyDescent="0.3">
      <c r="A130" s="22">
        <v>501</v>
      </c>
      <c r="B130" s="22" t="s">
        <v>352</v>
      </c>
      <c r="C130" s="23" t="s">
        <v>5119</v>
      </c>
      <c r="D130" s="24" t="s">
        <v>135</v>
      </c>
      <c r="E130" s="36">
        <v>10</v>
      </c>
      <c r="F130" s="9"/>
      <c r="G130" s="26">
        <f t="shared" si="7"/>
        <v>0</v>
      </c>
      <c r="H130" s="120"/>
    </row>
    <row r="131" spans="1:8" x14ac:dyDescent="0.3">
      <c r="A131" s="22">
        <v>501</v>
      </c>
      <c r="B131" s="22" t="s">
        <v>354</v>
      </c>
      <c r="C131" s="23" t="s">
        <v>5120</v>
      </c>
      <c r="D131" s="24" t="s">
        <v>135</v>
      </c>
      <c r="E131" s="36">
        <v>10</v>
      </c>
      <c r="F131" s="9"/>
      <c r="G131" s="26">
        <f t="shared" si="7"/>
        <v>0</v>
      </c>
      <c r="H131" s="120"/>
    </row>
    <row r="132" spans="1:8" x14ac:dyDescent="0.3">
      <c r="A132" s="22">
        <v>501</v>
      </c>
      <c r="B132" s="22" t="s">
        <v>155</v>
      </c>
      <c r="C132" s="23" t="s">
        <v>5121</v>
      </c>
      <c r="D132" s="24" t="s">
        <v>135</v>
      </c>
      <c r="E132" s="36">
        <v>10</v>
      </c>
      <c r="F132" s="9"/>
      <c r="G132" s="26">
        <f t="shared" si="7"/>
        <v>0</v>
      </c>
      <c r="H132" s="120"/>
    </row>
    <row r="133" spans="1:8" x14ac:dyDescent="0.3">
      <c r="A133" s="22">
        <v>501</v>
      </c>
      <c r="B133" s="22" t="s">
        <v>357</v>
      </c>
      <c r="C133" s="23" t="s">
        <v>5122</v>
      </c>
      <c r="D133" s="24" t="s">
        <v>135</v>
      </c>
      <c r="E133" s="36">
        <v>10</v>
      </c>
      <c r="F133" s="9"/>
      <c r="G133" s="26">
        <f t="shared" si="7"/>
        <v>0</v>
      </c>
      <c r="H133" s="120"/>
    </row>
    <row r="134" spans="1:8" x14ac:dyDescent="0.3">
      <c r="A134" s="22">
        <v>501</v>
      </c>
      <c r="B134" s="22" t="s">
        <v>359</v>
      </c>
      <c r="C134" s="23" t="s">
        <v>5123</v>
      </c>
      <c r="D134" s="24" t="s">
        <v>135</v>
      </c>
      <c r="E134" s="36">
        <v>10</v>
      </c>
      <c r="F134" s="9"/>
      <c r="G134" s="26">
        <f t="shared" si="7"/>
        <v>0</v>
      </c>
      <c r="H134" s="120"/>
    </row>
    <row r="135" spans="1:8" x14ac:dyDescent="0.3">
      <c r="A135" s="22">
        <v>501</v>
      </c>
      <c r="B135" s="22" t="s">
        <v>157</v>
      </c>
      <c r="C135" s="23" t="s">
        <v>5124</v>
      </c>
      <c r="D135" s="24" t="s">
        <v>135</v>
      </c>
      <c r="E135" s="36">
        <v>10</v>
      </c>
      <c r="F135" s="9"/>
      <c r="G135" s="26">
        <f t="shared" si="7"/>
        <v>0</v>
      </c>
      <c r="H135" s="120"/>
    </row>
    <row r="136" spans="1:8" ht="41.4" x14ac:dyDescent="0.3">
      <c r="A136" s="22"/>
      <c r="B136" s="22" t="s">
        <v>6</v>
      </c>
      <c r="C136" s="20" t="s">
        <v>5125</v>
      </c>
      <c r="D136" s="24"/>
      <c r="E136" s="37"/>
      <c r="F136" s="11" t="s">
        <v>6</v>
      </c>
      <c r="G136" s="26" t="s">
        <v>6</v>
      </c>
      <c r="H136" s="120"/>
    </row>
    <row r="137" spans="1:8" x14ac:dyDescent="0.3">
      <c r="A137" s="22">
        <v>501</v>
      </c>
      <c r="B137" s="22" t="s">
        <v>362</v>
      </c>
      <c r="C137" s="23" t="s">
        <v>5104</v>
      </c>
      <c r="D137" s="24" t="s">
        <v>137</v>
      </c>
      <c r="E137" s="36">
        <v>1</v>
      </c>
      <c r="F137" s="9"/>
      <c r="G137" s="26">
        <f t="shared" ref="G137:G157" si="8">+E137*F137</f>
        <v>0</v>
      </c>
      <c r="H137" s="120"/>
    </row>
    <row r="138" spans="1:8" x14ac:dyDescent="0.3">
      <c r="A138" s="22">
        <v>501</v>
      </c>
      <c r="B138" s="22" t="s">
        <v>366</v>
      </c>
      <c r="C138" s="23" t="s">
        <v>5105</v>
      </c>
      <c r="D138" s="24" t="s">
        <v>137</v>
      </c>
      <c r="E138" s="36">
        <v>1</v>
      </c>
      <c r="F138" s="9"/>
      <c r="G138" s="26">
        <f t="shared" si="8"/>
        <v>0</v>
      </c>
      <c r="H138" s="120"/>
    </row>
    <row r="139" spans="1:8" x14ac:dyDescent="0.3">
      <c r="A139" s="22">
        <v>501</v>
      </c>
      <c r="B139" s="22" t="s">
        <v>368</v>
      </c>
      <c r="C139" s="23" t="s">
        <v>5106</v>
      </c>
      <c r="D139" s="24" t="s">
        <v>137</v>
      </c>
      <c r="E139" s="36">
        <v>1</v>
      </c>
      <c r="F139" s="9"/>
      <c r="G139" s="26">
        <f t="shared" si="8"/>
        <v>0</v>
      </c>
      <c r="H139" s="121"/>
    </row>
    <row r="140" spans="1:8" x14ac:dyDescent="0.3">
      <c r="A140" s="22">
        <v>502</v>
      </c>
      <c r="B140" s="22" t="s">
        <v>370</v>
      </c>
      <c r="C140" s="23" t="s">
        <v>5107</v>
      </c>
      <c r="D140" s="24" t="s">
        <v>137</v>
      </c>
      <c r="E140" s="36">
        <v>1</v>
      </c>
      <c r="F140" s="9"/>
      <c r="G140" s="26">
        <f t="shared" si="8"/>
        <v>0</v>
      </c>
      <c r="H140" s="119">
        <f>SUM(G140:G165)</f>
        <v>0</v>
      </c>
    </row>
    <row r="141" spans="1:8" x14ac:dyDescent="0.3">
      <c r="A141" s="22">
        <v>502</v>
      </c>
      <c r="B141" s="22" t="s">
        <v>372</v>
      </c>
      <c r="C141" s="23" t="s">
        <v>5108</v>
      </c>
      <c r="D141" s="24" t="s">
        <v>137</v>
      </c>
      <c r="E141" s="36">
        <v>1</v>
      </c>
      <c r="F141" s="9"/>
      <c r="G141" s="26">
        <f t="shared" si="8"/>
        <v>0</v>
      </c>
      <c r="H141" s="120"/>
    </row>
    <row r="142" spans="1:8" x14ac:dyDescent="0.3">
      <c r="A142" s="22">
        <v>502</v>
      </c>
      <c r="B142" s="22" t="s">
        <v>374</v>
      </c>
      <c r="C142" s="23" t="s">
        <v>5109</v>
      </c>
      <c r="D142" s="24" t="s">
        <v>137</v>
      </c>
      <c r="E142" s="36">
        <v>1</v>
      </c>
      <c r="F142" s="9"/>
      <c r="G142" s="26">
        <f t="shared" si="8"/>
        <v>0</v>
      </c>
      <c r="H142" s="120"/>
    </row>
    <row r="143" spans="1:8" x14ac:dyDescent="0.3">
      <c r="A143" s="22">
        <v>502</v>
      </c>
      <c r="B143" s="22" t="s">
        <v>376</v>
      </c>
      <c r="C143" s="23" t="s">
        <v>5110</v>
      </c>
      <c r="D143" s="24" t="s">
        <v>137</v>
      </c>
      <c r="E143" s="36">
        <v>1</v>
      </c>
      <c r="F143" s="9"/>
      <c r="G143" s="26">
        <f t="shared" si="8"/>
        <v>0</v>
      </c>
      <c r="H143" s="120"/>
    </row>
    <row r="144" spans="1:8" x14ac:dyDescent="0.3">
      <c r="A144" s="22">
        <v>502</v>
      </c>
      <c r="B144" s="22" t="s">
        <v>12</v>
      </c>
      <c r="C144" s="23" t="s">
        <v>5111</v>
      </c>
      <c r="D144" s="24" t="s">
        <v>137</v>
      </c>
      <c r="E144" s="36">
        <v>1</v>
      </c>
      <c r="F144" s="9"/>
      <c r="G144" s="26">
        <f t="shared" si="8"/>
        <v>0</v>
      </c>
      <c r="H144" s="120"/>
    </row>
    <row r="145" spans="1:8" x14ac:dyDescent="0.3">
      <c r="A145" s="22">
        <v>502</v>
      </c>
      <c r="B145" s="22" t="s">
        <v>380</v>
      </c>
      <c r="C145" s="23" t="s">
        <v>5112</v>
      </c>
      <c r="D145" s="24" t="s">
        <v>137</v>
      </c>
      <c r="E145" s="36">
        <v>1</v>
      </c>
      <c r="F145" s="9"/>
      <c r="G145" s="26">
        <f t="shared" si="8"/>
        <v>0</v>
      </c>
      <c r="H145" s="120"/>
    </row>
    <row r="146" spans="1:8" x14ac:dyDescent="0.3">
      <c r="A146" s="22">
        <v>502</v>
      </c>
      <c r="B146" s="22" t="s">
        <v>383</v>
      </c>
      <c r="C146" s="23" t="s">
        <v>5113</v>
      </c>
      <c r="D146" s="24" t="s">
        <v>137</v>
      </c>
      <c r="E146" s="36">
        <v>1</v>
      </c>
      <c r="F146" s="9"/>
      <c r="G146" s="26">
        <f t="shared" si="8"/>
        <v>0</v>
      </c>
      <c r="H146" s="120"/>
    </row>
    <row r="147" spans="1:8" x14ac:dyDescent="0.3">
      <c r="A147" s="22">
        <v>502</v>
      </c>
      <c r="B147" s="22" t="s">
        <v>385</v>
      </c>
      <c r="C147" s="23" t="s">
        <v>5114</v>
      </c>
      <c r="D147" s="24" t="s">
        <v>137</v>
      </c>
      <c r="E147" s="36">
        <v>1</v>
      </c>
      <c r="F147" s="9"/>
      <c r="G147" s="26">
        <f t="shared" si="8"/>
        <v>0</v>
      </c>
      <c r="H147" s="120"/>
    </row>
    <row r="148" spans="1:8" x14ac:dyDescent="0.3">
      <c r="A148" s="22">
        <v>502</v>
      </c>
      <c r="B148" s="22" t="s">
        <v>14</v>
      </c>
      <c r="C148" s="23" t="s">
        <v>5115</v>
      </c>
      <c r="D148" s="24" t="s">
        <v>137</v>
      </c>
      <c r="E148" s="36">
        <v>1</v>
      </c>
      <c r="F148" s="9"/>
      <c r="G148" s="26">
        <f t="shared" si="8"/>
        <v>0</v>
      </c>
      <c r="H148" s="120"/>
    </row>
    <row r="149" spans="1:8" x14ac:dyDescent="0.3">
      <c r="A149" s="22">
        <v>502</v>
      </c>
      <c r="B149" s="22" t="s">
        <v>388</v>
      </c>
      <c r="C149" s="23" t="s">
        <v>5116</v>
      </c>
      <c r="D149" s="24" t="s">
        <v>137</v>
      </c>
      <c r="E149" s="36">
        <v>1</v>
      </c>
      <c r="F149" s="9"/>
      <c r="G149" s="26">
        <f t="shared" si="8"/>
        <v>0</v>
      </c>
      <c r="H149" s="120"/>
    </row>
    <row r="150" spans="1:8" x14ac:dyDescent="0.3">
      <c r="A150" s="22">
        <v>502</v>
      </c>
      <c r="B150" s="22" t="s">
        <v>390</v>
      </c>
      <c r="C150" s="23" t="s">
        <v>5117</v>
      </c>
      <c r="D150" s="24" t="s">
        <v>137</v>
      </c>
      <c r="E150" s="36">
        <v>1</v>
      </c>
      <c r="F150" s="9"/>
      <c r="G150" s="26">
        <f t="shared" si="8"/>
        <v>0</v>
      </c>
      <c r="H150" s="120"/>
    </row>
    <row r="151" spans="1:8" x14ac:dyDescent="0.3">
      <c r="A151" s="22">
        <v>502</v>
      </c>
      <c r="B151" s="22" t="s">
        <v>392</v>
      </c>
      <c r="C151" s="23" t="s">
        <v>5118</v>
      </c>
      <c r="D151" s="24" t="s">
        <v>137</v>
      </c>
      <c r="E151" s="36">
        <v>1</v>
      </c>
      <c r="F151" s="9"/>
      <c r="G151" s="26">
        <f t="shared" si="8"/>
        <v>0</v>
      </c>
      <c r="H151" s="120"/>
    </row>
    <row r="152" spans="1:8" x14ac:dyDescent="0.3">
      <c r="A152" s="22">
        <v>502</v>
      </c>
      <c r="B152" s="22" t="s">
        <v>394</v>
      </c>
      <c r="C152" s="23" t="s">
        <v>5119</v>
      </c>
      <c r="D152" s="24" t="s">
        <v>137</v>
      </c>
      <c r="E152" s="36">
        <v>1</v>
      </c>
      <c r="F152" s="9"/>
      <c r="G152" s="26">
        <f t="shared" si="8"/>
        <v>0</v>
      </c>
      <c r="H152" s="120"/>
    </row>
    <row r="153" spans="1:8" x14ac:dyDescent="0.3">
      <c r="A153" s="22">
        <v>502</v>
      </c>
      <c r="B153" s="22" t="s">
        <v>397</v>
      </c>
      <c r="C153" s="23" t="s">
        <v>5120</v>
      </c>
      <c r="D153" s="24" t="s">
        <v>137</v>
      </c>
      <c r="E153" s="36">
        <v>1</v>
      </c>
      <c r="F153" s="9"/>
      <c r="G153" s="26">
        <f t="shared" si="8"/>
        <v>0</v>
      </c>
      <c r="H153" s="120"/>
    </row>
    <row r="154" spans="1:8" x14ac:dyDescent="0.3">
      <c r="A154" s="22">
        <v>502</v>
      </c>
      <c r="B154" s="22" t="s">
        <v>399</v>
      </c>
      <c r="C154" s="23" t="s">
        <v>5121</v>
      </c>
      <c r="D154" s="24" t="s">
        <v>137</v>
      </c>
      <c r="E154" s="36">
        <v>1</v>
      </c>
      <c r="F154" s="9"/>
      <c r="G154" s="26">
        <f t="shared" si="8"/>
        <v>0</v>
      </c>
      <c r="H154" s="120"/>
    </row>
    <row r="155" spans="1:8" x14ac:dyDescent="0.3">
      <c r="A155" s="22">
        <v>502</v>
      </c>
      <c r="B155" s="22" t="s">
        <v>401</v>
      </c>
      <c r="C155" s="23" t="s">
        <v>5122</v>
      </c>
      <c r="D155" s="24" t="s">
        <v>137</v>
      </c>
      <c r="E155" s="36">
        <v>1</v>
      </c>
      <c r="F155" s="9"/>
      <c r="G155" s="26">
        <f t="shared" si="8"/>
        <v>0</v>
      </c>
      <c r="H155" s="120"/>
    </row>
    <row r="156" spans="1:8" x14ac:dyDescent="0.3">
      <c r="A156" s="22">
        <v>502</v>
      </c>
      <c r="B156" s="22" t="s">
        <v>403</v>
      </c>
      <c r="C156" s="23" t="s">
        <v>5123</v>
      </c>
      <c r="D156" s="24" t="s">
        <v>137</v>
      </c>
      <c r="E156" s="36">
        <v>1</v>
      </c>
      <c r="F156" s="9"/>
      <c r="G156" s="26">
        <f t="shared" si="8"/>
        <v>0</v>
      </c>
      <c r="H156" s="120"/>
    </row>
    <row r="157" spans="1:8" x14ac:dyDescent="0.3">
      <c r="A157" s="22">
        <v>502</v>
      </c>
      <c r="B157" s="22" t="s">
        <v>406</v>
      </c>
      <c r="C157" s="23" t="s">
        <v>5124</v>
      </c>
      <c r="D157" s="24" t="s">
        <v>137</v>
      </c>
      <c r="E157" s="36">
        <v>1</v>
      </c>
      <c r="F157" s="9"/>
      <c r="G157" s="26">
        <f t="shared" si="8"/>
        <v>0</v>
      </c>
      <c r="H157" s="120"/>
    </row>
    <row r="158" spans="1:8" ht="41.4" x14ac:dyDescent="0.3">
      <c r="A158" s="22"/>
      <c r="B158" s="22" t="s">
        <v>6</v>
      </c>
      <c r="C158" s="20" t="s">
        <v>5126</v>
      </c>
      <c r="D158" s="24"/>
      <c r="E158" s="37"/>
      <c r="F158" s="11" t="s">
        <v>6</v>
      </c>
      <c r="G158" s="26" t="s">
        <v>6</v>
      </c>
      <c r="H158" s="120"/>
    </row>
    <row r="159" spans="1:8" x14ac:dyDescent="0.3">
      <c r="A159" s="22">
        <v>502</v>
      </c>
      <c r="B159" s="22" t="s">
        <v>408</v>
      </c>
      <c r="C159" s="23" t="s">
        <v>5104</v>
      </c>
      <c r="D159" s="24" t="s">
        <v>137</v>
      </c>
      <c r="E159" s="36">
        <v>1</v>
      </c>
      <c r="F159" s="9"/>
      <c r="G159" s="26">
        <f t="shared" ref="G159:G179" si="9">+E159*F159</f>
        <v>0</v>
      </c>
      <c r="H159" s="120"/>
    </row>
    <row r="160" spans="1:8" x14ac:dyDescent="0.3">
      <c r="A160" s="22">
        <v>502</v>
      </c>
      <c r="B160" s="22" t="s">
        <v>410</v>
      </c>
      <c r="C160" s="23" t="s">
        <v>5105</v>
      </c>
      <c r="D160" s="24" t="s">
        <v>137</v>
      </c>
      <c r="E160" s="36">
        <v>1</v>
      </c>
      <c r="F160" s="9"/>
      <c r="G160" s="26">
        <f t="shared" si="9"/>
        <v>0</v>
      </c>
      <c r="H160" s="120"/>
    </row>
    <row r="161" spans="1:8" x14ac:dyDescent="0.3">
      <c r="A161" s="22">
        <v>502</v>
      </c>
      <c r="B161" s="22" t="s">
        <v>412</v>
      </c>
      <c r="C161" s="23" t="s">
        <v>5106</v>
      </c>
      <c r="D161" s="24" t="s">
        <v>137</v>
      </c>
      <c r="E161" s="36">
        <v>1</v>
      </c>
      <c r="F161" s="9"/>
      <c r="G161" s="26">
        <f t="shared" si="9"/>
        <v>0</v>
      </c>
      <c r="H161" s="120"/>
    </row>
    <row r="162" spans="1:8" x14ac:dyDescent="0.3">
      <c r="A162" s="22">
        <v>502</v>
      </c>
      <c r="B162" s="22" t="s">
        <v>415</v>
      </c>
      <c r="C162" s="23" t="s">
        <v>5107</v>
      </c>
      <c r="D162" s="24" t="s">
        <v>137</v>
      </c>
      <c r="E162" s="36">
        <v>1</v>
      </c>
      <c r="F162" s="9"/>
      <c r="G162" s="26">
        <f t="shared" si="9"/>
        <v>0</v>
      </c>
      <c r="H162" s="120"/>
    </row>
    <row r="163" spans="1:8" x14ac:dyDescent="0.3">
      <c r="A163" s="22">
        <v>502</v>
      </c>
      <c r="B163" s="22" t="s">
        <v>417</v>
      </c>
      <c r="C163" s="23" t="s">
        <v>5108</v>
      </c>
      <c r="D163" s="24" t="s">
        <v>137</v>
      </c>
      <c r="E163" s="36">
        <v>1</v>
      </c>
      <c r="F163" s="9"/>
      <c r="G163" s="26">
        <f t="shared" si="9"/>
        <v>0</v>
      </c>
      <c r="H163" s="120"/>
    </row>
    <row r="164" spans="1:8" x14ac:dyDescent="0.3">
      <c r="A164" s="22">
        <v>502</v>
      </c>
      <c r="B164" s="22" t="s">
        <v>16</v>
      </c>
      <c r="C164" s="23" t="s">
        <v>5109</v>
      </c>
      <c r="D164" s="24" t="s">
        <v>137</v>
      </c>
      <c r="E164" s="36">
        <v>1</v>
      </c>
      <c r="F164" s="9"/>
      <c r="G164" s="26">
        <f t="shared" si="9"/>
        <v>0</v>
      </c>
      <c r="H164" s="120"/>
    </row>
    <row r="165" spans="1:8" x14ac:dyDescent="0.3">
      <c r="A165" s="22">
        <v>502</v>
      </c>
      <c r="B165" s="22" t="s">
        <v>18</v>
      </c>
      <c r="C165" s="23" t="s">
        <v>5110</v>
      </c>
      <c r="D165" s="24" t="s">
        <v>137</v>
      </c>
      <c r="E165" s="36">
        <v>1</v>
      </c>
      <c r="F165" s="9"/>
      <c r="G165" s="26">
        <f t="shared" si="9"/>
        <v>0</v>
      </c>
      <c r="H165" s="121"/>
    </row>
    <row r="166" spans="1:8" x14ac:dyDescent="0.3">
      <c r="A166" s="22">
        <v>503</v>
      </c>
      <c r="B166" s="22" t="s">
        <v>422</v>
      </c>
      <c r="C166" s="23" t="s">
        <v>5111</v>
      </c>
      <c r="D166" s="24" t="s">
        <v>137</v>
      </c>
      <c r="E166" s="36">
        <v>1</v>
      </c>
      <c r="F166" s="9"/>
      <c r="G166" s="26">
        <f t="shared" si="9"/>
        <v>0</v>
      </c>
      <c r="H166" s="119">
        <f>SUM(G166:G190)</f>
        <v>0</v>
      </c>
    </row>
    <row r="167" spans="1:8" x14ac:dyDescent="0.3">
      <c r="A167" s="22">
        <v>503</v>
      </c>
      <c r="B167" s="22" t="s">
        <v>425</v>
      </c>
      <c r="C167" s="23" t="s">
        <v>5112</v>
      </c>
      <c r="D167" s="24" t="s">
        <v>137</v>
      </c>
      <c r="E167" s="36">
        <v>1</v>
      </c>
      <c r="F167" s="9"/>
      <c r="G167" s="26">
        <f t="shared" si="9"/>
        <v>0</v>
      </c>
      <c r="H167" s="120"/>
    </row>
    <row r="168" spans="1:8" x14ac:dyDescent="0.3">
      <c r="A168" s="22">
        <v>503</v>
      </c>
      <c r="B168" s="22" t="s">
        <v>427</v>
      </c>
      <c r="C168" s="23" t="s">
        <v>5113</v>
      </c>
      <c r="D168" s="24" t="s">
        <v>137</v>
      </c>
      <c r="E168" s="36">
        <v>1</v>
      </c>
      <c r="F168" s="9"/>
      <c r="G168" s="26">
        <f t="shared" si="9"/>
        <v>0</v>
      </c>
      <c r="H168" s="120"/>
    </row>
    <row r="169" spans="1:8" x14ac:dyDescent="0.3">
      <c r="A169" s="22">
        <v>503</v>
      </c>
      <c r="B169" s="22" t="s">
        <v>431</v>
      </c>
      <c r="C169" s="23" t="s">
        <v>5114</v>
      </c>
      <c r="D169" s="24" t="s">
        <v>137</v>
      </c>
      <c r="E169" s="36">
        <v>1</v>
      </c>
      <c r="F169" s="9"/>
      <c r="G169" s="26">
        <f t="shared" si="9"/>
        <v>0</v>
      </c>
      <c r="H169" s="120"/>
    </row>
    <row r="170" spans="1:8" x14ac:dyDescent="0.3">
      <c r="A170" s="22">
        <v>503</v>
      </c>
      <c r="B170" s="22" t="s">
        <v>433</v>
      </c>
      <c r="C170" s="23" t="s">
        <v>5115</v>
      </c>
      <c r="D170" s="24" t="s">
        <v>137</v>
      </c>
      <c r="E170" s="36">
        <v>1</v>
      </c>
      <c r="F170" s="9"/>
      <c r="G170" s="26">
        <f t="shared" si="9"/>
        <v>0</v>
      </c>
      <c r="H170" s="120"/>
    </row>
    <row r="171" spans="1:8" x14ac:dyDescent="0.3">
      <c r="A171" s="22">
        <v>503</v>
      </c>
      <c r="B171" s="22" t="s">
        <v>435</v>
      </c>
      <c r="C171" s="23" t="s">
        <v>5116</v>
      </c>
      <c r="D171" s="24" t="s">
        <v>137</v>
      </c>
      <c r="E171" s="36">
        <v>1</v>
      </c>
      <c r="F171" s="9"/>
      <c r="G171" s="26">
        <f t="shared" si="9"/>
        <v>0</v>
      </c>
      <c r="H171" s="120"/>
    </row>
    <row r="172" spans="1:8" x14ac:dyDescent="0.3">
      <c r="A172" s="22">
        <v>503</v>
      </c>
      <c r="B172" s="22" t="s">
        <v>437</v>
      </c>
      <c r="C172" s="23" t="s">
        <v>5117</v>
      </c>
      <c r="D172" s="24" t="s">
        <v>137</v>
      </c>
      <c r="E172" s="36">
        <v>1</v>
      </c>
      <c r="F172" s="9"/>
      <c r="G172" s="26">
        <f t="shared" si="9"/>
        <v>0</v>
      </c>
      <c r="H172" s="120"/>
    </row>
    <row r="173" spans="1:8" x14ac:dyDescent="0.3">
      <c r="A173" s="22">
        <v>503</v>
      </c>
      <c r="B173" s="22" t="s">
        <v>20</v>
      </c>
      <c r="C173" s="23" t="s">
        <v>5118</v>
      </c>
      <c r="D173" s="24" t="s">
        <v>137</v>
      </c>
      <c r="E173" s="36">
        <v>1</v>
      </c>
      <c r="F173" s="9"/>
      <c r="G173" s="26">
        <f t="shared" si="9"/>
        <v>0</v>
      </c>
      <c r="H173" s="120"/>
    </row>
    <row r="174" spans="1:8" x14ac:dyDescent="0.3">
      <c r="A174" s="22">
        <v>503</v>
      </c>
      <c r="B174" s="22" t="s">
        <v>440</v>
      </c>
      <c r="C174" s="23" t="s">
        <v>5119</v>
      </c>
      <c r="D174" s="24" t="s">
        <v>137</v>
      </c>
      <c r="E174" s="36">
        <v>1</v>
      </c>
      <c r="F174" s="9"/>
      <c r="G174" s="26">
        <f t="shared" si="9"/>
        <v>0</v>
      </c>
      <c r="H174" s="120"/>
    </row>
    <row r="175" spans="1:8" x14ac:dyDescent="0.3">
      <c r="A175" s="22">
        <v>503</v>
      </c>
      <c r="B175" s="22" t="s">
        <v>442</v>
      </c>
      <c r="C175" s="23" t="s">
        <v>5120</v>
      </c>
      <c r="D175" s="24" t="s">
        <v>137</v>
      </c>
      <c r="E175" s="36">
        <v>1</v>
      </c>
      <c r="F175" s="9"/>
      <c r="G175" s="26">
        <f t="shared" si="9"/>
        <v>0</v>
      </c>
      <c r="H175" s="120"/>
    </row>
    <row r="176" spans="1:8" x14ac:dyDescent="0.3">
      <c r="A176" s="22">
        <v>503</v>
      </c>
      <c r="B176" s="22" t="s">
        <v>444</v>
      </c>
      <c r="C176" s="23" t="s">
        <v>5121</v>
      </c>
      <c r="D176" s="24" t="s">
        <v>137</v>
      </c>
      <c r="E176" s="36">
        <v>1</v>
      </c>
      <c r="F176" s="9"/>
      <c r="G176" s="26">
        <f t="shared" si="9"/>
        <v>0</v>
      </c>
      <c r="H176" s="120"/>
    </row>
    <row r="177" spans="1:8" x14ac:dyDescent="0.3">
      <c r="A177" s="22">
        <v>503</v>
      </c>
      <c r="B177" s="22" t="s">
        <v>446</v>
      </c>
      <c r="C177" s="23" t="s">
        <v>5122</v>
      </c>
      <c r="D177" s="24" t="s">
        <v>137</v>
      </c>
      <c r="E177" s="36">
        <v>1</v>
      </c>
      <c r="F177" s="9"/>
      <c r="G177" s="26">
        <f t="shared" si="9"/>
        <v>0</v>
      </c>
      <c r="H177" s="120"/>
    </row>
    <row r="178" spans="1:8" x14ac:dyDescent="0.3">
      <c r="A178" s="22">
        <v>503</v>
      </c>
      <c r="B178" s="22" t="s">
        <v>448</v>
      </c>
      <c r="C178" s="23" t="s">
        <v>5123</v>
      </c>
      <c r="D178" s="24" t="s">
        <v>137</v>
      </c>
      <c r="E178" s="36">
        <v>1</v>
      </c>
      <c r="F178" s="9"/>
      <c r="G178" s="26">
        <f t="shared" si="9"/>
        <v>0</v>
      </c>
      <c r="H178" s="120"/>
    </row>
    <row r="179" spans="1:8" x14ac:dyDescent="0.3">
      <c r="A179" s="22">
        <v>503</v>
      </c>
      <c r="B179" s="22" t="s">
        <v>450</v>
      </c>
      <c r="C179" s="23" t="s">
        <v>5124</v>
      </c>
      <c r="D179" s="24" t="s">
        <v>137</v>
      </c>
      <c r="E179" s="36">
        <v>1</v>
      </c>
      <c r="F179" s="9"/>
      <c r="G179" s="26">
        <f t="shared" si="9"/>
        <v>0</v>
      </c>
      <c r="H179" s="120"/>
    </row>
    <row r="180" spans="1:8" x14ac:dyDescent="0.3">
      <c r="A180" s="22"/>
      <c r="B180" s="22" t="s">
        <v>6</v>
      </c>
      <c r="C180" s="20" t="s">
        <v>5127</v>
      </c>
      <c r="D180" s="24"/>
      <c r="E180" s="37"/>
      <c r="F180" s="11" t="s">
        <v>6</v>
      </c>
      <c r="G180" s="26" t="s">
        <v>6</v>
      </c>
      <c r="H180" s="120"/>
    </row>
    <row r="181" spans="1:8" ht="41.4" x14ac:dyDescent="0.3">
      <c r="A181" s="22"/>
      <c r="B181" s="22" t="s">
        <v>6</v>
      </c>
      <c r="C181" s="23" t="s">
        <v>5128</v>
      </c>
      <c r="D181" s="24" t="s">
        <v>6</v>
      </c>
      <c r="E181" s="37"/>
      <c r="F181" s="11" t="s">
        <v>6</v>
      </c>
      <c r="G181" s="26" t="s">
        <v>6</v>
      </c>
      <c r="H181" s="120"/>
    </row>
    <row r="182" spans="1:8" x14ac:dyDescent="0.3">
      <c r="A182" s="22"/>
      <c r="B182" s="22" t="s">
        <v>6</v>
      </c>
      <c r="C182" s="20" t="s">
        <v>5129</v>
      </c>
      <c r="D182" s="24"/>
      <c r="E182" s="37"/>
      <c r="F182" s="11" t="s">
        <v>6</v>
      </c>
      <c r="G182" s="26" t="s">
        <v>6</v>
      </c>
      <c r="H182" s="120"/>
    </row>
    <row r="183" spans="1:8" x14ac:dyDescent="0.3">
      <c r="A183" s="22">
        <v>503</v>
      </c>
      <c r="B183" s="22" t="s">
        <v>452</v>
      </c>
      <c r="C183" s="23" t="s">
        <v>5130</v>
      </c>
      <c r="D183" s="24" t="s">
        <v>135</v>
      </c>
      <c r="E183" s="36">
        <v>10</v>
      </c>
      <c r="F183" s="9"/>
      <c r="G183" s="26">
        <f t="shared" ref="G183:G188" si="10">+E183*F183</f>
        <v>0</v>
      </c>
      <c r="H183" s="120"/>
    </row>
    <row r="184" spans="1:8" x14ac:dyDescent="0.3">
      <c r="A184" s="22">
        <v>503</v>
      </c>
      <c r="B184" s="22" t="s">
        <v>454</v>
      </c>
      <c r="C184" s="23" t="s">
        <v>5131</v>
      </c>
      <c r="D184" s="24" t="s">
        <v>135</v>
      </c>
      <c r="E184" s="36">
        <v>10</v>
      </c>
      <c r="F184" s="9"/>
      <c r="G184" s="26">
        <f t="shared" si="10"/>
        <v>0</v>
      </c>
      <c r="H184" s="120"/>
    </row>
    <row r="185" spans="1:8" x14ac:dyDescent="0.3">
      <c r="A185" s="22">
        <v>503</v>
      </c>
      <c r="B185" s="22" t="s">
        <v>457</v>
      </c>
      <c r="C185" s="23" t="s">
        <v>5132</v>
      </c>
      <c r="D185" s="24" t="s">
        <v>135</v>
      </c>
      <c r="E185" s="36">
        <v>10</v>
      </c>
      <c r="F185" s="9"/>
      <c r="G185" s="26">
        <f t="shared" si="10"/>
        <v>0</v>
      </c>
      <c r="H185" s="120"/>
    </row>
    <row r="186" spans="1:8" x14ac:dyDescent="0.3">
      <c r="A186" s="22">
        <v>503</v>
      </c>
      <c r="B186" s="22" t="s">
        <v>459</v>
      </c>
      <c r="C186" s="23" t="s">
        <v>5133</v>
      </c>
      <c r="D186" s="24" t="s">
        <v>135</v>
      </c>
      <c r="E186" s="36">
        <v>10</v>
      </c>
      <c r="F186" s="9"/>
      <c r="G186" s="26">
        <f t="shared" si="10"/>
        <v>0</v>
      </c>
      <c r="H186" s="120"/>
    </row>
    <row r="187" spans="1:8" x14ac:dyDescent="0.3">
      <c r="A187" s="22">
        <v>503</v>
      </c>
      <c r="B187" s="22" t="s">
        <v>462</v>
      </c>
      <c r="C187" s="23" t="s">
        <v>5134</v>
      </c>
      <c r="D187" s="24" t="s">
        <v>135</v>
      </c>
      <c r="E187" s="36">
        <v>10</v>
      </c>
      <c r="F187" s="9"/>
      <c r="G187" s="26">
        <f t="shared" si="10"/>
        <v>0</v>
      </c>
      <c r="H187" s="120"/>
    </row>
    <row r="188" spans="1:8" x14ac:dyDescent="0.3">
      <c r="A188" s="22">
        <v>503</v>
      </c>
      <c r="B188" s="22" t="s">
        <v>464</v>
      </c>
      <c r="C188" s="23" t="s">
        <v>5135</v>
      </c>
      <c r="D188" s="24" t="s">
        <v>135</v>
      </c>
      <c r="E188" s="36">
        <v>10</v>
      </c>
      <c r="F188" s="9"/>
      <c r="G188" s="26">
        <f t="shared" si="10"/>
        <v>0</v>
      </c>
      <c r="H188" s="120"/>
    </row>
    <row r="189" spans="1:8" x14ac:dyDescent="0.3">
      <c r="A189" s="22"/>
      <c r="B189" s="22" t="s">
        <v>6</v>
      </c>
      <c r="C189" s="20" t="s">
        <v>2825</v>
      </c>
      <c r="D189" s="24"/>
      <c r="E189" s="37"/>
      <c r="F189" s="11" t="s">
        <v>6</v>
      </c>
      <c r="G189" s="26" t="s">
        <v>6</v>
      </c>
      <c r="H189" s="120"/>
    </row>
    <row r="190" spans="1:8" ht="27.6" x14ac:dyDescent="0.3">
      <c r="A190" s="22">
        <v>503</v>
      </c>
      <c r="B190" s="22" t="s">
        <v>467</v>
      </c>
      <c r="C190" s="23" t="s">
        <v>5136</v>
      </c>
      <c r="D190" s="24" t="s">
        <v>135</v>
      </c>
      <c r="E190" s="36">
        <v>10</v>
      </c>
      <c r="F190" s="9"/>
      <c r="G190" s="26">
        <f t="shared" ref="G190" si="11">+E190*F190</f>
        <v>0</v>
      </c>
      <c r="H190" s="121"/>
    </row>
    <row r="191" spans="1:8" x14ac:dyDescent="0.3">
      <c r="A191" s="22"/>
      <c r="B191" s="22" t="s">
        <v>6</v>
      </c>
      <c r="C191" s="23" t="s">
        <v>5137</v>
      </c>
      <c r="D191" s="24" t="s">
        <v>6</v>
      </c>
      <c r="E191" s="37"/>
      <c r="F191" s="11" t="s">
        <v>6</v>
      </c>
      <c r="G191" s="26" t="s">
        <v>6</v>
      </c>
      <c r="H191" s="119">
        <f>SUM(G191:G215)</f>
        <v>0</v>
      </c>
    </row>
    <row r="192" spans="1:8" x14ac:dyDescent="0.3">
      <c r="A192" s="22"/>
      <c r="B192" s="22" t="s">
        <v>6</v>
      </c>
      <c r="C192" s="20" t="s">
        <v>5138</v>
      </c>
      <c r="D192" s="24"/>
      <c r="E192" s="37"/>
      <c r="F192" s="11" t="s">
        <v>6</v>
      </c>
      <c r="G192" s="26" t="s">
        <v>6</v>
      </c>
      <c r="H192" s="120"/>
    </row>
    <row r="193" spans="1:8" x14ac:dyDescent="0.3">
      <c r="A193" s="22"/>
      <c r="B193" s="22" t="s">
        <v>6</v>
      </c>
      <c r="C193" s="20" t="s">
        <v>5139</v>
      </c>
      <c r="D193" s="24"/>
      <c r="E193" s="37"/>
      <c r="F193" s="11" t="s">
        <v>6</v>
      </c>
      <c r="G193" s="26" t="s">
        <v>6</v>
      </c>
      <c r="H193" s="120"/>
    </row>
    <row r="194" spans="1:8" x14ac:dyDescent="0.3">
      <c r="A194" s="22"/>
      <c r="B194" s="22" t="s">
        <v>6</v>
      </c>
      <c r="C194" s="20" t="s">
        <v>5140</v>
      </c>
      <c r="D194" s="24"/>
      <c r="E194" s="37"/>
      <c r="F194" s="11" t="s">
        <v>6</v>
      </c>
      <c r="G194" s="26" t="s">
        <v>6</v>
      </c>
      <c r="H194" s="120"/>
    </row>
    <row r="195" spans="1:8" x14ac:dyDescent="0.3">
      <c r="A195" s="22">
        <v>504</v>
      </c>
      <c r="B195" s="22" t="s">
        <v>469</v>
      </c>
      <c r="C195" s="23" t="s">
        <v>5142</v>
      </c>
      <c r="D195" s="24" t="s">
        <v>137</v>
      </c>
      <c r="E195" s="36">
        <v>1</v>
      </c>
      <c r="F195" s="9"/>
      <c r="G195" s="26">
        <f t="shared" ref="G195:G196" si="12">+E195*F195</f>
        <v>0</v>
      </c>
      <c r="H195" s="120"/>
    </row>
    <row r="196" spans="1:8" x14ac:dyDescent="0.3">
      <c r="A196" s="22">
        <v>504</v>
      </c>
      <c r="B196" s="22" t="s">
        <v>471</v>
      </c>
      <c r="C196" s="23" t="s">
        <v>5144</v>
      </c>
      <c r="D196" s="24" t="s">
        <v>137</v>
      </c>
      <c r="E196" s="36">
        <v>1</v>
      </c>
      <c r="F196" s="9"/>
      <c r="G196" s="26">
        <f t="shared" si="12"/>
        <v>0</v>
      </c>
      <c r="H196" s="120"/>
    </row>
    <row r="197" spans="1:8" x14ac:dyDescent="0.3">
      <c r="A197" s="22"/>
      <c r="B197" s="22" t="s">
        <v>6</v>
      </c>
      <c r="C197" s="20" t="s">
        <v>5145</v>
      </c>
      <c r="D197" s="24"/>
      <c r="E197" s="37"/>
      <c r="F197" s="11" t="s">
        <v>6</v>
      </c>
      <c r="G197" s="26" t="s">
        <v>6</v>
      </c>
      <c r="H197" s="120"/>
    </row>
    <row r="198" spans="1:8" ht="27.6" x14ac:dyDescent="0.3">
      <c r="A198" s="22"/>
      <c r="B198" s="22" t="s">
        <v>6</v>
      </c>
      <c r="C198" s="23" t="s">
        <v>5146</v>
      </c>
      <c r="D198" s="24" t="s">
        <v>6</v>
      </c>
      <c r="E198" s="37"/>
      <c r="F198" s="11" t="s">
        <v>6</v>
      </c>
      <c r="G198" s="26" t="s">
        <v>6</v>
      </c>
      <c r="H198" s="120"/>
    </row>
    <row r="199" spans="1:8" x14ac:dyDescent="0.3">
      <c r="A199" s="22"/>
      <c r="B199" s="22" t="s">
        <v>6</v>
      </c>
      <c r="C199" s="20" t="s">
        <v>5147</v>
      </c>
      <c r="D199" s="24"/>
      <c r="E199" s="37"/>
      <c r="F199" s="11" t="s">
        <v>6</v>
      </c>
      <c r="G199" s="26" t="s">
        <v>6</v>
      </c>
      <c r="H199" s="120"/>
    </row>
    <row r="200" spans="1:8" ht="41.4" x14ac:dyDescent="0.3">
      <c r="A200" s="22"/>
      <c r="B200" s="22" t="s">
        <v>6</v>
      </c>
      <c r="C200" s="20" t="s">
        <v>5148</v>
      </c>
      <c r="D200" s="24"/>
      <c r="E200" s="37"/>
      <c r="F200" s="11" t="s">
        <v>6</v>
      </c>
      <c r="G200" s="26" t="s">
        <v>6</v>
      </c>
      <c r="H200" s="120"/>
    </row>
    <row r="201" spans="1:8" x14ac:dyDescent="0.3">
      <c r="A201" s="22">
        <v>504</v>
      </c>
      <c r="B201" s="22" t="s">
        <v>474</v>
      </c>
      <c r="C201" s="23" t="s">
        <v>5149</v>
      </c>
      <c r="D201" s="24" t="s">
        <v>137</v>
      </c>
      <c r="E201" s="36">
        <v>1</v>
      </c>
      <c r="F201" s="9"/>
      <c r="G201" s="26">
        <f t="shared" ref="G201:G264" si="13">+E201*F201</f>
        <v>0</v>
      </c>
      <c r="H201" s="120"/>
    </row>
    <row r="202" spans="1:8" x14ac:dyDescent="0.3">
      <c r="A202" s="22">
        <v>504</v>
      </c>
      <c r="B202" s="22" t="s">
        <v>475</v>
      </c>
      <c r="C202" s="23" t="s">
        <v>5150</v>
      </c>
      <c r="D202" s="24" t="s">
        <v>137</v>
      </c>
      <c r="E202" s="36">
        <v>1</v>
      </c>
      <c r="F202" s="9"/>
      <c r="G202" s="26">
        <f t="shared" si="13"/>
        <v>0</v>
      </c>
      <c r="H202" s="120"/>
    </row>
    <row r="203" spans="1:8" x14ac:dyDescent="0.3">
      <c r="A203" s="22">
        <v>504</v>
      </c>
      <c r="B203" s="22" t="s">
        <v>476</v>
      </c>
      <c r="C203" s="23" t="s">
        <v>5151</v>
      </c>
      <c r="D203" s="24" t="s">
        <v>137</v>
      </c>
      <c r="E203" s="36">
        <v>1</v>
      </c>
      <c r="F203" s="9"/>
      <c r="G203" s="26">
        <f t="shared" si="13"/>
        <v>0</v>
      </c>
      <c r="H203" s="120"/>
    </row>
    <row r="204" spans="1:8" x14ac:dyDescent="0.3">
      <c r="A204" s="22">
        <v>504</v>
      </c>
      <c r="B204" s="22" t="s">
        <v>478</v>
      </c>
      <c r="C204" s="23" t="s">
        <v>5152</v>
      </c>
      <c r="D204" s="24" t="s">
        <v>137</v>
      </c>
      <c r="E204" s="36">
        <v>1</v>
      </c>
      <c r="F204" s="9"/>
      <c r="G204" s="26">
        <f t="shared" si="13"/>
        <v>0</v>
      </c>
      <c r="H204" s="120"/>
    </row>
    <row r="205" spans="1:8" x14ac:dyDescent="0.3">
      <c r="A205" s="22">
        <v>504</v>
      </c>
      <c r="B205" s="22" t="s">
        <v>479</v>
      </c>
      <c r="C205" s="23" t="s">
        <v>5153</v>
      </c>
      <c r="D205" s="24" t="s">
        <v>137</v>
      </c>
      <c r="E205" s="36">
        <v>1</v>
      </c>
      <c r="F205" s="9"/>
      <c r="G205" s="26">
        <f t="shared" si="13"/>
        <v>0</v>
      </c>
      <c r="H205" s="120"/>
    </row>
    <row r="206" spans="1:8" x14ac:dyDescent="0.3">
      <c r="A206" s="22">
        <v>504</v>
      </c>
      <c r="B206" s="22" t="s">
        <v>480</v>
      </c>
      <c r="C206" s="23" t="s">
        <v>5154</v>
      </c>
      <c r="D206" s="24" t="s">
        <v>137</v>
      </c>
      <c r="E206" s="36">
        <v>1</v>
      </c>
      <c r="F206" s="9"/>
      <c r="G206" s="26">
        <f t="shared" si="13"/>
        <v>0</v>
      </c>
      <c r="H206" s="120"/>
    </row>
    <row r="207" spans="1:8" x14ac:dyDescent="0.3">
      <c r="A207" s="22">
        <v>504</v>
      </c>
      <c r="B207" s="22" t="s">
        <v>482</v>
      </c>
      <c r="C207" s="23" t="s">
        <v>5155</v>
      </c>
      <c r="D207" s="24" t="s">
        <v>137</v>
      </c>
      <c r="E207" s="36">
        <v>1</v>
      </c>
      <c r="F207" s="9"/>
      <c r="G207" s="26">
        <f t="shared" si="13"/>
        <v>0</v>
      </c>
      <c r="H207" s="120"/>
    </row>
    <row r="208" spans="1:8" x14ac:dyDescent="0.3">
      <c r="A208" s="22">
        <v>504</v>
      </c>
      <c r="B208" s="22" t="s">
        <v>483</v>
      </c>
      <c r="C208" s="23" t="s">
        <v>5156</v>
      </c>
      <c r="D208" s="24" t="s">
        <v>137</v>
      </c>
      <c r="E208" s="36">
        <v>1</v>
      </c>
      <c r="F208" s="9"/>
      <c r="G208" s="26">
        <f t="shared" si="13"/>
        <v>0</v>
      </c>
      <c r="H208" s="120"/>
    </row>
    <row r="209" spans="1:8" x14ac:dyDescent="0.3">
      <c r="A209" s="22">
        <v>504</v>
      </c>
      <c r="B209" s="22" t="s">
        <v>484</v>
      </c>
      <c r="C209" s="23" t="s">
        <v>5157</v>
      </c>
      <c r="D209" s="24" t="s">
        <v>137</v>
      </c>
      <c r="E209" s="36">
        <v>1</v>
      </c>
      <c r="F209" s="9"/>
      <c r="G209" s="26">
        <f t="shared" si="13"/>
        <v>0</v>
      </c>
      <c r="H209" s="120"/>
    </row>
    <row r="210" spans="1:8" x14ac:dyDescent="0.3">
      <c r="A210" s="22">
        <v>504</v>
      </c>
      <c r="B210" s="22" t="s">
        <v>486</v>
      </c>
      <c r="C210" s="23" t="s">
        <v>5158</v>
      </c>
      <c r="D210" s="24" t="s">
        <v>137</v>
      </c>
      <c r="E210" s="36">
        <v>1</v>
      </c>
      <c r="F210" s="9"/>
      <c r="G210" s="26">
        <f t="shared" si="13"/>
        <v>0</v>
      </c>
      <c r="H210" s="120"/>
    </row>
    <row r="211" spans="1:8" x14ac:dyDescent="0.3">
      <c r="A211" s="22">
        <v>504</v>
      </c>
      <c r="B211" s="22" t="s">
        <v>487</v>
      </c>
      <c r="C211" s="23" t="s">
        <v>5159</v>
      </c>
      <c r="D211" s="24" t="s">
        <v>137</v>
      </c>
      <c r="E211" s="36">
        <v>1</v>
      </c>
      <c r="F211" s="9"/>
      <c r="G211" s="26">
        <f t="shared" si="13"/>
        <v>0</v>
      </c>
      <c r="H211" s="120"/>
    </row>
    <row r="212" spans="1:8" x14ac:dyDescent="0.3">
      <c r="A212" s="22">
        <v>504</v>
      </c>
      <c r="B212" s="22" t="s">
        <v>22</v>
      </c>
      <c r="C212" s="23" t="s">
        <v>5160</v>
      </c>
      <c r="D212" s="24" t="s">
        <v>137</v>
      </c>
      <c r="E212" s="36">
        <v>1</v>
      </c>
      <c r="F212" s="9"/>
      <c r="G212" s="26">
        <f t="shared" si="13"/>
        <v>0</v>
      </c>
      <c r="H212" s="120"/>
    </row>
    <row r="213" spans="1:8" x14ac:dyDescent="0.3">
      <c r="A213" s="22">
        <v>504</v>
      </c>
      <c r="B213" s="22" t="s">
        <v>489</v>
      </c>
      <c r="C213" s="23" t="s">
        <v>5161</v>
      </c>
      <c r="D213" s="24" t="s">
        <v>137</v>
      </c>
      <c r="E213" s="36">
        <v>1</v>
      </c>
      <c r="F213" s="9"/>
      <c r="G213" s="26">
        <f t="shared" si="13"/>
        <v>0</v>
      </c>
      <c r="H213" s="120"/>
    </row>
    <row r="214" spans="1:8" x14ac:dyDescent="0.3">
      <c r="A214" s="22">
        <v>504</v>
      </c>
      <c r="B214" s="22" t="s">
        <v>490</v>
      </c>
      <c r="C214" s="23" t="s">
        <v>5162</v>
      </c>
      <c r="D214" s="24" t="s">
        <v>137</v>
      </c>
      <c r="E214" s="36">
        <v>1</v>
      </c>
      <c r="F214" s="9"/>
      <c r="G214" s="26">
        <f t="shared" si="13"/>
        <v>0</v>
      </c>
      <c r="H214" s="120"/>
    </row>
    <row r="215" spans="1:8" x14ac:dyDescent="0.3">
      <c r="A215" s="22">
        <v>504</v>
      </c>
      <c r="B215" s="22" t="s">
        <v>491</v>
      </c>
      <c r="C215" s="23" t="s">
        <v>5163</v>
      </c>
      <c r="D215" s="24" t="s">
        <v>137</v>
      </c>
      <c r="E215" s="36">
        <v>1</v>
      </c>
      <c r="F215" s="9"/>
      <c r="G215" s="26">
        <f t="shared" si="13"/>
        <v>0</v>
      </c>
      <c r="H215" s="121"/>
    </row>
    <row r="216" spans="1:8" x14ac:dyDescent="0.3">
      <c r="A216" s="22">
        <v>505</v>
      </c>
      <c r="B216" s="22" t="s">
        <v>493</v>
      </c>
      <c r="C216" s="23" t="s">
        <v>5164</v>
      </c>
      <c r="D216" s="24" t="s">
        <v>137</v>
      </c>
      <c r="E216" s="36">
        <v>1</v>
      </c>
      <c r="F216" s="9"/>
      <c r="G216" s="26">
        <f t="shared" si="13"/>
        <v>0</v>
      </c>
      <c r="H216" s="119">
        <f>SUM(G216:G242)</f>
        <v>0</v>
      </c>
    </row>
    <row r="217" spans="1:8" x14ac:dyDescent="0.3">
      <c r="A217" s="22">
        <v>505</v>
      </c>
      <c r="B217" s="22" t="s">
        <v>495</v>
      </c>
      <c r="C217" s="23" t="s">
        <v>5165</v>
      </c>
      <c r="D217" s="24" t="s">
        <v>137</v>
      </c>
      <c r="E217" s="36">
        <v>1</v>
      </c>
      <c r="F217" s="9"/>
      <c r="G217" s="26">
        <f t="shared" si="13"/>
        <v>0</v>
      </c>
      <c r="H217" s="120"/>
    </row>
    <row r="218" spans="1:8" x14ac:dyDescent="0.3">
      <c r="A218" s="22">
        <v>505</v>
      </c>
      <c r="B218" s="22" t="s">
        <v>497</v>
      </c>
      <c r="C218" s="23" t="s">
        <v>5166</v>
      </c>
      <c r="D218" s="24" t="s">
        <v>137</v>
      </c>
      <c r="E218" s="36">
        <v>1</v>
      </c>
      <c r="F218" s="9"/>
      <c r="G218" s="26">
        <f t="shared" si="13"/>
        <v>0</v>
      </c>
      <c r="H218" s="120"/>
    </row>
    <row r="219" spans="1:8" x14ac:dyDescent="0.3">
      <c r="A219" s="22">
        <v>505</v>
      </c>
      <c r="B219" s="22" t="s">
        <v>499</v>
      </c>
      <c r="C219" s="23" t="s">
        <v>5167</v>
      </c>
      <c r="D219" s="24" t="s">
        <v>137</v>
      </c>
      <c r="E219" s="36">
        <v>1</v>
      </c>
      <c r="F219" s="9"/>
      <c r="G219" s="26">
        <f t="shared" si="13"/>
        <v>0</v>
      </c>
      <c r="H219" s="120"/>
    </row>
    <row r="220" spans="1:8" x14ac:dyDescent="0.3">
      <c r="A220" s="22">
        <v>505</v>
      </c>
      <c r="B220" s="22" t="s">
        <v>501</v>
      </c>
      <c r="C220" s="23" t="s">
        <v>5168</v>
      </c>
      <c r="D220" s="24" t="s">
        <v>137</v>
      </c>
      <c r="E220" s="36">
        <v>1</v>
      </c>
      <c r="F220" s="9"/>
      <c r="G220" s="26">
        <f t="shared" si="13"/>
        <v>0</v>
      </c>
      <c r="H220" s="120"/>
    </row>
    <row r="221" spans="1:8" x14ac:dyDescent="0.3">
      <c r="A221" s="22">
        <v>505</v>
      </c>
      <c r="B221" s="22" t="s">
        <v>423</v>
      </c>
      <c r="C221" s="23" t="s">
        <v>5169</v>
      </c>
      <c r="D221" s="24" t="s">
        <v>137</v>
      </c>
      <c r="E221" s="36">
        <v>1</v>
      </c>
      <c r="F221" s="9"/>
      <c r="G221" s="26">
        <f t="shared" si="13"/>
        <v>0</v>
      </c>
      <c r="H221" s="120"/>
    </row>
    <row r="222" spans="1:8" x14ac:dyDescent="0.3">
      <c r="A222" s="22">
        <v>505</v>
      </c>
      <c r="B222" s="22" t="s">
        <v>504</v>
      </c>
      <c r="C222" s="23" t="s">
        <v>5170</v>
      </c>
      <c r="D222" s="24" t="s">
        <v>137</v>
      </c>
      <c r="E222" s="36">
        <v>1</v>
      </c>
      <c r="F222" s="9"/>
      <c r="G222" s="26">
        <f t="shared" si="13"/>
        <v>0</v>
      </c>
      <c r="H222" s="120"/>
    </row>
    <row r="223" spans="1:8" x14ac:dyDescent="0.3">
      <c r="A223" s="22">
        <v>505</v>
      </c>
      <c r="B223" s="22" t="s">
        <v>506</v>
      </c>
      <c r="C223" s="23" t="s">
        <v>5171</v>
      </c>
      <c r="D223" s="24" t="s">
        <v>137</v>
      </c>
      <c r="E223" s="36">
        <v>1</v>
      </c>
      <c r="F223" s="9"/>
      <c r="G223" s="26">
        <f t="shared" si="13"/>
        <v>0</v>
      </c>
      <c r="H223" s="120"/>
    </row>
    <row r="224" spans="1:8" x14ac:dyDescent="0.3">
      <c r="A224" s="22">
        <v>505</v>
      </c>
      <c r="B224" s="22" t="s">
        <v>508</v>
      </c>
      <c r="C224" s="23" t="s">
        <v>5172</v>
      </c>
      <c r="D224" s="24" t="s">
        <v>137</v>
      </c>
      <c r="E224" s="36">
        <v>1</v>
      </c>
      <c r="F224" s="9"/>
      <c r="G224" s="26">
        <f t="shared" si="13"/>
        <v>0</v>
      </c>
      <c r="H224" s="120"/>
    </row>
    <row r="225" spans="1:8" x14ac:dyDescent="0.3">
      <c r="A225" s="22">
        <v>505</v>
      </c>
      <c r="B225" s="22" t="s">
        <v>510</v>
      </c>
      <c r="C225" s="23" t="s">
        <v>5173</v>
      </c>
      <c r="D225" s="24" t="s">
        <v>137</v>
      </c>
      <c r="E225" s="36">
        <v>1</v>
      </c>
      <c r="F225" s="9"/>
      <c r="G225" s="26">
        <f t="shared" si="13"/>
        <v>0</v>
      </c>
      <c r="H225" s="120"/>
    </row>
    <row r="226" spans="1:8" x14ac:dyDescent="0.3">
      <c r="A226" s="22">
        <v>505</v>
      </c>
      <c r="B226" s="22" t="s">
        <v>512</v>
      </c>
      <c r="C226" s="23" t="s">
        <v>5174</v>
      </c>
      <c r="D226" s="24" t="s">
        <v>137</v>
      </c>
      <c r="E226" s="36">
        <v>1</v>
      </c>
      <c r="F226" s="9"/>
      <c r="G226" s="26">
        <f t="shared" si="13"/>
        <v>0</v>
      </c>
      <c r="H226" s="120"/>
    </row>
    <row r="227" spans="1:8" x14ac:dyDescent="0.3">
      <c r="A227" s="22">
        <v>505</v>
      </c>
      <c r="B227" s="22" t="s">
        <v>515</v>
      </c>
      <c r="C227" s="23" t="s">
        <v>5175</v>
      </c>
      <c r="D227" s="24" t="s">
        <v>137</v>
      </c>
      <c r="E227" s="36">
        <v>1</v>
      </c>
      <c r="F227" s="9"/>
      <c r="G227" s="26">
        <f t="shared" si="13"/>
        <v>0</v>
      </c>
      <c r="H227" s="120"/>
    </row>
    <row r="228" spans="1:8" x14ac:dyDescent="0.3">
      <c r="A228" s="22">
        <v>505</v>
      </c>
      <c r="B228" s="22" t="s">
        <v>516</v>
      </c>
      <c r="C228" s="23" t="s">
        <v>5176</v>
      </c>
      <c r="D228" s="24" t="s">
        <v>137</v>
      </c>
      <c r="E228" s="36">
        <v>1</v>
      </c>
      <c r="F228" s="9"/>
      <c r="G228" s="26">
        <f t="shared" si="13"/>
        <v>0</v>
      </c>
      <c r="H228" s="120"/>
    </row>
    <row r="229" spans="1:8" x14ac:dyDescent="0.3">
      <c r="A229" s="22">
        <v>505</v>
      </c>
      <c r="B229" s="22" t="s">
        <v>519</v>
      </c>
      <c r="C229" s="23" t="s">
        <v>5177</v>
      </c>
      <c r="D229" s="24" t="s">
        <v>137</v>
      </c>
      <c r="E229" s="36">
        <v>1</v>
      </c>
      <c r="F229" s="9"/>
      <c r="G229" s="26">
        <f t="shared" si="13"/>
        <v>0</v>
      </c>
      <c r="H229" s="120"/>
    </row>
    <row r="230" spans="1:8" x14ac:dyDescent="0.3">
      <c r="A230" s="22">
        <v>505</v>
      </c>
      <c r="B230" s="22" t="s">
        <v>521</v>
      </c>
      <c r="C230" s="23" t="s">
        <v>5178</v>
      </c>
      <c r="D230" s="24" t="s">
        <v>137</v>
      </c>
      <c r="E230" s="36">
        <v>1</v>
      </c>
      <c r="F230" s="9"/>
      <c r="G230" s="26">
        <f t="shared" si="13"/>
        <v>0</v>
      </c>
      <c r="H230" s="120"/>
    </row>
    <row r="231" spans="1:8" x14ac:dyDescent="0.3">
      <c r="A231" s="22">
        <v>505</v>
      </c>
      <c r="B231" s="22" t="s">
        <v>523</v>
      </c>
      <c r="C231" s="23" t="s">
        <v>5179</v>
      </c>
      <c r="D231" s="24" t="s">
        <v>137</v>
      </c>
      <c r="E231" s="36">
        <v>1</v>
      </c>
      <c r="F231" s="9"/>
      <c r="G231" s="26">
        <f t="shared" si="13"/>
        <v>0</v>
      </c>
      <c r="H231" s="120"/>
    </row>
    <row r="232" spans="1:8" x14ac:dyDescent="0.3">
      <c r="A232" s="22">
        <v>505</v>
      </c>
      <c r="B232" s="22" t="s">
        <v>525</v>
      </c>
      <c r="C232" s="23" t="s">
        <v>5180</v>
      </c>
      <c r="D232" s="24" t="s">
        <v>137</v>
      </c>
      <c r="E232" s="36">
        <v>1</v>
      </c>
      <c r="F232" s="9"/>
      <c r="G232" s="26">
        <f t="shared" si="13"/>
        <v>0</v>
      </c>
      <c r="H232" s="120"/>
    </row>
    <row r="233" spans="1:8" x14ac:dyDescent="0.3">
      <c r="A233" s="22">
        <v>505</v>
      </c>
      <c r="B233" s="22" t="s">
        <v>528</v>
      </c>
      <c r="C233" s="23" t="s">
        <v>5181</v>
      </c>
      <c r="D233" s="24" t="s">
        <v>137</v>
      </c>
      <c r="E233" s="36">
        <v>1</v>
      </c>
      <c r="F233" s="9"/>
      <c r="G233" s="26">
        <f t="shared" si="13"/>
        <v>0</v>
      </c>
      <c r="H233" s="120"/>
    </row>
    <row r="234" spans="1:8" x14ac:dyDescent="0.3">
      <c r="A234" s="22">
        <v>505</v>
      </c>
      <c r="B234" s="22" t="s">
        <v>529</v>
      </c>
      <c r="C234" s="23" t="s">
        <v>5182</v>
      </c>
      <c r="D234" s="24" t="s">
        <v>137</v>
      </c>
      <c r="E234" s="36">
        <v>1</v>
      </c>
      <c r="F234" s="9"/>
      <c r="G234" s="26">
        <f t="shared" si="13"/>
        <v>0</v>
      </c>
      <c r="H234" s="120"/>
    </row>
    <row r="235" spans="1:8" x14ac:dyDescent="0.3">
      <c r="A235" s="22">
        <v>505</v>
      </c>
      <c r="B235" s="22" t="s">
        <v>530</v>
      </c>
      <c r="C235" s="23" t="s">
        <v>5183</v>
      </c>
      <c r="D235" s="24" t="s">
        <v>137</v>
      </c>
      <c r="E235" s="36">
        <v>1</v>
      </c>
      <c r="F235" s="9"/>
      <c r="G235" s="26">
        <f t="shared" si="13"/>
        <v>0</v>
      </c>
      <c r="H235" s="120"/>
    </row>
    <row r="236" spans="1:8" x14ac:dyDescent="0.3">
      <c r="A236" s="22">
        <v>505</v>
      </c>
      <c r="B236" s="22" t="s">
        <v>531</v>
      </c>
      <c r="C236" s="23" t="s">
        <v>5184</v>
      </c>
      <c r="D236" s="24" t="s">
        <v>137</v>
      </c>
      <c r="E236" s="36">
        <v>1</v>
      </c>
      <c r="F236" s="9"/>
      <c r="G236" s="26">
        <f t="shared" si="13"/>
        <v>0</v>
      </c>
      <c r="H236" s="120"/>
    </row>
    <row r="237" spans="1:8" x14ac:dyDescent="0.3">
      <c r="A237" s="22">
        <v>505</v>
      </c>
      <c r="B237" s="22" t="s">
        <v>534</v>
      </c>
      <c r="C237" s="23" t="s">
        <v>5185</v>
      </c>
      <c r="D237" s="24" t="s">
        <v>137</v>
      </c>
      <c r="E237" s="36">
        <v>1</v>
      </c>
      <c r="F237" s="9"/>
      <c r="G237" s="26">
        <f t="shared" si="13"/>
        <v>0</v>
      </c>
      <c r="H237" s="120"/>
    </row>
    <row r="238" spans="1:8" x14ac:dyDescent="0.3">
      <c r="A238" s="22">
        <v>505</v>
      </c>
      <c r="B238" s="22" t="s">
        <v>536</v>
      </c>
      <c r="C238" s="23" t="s">
        <v>5186</v>
      </c>
      <c r="D238" s="24" t="s">
        <v>137</v>
      </c>
      <c r="E238" s="36">
        <v>1</v>
      </c>
      <c r="F238" s="9"/>
      <c r="G238" s="26">
        <f t="shared" si="13"/>
        <v>0</v>
      </c>
      <c r="H238" s="120"/>
    </row>
    <row r="239" spans="1:8" x14ac:dyDescent="0.3">
      <c r="A239" s="22">
        <v>505</v>
      </c>
      <c r="B239" s="22" t="s">
        <v>538</v>
      </c>
      <c r="C239" s="23" t="s">
        <v>5187</v>
      </c>
      <c r="D239" s="24" t="s">
        <v>137</v>
      </c>
      <c r="E239" s="36">
        <v>1</v>
      </c>
      <c r="F239" s="9"/>
      <c r="G239" s="26">
        <f t="shared" si="13"/>
        <v>0</v>
      </c>
      <c r="H239" s="120"/>
    </row>
    <row r="240" spans="1:8" x14ac:dyDescent="0.3">
      <c r="A240" s="22">
        <v>505</v>
      </c>
      <c r="B240" s="22" t="s">
        <v>540</v>
      </c>
      <c r="C240" s="23" t="s">
        <v>5188</v>
      </c>
      <c r="D240" s="24" t="s">
        <v>137</v>
      </c>
      <c r="E240" s="36">
        <v>1</v>
      </c>
      <c r="F240" s="9"/>
      <c r="G240" s="26">
        <f t="shared" si="13"/>
        <v>0</v>
      </c>
      <c r="H240" s="120"/>
    </row>
    <row r="241" spans="1:8" x14ac:dyDescent="0.3">
      <c r="A241" s="22">
        <v>505</v>
      </c>
      <c r="B241" s="22" t="s">
        <v>543</v>
      </c>
      <c r="C241" s="23" t="s">
        <v>5189</v>
      </c>
      <c r="D241" s="24" t="s">
        <v>137</v>
      </c>
      <c r="E241" s="36">
        <v>1</v>
      </c>
      <c r="F241" s="9"/>
      <c r="G241" s="26">
        <f t="shared" si="13"/>
        <v>0</v>
      </c>
      <c r="H241" s="120"/>
    </row>
    <row r="242" spans="1:8" x14ac:dyDescent="0.3">
      <c r="A242" s="22">
        <v>505</v>
      </c>
      <c r="B242" s="22" t="s">
        <v>544</v>
      </c>
      <c r="C242" s="23" t="s">
        <v>5190</v>
      </c>
      <c r="D242" s="24" t="s">
        <v>137</v>
      </c>
      <c r="E242" s="36">
        <v>1</v>
      </c>
      <c r="F242" s="9"/>
      <c r="G242" s="26">
        <f t="shared" si="13"/>
        <v>0</v>
      </c>
      <c r="H242" s="121"/>
    </row>
    <row r="243" spans="1:8" x14ac:dyDescent="0.3">
      <c r="A243" s="22">
        <v>506</v>
      </c>
      <c r="B243" s="22" t="s">
        <v>545</v>
      </c>
      <c r="C243" s="23" t="s">
        <v>5191</v>
      </c>
      <c r="D243" s="24" t="s">
        <v>137</v>
      </c>
      <c r="E243" s="36">
        <v>1</v>
      </c>
      <c r="F243" s="9"/>
      <c r="G243" s="26">
        <f t="shared" si="13"/>
        <v>0</v>
      </c>
      <c r="H243" s="119">
        <f>SUM(G243:G269)</f>
        <v>0</v>
      </c>
    </row>
    <row r="244" spans="1:8" x14ac:dyDescent="0.3">
      <c r="A244" s="22">
        <v>506</v>
      </c>
      <c r="B244" s="22" t="s">
        <v>546</v>
      </c>
      <c r="C244" s="23" t="s">
        <v>5192</v>
      </c>
      <c r="D244" s="24" t="s">
        <v>137</v>
      </c>
      <c r="E244" s="36">
        <v>1</v>
      </c>
      <c r="F244" s="9"/>
      <c r="G244" s="26">
        <f t="shared" si="13"/>
        <v>0</v>
      </c>
      <c r="H244" s="131"/>
    </row>
    <row r="245" spans="1:8" x14ac:dyDescent="0.3">
      <c r="A245" s="22">
        <v>506</v>
      </c>
      <c r="B245" s="22" t="s">
        <v>548</v>
      </c>
      <c r="C245" s="23" t="s">
        <v>5193</v>
      </c>
      <c r="D245" s="24" t="s">
        <v>137</v>
      </c>
      <c r="E245" s="36">
        <v>1</v>
      </c>
      <c r="F245" s="9"/>
      <c r="G245" s="26">
        <f t="shared" si="13"/>
        <v>0</v>
      </c>
      <c r="H245" s="131"/>
    </row>
    <row r="246" spans="1:8" x14ac:dyDescent="0.3">
      <c r="A246" s="22">
        <v>506</v>
      </c>
      <c r="B246" s="22" t="s">
        <v>549</v>
      </c>
      <c r="C246" s="23" t="s">
        <v>5194</v>
      </c>
      <c r="D246" s="24" t="s">
        <v>137</v>
      </c>
      <c r="E246" s="36">
        <v>1</v>
      </c>
      <c r="F246" s="9"/>
      <c r="G246" s="26">
        <f t="shared" si="13"/>
        <v>0</v>
      </c>
      <c r="H246" s="131"/>
    </row>
    <row r="247" spans="1:8" x14ac:dyDescent="0.3">
      <c r="A247" s="22">
        <v>506</v>
      </c>
      <c r="B247" s="22" t="s">
        <v>550</v>
      </c>
      <c r="C247" s="23" t="s">
        <v>5195</v>
      </c>
      <c r="D247" s="24" t="s">
        <v>137</v>
      </c>
      <c r="E247" s="36">
        <v>1</v>
      </c>
      <c r="F247" s="9"/>
      <c r="G247" s="26">
        <f t="shared" si="13"/>
        <v>0</v>
      </c>
      <c r="H247" s="131"/>
    </row>
    <row r="248" spans="1:8" x14ac:dyDescent="0.3">
      <c r="A248" s="22">
        <v>506</v>
      </c>
      <c r="B248" s="22" t="s">
        <v>551</v>
      </c>
      <c r="C248" s="23" t="s">
        <v>5196</v>
      </c>
      <c r="D248" s="24" t="s">
        <v>137</v>
      </c>
      <c r="E248" s="36">
        <v>1</v>
      </c>
      <c r="F248" s="9"/>
      <c r="G248" s="26">
        <f t="shared" si="13"/>
        <v>0</v>
      </c>
      <c r="H248" s="131"/>
    </row>
    <row r="249" spans="1:8" x14ac:dyDescent="0.3">
      <c r="A249" s="22">
        <v>506</v>
      </c>
      <c r="B249" s="22" t="s">
        <v>553</v>
      </c>
      <c r="C249" s="23" t="s">
        <v>5197</v>
      </c>
      <c r="D249" s="24" t="s">
        <v>137</v>
      </c>
      <c r="E249" s="36">
        <v>1</v>
      </c>
      <c r="F249" s="9"/>
      <c r="G249" s="26">
        <f t="shared" si="13"/>
        <v>0</v>
      </c>
      <c r="H249" s="131"/>
    </row>
    <row r="250" spans="1:8" x14ac:dyDescent="0.3">
      <c r="A250" s="22">
        <v>506</v>
      </c>
      <c r="B250" s="22" t="s">
        <v>554</v>
      </c>
      <c r="C250" s="23" t="s">
        <v>5198</v>
      </c>
      <c r="D250" s="24" t="s">
        <v>137</v>
      </c>
      <c r="E250" s="36">
        <v>1</v>
      </c>
      <c r="F250" s="9"/>
      <c r="G250" s="26">
        <f t="shared" si="13"/>
        <v>0</v>
      </c>
      <c r="H250" s="131"/>
    </row>
    <row r="251" spans="1:8" x14ac:dyDescent="0.3">
      <c r="A251" s="22">
        <v>506</v>
      </c>
      <c r="B251" s="22" t="s">
        <v>555</v>
      </c>
      <c r="C251" s="23" t="s">
        <v>5199</v>
      </c>
      <c r="D251" s="24" t="s">
        <v>137</v>
      </c>
      <c r="E251" s="36">
        <v>1</v>
      </c>
      <c r="F251" s="9"/>
      <c r="G251" s="26">
        <f t="shared" si="13"/>
        <v>0</v>
      </c>
      <c r="H251" s="131"/>
    </row>
    <row r="252" spans="1:8" x14ac:dyDescent="0.3">
      <c r="A252" s="22">
        <v>506</v>
      </c>
      <c r="B252" s="22" t="s">
        <v>556</v>
      </c>
      <c r="C252" s="23" t="s">
        <v>5200</v>
      </c>
      <c r="D252" s="24" t="s">
        <v>137</v>
      </c>
      <c r="E252" s="36">
        <v>1</v>
      </c>
      <c r="F252" s="9"/>
      <c r="G252" s="26">
        <f t="shared" si="13"/>
        <v>0</v>
      </c>
      <c r="H252" s="131"/>
    </row>
    <row r="253" spans="1:8" x14ac:dyDescent="0.3">
      <c r="A253" s="22">
        <v>506</v>
      </c>
      <c r="B253" s="22" t="s">
        <v>558</v>
      </c>
      <c r="C253" s="23" t="s">
        <v>5201</v>
      </c>
      <c r="D253" s="24" t="s">
        <v>137</v>
      </c>
      <c r="E253" s="36">
        <v>1</v>
      </c>
      <c r="F253" s="9"/>
      <c r="G253" s="26">
        <f t="shared" si="13"/>
        <v>0</v>
      </c>
      <c r="H253" s="131"/>
    </row>
    <row r="254" spans="1:8" x14ac:dyDescent="0.3">
      <c r="A254" s="22">
        <v>506</v>
      </c>
      <c r="B254" s="22" t="s">
        <v>559</v>
      </c>
      <c r="C254" s="23" t="s">
        <v>5202</v>
      </c>
      <c r="D254" s="24" t="s">
        <v>137</v>
      </c>
      <c r="E254" s="36">
        <v>1</v>
      </c>
      <c r="F254" s="9"/>
      <c r="G254" s="26">
        <f t="shared" si="13"/>
        <v>0</v>
      </c>
      <c r="H254" s="131"/>
    </row>
    <row r="255" spans="1:8" x14ac:dyDescent="0.3">
      <c r="A255" s="22">
        <v>506</v>
      </c>
      <c r="B255" s="22" t="s">
        <v>560</v>
      </c>
      <c r="C255" s="23" t="s">
        <v>5203</v>
      </c>
      <c r="D255" s="24" t="s">
        <v>137</v>
      </c>
      <c r="E255" s="36">
        <v>1</v>
      </c>
      <c r="F255" s="9"/>
      <c r="G255" s="26">
        <f t="shared" si="13"/>
        <v>0</v>
      </c>
      <c r="H255" s="131"/>
    </row>
    <row r="256" spans="1:8" x14ac:dyDescent="0.3">
      <c r="A256" s="22">
        <v>506</v>
      </c>
      <c r="B256" s="22" t="s">
        <v>561</v>
      </c>
      <c r="C256" s="23" t="s">
        <v>5204</v>
      </c>
      <c r="D256" s="24" t="s">
        <v>137</v>
      </c>
      <c r="E256" s="36">
        <v>1</v>
      </c>
      <c r="F256" s="9"/>
      <c r="G256" s="26">
        <f t="shared" si="13"/>
        <v>0</v>
      </c>
      <c r="H256" s="131"/>
    </row>
    <row r="257" spans="1:8" x14ac:dyDescent="0.3">
      <c r="A257" s="22">
        <v>506</v>
      </c>
      <c r="B257" s="22" t="s">
        <v>564</v>
      </c>
      <c r="C257" s="23" t="s">
        <v>5205</v>
      </c>
      <c r="D257" s="24" t="s">
        <v>137</v>
      </c>
      <c r="E257" s="36">
        <v>1</v>
      </c>
      <c r="F257" s="9"/>
      <c r="G257" s="26">
        <f t="shared" si="13"/>
        <v>0</v>
      </c>
      <c r="H257" s="131"/>
    </row>
    <row r="258" spans="1:8" x14ac:dyDescent="0.3">
      <c r="A258" s="22">
        <v>506</v>
      </c>
      <c r="B258" s="22" t="s">
        <v>566</v>
      </c>
      <c r="C258" s="23" t="s">
        <v>5206</v>
      </c>
      <c r="D258" s="24" t="s">
        <v>137</v>
      </c>
      <c r="E258" s="36">
        <v>1</v>
      </c>
      <c r="F258" s="9"/>
      <c r="G258" s="26">
        <f t="shared" si="13"/>
        <v>0</v>
      </c>
      <c r="H258" s="131"/>
    </row>
    <row r="259" spans="1:8" x14ac:dyDescent="0.3">
      <c r="A259" s="22">
        <v>506</v>
      </c>
      <c r="B259" s="22" t="s">
        <v>568</v>
      </c>
      <c r="C259" s="23" t="s">
        <v>5207</v>
      </c>
      <c r="D259" s="24" t="s">
        <v>137</v>
      </c>
      <c r="E259" s="36">
        <v>1</v>
      </c>
      <c r="F259" s="9"/>
      <c r="G259" s="26">
        <f t="shared" si="13"/>
        <v>0</v>
      </c>
      <c r="H259" s="131"/>
    </row>
    <row r="260" spans="1:8" x14ac:dyDescent="0.3">
      <c r="A260" s="22">
        <v>506</v>
      </c>
      <c r="B260" s="22" t="s">
        <v>64</v>
      </c>
      <c r="C260" s="23" t="s">
        <v>5208</v>
      </c>
      <c r="D260" s="24" t="s">
        <v>137</v>
      </c>
      <c r="E260" s="36">
        <v>1</v>
      </c>
      <c r="F260" s="9"/>
      <c r="G260" s="26">
        <f t="shared" si="13"/>
        <v>0</v>
      </c>
      <c r="H260" s="131"/>
    </row>
    <row r="261" spans="1:8" x14ac:dyDescent="0.3">
      <c r="A261" s="22">
        <v>506</v>
      </c>
      <c r="B261" s="22" t="s">
        <v>71</v>
      </c>
      <c r="C261" s="23" t="s">
        <v>5209</v>
      </c>
      <c r="D261" s="24" t="s">
        <v>137</v>
      </c>
      <c r="E261" s="36">
        <v>1</v>
      </c>
      <c r="F261" s="9"/>
      <c r="G261" s="26">
        <f t="shared" si="13"/>
        <v>0</v>
      </c>
      <c r="H261" s="131"/>
    </row>
    <row r="262" spans="1:8" x14ac:dyDescent="0.3">
      <c r="A262" s="22">
        <v>506</v>
      </c>
      <c r="B262" s="22" t="s">
        <v>105</v>
      </c>
      <c r="C262" s="23" t="s">
        <v>5210</v>
      </c>
      <c r="D262" s="24" t="s">
        <v>137</v>
      </c>
      <c r="E262" s="36">
        <v>1</v>
      </c>
      <c r="F262" s="9"/>
      <c r="G262" s="26">
        <f t="shared" si="13"/>
        <v>0</v>
      </c>
      <c r="H262" s="131"/>
    </row>
    <row r="263" spans="1:8" x14ac:dyDescent="0.3">
      <c r="A263" s="22">
        <v>506</v>
      </c>
      <c r="B263" s="22" t="s">
        <v>111</v>
      </c>
      <c r="C263" s="23" t="s">
        <v>5211</v>
      </c>
      <c r="D263" s="24" t="s">
        <v>137</v>
      </c>
      <c r="E263" s="36">
        <v>1</v>
      </c>
      <c r="F263" s="9"/>
      <c r="G263" s="26">
        <f t="shared" si="13"/>
        <v>0</v>
      </c>
      <c r="H263" s="131"/>
    </row>
    <row r="264" spans="1:8" x14ac:dyDescent="0.3">
      <c r="A264" s="22">
        <v>506</v>
      </c>
      <c r="B264" s="22" t="s">
        <v>576</v>
      </c>
      <c r="C264" s="23" t="s">
        <v>5212</v>
      </c>
      <c r="D264" s="24" t="s">
        <v>137</v>
      </c>
      <c r="E264" s="36">
        <v>1</v>
      </c>
      <c r="F264" s="9"/>
      <c r="G264" s="26">
        <f t="shared" si="13"/>
        <v>0</v>
      </c>
      <c r="H264" s="131"/>
    </row>
    <row r="265" spans="1:8" x14ac:dyDescent="0.3">
      <c r="A265" s="22">
        <v>506</v>
      </c>
      <c r="B265" s="22" t="s">
        <v>578</v>
      </c>
      <c r="C265" s="23" t="s">
        <v>5213</v>
      </c>
      <c r="D265" s="24" t="s">
        <v>137</v>
      </c>
      <c r="E265" s="36">
        <v>1</v>
      </c>
      <c r="F265" s="9"/>
      <c r="G265" s="26">
        <f t="shared" ref="G265:G284" si="14">+E265*F265</f>
        <v>0</v>
      </c>
      <c r="H265" s="131"/>
    </row>
    <row r="266" spans="1:8" x14ac:dyDescent="0.3">
      <c r="A266" s="22">
        <v>506</v>
      </c>
      <c r="B266" s="22" t="s">
        <v>580</v>
      </c>
      <c r="C266" s="23" t="s">
        <v>5214</v>
      </c>
      <c r="D266" s="24" t="s">
        <v>137</v>
      </c>
      <c r="E266" s="36">
        <v>1</v>
      </c>
      <c r="F266" s="9"/>
      <c r="G266" s="26">
        <f t="shared" si="14"/>
        <v>0</v>
      </c>
      <c r="H266" s="131"/>
    </row>
    <row r="267" spans="1:8" x14ac:dyDescent="0.3">
      <c r="A267" s="22">
        <v>506</v>
      </c>
      <c r="B267" s="22" t="s">
        <v>582</v>
      </c>
      <c r="C267" s="23" t="s">
        <v>5215</v>
      </c>
      <c r="D267" s="24" t="s">
        <v>137</v>
      </c>
      <c r="E267" s="36">
        <v>1</v>
      </c>
      <c r="F267" s="9"/>
      <c r="G267" s="26">
        <f t="shared" si="14"/>
        <v>0</v>
      </c>
      <c r="H267" s="131"/>
    </row>
    <row r="268" spans="1:8" x14ac:dyDescent="0.3">
      <c r="A268" s="22">
        <v>506</v>
      </c>
      <c r="B268" s="22" t="s">
        <v>585</v>
      </c>
      <c r="C268" s="23" t="s">
        <v>5216</v>
      </c>
      <c r="D268" s="24" t="s">
        <v>137</v>
      </c>
      <c r="E268" s="36">
        <v>1</v>
      </c>
      <c r="F268" s="9"/>
      <c r="G268" s="26">
        <f t="shared" si="14"/>
        <v>0</v>
      </c>
      <c r="H268" s="131"/>
    </row>
    <row r="269" spans="1:8" x14ac:dyDescent="0.3">
      <c r="A269" s="22">
        <v>506</v>
      </c>
      <c r="B269" s="22" t="s">
        <v>587</v>
      </c>
      <c r="C269" s="23" t="s">
        <v>5217</v>
      </c>
      <c r="D269" s="24" t="s">
        <v>137</v>
      </c>
      <c r="E269" s="36">
        <v>1</v>
      </c>
      <c r="F269" s="9"/>
      <c r="G269" s="26">
        <f t="shared" si="14"/>
        <v>0</v>
      </c>
      <c r="H269" s="132"/>
    </row>
    <row r="270" spans="1:8" x14ac:dyDescent="0.3">
      <c r="A270" s="22">
        <v>507</v>
      </c>
      <c r="B270" s="22" t="s">
        <v>589</v>
      </c>
      <c r="C270" s="23" t="s">
        <v>5218</v>
      </c>
      <c r="D270" s="24" t="s">
        <v>137</v>
      </c>
      <c r="E270" s="36">
        <v>1</v>
      </c>
      <c r="F270" s="9"/>
      <c r="G270" s="26">
        <f t="shared" si="14"/>
        <v>0</v>
      </c>
      <c r="H270" s="119">
        <f>SUM(G270:G295)</f>
        <v>0</v>
      </c>
    </row>
    <row r="271" spans="1:8" x14ac:dyDescent="0.3">
      <c r="A271" s="22">
        <v>507</v>
      </c>
      <c r="B271" s="22" t="s">
        <v>590</v>
      </c>
      <c r="C271" s="23" t="s">
        <v>5219</v>
      </c>
      <c r="D271" s="24" t="s">
        <v>137</v>
      </c>
      <c r="E271" s="36">
        <v>1</v>
      </c>
      <c r="F271" s="9"/>
      <c r="G271" s="26">
        <f t="shared" si="14"/>
        <v>0</v>
      </c>
      <c r="H271" s="120"/>
    </row>
    <row r="272" spans="1:8" x14ac:dyDescent="0.3">
      <c r="A272" s="22">
        <v>507</v>
      </c>
      <c r="B272" s="22" t="s">
        <v>592</v>
      </c>
      <c r="C272" s="23" t="s">
        <v>5220</v>
      </c>
      <c r="D272" s="24" t="s">
        <v>137</v>
      </c>
      <c r="E272" s="36">
        <v>1</v>
      </c>
      <c r="F272" s="9"/>
      <c r="G272" s="26">
        <f t="shared" si="14"/>
        <v>0</v>
      </c>
      <c r="H272" s="120"/>
    </row>
    <row r="273" spans="1:8" x14ac:dyDescent="0.3">
      <c r="A273" s="22">
        <v>507</v>
      </c>
      <c r="B273" s="22" t="s">
        <v>595</v>
      </c>
      <c r="C273" s="23" t="s">
        <v>5221</v>
      </c>
      <c r="D273" s="24" t="s">
        <v>137</v>
      </c>
      <c r="E273" s="36">
        <v>1</v>
      </c>
      <c r="F273" s="9"/>
      <c r="G273" s="26">
        <f t="shared" si="14"/>
        <v>0</v>
      </c>
      <c r="H273" s="120"/>
    </row>
    <row r="274" spans="1:8" x14ac:dyDescent="0.3">
      <c r="A274" s="22">
        <v>507</v>
      </c>
      <c r="B274" s="22" t="s">
        <v>596</v>
      </c>
      <c r="C274" s="23" t="s">
        <v>5222</v>
      </c>
      <c r="D274" s="24" t="s">
        <v>137</v>
      </c>
      <c r="E274" s="36">
        <v>1</v>
      </c>
      <c r="F274" s="9"/>
      <c r="G274" s="26">
        <f t="shared" si="14"/>
        <v>0</v>
      </c>
      <c r="H274" s="120"/>
    </row>
    <row r="275" spans="1:8" x14ac:dyDescent="0.3">
      <c r="A275" s="22">
        <v>507</v>
      </c>
      <c r="B275" s="22" t="s">
        <v>597</v>
      </c>
      <c r="C275" s="23" t="s">
        <v>5223</v>
      </c>
      <c r="D275" s="24" t="s">
        <v>137</v>
      </c>
      <c r="E275" s="36">
        <v>1</v>
      </c>
      <c r="F275" s="9"/>
      <c r="G275" s="26">
        <f t="shared" si="14"/>
        <v>0</v>
      </c>
      <c r="H275" s="120"/>
    </row>
    <row r="276" spans="1:8" x14ac:dyDescent="0.3">
      <c r="A276" s="22">
        <v>507</v>
      </c>
      <c r="B276" s="22" t="s">
        <v>598</v>
      </c>
      <c r="C276" s="23" t="s">
        <v>5224</v>
      </c>
      <c r="D276" s="24" t="s">
        <v>137</v>
      </c>
      <c r="E276" s="36">
        <v>1</v>
      </c>
      <c r="F276" s="9"/>
      <c r="G276" s="26">
        <f t="shared" si="14"/>
        <v>0</v>
      </c>
      <c r="H276" s="120"/>
    </row>
    <row r="277" spans="1:8" x14ac:dyDescent="0.3">
      <c r="A277" s="22">
        <v>507</v>
      </c>
      <c r="B277" s="22" t="s">
        <v>599</v>
      </c>
      <c r="C277" s="23" t="s">
        <v>5225</v>
      </c>
      <c r="D277" s="24" t="s">
        <v>137</v>
      </c>
      <c r="E277" s="36">
        <v>1</v>
      </c>
      <c r="F277" s="9"/>
      <c r="G277" s="26">
        <f t="shared" si="14"/>
        <v>0</v>
      </c>
      <c r="H277" s="120"/>
    </row>
    <row r="278" spans="1:8" x14ac:dyDescent="0.3">
      <c r="A278" s="22">
        <v>507</v>
      </c>
      <c r="B278" s="22" t="s">
        <v>24</v>
      </c>
      <c r="C278" s="23" t="s">
        <v>5226</v>
      </c>
      <c r="D278" s="24" t="s">
        <v>137</v>
      </c>
      <c r="E278" s="36">
        <v>1</v>
      </c>
      <c r="F278" s="9"/>
      <c r="G278" s="26">
        <f t="shared" si="14"/>
        <v>0</v>
      </c>
      <c r="H278" s="120"/>
    </row>
    <row r="279" spans="1:8" x14ac:dyDescent="0.3">
      <c r="A279" s="22">
        <v>507</v>
      </c>
      <c r="B279" s="22" t="s">
        <v>601</v>
      </c>
      <c r="C279" s="23" t="s">
        <v>5227</v>
      </c>
      <c r="D279" s="24" t="s">
        <v>137</v>
      </c>
      <c r="E279" s="36">
        <v>1</v>
      </c>
      <c r="F279" s="9"/>
      <c r="G279" s="26">
        <f t="shared" si="14"/>
        <v>0</v>
      </c>
      <c r="H279" s="120"/>
    </row>
    <row r="280" spans="1:8" x14ac:dyDescent="0.3">
      <c r="A280" s="22">
        <v>507</v>
      </c>
      <c r="B280" s="22" t="s">
        <v>602</v>
      </c>
      <c r="C280" s="23" t="s">
        <v>5228</v>
      </c>
      <c r="D280" s="24" t="s">
        <v>137</v>
      </c>
      <c r="E280" s="36">
        <v>1</v>
      </c>
      <c r="F280" s="9"/>
      <c r="G280" s="26">
        <f t="shared" si="14"/>
        <v>0</v>
      </c>
      <c r="H280" s="120"/>
    </row>
    <row r="281" spans="1:8" x14ac:dyDescent="0.3">
      <c r="A281" s="22">
        <v>507</v>
      </c>
      <c r="B281" s="22" t="s">
        <v>603</v>
      </c>
      <c r="C281" s="23" t="s">
        <v>5229</v>
      </c>
      <c r="D281" s="24" t="s">
        <v>137</v>
      </c>
      <c r="E281" s="36">
        <v>1</v>
      </c>
      <c r="F281" s="9"/>
      <c r="G281" s="26">
        <f t="shared" si="14"/>
        <v>0</v>
      </c>
      <c r="H281" s="120"/>
    </row>
    <row r="282" spans="1:8" x14ac:dyDescent="0.3">
      <c r="A282" s="22">
        <v>507</v>
      </c>
      <c r="B282" s="22" t="s">
        <v>604</v>
      </c>
      <c r="C282" s="23" t="s">
        <v>5230</v>
      </c>
      <c r="D282" s="24" t="s">
        <v>137</v>
      </c>
      <c r="E282" s="36">
        <v>1</v>
      </c>
      <c r="F282" s="9"/>
      <c r="G282" s="26">
        <f t="shared" si="14"/>
        <v>0</v>
      </c>
      <c r="H282" s="120"/>
    </row>
    <row r="283" spans="1:8" x14ac:dyDescent="0.3">
      <c r="A283" s="22">
        <v>507</v>
      </c>
      <c r="B283" s="22" t="s">
        <v>606</v>
      </c>
      <c r="C283" s="23" t="s">
        <v>5231</v>
      </c>
      <c r="D283" s="24" t="s">
        <v>137</v>
      </c>
      <c r="E283" s="36">
        <v>1</v>
      </c>
      <c r="F283" s="9"/>
      <c r="G283" s="26">
        <f t="shared" si="14"/>
        <v>0</v>
      </c>
      <c r="H283" s="120"/>
    </row>
    <row r="284" spans="1:8" x14ac:dyDescent="0.3">
      <c r="A284" s="22">
        <v>507</v>
      </c>
      <c r="B284" s="22" t="s">
        <v>608</v>
      </c>
      <c r="C284" s="23" t="s">
        <v>5232</v>
      </c>
      <c r="D284" s="24" t="s">
        <v>137</v>
      </c>
      <c r="E284" s="36">
        <v>1</v>
      </c>
      <c r="F284" s="9"/>
      <c r="G284" s="26">
        <f t="shared" si="14"/>
        <v>0</v>
      </c>
      <c r="H284" s="120"/>
    </row>
    <row r="285" spans="1:8" ht="41.4" x14ac:dyDescent="0.3">
      <c r="A285" s="22"/>
      <c r="B285" s="22" t="s">
        <v>6</v>
      </c>
      <c r="C285" s="20" t="s">
        <v>5233</v>
      </c>
      <c r="D285" s="24"/>
      <c r="E285" s="37"/>
      <c r="F285" s="11" t="s">
        <v>6</v>
      </c>
      <c r="G285" s="26" t="s">
        <v>6</v>
      </c>
      <c r="H285" s="120"/>
    </row>
    <row r="286" spans="1:8" x14ac:dyDescent="0.3">
      <c r="A286" s="22">
        <v>507</v>
      </c>
      <c r="B286" s="22" t="s">
        <v>610</v>
      </c>
      <c r="C286" s="23" t="s">
        <v>5149</v>
      </c>
      <c r="D286" s="24" t="s">
        <v>137</v>
      </c>
      <c r="E286" s="36">
        <v>1</v>
      </c>
      <c r="F286" s="9"/>
      <c r="G286" s="26">
        <f t="shared" ref="G286:G333" si="15">+E286*F286</f>
        <v>0</v>
      </c>
      <c r="H286" s="120"/>
    </row>
    <row r="287" spans="1:8" x14ac:dyDescent="0.3">
      <c r="A287" s="22">
        <v>507</v>
      </c>
      <c r="B287" s="22" t="s">
        <v>612</v>
      </c>
      <c r="C287" s="23" t="s">
        <v>5150</v>
      </c>
      <c r="D287" s="24" t="s">
        <v>137</v>
      </c>
      <c r="E287" s="36">
        <v>1</v>
      </c>
      <c r="F287" s="9"/>
      <c r="G287" s="26">
        <f t="shared" si="15"/>
        <v>0</v>
      </c>
      <c r="H287" s="120"/>
    </row>
    <row r="288" spans="1:8" x14ac:dyDescent="0.3">
      <c r="A288" s="22">
        <v>507</v>
      </c>
      <c r="B288" s="22" t="s">
        <v>614</v>
      </c>
      <c r="C288" s="23" t="s">
        <v>5151</v>
      </c>
      <c r="D288" s="24" t="s">
        <v>137</v>
      </c>
      <c r="E288" s="36">
        <v>1</v>
      </c>
      <c r="F288" s="9"/>
      <c r="G288" s="26">
        <f t="shared" si="15"/>
        <v>0</v>
      </c>
      <c r="H288" s="120"/>
    </row>
    <row r="289" spans="1:8" x14ac:dyDescent="0.3">
      <c r="A289" s="22">
        <v>507</v>
      </c>
      <c r="B289" s="22" t="s">
        <v>616</v>
      </c>
      <c r="C289" s="23" t="s">
        <v>5152</v>
      </c>
      <c r="D289" s="24" t="s">
        <v>137</v>
      </c>
      <c r="E289" s="36">
        <v>1</v>
      </c>
      <c r="F289" s="9"/>
      <c r="G289" s="26">
        <f t="shared" si="15"/>
        <v>0</v>
      </c>
      <c r="H289" s="120"/>
    </row>
    <row r="290" spans="1:8" x14ac:dyDescent="0.3">
      <c r="A290" s="22">
        <v>507</v>
      </c>
      <c r="B290" s="22" t="s">
        <v>620</v>
      </c>
      <c r="C290" s="23" t="s">
        <v>5158</v>
      </c>
      <c r="D290" s="24" t="s">
        <v>137</v>
      </c>
      <c r="E290" s="36">
        <v>1</v>
      </c>
      <c r="F290" s="9"/>
      <c r="G290" s="26">
        <f t="shared" si="15"/>
        <v>0</v>
      </c>
      <c r="H290" s="120"/>
    </row>
    <row r="291" spans="1:8" x14ac:dyDescent="0.3">
      <c r="A291" s="22">
        <v>507</v>
      </c>
      <c r="B291" s="22" t="s">
        <v>622</v>
      </c>
      <c r="C291" s="23" t="s">
        <v>5159</v>
      </c>
      <c r="D291" s="24" t="s">
        <v>137</v>
      </c>
      <c r="E291" s="36">
        <v>1</v>
      </c>
      <c r="F291" s="9"/>
      <c r="G291" s="26">
        <f t="shared" si="15"/>
        <v>0</v>
      </c>
      <c r="H291" s="120"/>
    </row>
    <row r="292" spans="1:8" x14ac:dyDescent="0.3">
      <c r="A292" s="22">
        <v>507</v>
      </c>
      <c r="B292" s="22" t="s">
        <v>624</v>
      </c>
      <c r="C292" s="23" t="s">
        <v>5169</v>
      </c>
      <c r="D292" s="24" t="s">
        <v>137</v>
      </c>
      <c r="E292" s="36">
        <v>1</v>
      </c>
      <c r="F292" s="9"/>
      <c r="G292" s="26">
        <f t="shared" si="15"/>
        <v>0</v>
      </c>
      <c r="H292" s="120"/>
    </row>
    <row r="293" spans="1:8" x14ac:dyDescent="0.3">
      <c r="A293" s="22">
        <v>507</v>
      </c>
      <c r="B293" s="22" t="s">
        <v>626</v>
      </c>
      <c r="C293" s="23" t="s">
        <v>5170</v>
      </c>
      <c r="D293" s="24" t="s">
        <v>137</v>
      </c>
      <c r="E293" s="36">
        <v>1</v>
      </c>
      <c r="F293" s="9"/>
      <c r="G293" s="26">
        <f t="shared" si="15"/>
        <v>0</v>
      </c>
      <c r="H293" s="120"/>
    </row>
    <row r="294" spans="1:8" x14ac:dyDescent="0.3">
      <c r="A294" s="22">
        <v>507</v>
      </c>
      <c r="B294" s="22" t="s">
        <v>628</v>
      </c>
      <c r="C294" s="23" t="s">
        <v>5171</v>
      </c>
      <c r="D294" s="24" t="s">
        <v>137</v>
      </c>
      <c r="E294" s="36">
        <v>1</v>
      </c>
      <c r="F294" s="9"/>
      <c r="G294" s="26">
        <f t="shared" si="15"/>
        <v>0</v>
      </c>
      <c r="H294" s="120"/>
    </row>
    <row r="295" spans="1:8" x14ac:dyDescent="0.3">
      <c r="A295" s="22">
        <v>507</v>
      </c>
      <c r="B295" s="22" t="s">
        <v>630</v>
      </c>
      <c r="C295" s="23" t="s">
        <v>5172</v>
      </c>
      <c r="D295" s="24" t="s">
        <v>137</v>
      </c>
      <c r="E295" s="36">
        <v>1</v>
      </c>
      <c r="F295" s="9"/>
      <c r="G295" s="26">
        <f t="shared" si="15"/>
        <v>0</v>
      </c>
      <c r="H295" s="121"/>
    </row>
    <row r="296" spans="1:8" x14ac:dyDescent="0.3">
      <c r="A296" s="22">
        <v>508</v>
      </c>
      <c r="B296" s="22" t="s">
        <v>633</v>
      </c>
      <c r="C296" s="23" t="s">
        <v>5173</v>
      </c>
      <c r="D296" s="24" t="s">
        <v>137</v>
      </c>
      <c r="E296" s="36">
        <v>1</v>
      </c>
      <c r="F296" s="9"/>
      <c r="G296" s="26">
        <f t="shared" si="15"/>
        <v>0</v>
      </c>
      <c r="H296" s="119">
        <f>SUM(G296:G322)</f>
        <v>0</v>
      </c>
    </row>
    <row r="297" spans="1:8" x14ac:dyDescent="0.3">
      <c r="A297" s="22">
        <v>508</v>
      </c>
      <c r="B297" s="22" t="s">
        <v>635</v>
      </c>
      <c r="C297" s="23" t="s">
        <v>5174</v>
      </c>
      <c r="D297" s="24" t="s">
        <v>137</v>
      </c>
      <c r="E297" s="36">
        <v>1</v>
      </c>
      <c r="F297" s="9"/>
      <c r="G297" s="26">
        <f t="shared" si="15"/>
        <v>0</v>
      </c>
      <c r="H297" s="120"/>
    </row>
    <row r="298" spans="1:8" x14ac:dyDescent="0.3">
      <c r="A298" s="22">
        <v>508</v>
      </c>
      <c r="B298" s="22" t="s">
        <v>637</v>
      </c>
      <c r="C298" s="23" t="s">
        <v>5175</v>
      </c>
      <c r="D298" s="24" t="s">
        <v>137</v>
      </c>
      <c r="E298" s="36">
        <v>1</v>
      </c>
      <c r="F298" s="9"/>
      <c r="G298" s="26">
        <f t="shared" si="15"/>
        <v>0</v>
      </c>
      <c r="H298" s="120"/>
    </row>
    <row r="299" spans="1:8" x14ac:dyDescent="0.3">
      <c r="A299" s="22">
        <v>508</v>
      </c>
      <c r="B299" s="22" t="s">
        <v>639</v>
      </c>
      <c r="C299" s="23" t="s">
        <v>5176</v>
      </c>
      <c r="D299" s="24" t="s">
        <v>137</v>
      </c>
      <c r="E299" s="36">
        <v>1</v>
      </c>
      <c r="F299" s="9"/>
      <c r="G299" s="26">
        <f t="shared" si="15"/>
        <v>0</v>
      </c>
      <c r="H299" s="120"/>
    </row>
    <row r="300" spans="1:8" x14ac:dyDescent="0.3">
      <c r="A300" s="22">
        <v>508</v>
      </c>
      <c r="B300" s="22" t="s">
        <v>641</v>
      </c>
      <c r="C300" s="23" t="s">
        <v>5177</v>
      </c>
      <c r="D300" s="24" t="s">
        <v>137</v>
      </c>
      <c r="E300" s="36">
        <v>1</v>
      </c>
      <c r="F300" s="9"/>
      <c r="G300" s="26">
        <f t="shared" si="15"/>
        <v>0</v>
      </c>
      <c r="H300" s="120"/>
    </row>
    <row r="301" spans="1:8" x14ac:dyDescent="0.3">
      <c r="A301" s="22">
        <v>508</v>
      </c>
      <c r="B301" s="22" t="s">
        <v>643</v>
      </c>
      <c r="C301" s="23" t="s">
        <v>5178</v>
      </c>
      <c r="D301" s="24" t="s">
        <v>137</v>
      </c>
      <c r="E301" s="36">
        <v>1</v>
      </c>
      <c r="F301" s="9"/>
      <c r="G301" s="26">
        <f t="shared" si="15"/>
        <v>0</v>
      </c>
      <c r="H301" s="120"/>
    </row>
    <row r="302" spans="1:8" x14ac:dyDescent="0.3">
      <c r="A302" s="22">
        <v>508</v>
      </c>
      <c r="B302" s="22" t="s">
        <v>645</v>
      </c>
      <c r="C302" s="23" t="s">
        <v>5179</v>
      </c>
      <c r="D302" s="24" t="s">
        <v>137</v>
      </c>
      <c r="E302" s="36">
        <v>1</v>
      </c>
      <c r="F302" s="9"/>
      <c r="G302" s="26">
        <f t="shared" si="15"/>
        <v>0</v>
      </c>
      <c r="H302" s="120"/>
    </row>
    <row r="303" spans="1:8" x14ac:dyDescent="0.3">
      <c r="A303" s="22">
        <v>508</v>
      </c>
      <c r="B303" s="22" t="s">
        <v>647</v>
      </c>
      <c r="C303" s="23" t="s">
        <v>5180</v>
      </c>
      <c r="D303" s="24" t="s">
        <v>137</v>
      </c>
      <c r="E303" s="36">
        <v>1</v>
      </c>
      <c r="F303" s="9"/>
      <c r="G303" s="26">
        <f t="shared" si="15"/>
        <v>0</v>
      </c>
      <c r="H303" s="120"/>
    </row>
    <row r="304" spans="1:8" x14ac:dyDescent="0.3">
      <c r="A304" s="22">
        <v>508</v>
      </c>
      <c r="B304" s="22" t="s">
        <v>649</v>
      </c>
      <c r="C304" s="23" t="s">
        <v>5181</v>
      </c>
      <c r="D304" s="24" t="s">
        <v>137</v>
      </c>
      <c r="E304" s="36">
        <v>1</v>
      </c>
      <c r="F304" s="9"/>
      <c r="G304" s="26">
        <f t="shared" si="15"/>
        <v>0</v>
      </c>
      <c r="H304" s="120"/>
    </row>
    <row r="305" spans="1:8" x14ac:dyDescent="0.3">
      <c r="A305" s="22">
        <v>508</v>
      </c>
      <c r="B305" s="22" t="s">
        <v>651</v>
      </c>
      <c r="C305" s="23" t="s">
        <v>5182</v>
      </c>
      <c r="D305" s="24" t="s">
        <v>137</v>
      </c>
      <c r="E305" s="36">
        <v>1</v>
      </c>
      <c r="F305" s="9"/>
      <c r="G305" s="26">
        <f t="shared" si="15"/>
        <v>0</v>
      </c>
      <c r="H305" s="120"/>
    </row>
    <row r="306" spans="1:8" x14ac:dyDescent="0.3">
      <c r="A306" s="22">
        <v>508</v>
      </c>
      <c r="B306" s="22" t="s">
        <v>653</v>
      </c>
      <c r="C306" s="23" t="s">
        <v>5183</v>
      </c>
      <c r="D306" s="24" t="s">
        <v>137</v>
      </c>
      <c r="E306" s="36">
        <v>1</v>
      </c>
      <c r="F306" s="9"/>
      <c r="G306" s="26">
        <f t="shared" si="15"/>
        <v>0</v>
      </c>
      <c r="H306" s="120"/>
    </row>
    <row r="307" spans="1:8" x14ac:dyDescent="0.3">
      <c r="A307" s="22">
        <v>508</v>
      </c>
      <c r="B307" s="22" t="s">
        <v>655</v>
      </c>
      <c r="C307" s="23" t="s">
        <v>5199</v>
      </c>
      <c r="D307" s="24" t="s">
        <v>137</v>
      </c>
      <c r="E307" s="36">
        <v>1</v>
      </c>
      <c r="F307" s="9"/>
      <c r="G307" s="26">
        <f t="shared" si="15"/>
        <v>0</v>
      </c>
      <c r="H307" s="120"/>
    </row>
    <row r="308" spans="1:8" x14ac:dyDescent="0.3">
      <c r="A308" s="22">
        <v>508</v>
      </c>
      <c r="B308" s="22" t="s">
        <v>657</v>
      </c>
      <c r="C308" s="23" t="s">
        <v>5200</v>
      </c>
      <c r="D308" s="24" t="s">
        <v>137</v>
      </c>
      <c r="E308" s="36">
        <v>1</v>
      </c>
      <c r="F308" s="9"/>
      <c r="G308" s="26">
        <f t="shared" si="15"/>
        <v>0</v>
      </c>
      <c r="H308" s="120"/>
    </row>
    <row r="309" spans="1:8" x14ac:dyDescent="0.3">
      <c r="A309" s="22">
        <v>508</v>
      </c>
      <c r="B309" s="22" t="s">
        <v>659</v>
      </c>
      <c r="C309" s="23" t="s">
        <v>5201</v>
      </c>
      <c r="D309" s="24" t="s">
        <v>137</v>
      </c>
      <c r="E309" s="36">
        <v>1</v>
      </c>
      <c r="F309" s="9"/>
      <c r="G309" s="26">
        <f t="shared" si="15"/>
        <v>0</v>
      </c>
      <c r="H309" s="120"/>
    </row>
    <row r="310" spans="1:8" x14ac:dyDescent="0.3">
      <c r="A310" s="22">
        <v>508</v>
      </c>
      <c r="B310" s="22" t="s">
        <v>661</v>
      </c>
      <c r="C310" s="23" t="s">
        <v>5202</v>
      </c>
      <c r="D310" s="24" t="s">
        <v>137</v>
      </c>
      <c r="E310" s="36">
        <v>1</v>
      </c>
      <c r="F310" s="9"/>
      <c r="G310" s="26">
        <f t="shared" si="15"/>
        <v>0</v>
      </c>
      <c r="H310" s="120"/>
    </row>
    <row r="311" spans="1:8" x14ac:dyDescent="0.3">
      <c r="A311" s="22">
        <v>508</v>
      </c>
      <c r="B311" s="22" t="s">
        <v>663</v>
      </c>
      <c r="C311" s="23" t="s">
        <v>5203</v>
      </c>
      <c r="D311" s="24" t="s">
        <v>137</v>
      </c>
      <c r="E311" s="36">
        <v>1</v>
      </c>
      <c r="F311" s="9"/>
      <c r="G311" s="26">
        <f t="shared" si="15"/>
        <v>0</v>
      </c>
      <c r="H311" s="120"/>
    </row>
    <row r="312" spans="1:8" x14ac:dyDescent="0.3">
      <c r="A312" s="22">
        <v>508</v>
      </c>
      <c r="B312" s="22" t="s">
        <v>666</v>
      </c>
      <c r="C312" s="23" t="s">
        <v>5205</v>
      </c>
      <c r="D312" s="24" t="s">
        <v>137</v>
      </c>
      <c r="E312" s="36">
        <v>1</v>
      </c>
      <c r="F312" s="9"/>
      <c r="G312" s="26">
        <f t="shared" si="15"/>
        <v>0</v>
      </c>
      <c r="H312" s="120"/>
    </row>
    <row r="313" spans="1:8" x14ac:dyDescent="0.3">
      <c r="A313" s="22">
        <v>508</v>
      </c>
      <c r="B313" s="22" t="s">
        <v>668</v>
      </c>
      <c r="C313" s="23" t="s">
        <v>5208</v>
      </c>
      <c r="D313" s="24" t="s">
        <v>137</v>
      </c>
      <c r="E313" s="36">
        <v>1</v>
      </c>
      <c r="F313" s="9"/>
      <c r="G313" s="26">
        <f t="shared" si="15"/>
        <v>0</v>
      </c>
      <c r="H313" s="120"/>
    </row>
    <row r="314" spans="1:8" x14ac:dyDescent="0.3">
      <c r="A314" s="22">
        <v>508</v>
      </c>
      <c r="B314" s="22" t="s">
        <v>26</v>
      </c>
      <c r="C314" s="23" t="s">
        <v>5209</v>
      </c>
      <c r="D314" s="24" t="s">
        <v>137</v>
      </c>
      <c r="E314" s="36">
        <v>1</v>
      </c>
      <c r="F314" s="9"/>
      <c r="G314" s="26">
        <f t="shared" si="15"/>
        <v>0</v>
      </c>
      <c r="H314" s="120"/>
    </row>
    <row r="315" spans="1:8" x14ac:dyDescent="0.3">
      <c r="A315" s="22">
        <v>508</v>
      </c>
      <c r="B315" s="22" t="s">
        <v>671</v>
      </c>
      <c r="C315" s="23" t="s">
        <v>5210</v>
      </c>
      <c r="D315" s="24" t="s">
        <v>137</v>
      </c>
      <c r="E315" s="36">
        <v>1</v>
      </c>
      <c r="F315" s="9"/>
      <c r="G315" s="26">
        <f t="shared" si="15"/>
        <v>0</v>
      </c>
      <c r="H315" s="120"/>
    </row>
    <row r="316" spans="1:8" x14ac:dyDescent="0.3">
      <c r="A316" s="22">
        <v>508</v>
      </c>
      <c r="B316" s="22" t="s">
        <v>673</v>
      </c>
      <c r="C316" s="23" t="s">
        <v>5211</v>
      </c>
      <c r="D316" s="24" t="s">
        <v>137</v>
      </c>
      <c r="E316" s="36">
        <v>1</v>
      </c>
      <c r="F316" s="9"/>
      <c r="G316" s="26">
        <f t="shared" si="15"/>
        <v>0</v>
      </c>
      <c r="H316" s="120"/>
    </row>
    <row r="317" spans="1:8" x14ac:dyDescent="0.3">
      <c r="A317" s="22">
        <v>508</v>
      </c>
      <c r="B317" s="22" t="s">
        <v>675</v>
      </c>
      <c r="C317" s="23" t="s">
        <v>5212</v>
      </c>
      <c r="D317" s="24" t="s">
        <v>137</v>
      </c>
      <c r="E317" s="36">
        <v>1</v>
      </c>
      <c r="F317" s="9"/>
      <c r="G317" s="26">
        <f t="shared" si="15"/>
        <v>0</v>
      </c>
      <c r="H317" s="120"/>
    </row>
    <row r="318" spans="1:8" x14ac:dyDescent="0.3">
      <c r="A318" s="22">
        <v>508</v>
      </c>
      <c r="B318" s="22" t="s">
        <v>677</v>
      </c>
      <c r="C318" s="23" t="s">
        <v>5213</v>
      </c>
      <c r="D318" s="24" t="s">
        <v>137</v>
      </c>
      <c r="E318" s="36">
        <v>1</v>
      </c>
      <c r="F318" s="9"/>
      <c r="G318" s="26">
        <f t="shared" si="15"/>
        <v>0</v>
      </c>
      <c r="H318" s="120"/>
    </row>
    <row r="319" spans="1:8" x14ac:dyDescent="0.3">
      <c r="A319" s="22">
        <v>508</v>
      </c>
      <c r="B319" s="22" t="s">
        <v>679</v>
      </c>
      <c r="C319" s="23" t="s">
        <v>5214</v>
      </c>
      <c r="D319" s="24" t="s">
        <v>137</v>
      </c>
      <c r="E319" s="36">
        <v>1</v>
      </c>
      <c r="F319" s="9"/>
      <c r="G319" s="26">
        <f t="shared" si="15"/>
        <v>0</v>
      </c>
      <c r="H319" s="120"/>
    </row>
    <row r="320" spans="1:8" x14ac:dyDescent="0.3">
      <c r="A320" s="22">
        <v>508</v>
      </c>
      <c r="B320" s="22" t="s">
        <v>681</v>
      </c>
      <c r="C320" s="23" t="s">
        <v>5215</v>
      </c>
      <c r="D320" s="24" t="s">
        <v>137</v>
      </c>
      <c r="E320" s="36">
        <v>1</v>
      </c>
      <c r="F320" s="9"/>
      <c r="G320" s="26">
        <f t="shared" si="15"/>
        <v>0</v>
      </c>
      <c r="H320" s="120"/>
    </row>
    <row r="321" spans="1:8" x14ac:dyDescent="0.3">
      <c r="A321" s="22">
        <v>508</v>
      </c>
      <c r="B321" s="22" t="s">
        <v>683</v>
      </c>
      <c r="C321" s="23" t="s">
        <v>5216</v>
      </c>
      <c r="D321" s="24" t="s">
        <v>137</v>
      </c>
      <c r="E321" s="36">
        <v>1</v>
      </c>
      <c r="F321" s="9"/>
      <c r="G321" s="26">
        <f t="shared" si="15"/>
        <v>0</v>
      </c>
      <c r="H321" s="120"/>
    </row>
    <row r="322" spans="1:8" x14ac:dyDescent="0.3">
      <c r="A322" s="22">
        <v>508</v>
      </c>
      <c r="B322" s="22" t="s">
        <v>28</v>
      </c>
      <c r="C322" s="23" t="s">
        <v>5217</v>
      </c>
      <c r="D322" s="24" t="s">
        <v>137</v>
      </c>
      <c r="E322" s="36">
        <v>1</v>
      </c>
      <c r="F322" s="9"/>
      <c r="G322" s="26">
        <f t="shared" si="15"/>
        <v>0</v>
      </c>
      <c r="H322" s="121"/>
    </row>
    <row r="323" spans="1:8" x14ac:dyDescent="0.3">
      <c r="A323" s="22">
        <v>509</v>
      </c>
      <c r="B323" s="22" t="s">
        <v>687</v>
      </c>
      <c r="C323" s="23" t="s">
        <v>5218</v>
      </c>
      <c r="D323" s="24" t="s">
        <v>137</v>
      </c>
      <c r="E323" s="36">
        <v>1</v>
      </c>
      <c r="F323" s="9"/>
      <c r="G323" s="26">
        <f t="shared" si="15"/>
        <v>0</v>
      </c>
      <c r="H323" s="119">
        <f>SUM(G323:G346)</f>
        <v>0</v>
      </c>
    </row>
    <row r="324" spans="1:8" x14ac:dyDescent="0.3">
      <c r="A324" s="22">
        <v>509</v>
      </c>
      <c r="B324" s="22" t="s">
        <v>689</v>
      </c>
      <c r="C324" s="23" t="s">
        <v>5219</v>
      </c>
      <c r="D324" s="24" t="s">
        <v>137</v>
      </c>
      <c r="E324" s="36">
        <v>1</v>
      </c>
      <c r="F324" s="9"/>
      <c r="G324" s="26">
        <f t="shared" si="15"/>
        <v>0</v>
      </c>
      <c r="H324" s="120"/>
    </row>
    <row r="325" spans="1:8" x14ac:dyDescent="0.3">
      <c r="A325" s="22">
        <v>509</v>
      </c>
      <c r="B325" s="22" t="s">
        <v>691</v>
      </c>
      <c r="C325" s="23" t="s">
        <v>5220</v>
      </c>
      <c r="D325" s="24" t="s">
        <v>137</v>
      </c>
      <c r="E325" s="36">
        <v>1</v>
      </c>
      <c r="F325" s="9"/>
      <c r="G325" s="26">
        <f t="shared" si="15"/>
        <v>0</v>
      </c>
      <c r="H325" s="120"/>
    </row>
    <row r="326" spans="1:8" x14ac:dyDescent="0.3">
      <c r="A326" s="22">
        <v>509</v>
      </c>
      <c r="B326" s="22" t="s">
        <v>694</v>
      </c>
      <c r="C326" s="23" t="s">
        <v>5221</v>
      </c>
      <c r="D326" s="24" t="s">
        <v>137</v>
      </c>
      <c r="E326" s="36">
        <v>1</v>
      </c>
      <c r="F326" s="9"/>
      <c r="G326" s="26">
        <f t="shared" si="15"/>
        <v>0</v>
      </c>
      <c r="H326" s="120"/>
    </row>
    <row r="327" spans="1:8" x14ac:dyDescent="0.3">
      <c r="A327" s="22">
        <v>509</v>
      </c>
      <c r="B327" s="22" t="s">
        <v>696</v>
      </c>
      <c r="C327" s="23" t="s">
        <v>5222</v>
      </c>
      <c r="D327" s="24" t="s">
        <v>137</v>
      </c>
      <c r="E327" s="36">
        <v>1</v>
      </c>
      <c r="F327" s="9"/>
      <c r="G327" s="26">
        <f t="shared" si="15"/>
        <v>0</v>
      </c>
      <c r="H327" s="120"/>
    </row>
    <row r="328" spans="1:8" x14ac:dyDescent="0.3">
      <c r="A328" s="22">
        <v>509</v>
      </c>
      <c r="B328" s="22" t="s">
        <v>700</v>
      </c>
      <c r="C328" s="23" t="s">
        <v>5223</v>
      </c>
      <c r="D328" s="24" t="s">
        <v>137</v>
      </c>
      <c r="E328" s="36">
        <v>1</v>
      </c>
      <c r="F328" s="9"/>
      <c r="G328" s="26">
        <f t="shared" si="15"/>
        <v>0</v>
      </c>
      <c r="H328" s="120"/>
    </row>
    <row r="329" spans="1:8" x14ac:dyDescent="0.3">
      <c r="A329" s="22">
        <v>509</v>
      </c>
      <c r="B329" s="22" t="s">
        <v>702</v>
      </c>
      <c r="C329" s="23" t="s">
        <v>5224</v>
      </c>
      <c r="D329" s="24" t="s">
        <v>137</v>
      </c>
      <c r="E329" s="36">
        <v>1</v>
      </c>
      <c r="F329" s="9"/>
      <c r="G329" s="26">
        <f t="shared" si="15"/>
        <v>0</v>
      </c>
      <c r="H329" s="120"/>
    </row>
    <row r="330" spans="1:8" x14ac:dyDescent="0.3">
      <c r="A330" s="22">
        <v>509</v>
      </c>
      <c r="B330" s="22" t="s">
        <v>704</v>
      </c>
      <c r="C330" s="23" t="s">
        <v>5225</v>
      </c>
      <c r="D330" s="24" t="s">
        <v>137</v>
      </c>
      <c r="E330" s="36">
        <v>1</v>
      </c>
      <c r="F330" s="9"/>
      <c r="G330" s="26">
        <f t="shared" si="15"/>
        <v>0</v>
      </c>
      <c r="H330" s="120"/>
    </row>
    <row r="331" spans="1:8" x14ac:dyDescent="0.3">
      <c r="A331" s="22">
        <v>509</v>
      </c>
      <c r="B331" s="22" t="s">
        <v>707</v>
      </c>
      <c r="C331" s="23" t="s">
        <v>5226</v>
      </c>
      <c r="D331" s="24" t="s">
        <v>137</v>
      </c>
      <c r="E331" s="36">
        <v>1</v>
      </c>
      <c r="F331" s="9"/>
      <c r="G331" s="26">
        <f t="shared" si="15"/>
        <v>0</v>
      </c>
      <c r="H331" s="120"/>
    </row>
    <row r="332" spans="1:8" x14ac:dyDescent="0.3">
      <c r="A332" s="22">
        <v>509</v>
      </c>
      <c r="B332" s="22" t="s">
        <v>709</v>
      </c>
      <c r="C332" s="23" t="s">
        <v>5227</v>
      </c>
      <c r="D332" s="24" t="s">
        <v>137</v>
      </c>
      <c r="E332" s="36">
        <v>1</v>
      </c>
      <c r="F332" s="9"/>
      <c r="G332" s="26">
        <f t="shared" si="15"/>
        <v>0</v>
      </c>
      <c r="H332" s="120"/>
    </row>
    <row r="333" spans="1:8" x14ac:dyDescent="0.3">
      <c r="A333" s="22">
        <v>509</v>
      </c>
      <c r="B333" s="22" t="s">
        <v>710</v>
      </c>
      <c r="C333" s="23" t="s">
        <v>5228</v>
      </c>
      <c r="D333" s="24" t="s">
        <v>137</v>
      </c>
      <c r="E333" s="36">
        <v>1</v>
      </c>
      <c r="F333" s="9"/>
      <c r="G333" s="26">
        <f t="shared" si="15"/>
        <v>0</v>
      </c>
      <c r="H333" s="120"/>
    </row>
    <row r="334" spans="1:8" x14ac:dyDescent="0.3">
      <c r="A334" s="22"/>
      <c r="B334" s="22" t="s">
        <v>6</v>
      </c>
      <c r="C334" s="20" t="s">
        <v>5234</v>
      </c>
      <c r="D334" s="24"/>
      <c r="E334" s="37"/>
      <c r="F334" s="11" t="s">
        <v>6</v>
      </c>
      <c r="G334" s="26" t="s">
        <v>6</v>
      </c>
      <c r="H334" s="120"/>
    </row>
    <row r="335" spans="1:8" ht="41.4" x14ac:dyDescent="0.3">
      <c r="A335" s="22"/>
      <c r="B335" s="22" t="s">
        <v>6</v>
      </c>
      <c r="C335" s="20" t="s">
        <v>5235</v>
      </c>
      <c r="D335" s="24"/>
      <c r="E335" s="37"/>
      <c r="F335" s="11" t="s">
        <v>6</v>
      </c>
      <c r="G335" s="26" t="s">
        <v>6</v>
      </c>
      <c r="H335" s="120"/>
    </row>
    <row r="336" spans="1:8" x14ac:dyDescent="0.3">
      <c r="A336" s="22">
        <v>509</v>
      </c>
      <c r="B336" s="22" t="s">
        <v>713</v>
      </c>
      <c r="C336" s="23" t="s">
        <v>5236</v>
      </c>
      <c r="D336" s="24" t="s">
        <v>137</v>
      </c>
      <c r="E336" s="36">
        <v>1</v>
      </c>
      <c r="F336" s="9"/>
      <c r="G336" s="26">
        <f t="shared" ref="G336:G343" si="16">+E336*F336</f>
        <v>0</v>
      </c>
      <c r="H336" s="120"/>
    </row>
    <row r="337" spans="1:8" x14ac:dyDescent="0.3">
      <c r="A337" s="22">
        <v>509</v>
      </c>
      <c r="B337" s="22" t="s">
        <v>715</v>
      </c>
      <c r="C337" s="23" t="s">
        <v>5237</v>
      </c>
      <c r="D337" s="24" t="s">
        <v>137</v>
      </c>
      <c r="E337" s="36">
        <v>1</v>
      </c>
      <c r="F337" s="9"/>
      <c r="G337" s="26">
        <f t="shared" si="16"/>
        <v>0</v>
      </c>
      <c r="H337" s="120"/>
    </row>
    <row r="338" spans="1:8" x14ac:dyDescent="0.3">
      <c r="A338" s="22">
        <v>509</v>
      </c>
      <c r="B338" s="22" t="s">
        <v>717</v>
      </c>
      <c r="C338" s="23" t="s">
        <v>5238</v>
      </c>
      <c r="D338" s="24" t="s">
        <v>137</v>
      </c>
      <c r="E338" s="36">
        <v>1</v>
      </c>
      <c r="F338" s="9"/>
      <c r="G338" s="26">
        <f t="shared" si="16"/>
        <v>0</v>
      </c>
      <c r="H338" s="120"/>
    </row>
    <row r="339" spans="1:8" x14ac:dyDescent="0.3">
      <c r="A339" s="22">
        <v>509</v>
      </c>
      <c r="B339" s="22" t="s">
        <v>719</v>
      </c>
      <c r="C339" s="23" t="s">
        <v>5239</v>
      </c>
      <c r="D339" s="24" t="s">
        <v>137</v>
      </c>
      <c r="E339" s="36">
        <v>1</v>
      </c>
      <c r="F339" s="9"/>
      <c r="G339" s="26">
        <f t="shared" si="16"/>
        <v>0</v>
      </c>
      <c r="H339" s="120"/>
    </row>
    <row r="340" spans="1:8" x14ac:dyDescent="0.3">
      <c r="A340" s="22">
        <v>509</v>
      </c>
      <c r="B340" s="22" t="s">
        <v>721</v>
      </c>
      <c r="C340" s="23" t="s">
        <v>5240</v>
      </c>
      <c r="D340" s="24" t="s">
        <v>137</v>
      </c>
      <c r="E340" s="36">
        <v>1</v>
      </c>
      <c r="F340" s="9"/>
      <c r="G340" s="26">
        <f t="shared" si="16"/>
        <v>0</v>
      </c>
      <c r="H340" s="120"/>
    </row>
    <row r="341" spans="1:8" x14ac:dyDescent="0.3">
      <c r="A341" s="22">
        <v>509</v>
      </c>
      <c r="B341" s="22" t="s">
        <v>723</v>
      </c>
      <c r="C341" s="23" t="s">
        <v>5241</v>
      </c>
      <c r="D341" s="24" t="s">
        <v>137</v>
      </c>
      <c r="E341" s="36">
        <v>1</v>
      </c>
      <c r="F341" s="9"/>
      <c r="G341" s="26">
        <f t="shared" si="16"/>
        <v>0</v>
      </c>
      <c r="H341" s="120"/>
    </row>
    <row r="342" spans="1:8" x14ac:dyDescent="0.3">
      <c r="A342" s="22">
        <v>509</v>
      </c>
      <c r="B342" s="22" t="s">
        <v>725</v>
      </c>
      <c r="C342" s="23" t="s">
        <v>5242</v>
      </c>
      <c r="D342" s="24" t="s">
        <v>137</v>
      </c>
      <c r="E342" s="36">
        <v>1</v>
      </c>
      <c r="F342" s="9"/>
      <c r="G342" s="26">
        <f t="shared" si="16"/>
        <v>0</v>
      </c>
      <c r="H342" s="120"/>
    </row>
    <row r="343" spans="1:8" x14ac:dyDescent="0.3">
      <c r="A343" s="22">
        <v>509</v>
      </c>
      <c r="B343" s="22" t="s">
        <v>727</v>
      </c>
      <c r="C343" s="23" t="s">
        <v>5243</v>
      </c>
      <c r="D343" s="24" t="s">
        <v>137</v>
      </c>
      <c r="E343" s="36">
        <v>1</v>
      </c>
      <c r="F343" s="9"/>
      <c r="G343" s="26">
        <f t="shared" si="16"/>
        <v>0</v>
      </c>
      <c r="H343" s="120"/>
    </row>
    <row r="344" spans="1:8" x14ac:dyDescent="0.3">
      <c r="A344" s="22"/>
      <c r="B344" s="22" t="s">
        <v>6</v>
      </c>
      <c r="C344" s="20" t="s">
        <v>5244</v>
      </c>
      <c r="D344" s="24"/>
      <c r="E344" s="37"/>
      <c r="F344" s="11" t="s">
        <v>6</v>
      </c>
      <c r="G344" s="26" t="s">
        <v>6</v>
      </c>
      <c r="H344" s="120"/>
    </row>
    <row r="345" spans="1:8" ht="41.4" x14ac:dyDescent="0.3">
      <c r="A345" s="22"/>
      <c r="B345" s="22" t="s">
        <v>6</v>
      </c>
      <c r="C345" s="20" t="s">
        <v>5245</v>
      </c>
      <c r="D345" s="24"/>
      <c r="E345" s="37"/>
      <c r="F345" s="11" t="s">
        <v>6</v>
      </c>
      <c r="G345" s="26" t="s">
        <v>6</v>
      </c>
      <c r="H345" s="120"/>
    </row>
    <row r="346" spans="1:8" x14ac:dyDescent="0.3">
      <c r="A346" s="22">
        <v>509</v>
      </c>
      <c r="B346" s="22" t="s">
        <v>730</v>
      </c>
      <c r="C346" s="23" t="s">
        <v>5184</v>
      </c>
      <c r="D346" s="24" t="s">
        <v>137</v>
      </c>
      <c r="E346" s="36">
        <v>1</v>
      </c>
      <c r="F346" s="9"/>
      <c r="G346" s="26">
        <f t="shared" ref="G346:G368" si="17">+E346*F346</f>
        <v>0</v>
      </c>
      <c r="H346" s="121"/>
    </row>
    <row r="347" spans="1:8" x14ac:dyDescent="0.3">
      <c r="A347" s="22">
        <v>510</v>
      </c>
      <c r="B347" s="22" t="s">
        <v>732</v>
      </c>
      <c r="C347" s="23" t="s">
        <v>5185</v>
      </c>
      <c r="D347" s="24" t="s">
        <v>137</v>
      </c>
      <c r="E347" s="36">
        <v>1</v>
      </c>
      <c r="F347" s="9"/>
      <c r="G347" s="26">
        <f t="shared" si="17"/>
        <v>0</v>
      </c>
      <c r="H347" s="119">
        <f>SUM(G347:G373)</f>
        <v>0</v>
      </c>
    </row>
    <row r="348" spans="1:8" x14ac:dyDescent="0.3">
      <c r="A348" s="22">
        <v>510</v>
      </c>
      <c r="B348" s="22" t="s">
        <v>735</v>
      </c>
      <c r="C348" s="23" t="s">
        <v>5186</v>
      </c>
      <c r="D348" s="24" t="s">
        <v>137</v>
      </c>
      <c r="E348" s="36">
        <v>1</v>
      </c>
      <c r="F348" s="9"/>
      <c r="G348" s="26">
        <f t="shared" si="17"/>
        <v>0</v>
      </c>
      <c r="H348" s="120"/>
    </row>
    <row r="349" spans="1:8" x14ac:dyDescent="0.3">
      <c r="A349" s="22">
        <v>510</v>
      </c>
      <c r="B349" s="22" t="s">
        <v>737</v>
      </c>
      <c r="C349" s="23" t="s">
        <v>5187</v>
      </c>
      <c r="D349" s="24" t="s">
        <v>137</v>
      </c>
      <c r="E349" s="36">
        <v>1</v>
      </c>
      <c r="F349" s="9"/>
      <c r="G349" s="26">
        <f t="shared" si="17"/>
        <v>0</v>
      </c>
      <c r="H349" s="120"/>
    </row>
    <row r="350" spans="1:8" x14ac:dyDescent="0.3">
      <c r="A350" s="22">
        <v>510</v>
      </c>
      <c r="B350" s="22" t="s">
        <v>739</v>
      </c>
      <c r="C350" s="23" t="s">
        <v>5188</v>
      </c>
      <c r="D350" s="24" t="s">
        <v>137</v>
      </c>
      <c r="E350" s="36">
        <v>1</v>
      </c>
      <c r="F350" s="9"/>
      <c r="G350" s="26">
        <f t="shared" si="17"/>
        <v>0</v>
      </c>
      <c r="H350" s="120"/>
    </row>
    <row r="351" spans="1:8" x14ac:dyDescent="0.3">
      <c r="A351" s="22">
        <v>510</v>
      </c>
      <c r="B351" s="22" t="s">
        <v>741</v>
      </c>
      <c r="C351" s="23" t="s">
        <v>5190</v>
      </c>
      <c r="D351" s="24" t="s">
        <v>137</v>
      </c>
      <c r="E351" s="36">
        <v>1</v>
      </c>
      <c r="F351" s="9"/>
      <c r="G351" s="26">
        <f t="shared" si="17"/>
        <v>0</v>
      </c>
      <c r="H351" s="120"/>
    </row>
    <row r="352" spans="1:8" x14ac:dyDescent="0.3">
      <c r="A352" s="22">
        <v>510</v>
      </c>
      <c r="B352" s="22" t="s">
        <v>743</v>
      </c>
      <c r="C352" s="23" t="s">
        <v>5192</v>
      </c>
      <c r="D352" s="24" t="s">
        <v>137</v>
      </c>
      <c r="E352" s="36">
        <v>1</v>
      </c>
      <c r="F352" s="9"/>
      <c r="G352" s="26">
        <f t="shared" si="17"/>
        <v>0</v>
      </c>
      <c r="H352" s="120"/>
    </row>
    <row r="353" spans="1:8" x14ac:dyDescent="0.3">
      <c r="A353" s="22">
        <v>510</v>
      </c>
      <c r="B353" s="22" t="s">
        <v>745</v>
      </c>
      <c r="C353" s="23" t="s">
        <v>5193</v>
      </c>
      <c r="D353" s="24" t="s">
        <v>137</v>
      </c>
      <c r="E353" s="36">
        <v>1</v>
      </c>
      <c r="F353" s="9"/>
      <c r="G353" s="26">
        <f t="shared" si="17"/>
        <v>0</v>
      </c>
      <c r="H353" s="120"/>
    </row>
    <row r="354" spans="1:8" x14ac:dyDescent="0.3">
      <c r="A354" s="22">
        <v>510</v>
      </c>
      <c r="B354" s="22" t="s">
        <v>747</v>
      </c>
      <c r="C354" s="23" t="s">
        <v>5246</v>
      </c>
      <c r="D354" s="24" t="s">
        <v>137</v>
      </c>
      <c r="E354" s="36">
        <v>1</v>
      </c>
      <c r="F354" s="9"/>
      <c r="G354" s="26">
        <f t="shared" si="17"/>
        <v>0</v>
      </c>
      <c r="H354" s="120"/>
    </row>
    <row r="355" spans="1:8" x14ac:dyDescent="0.3">
      <c r="A355" s="22">
        <v>510</v>
      </c>
      <c r="B355" s="22" t="s">
        <v>750</v>
      </c>
      <c r="C355" s="23" t="s">
        <v>5247</v>
      </c>
      <c r="D355" s="24" t="s">
        <v>137</v>
      </c>
      <c r="E355" s="36">
        <v>1</v>
      </c>
      <c r="F355" s="9"/>
      <c r="G355" s="26">
        <f t="shared" si="17"/>
        <v>0</v>
      </c>
      <c r="H355" s="120"/>
    </row>
    <row r="356" spans="1:8" x14ac:dyDescent="0.3">
      <c r="A356" s="22">
        <v>510</v>
      </c>
      <c r="B356" s="22" t="s">
        <v>752</v>
      </c>
      <c r="C356" s="23" t="s">
        <v>5248</v>
      </c>
      <c r="D356" s="24" t="s">
        <v>137</v>
      </c>
      <c r="E356" s="36">
        <v>1</v>
      </c>
      <c r="F356" s="9"/>
      <c r="G356" s="26">
        <f t="shared" si="17"/>
        <v>0</v>
      </c>
      <c r="H356" s="120"/>
    </row>
    <row r="357" spans="1:8" x14ac:dyDescent="0.3">
      <c r="A357" s="22">
        <v>510</v>
      </c>
      <c r="B357" s="22" t="s">
        <v>755</v>
      </c>
      <c r="C357" s="23" t="s">
        <v>5249</v>
      </c>
      <c r="D357" s="24" t="s">
        <v>137</v>
      </c>
      <c r="E357" s="36">
        <v>1</v>
      </c>
      <c r="F357" s="9"/>
      <c r="G357" s="26">
        <f t="shared" si="17"/>
        <v>0</v>
      </c>
      <c r="H357" s="120"/>
    </row>
    <row r="358" spans="1:8" x14ac:dyDescent="0.3">
      <c r="A358" s="22">
        <v>510</v>
      </c>
      <c r="B358" s="22" t="s">
        <v>757</v>
      </c>
      <c r="C358" s="23" t="s">
        <v>5250</v>
      </c>
      <c r="D358" s="24" t="s">
        <v>137</v>
      </c>
      <c r="E358" s="36">
        <v>1</v>
      </c>
      <c r="F358" s="9"/>
      <c r="G358" s="26">
        <f t="shared" si="17"/>
        <v>0</v>
      </c>
      <c r="H358" s="120"/>
    </row>
    <row r="359" spans="1:8" x14ac:dyDescent="0.3">
      <c r="A359" s="22">
        <v>510</v>
      </c>
      <c r="B359" s="22" t="s">
        <v>759</v>
      </c>
      <c r="C359" s="23" t="s">
        <v>5251</v>
      </c>
      <c r="D359" s="24" t="s">
        <v>137</v>
      </c>
      <c r="E359" s="36">
        <v>1</v>
      </c>
      <c r="F359" s="9"/>
      <c r="G359" s="26">
        <f t="shared" si="17"/>
        <v>0</v>
      </c>
      <c r="H359" s="120"/>
    </row>
    <row r="360" spans="1:8" x14ac:dyDescent="0.3">
      <c r="A360" s="22">
        <v>510</v>
      </c>
      <c r="B360" s="22" t="s">
        <v>761</v>
      </c>
      <c r="C360" s="23" t="s">
        <v>5252</v>
      </c>
      <c r="D360" s="24" t="s">
        <v>137</v>
      </c>
      <c r="E360" s="36">
        <v>1</v>
      </c>
      <c r="F360" s="9"/>
      <c r="G360" s="26">
        <f t="shared" si="17"/>
        <v>0</v>
      </c>
      <c r="H360" s="120"/>
    </row>
    <row r="361" spans="1:8" x14ac:dyDescent="0.3">
      <c r="A361" s="22">
        <v>510</v>
      </c>
      <c r="B361" s="22" t="s">
        <v>765</v>
      </c>
      <c r="C361" s="23" t="s">
        <v>5253</v>
      </c>
      <c r="D361" s="24" t="s">
        <v>137</v>
      </c>
      <c r="E361" s="36">
        <v>1</v>
      </c>
      <c r="F361" s="9"/>
      <c r="G361" s="26">
        <f t="shared" si="17"/>
        <v>0</v>
      </c>
      <c r="H361" s="120"/>
    </row>
    <row r="362" spans="1:8" x14ac:dyDescent="0.3">
      <c r="A362" s="22">
        <v>510</v>
      </c>
      <c r="B362" s="22" t="s">
        <v>767</v>
      </c>
      <c r="C362" s="23" t="s">
        <v>5254</v>
      </c>
      <c r="D362" s="24" t="s">
        <v>137</v>
      </c>
      <c r="E362" s="36">
        <v>1</v>
      </c>
      <c r="F362" s="9"/>
      <c r="G362" s="26">
        <f t="shared" si="17"/>
        <v>0</v>
      </c>
      <c r="H362" s="120"/>
    </row>
    <row r="363" spans="1:8" x14ac:dyDescent="0.3">
      <c r="A363" s="22">
        <v>510</v>
      </c>
      <c r="B363" s="22" t="s">
        <v>771</v>
      </c>
      <c r="C363" s="23" t="s">
        <v>5255</v>
      </c>
      <c r="D363" s="24" t="s">
        <v>137</v>
      </c>
      <c r="E363" s="36">
        <v>1</v>
      </c>
      <c r="F363" s="9"/>
      <c r="G363" s="26">
        <f t="shared" si="17"/>
        <v>0</v>
      </c>
      <c r="H363" s="120"/>
    </row>
    <row r="364" spans="1:8" x14ac:dyDescent="0.3">
      <c r="A364" s="22">
        <v>510</v>
      </c>
      <c r="B364" s="22" t="s">
        <v>773</v>
      </c>
      <c r="C364" s="23" t="s">
        <v>5256</v>
      </c>
      <c r="D364" s="24" t="s">
        <v>137</v>
      </c>
      <c r="E364" s="36">
        <v>1</v>
      </c>
      <c r="F364" s="9"/>
      <c r="G364" s="26">
        <f t="shared" si="17"/>
        <v>0</v>
      </c>
      <c r="H364" s="120"/>
    </row>
    <row r="365" spans="1:8" x14ac:dyDescent="0.3">
      <c r="A365" s="22">
        <v>510</v>
      </c>
      <c r="B365" s="22" t="s">
        <v>30</v>
      </c>
      <c r="C365" s="23" t="s">
        <v>5257</v>
      </c>
      <c r="D365" s="24" t="s">
        <v>137</v>
      </c>
      <c r="E365" s="36">
        <v>1</v>
      </c>
      <c r="F365" s="9"/>
      <c r="G365" s="26">
        <f t="shared" si="17"/>
        <v>0</v>
      </c>
      <c r="H365" s="120"/>
    </row>
    <row r="366" spans="1:8" x14ac:dyDescent="0.3">
      <c r="A366" s="22">
        <v>510</v>
      </c>
      <c r="B366" s="22" t="s">
        <v>776</v>
      </c>
      <c r="C366" s="23" t="s">
        <v>5258</v>
      </c>
      <c r="D366" s="24" t="s">
        <v>137</v>
      </c>
      <c r="E366" s="36">
        <v>1</v>
      </c>
      <c r="F366" s="9"/>
      <c r="G366" s="26">
        <f t="shared" si="17"/>
        <v>0</v>
      </c>
      <c r="H366" s="120"/>
    </row>
    <row r="367" spans="1:8" x14ac:dyDescent="0.3">
      <c r="A367" s="22">
        <v>510</v>
      </c>
      <c r="B367" s="22" t="s">
        <v>778</v>
      </c>
      <c r="C367" s="23" t="s">
        <v>5259</v>
      </c>
      <c r="D367" s="24" t="s">
        <v>137</v>
      </c>
      <c r="E367" s="36">
        <v>1</v>
      </c>
      <c r="F367" s="9"/>
      <c r="G367" s="26">
        <f t="shared" si="17"/>
        <v>0</v>
      </c>
      <c r="H367" s="120"/>
    </row>
    <row r="368" spans="1:8" x14ac:dyDescent="0.3">
      <c r="A368" s="22">
        <v>510</v>
      </c>
      <c r="B368" s="22" t="s">
        <v>780</v>
      </c>
      <c r="C368" s="23" t="s">
        <v>5260</v>
      </c>
      <c r="D368" s="24" t="s">
        <v>137</v>
      </c>
      <c r="E368" s="36">
        <v>1</v>
      </c>
      <c r="F368" s="9"/>
      <c r="G368" s="26">
        <f t="shared" si="17"/>
        <v>0</v>
      </c>
      <c r="H368" s="120"/>
    </row>
    <row r="369" spans="1:8" x14ac:dyDescent="0.3">
      <c r="A369" s="22"/>
      <c r="B369" s="22" t="s">
        <v>6</v>
      </c>
      <c r="C369" s="20" t="s">
        <v>5261</v>
      </c>
      <c r="D369" s="24"/>
      <c r="E369" s="37"/>
      <c r="F369" s="11" t="s">
        <v>6</v>
      </c>
      <c r="G369" s="26" t="s">
        <v>6</v>
      </c>
      <c r="H369" s="120"/>
    </row>
    <row r="370" spans="1:8" ht="27.6" x14ac:dyDescent="0.3">
      <c r="A370" s="22"/>
      <c r="B370" s="22" t="s">
        <v>6</v>
      </c>
      <c r="C370" s="20" t="s">
        <v>5262</v>
      </c>
      <c r="D370" s="24"/>
      <c r="E370" s="37"/>
      <c r="F370" s="11" t="s">
        <v>6</v>
      </c>
      <c r="G370" s="26" t="s">
        <v>6</v>
      </c>
      <c r="H370" s="120"/>
    </row>
    <row r="371" spans="1:8" x14ac:dyDescent="0.3">
      <c r="A371" s="22">
        <v>510</v>
      </c>
      <c r="B371" s="22" t="s">
        <v>782</v>
      </c>
      <c r="C371" s="23" t="s">
        <v>5263</v>
      </c>
      <c r="D371" s="24" t="s">
        <v>137</v>
      </c>
      <c r="E371" s="36">
        <v>1</v>
      </c>
      <c r="F371" s="9"/>
      <c r="G371" s="26">
        <f t="shared" ref="G371:G378" si="18">+E371*F371</f>
        <v>0</v>
      </c>
      <c r="H371" s="120"/>
    </row>
    <row r="372" spans="1:8" x14ac:dyDescent="0.3">
      <c r="A372" s="22">
        <v>510</v>
      </c>
      <c r="B372" s="22" t="s">
        <v>784</v>
      </c>
      <c r="C372" s="23" t="s">
        <v>5264</v>
      </c>
      <c r="D372" s="24" t="s">
        <v>137</v>
      </c>
      <c r="E372" s="36">
        <v>1</v>
      </c>
      <c r="F372" s="9"/>
      <c r="G372" s="26">
        <f t="shared" si="18"/>
        <v>0</v>
      </c>
      <c r="H372" s="120"/>
    </row>
    <row r="373" spans="1:8" x14ac:dyDescent="0.3">
      <c r="A373" s="22">
        <v>510</v>
      </c>
      <c r="B373" s="22" t="s">
        <v>786</v>
      </c>
      <c r="C373" s="23" t="s">
        <v>5265</v>
      </c>
      <c r="D373" s="24" t="s">
        <v>137</v>
      </c>
      <c r="E373" s="36">
        <v>1</v>
      </c>
      <c r="F373" s="9"/>
      <c r="G373" s="26">
        <f t="shared" si="18"/>
        <v>0</v>
      </c>
      <c r="H373" s="121"/>
    </row>
    <row r="374" spans="1:8" x14ac:dyDescent="0.3">
      <c r="A374" s="22">
        <v>511</v>
      </c>
      <c r="B374" s="22" t="s">
        <v>788</v>
      </c>
      <c r="C374" s="23" t="s">
        <v>5266</v>
      </c>
      <c r="D374" s="24" t="s">
        <v>137</v>
      </c>
      <c r="E374" s="36">
        <v>1</v>
      </c>
      <c r="F374" s="9"/>
      <c r="G374" s="26">
        <f t="shared" si="18"/>
        <v>0</v>
      </c>
      <c r="H374" s="119">
        <f>SUM(G374:G398)</f>
        <v>0</v>
      </c>
    </row>
    <row r="375" spans="1:8" x14ac:dyDescent="0.3">
      <c r="A375" s="22">
        <v>511</v>
      </c>
      <c r="B375" s="22" t="s">
        <v>790</v>
      </c>
      <c r="C375" s="23" t="s">
        <v>5267</v>
      </c>
      <c r="D375" s="24" t="s">
        <v>137</v>
      </c>
      <c r="E375" s="36">
        <v>1</v>
      </c>
      <c r="F375" s="9"/>
      <c r="G375" s="26">
        <f t="shared" si="18"/>
        <v>0</v>
      </c>
      <c r="H375" s="120"/>
    </row>
    <row r="376" spans="1:8" x14ac:dyDescent="0.3">
      <c r="A376" s="22">
        <v>511</v>
      </c>
      <c r="B376" s="22" t="s">
        <v>792</v>
      </c>
      <c r="C376" s="23" t="s">
        <v>5268</v>
      </c>
      <c r="D376" s="24" t="s">
        <v>137</v>
      </c>
      <c r="E376" s="36">
        <v>1</v>
      </c>
      <c r="F376" s="9"/>
      <c r="G376" s="26">
        <f t="shared" si="18"/>
        <v>0</v>
      </c>
      <c r="H376" s="120"/>
    </row>
    <row r="377" spans="1:8" x14ac:dyDescent="0.3">
      <c r="A377" s="22">
        <v>511</v>
      </c>
      <c r="B377" s="22" t="s">
        <v>795</v>
      </c>
      <c r="C377" s="23" t="s">
        <v>5269</v>
      </c>
      <c r="D377" s="24" t="s">
        <v>137</v>
      </c>
      <c r="E377" s="36">
        <v>1</v>
      </c>
      <c r="F377" s="9"/>
      <c r="G377" s="26">
        <f t="shared" si="18"/>
        <v>0</v>
      </c>
      <c r="H377" s="120"/>
    </row>
    <row r="378" spans="1:8" x14ac:dyDescent="0.3">
      <c r="A378" s="22">
        <v>511</v>
      </c>
      <c r="B378" s="22" t="s">
        <v>797</v>
      </c>
      <c r="C378" s="23" t="s">
        <v>5270</v>
      </c>
      <c r="D378" s="24" t="s">
        <v>137</v>
      </c>
      <c r="E378" s="36">
        <v>1</v>
      </c>
      <c r="F378" s="9"/>
      <c r="G378" s="26">
        <f t="shared" si="18"/>
        <v>0</v>
      </c>
      <c r="H378" s="120"/>
    </row>
    <row r="379" spans="1:8" x14ac:dyDescent="0.3">
      <c r="A379" s="22"/>
      <c r="B379" s="22" t="s">
        <v>6</v>
      </c>
      <c r="C379" s="20" t="s">
        <v>5271</v>
      </c>
      <c r="D379" s="24"/>
      <c r="E379" s="37"/>
      <c r="F379" s="11" t="s">
        <v>6</v>
      </c>
      <c r="G379" s="26" t="s">
        <v>6</v>
      </c>
      <c r="H379" s="120"/>
    </row>
    <row r="380" spans="1:8" ht="27.6" x14ac:dyDescent="0.3">
      <c r="A380" s="22"/>
      <c r="B380" s="22" t="s">
        <v>6</v>
      </c>
      <c r="C380" s="20" t="s">
        <v>5272</v>
      </c>
      <c r="D380" s="24"/>
      <c r="E380" s="37"/>
      <c r="F380" s="11" t="s">
        <v>6</v>
      </c>
      <c r="G380" s="26" t="s">
        <v>6</v>
      </c>
      <c r="H380" s="120"/>
    </row>
    <row r="381" spans="1:8" x14ac:dyDescent="0.3">
      <c r="A381" s="22">
        <v>511</v>
      </c>
      <c r="B381" s="22" t="s">
        <v>799</v>
      </c>
      <c r="C381" s="23" t="s">
        <v>5273</v>
      </c>
      <c r="D381" s="24" t="s">
        <v>135</v>
      </c>
      <c r="E381" s="36">
        <v>1</v>
      </c>
      <c r="F381" s="9"/>
      <c r="G381" s="26">
        <f t="shared" ref="G381:G391" si="19">+E381*F381</f>
        <v>0</v>
      </c>
      <c r="H381" s="120"/>
    </row>
    <row r="382" spans="1:8" x14ac:dyDescent="0.3">
      <c r="A382" s="22">
        <v>511</v>
      </c>
      <c r="B382" s="22" t="s">
        <v>32</v>
      </c>
      <c r="C382" s="23" t="s">
        <v>5274</v>
      </c>
      <c r="D382" s="24" t="s">
        <v>135</v>
      </c>
      <c r="E382" s="36">
        <v>1</v>
      </c>
      <c r="F382" s="9"/>
      <c r="G382" s="26">
        <f t="shared" si="19"/>
        <v>0</v>
      </c>
      <c r="H382" s="120"/>
    </row>
    <row r="383" spans="1:8" x14ac:dyDescent="0.3">
      <c r="A383" s="22">
        <v>511</v>
      </c>
      <c r="B383" s="22" t="s">
        <v>802</v>
      </c>
      <c r="C383" s="23" t="s">
        <v>5275</v>
      </c>
      <c r="D383" s="24" t="s">
        <v>137</v>
      </c>
      <c r="E383" s="36">
        <v>1</v>
      </c>
      <c r="F383" s="9"/>
      <c r="G383" s="26">
        <f t="shared" si="19"/>
        <v>0</v>
      </c>
      <c r="H383" s="120"/>
    </row>
    <row r="384" spans="1:8" x14ac:dyDescent="0.3">
      <c r="A384" s="22">
        <v>511</v>
      </c>
      <c r="B384" s="22" t="s">
        <v>804</v>
      </c>
      <c r="C384" s="23" t="s">
        <v>5276</v>
      </c>
      <c r="D384" s="24" t="s">
        <v>137</v>
      </c>
      <c r="E384" s="36">
        <v>1</v>
      </c>
      <c r="F384" s="9"/>
      <c r="G384" s="26">
        <f t="shared" si="19"/>
        <v>0</v>
      </c>
      <c r="H384" s="120"/>
    </row>
    <row r="385" spans="1:8" x14ac:dyDescent="0.3">
      <c r="A385" s="22">
        <v>511</v>
      </c>
      <c r="B385" s="22" t="s">
        <v>808</v>
      </c>
      <c r="C385" s="23" t="s">
        <v>5277</v>
      </c>
      <c r="D385" s="24" t="s">
        <v>137</v>
      </c>
      <c r="E385" s="36">
        <v>1</v>
      </c>
      <c r="F385" s="9"/>
      <c r="G385" s="26">
        <f t="shared" si="19"/>
        <v>0</v>
      </c>
      <c r="H385" s="120"/>
    </row>
    <row r="386" spans="1:8" x14ac:dyDescent="0.3">
      <c r="A386" s="22">
        <v>511</v>
      </c>
      <c r="B386" s="22" t="s">
        <v>810</v>
      </c>
      <c r="C386" s="23" t="s">
        <v>5278</v>
      </c>
      <c r="D386" s="24" t="s">
        <v>137</v>
      </c>
      <c r="E386" s="36">
        <v>1</v>
      </c>
      <c r="F386" s="9"/>
      <c r="G386" s="26">
        <f t="shared" si="19"/>
        <v>0</v>
      </c>
      <c r="H386" s="120"/>
    </row>
    <row r="387" spans="1:8" x14ac:dyDescent="0.3">
      <c r="A387" s="22">
        <v>511</v>
      </c>
      <c r="B387" s="22" t="s">
        <v>812</v>
      </c>
      <c r="C387" s="23" t="s">
        <v>5279</v>
      </c>
      <c r="D387" s="24" t="s">
        <v>137</v>
      </c>
      <c r="E387" s="36">
        <v>1</v>
      </c>
      <c r="F387" s="9"/>
      <c r="G387" s="26">
        <f t="shared" si="19"/>
        <v>0</v>
      </c>
      <c r="H387" s="120"/>
    </row>
    <row r="388" spans="1:8" x14ac:dyDescent="0.3">
      <c r="A388" s="22">
        <v>511</v>
      </c>
      <c r="B388" s="22" t="s">
        <v>814</v>
      </c>
      <c r="C388" s="23" t="s">
        <v>5280</v>
      </c>
      <c r="D388" s="24" t="s">
        <v>137</v>
      </c>
      <c r="E388" s="36">
        <v>1</v>
      </c>
      <c r="F388" s="9"/>
      <c r="G388" s="26">
        <f t="shared" si="19"/>
        <v>0</v>
      </c>
      <c r="H388" s="120"/>
    </row>
    <row r="389" spans="1:8" x14ac:dyDescent="0.3">
      <c r="A389" s="22">
        <v>511</v>
      </c>
      <c r="B389" s="22" t="s">
        <v>816</v>
      </c>
      <c r="C389" s="23" t="s">
        <v>5281</v>
      </c>
      <c r="D389" s="24" t="s">
        <v>137</v>
      </c>
      <c r="E389" s="36">
        <v>1</v>
      </c>
      <c r="F389" s="9"/>
      <c r="G389" s="26">
        <f t="shared" si="19"/>
        <v>0</v>
      </c>
      <c r="H389" s="120"/>
    </row>
    <row r="390" spans="1:8" x14ac:dyDescent="0.3">
      <c r="A390" s="22">
        <v>511</v>
      </c>
      <c r="B390" s="22" t="s">
        <v>818</v>
      </c>
      <c r="C390" s="23" t="s">
        <v>5282</v>
      </c>
      <c r="D390" s="24" t="s">
        <v>137</v>
      </c>
      <c r="E390" s="36">
        <v>1</v>
      </c>
      <c r="F390" s="9"/>
      <c r="G390" s="26">
        <f t="shared" si="19"/>
        <v>0</v>
      </c>
      <c r="H390" s="120"/>
    </row>
    <row r="391" spans="1:8" x14ac:dyDescent="0.3">
      <c r="A391" s="22">
        <v>511</v>
      </c>
      <c r="B391" s="22" t="s">
        <v>820</v>
      </c>
      <c r="C391" s="23" t="s">
        <v>5283</v>
      </c>
      <c r="D391" s="24" t="s">
        <v>137</v>
      </c>
      <c r="E391" s="36">
        <v>1</v>
      </c>
      <c r="F391" s="9"/>
      <c r="G391" s="26">
        <f t="shared" si="19"/>
        <v>0</v>
      </c>
      <c r="H391" s="120"/>
    </row>
    <row r="392" spans="1:8" x14ac:dyDescent="0.3">
      <c r="A392" s="22"/>
      <c r="B392" s="22" t="s">
        <v>6</v>
      </c>
      <c r="C392" s="20" t="s">
        <v>5284</v>
      </c>
      <c r="D392" s="24"/>
      <c r="E392" s="37"/>
      <c r="F392" s="11" t="s">
        <v>6</v>
      </c>
      <c r="G392" s="26" t="s">
        <v>6</v>
      </c>
      <c r="H392" s="120"/>
    </row>
    <row r="393" spans="1:8" x14ac:dyDescent="0.3">
      <c r="A393" s="22">
        <v>511</v>
      </c>
      <c r="B393" s="22" t="s">
        <v>822</v>
      </c>
      <c r="C393" s="23" t="s">
        <v>5285</v>
      </c>
      <c r="D393" s="24" t="s">
        <v>137</v>
      </c>
      <c r="E393" s="36">
        <v>1</v>
      </c>
      <c r="F393" s="9"/>
      <c r="G393" s="26">
        <f t="shared" ref="G393" si="20">+E393*F393</f>
        <v>0</v>
      </c>
      <c r="H393" s="120"/>
    </row>
    <row r="394" spans="1:8" x14ac:dyDescent="0.3">
      <c r="A394" s="22"/>
      <c r="B394" s="22" t="s">
        <v>6</v>
      </c>
      <c r="C394" s="23" t="s">
        <v>5137</v>
      </c>
      <c r="D394" s="24" t="s">
        <v>6</v>
      </c>
      <c r="E394" s="37"/>
      <c r="F394" s="11" t="s">
        <v>6</v>
      </c>
      <c r="G394" s="26" t="s">
        <v>6</v>
      </c>
      <c r="H394" s="120"/>
    </row>
    <row r="395" spans="1:8" x14ac:dyDescent="0.3">
      <c r="A395" s="22"/>
      <c r="B395" s="22" t="s">
        <v>6</v>
      </c>
      <c r="C395" s="20" t="s">
        <v>5286</v>
      </c>
      <c r="D395" s="24"/>
      <c r="E395" s="37"/>
      <c r="F395" s="11" t="s">
        <v>6</v>
      </c>
      <c r="G395" s="26" t="s">
        <v>6</v>
      </c>
      <c r="H395" s="120"/>
    </row>
    <row r="396" spans="1:8" x14ac:dyDescent="0.3">
      <c r="A396" s="22"/>
      <c r="B396" s="22" t="s">
        <v>6</v>
      </c>
      <c r="C396" s="20" t="s">
        <v>5287</v>
      </c>
      <c r="D396" s="24"/>
      <c r="E396" s="37"/>
      <c r="F396" s="11" t="s">
        <v>6</v>
      </c>
      <c r="G396" s="26" t="s">
        <v>6</v>
      </c>
      <c r="H396" s="120"/>
    </row>
    <row r="397" spans="1:8" ht="41.4" x14ac:dyDescent="0.3">
      <c r="A397" s="22"/>
      <c r="B397" s="22" t="s">
        <v>6</v>
      </c>
      <c r="C397" s="20" t="s">
        <v>5288</v>
      </c>
      <c r="D397" s="24"/>
      <c r="E397" s="37"/>
      <c r="F397" s="11" t="s">
        <v>6</v>
      </c>
      <c r="G397" s="26" t="s">
        <v>6</v>
      </c>
      <c r="H397" s="120"/>
    </row>
    <row r="398" spans="1:8" x14ac:dyDescent="0.3">
      <c r="A398" s="22">
        <v>511</v>
      </c>
      <c r="B398" s="22" t="s">
        <v>824</v>
      </c>
      <c r="C398" s="23" t="s">
        <v>5289</v>
      </c>
      <c r="D398" s="24" t="s">
        <v>135</v>
      </c>
      <c r="E398" s="36">
        <v>10</v>
      </c>
      <c r="F398" s="9"/>
      <c r="G398" s="26">
        <f t="shared" ref="G398:G402" si="21">+E398*F398</f>
        <v>0</v>
      </c>
      <c r="H398" s="121"/>
    </row>
    <row r="399" spans="1:8" x14ac:dyDescent="0.3">
      <c r="A399" s="22">
        <v>512</v>
      </c>
      <c r="B399" s="22" t="s">
        <v>826</v>
      </c>
      <c r="C399" s="23" t="s">
        <v>5290</v>
      </c>
      <c r="D399" s="24" t="s">
        <v>135</v>
      </c>
      <c r="E399" s="36">
        <v>10</v>
      </c>
      <c r="F399" s="9"/>
      <c r="G399" s="26">
        <f t="shared" si="21"/>
        <v>0</v>
      </c>
      <c r="H399" s="119">
        <f>SUM(G399:G422)</f>
        <v>0</v>
      </c>
    </row>
    <row r="400" spans="1:8" x14ac:dyDescent="0.3">
      <c r="A400" s="22">
        <v>512</v>
      </c>
      <c r="B400" s="22" t="s">
        <v>828</v>
      </c>
      <c r="C400" s="23" t="s">
        <v>5291</v>
      </c>
      <c r="D400" s="24" t="s">
        <v>135</v>
      </c>
      <c r="E400" s="36">
        <v>10</v>
      </c>
      <c r="F400" s="9"/>
      <c r="G400" s="26">
        <f t="shared" si="21"/>
        <v>0</v>
      </c>
      <c r="H400" s="120"/>
    </row>
    <row r="401" spans="1:8" x14ac:dyDescent="0.3">
      <c r="A401" s="22">
        <v>512</v>
      </c>
      <c r="B401" s="22" t="s">
        <v>831</v>
      </c>
      <c r="C401" s="23" t="s">
        <v>5292</v>
      </c>
      <c r="D401" s="24" t="s">
        <v>135</v>
      </c>
      <c r="E401" s="36">
        <v>10</v>
      </c>
      <c r="F401" s="9"/>
      <c r="G401" s="26">
        <f t="shared" si="21"/>
        <v>0</v>
      </c>
      <c r="H401" s="120"/>
    </row>
    <row r="402" spans="1:8" x14ac:dyDescent="0.3">
      <c r="A402" s="22">
        <v>512</v>
      </c>
      <c r="B402" s="22" t="s">
        <v>833</v>
      </c>
      <c r="C402" s="23" t="s">
        <v>5293</v>
      </c>
      <c r="D402" s="24" t="s">
        <v>135</v>
      </c>
      <c r="E402" s="36">
        <v>10</v>
      </c>
      <c r="F402" s="9"/>
      <c r="G402" s="26">
        <f t="shared" si="21"/>
        <v>0</v>
      </c>
      <c r="H402" s="120"/>
    </row>
    <row r="403" spans="1:8" ht="41.4" x14ac:dyDescent="0.3">
      <c r="A403" s="22"/>
      <c r="B403" s="22" t="s">
        <v>6</v>
      </c>
      <c r="C403" s="20" t="s">
        <v>5294</v>
      </c>
      <c r="D403" s="24"/>
      <c r="E403" s="37"/>
      <c r="F403" s="11" t="s">
        <v>6</v>
      </c>
      <c r="G403" s="26" t="s">
        <v>6</v>
      </c>
      <c r="H403" s="120"/>
    </row>
    <row r="404" spans="1:8" x14ac:dyDescent="0.3">
      <c r="A404" s="22">
        <v>512</v>
      </c>
      <c r="B404" s="22" t="s">
        <v>837</v>
      </c>
      <c r="C404" s="23" t="s">
        <v>5289</v>
      </c>
      <c r="D404" s="24" t="s">
        <v>135</v>
      </c>
      <c r="E404" s="36">
        <v>10</v>
      </c>
      <c r="F404" s="9"/>
      <c r="G404" s="26">
        <f t="shared" ref="G404:G407" si="22">+E404*F404</f>
        <v>0</v>
      </c>
      <c r="H404" s="120"/>
    </row>
    <row r="405" spans="1:8" x14ac:dyDescent="0.3">
      <c r="A405" s="22">
        <v>512</v>
      </c>
      <c r="B405" s="22" t="s">
        <v>839</v>
      </c>
      <c r="C405" s="23" t="s">
        <v>5290</v>
      </c>
      <c r="D405" s="24" t="s">
        <v>135</v>
      </c>
      <c r="E405" s="36">
        <v>10</v>
      </c>
      <c r="F405" s="9"/>
      <c r="G405" s="26">
        <f t="shared" si="22"/>
        <v>0</v>
      </c>
      <c r="H405" s="120"/>
    </row>
    <row r="406" spans="1:8" x14ac:dyDescent="0.3">
      <c r="A406" s="22">
        <v>512</v>
      </c>
      <c r="B406" s="22" t="s">
        <v>841</v>
      </c>
      <c r="C406" s="23" t="s">
        <v>5291</v>
      </c>
      <c r="D406" s="24" t="s">
        <v>135</v>
      </c>
      <c r="E406" s="36">
        <v>10</v>
      </c>
      <c r="F406" s="9"/>
      <c r="G406" s="26">
        <f t="shared" si="22"/>
        <v>0</v>
      </c>
      <c r="H406" s="120"/>
    </row>
    <row r="407" spans="1:8" x14ac:dyDescent="0.3">
      <c r="A407" s="22">
        <v>512</v>
      </c>
      <c r="B407" s="22" t="s">
        <v>843</v>
      </c>
      <c r="C407" s="23" t="s">
        <v>5292</v>
      </c>
      <c r="D407" s="24" t="s">
        <v>135</v>
      </c>
      <c r="E407" s="36">
        <v>10</v>
      </c>
      <c r="F407" s="9"/>
      <c r="G407" s="26">
        <f t="shared" si="22"/>
        <v>0</v>
      </c>
      <c r="H407" s="120"/>
    </row>
    <row r="408" spans="1:8" x14ac:dyDescent="0.3">
      <c r="A408" s="22"/>
      <c r="B408" s="22" t="s">
        <v>6</v>
      </c>
      <c r="C408" s="20" t="s">
        <v>5299</v>
      </c>
      <c r="D408" s="24"/>
      <c r="E408" s="37"/>
      <c r="F408" s="11" t="s">
        <v>6</v>
      </c>
      <c r="G408" s="26" t="s">
        <v>6</v>
      </c>
      <c r="H408" s="120"/>
    </row>
    <row r="409" spans="1:8" x14ac:dyDescent="0.3">
      <c r="A409" s="22"/>
      <c r="B409" s="22" t="s">
        <v>6</v>
      </c>
      <c r="C409" s="23" t="s">
        <v>5300</v>
      </c>
      <c r="D409" s="24" t="s">
        <v>6</v>
      </c>
      <c r="E409" s="37"/>
      <c r="F409" s="11" t="s">
        <v>6</v>
      </c>
      <c r="G409" s="26" t="s">
        <v>6</v>
      </c>
      <c r="H409" s="120"/>
    </row>
    <row r="410" spans="1:8" x14ac:dyDescent="0.3">
      <c r="A410" s="22"/>
      <c r="B410" s="22" t="s">
        <v>6</v>
      </c>
      <c r="C410" s="20" t="s">
        <v>5301</v>
      </c>
      <c r="D410" s="24"/>
      <c r="E410" s="37"/>
      <c r="F410" s="11" t="s">
        <v>6</v>
      </c>
      <c r="G410" s="26" t="s">
        <v>6</v>
      </c>
      <c r="H410" s="120"/>
    </row>
    <row r="411" spans="1:8" x14ac:dyDescent="0.3">
      <c r="A411" s="22">
        <v>512</v>
      </c>
      <c r="B411" s="22" t="s">
        <v>845</v>
      </c>
      <c r="C411" s="23" t="s">
        <v>5302</v>
      </c>
      <c r="D411" s="24" t="s">
        <v>137</v>
      </c>
      <c r="E411" s="36">
        <v>1</v>
      </c>
      <c r="F411" s="9"/>
      <c r="G411" s="26">
        <f t="shared" ref="G411:G417" si="23">+E411*F411</f>
        <v>0</v>
      </c>
      <c r="H411" s="120"/>
    </row>
    <row r="412" spans="1:8" x14ac:dyDescent="0.3">
      <c r="A412" s="22">
        <v>512</v>
      </c>
      <c r="B412" s="22" t="s">
        <v>849</v>
      </c>
      <c r="C412" s="23" t="s">
        <v>5303</v>
      </c>
      <c r="D412" s="24" t="s">
        <v>137</v>
      </c>
      <c r="E412" s="36">
        <v>1</v>
      </c>
      <c r="F412" s="9"/>
      <c r="G412" s="26">
        <f t="shared" si="23"/>
        <v>0</v>
      </c>
      <c r="H412" s="120"/>
    </row>
    <row r="413" spans="1:8" x14ac:dyDescent="0.3">
      <c r="A413" s="22">
        <v>512</v>
      </c>
      <c r="B413" s="22" t="s">
        <v>851</v>
      </c>
      <c r="C413" s="23" t="s">
        <v>5304</v>
      </c>
      <c r="D413" s="24" t="s">
        <v>137</v>
      </c>
      <c r="E413" s="36">
        <v>1</v>
      </c>
      <c r="F413" s="9"/>
      <c r="G413" s="26">
        <f t="shared" si="23"/>
        <v>0</v>
      </c>
      <c r="H413" s="120"/>
    </row>
    <row r="414" spans="1:8" ht="27.6" x14ac:dyDescent="0.3">
      <c r="A414" s="22">
        <v>512</v>
      </c>
      <c r="B414" s="22" t="s">
        <v>853</v>
      </c>
      <c r="C414" s="23" t="s">
        <v>5305</v>
      </c>
      <c r="D414" s="24" t="s">
        <v>137</v>
      </c>
      <c r="E414" s="36">
        <v>1</v>
      </c>
      <c r="F414" s="9"/>
      <c r="G414" s="26">
        <f t="shared" si="23"/>
        <v>0</v>
      </c>
      <c r="H414" s="120"/>
    </row>
    <row r="415" spans="1:8" x14ac:dyDescent="0.3">
      <c r="A415" s="22">
        <v>512</v>
      </c>
      <c r="B415" s="22" t="s">
        <v>855</v>
      </c>
      <c r="C415" s="23" t="s">
        <v>5306</v>
      </c>
      <c r="D415" s="24" t="s">
        <v>137</v>
      </c>
      <c r="E415" s="36">
        <v>1</v>
      </c>
      <c r="F415" s="9"/>
      <c r="G415" s="26">
        <f t="shared" si="23"/>
        <v>0</v>
      </c>
      <c r="H415" s="120"/>
    </row>
    <row r="416" spans="1:8" x14ac:dyDescent="0.3">
      <c r="A416" s="22">
        <v>512</v>
      </c>
      <c r="B416" s="22" t="s">
        <v>857</v>
      </c>
      <c r="C416" s="23" t="s">
        <v>5307</v>
      </c>
      <c r="D416" s="24" t="s">
        <v>137</v>
      </c>
      <c r="E416" s="36">
        <v>1</v>
      </c>
      <c r="F416" s="9"/>
      <c r="G416" s="26">
        <f t="shared" si="23"/>
        <v>0</v>
      </c>
      <c r="H416" s="120"/>
    </row>
    <row r="417" spans="1:8" x14ac:dyDescent="0.3">
      <c r="A417" s="22">
        <v>512</v>
      </c>
      <c r="B417" s="22" t="s">
        <v>859</v>
      </c>
      <c r="C417" s="23" t="s">
        <v>5308</v>
      </c>
      <c r="D417" s="24" t="s">
        <v>137</v>
      </c>
      <c r="E417" s="36">
        <v>1</v>
      </c>
      <c r="F417" s="9"/>
      <c r="G417" s="26">
        <f t="shared" si="23"/>
        <v>0</v>
      </c>
      <c r="H417" s="120"/>
    </row>
    <row r="418" spans="1:8" x14ac:dyDescent="0.3">
      <c r="A418" s="22"/>
      <c r="B418" s="22" t="s">
        <v>6</v>
      </c>
      <c r="C418" s="20" t="s">
        <v>5309</v>
      </c>
      <c r="D418" s="24"/>
      <c r="E418" s="37"/>
      <c r="F418" s="11" t="s">
        <v>6</v>
      </c>
      <c r="G418" s="26" t="s">
        <v>6</v>
      </c>
      <c r="H418" s="120"/>
    </row>
    <row r="419" spans="1:8" x14ac:dyDescent="0.3">
      <c r="A419" s="22">
        <v>512</v>
      </c>
      <c r="B419" s="22" t="s">
        <v>861</v>
      </c>
      <c r="C419" s="23" t="s">
        <v>5310</v>
      </c>
      <c r="D419" s="24" t="s">
        <v>137</v>
      </c>
      <c r="E419" s="36">
        <v>1</v>
      </c>
      <c r="F419" s="9"/>
      <c r="G419" s="26">
        <f t="shared" ref="G419:G420" si="24">+E419*F419</f>
        <v>0</v>
      </c>
      <c r="H419" s="120"/>
    </row>
    <row r="420" spans="1:8" x14ac:dyDescent="0.3">
      <c r="A420" s="22">
        <v>512</v>
      </c>
      <c r="B420" s="22" t="s">
        <v>864</v>
      </c>
      <c r="C420" s="23" t="s">
        <v>5311</v>
      </c>
      <c r="D420" s="24" t="s">
        <v>137</v>
      </c>
      <c r="E420" s="36">
        <v>1</v>
      </c>
      <c r="F420" s="9"/>
      <c r="G420" s="26">
        <f t="shared" si="24"/>
        <v>0</v>
      </c>
      <c r="H420" s="120"/>
    </row>
    <row r="421" spans="1:8" x14ac:dyDescent="0.3">
      <c r="A421" s="22"/>
      <c r="B421" s="22" t="s">
        <v>6</v>
      </c>
      <c r="C421" s="20" t="s">
        <v>5312</v>
      </c>
      <c r="D421" s="24"/>
      <c r="E421" s="37"/>
      <c r="F421" s="11" t="s">
        <v>6</v>
      </c>
      <c r="G421" s="26" t="s">
        <v>6</v>
      </c>
      <c r="H421" s="120"/>
    </row>
    <row r="422" spans="1:8" x14ac:dyDescent="0.3">
      <c r="A422" s="22">
        <v>512</v>
      </c>
      <c r="B422" s="22" t="s">
        <v>866</v>
      </c>
      <c r="C422" s="23" t="s">
        <v>5302</v>
      </c>
      <c r="D422" s="24" t="s">
        <v>137</v>
      </c>
      <c r="E422" s="36">
        <v>1</v>
      </c>
      <c r="F422" s="9"/>
      <c r="G422" s="26">
        <f t="shared" ref="G422:G423" si="25">+E422*F422</f>
        <v>0</v>
      </c>
      <c r="H422" s="121"/>
    </row>
    <row r="423" spans="1:8" x14ac:dyDescent="0.3">
      <c r="A423" s="22">
        <v>513</v>
      </c>
      <c r="B423" s="22" t="s">
        <v>868</v>
      </c>
      <c r="C423" s="23" t="s">
        <v>5303</v>
      </c>
      <c r="D423" s="24" t="s">
        <v>137</v>
      </c>
      <c r="E423" s="36">
        <v>1</v>
      </c>
      <c r="F423" s="9"/>
      <c r="G423" s="26">
        <f t="shared" si="25"/>
        <v>0</v>
      </c>
      <c r="H423" s="119">
        <f>SUM(G423:G441)</f>
        <v>0</v>
      </c>
    </row>
    <row r="424" spans="1:8" x14ac:dyDescent="0.3">
      <c r="A424" s="22"/>
      <c r="B424" s="22" t="s">
        <v>6</v>
      </c>
      <c r="C424" s="20" t="s">
        <v>5315</v>
      </c>
      <c r="D424" s="24"/>
      <c r="E424" s="37"/>
      <c r="F424" s="11" t="s">
        <v>6</v>
      </c>
      <c r="G424" s="26" t="s">
        <v>6</v>
      </c>
      <c r="H424" s="120"/>
    </row>
    <row r="425" spans="1:8" x14ac:dyDescent="0.3">
      <c r="A425" s="22">
        <v>513</v>
      </c>
      <c r="B425" s="22" t="s">
        <v>870</v>
      </c>
      <c r="C425" s="23" t="s">
        <v>5304</v>
      </c>
      <c r="D425" s="24" t="s">
        <v>137</v>
      </c>
      <c r="E425" s="36">
        <v>1</v>
      </c>
      <c r="F425" s="9"/>
      <c r="G425" s="26">
        <f t="shared" ref="G425:G428" si="26">+E425*F425</f>
        <v>0</v>
      </c>
      <c r="H425" s="120"/>
    </row>
    <row r="426" spans="1:8" ht="27.6" x14ac:dyDescent="0.3">
      <c r="A426" s="22">
        <v>513</v>
      </c>
      <c r="B426" s="22" t="s">
        <v>872</v>
      </c>
      <c r="C426" s="23" t="s">
        <v>5305</v>
      </c>
      <c r="D426" s="24" t="s">
        <v>137</v>
      </c>
      <c r="E426" s="36">
        <v>1</v>
      </c>
      <c r="F426" s="9"/>
      <c r="G426" s="26">
        <f t="shared" si="26"/>
        <v>0</v>
      </c>
      <c r="H426" s="120"/>
    </row>
    <row r="427" spans="1:8" x14ac:dyDescent="0.3">
      <c r="A427" s="22">
        <v>513</v>
      </c>
      <c r="B427" s="22" t="s">
        <v>874</v>
      </c>
      <c r="C427" s="23" t="s">
        <v>5306</v>
      </c>
      <c r="D427" s="24" t="s">
        <v>137</v>
      </c>
      <c r="E427" s="36">
        <v>1</v>
      </c>
      <c r="F427" s="9"/>
      <c r="G427" s="26">
        <f t="shared" si="26"/>
        <v>0</v>
      </c>
      <c r="H427" s="120"/>
    </row>
    <row r="428" spans="1:8" x14ac:dyDescent="0.3">
      <c r="A428" s="22">
        <v>513</v>
      </c>
      <c r="B428" s="22" t="s">
        <v>876</v>
      </c>
      <c r="C428" s="23" t="s">
        <v>5307</v>
      </c>
      <c r="D428" s="24" t="s">
        <v>137</v>
      </c>
      <c r="E428" s="36">
        <v>1</v>
      </c>
      <c r="F428" s="9"/>
      <c r="G428" s="26">
        <f t="shared" si="26"/>
        <v>0</v>
      </c>
      <c r="H428" s="120"/>
    </row>
    <row r="429" spans="1:8" x14ac:dyDescent="0.3">
      <c r="A429" s="22"/>
      <c r="B429" s="22" t="s">
        <v>6</v>
      </c>
      <c r="C429" s="20" t="s">
        <v>5316</v>
      </c>
      <c r="D429" s="24"/>
      <c r="E429" s="37"/>
      <c r="F429" s="11" t="s">
        <v>6</v>
      </c>
      <c r="G429" s="26" t="s">
        <v>6</v>
      </c>
      <c r="H429" s="120"/>
    </row>
    <row r="430" spans="1:8" x14ac:dyDescent="0.3">
      <c r="A430" s="22">
        <v>513</v>
      </c>
      <c r="B430" s="22" t="s">
        <v>878</v>
      </c>
      <c r="C430" s="23" t="s">
        <v>5317</v>
      </c>
      <c r="D430" s="24" t="s">
        <v>137</v>
      </c>
      <c r="E430" s="36">
        <v>1</v>
      </c>
      <c r="F430" s="9"/>
      <c r="G430" s="26">
        <f t="shared" ref="G430:G431" si="27">+E430*F430</f>
        <v>0</v>
      </c>
      <c r="H430" s="120"/>
    </row>
    <row r="431" spans="1:8" x14ac:dyDescent="0.3">
      <c r="A431" s="22">
        <v>513</v>
      </c>
      <c r="B431" s="22" t="s">
        <v>880</v>
      </c>
      <c r="C431" s="23" t="s">
        <v>5318</v>
      </c>
      <c r="D431" s="24" t="s">
        <v>137</v>
      </c>
      <c r="E431" s="36">
        <v>1</v>
      </c>
      <c r="F431" s="9"/>
      <c r="G431" s="26">
        <f t="shared" si="27"/>
        <v>0</v>
      </c>
      <c r="H431" s="120"/>
    </row>
    <row r="432" spans="1:8" x14ac:dyDescent="0.3">
      <c r="A432" s="22"/>
      <c r="B432" s="22" t="s">
        <v>6</v>
      </c>
      <c r="C432" s="20" t="s">
        <v>5319</v>
      </c>
      <c r="D432" s="24"/>
      <c r="E432" s="37"/>
      <c r="F432" s="11" t="s">
        <v>6</v>
      </c>
      <c r="G432" s="26" t="s">
        <v>6</v>
      </c>
      <c r="H432" s="120"/>
    </row>
    <row r="433" spans="1:8" x14ac:dyDescent="0.3">
      <c r="A433" s="22">
        <v>513</v>
      </c>
      <c r="B433" s="22" t="s">
        <v>884</v>
      </c>
      <c r="C433" s="23" t="s">
        <v>5317</v>
      </c>
      <c r="D433" s="24" t="s">
        <v>137</v>
      </c>
      <c r="E433" s="36">
        <v>1</v>
      </c>
      <c r="F433" s="9"/>
      <c r="G433" s="26">
        <f t="shared" ref="G433:G444" si="28">+E433*F433</f>
        <v>0</v>
      </c>
      <c r="H433" s="120"/>
    </row>
    <row r="434" spans="1:8" x14ac:dyDescent="0.3">
      <c r="A434" s="22">
        <v>513</v>
      </c>
      <c r="B434" s="22" t="s">
        <v>886</v>
      </c>
      <c r="C434" s="23" t="s">
        <v>5318</v>
      </c>
      <c r="D434" s="24" t="s">
        <v>137</v>
      </c>
      <c r="E434" s="36">
        <v>1</v>
      </c>
      <c r="F434" s="9"/>
      <c r="G434" s="26">
        <f t="shared" si="28"/>
        <v>0</v>
      </c>
      <c r="H434" s="120"/>
    </row>
    <row r="435" spans="1:8" ht="41.4" x14ac:dyDescent="0.3">
      <c r="A435" s="22">
        <v>513</v>
      </c>
      <c r="B435" s="22" t="s">
        <v>888</v>
      </c>
      <c r="C435" s="23" t="s">
        <v>5320</v>
      </c>
      <c r="D435" s="24" t="s">
        <v>137</v>
      </c>
      <c r="E435" s="36">
        <v>1</v>
      </c>
      <c r="F435" s="9"/>
      <c r="G435" s="26">
        <f t="shared" si="28"/>
        <v>0</v>
      </c>
      <c r="H435" s="120"/>
    </row>
    <row r="436" spans="1:8" ht="41.4" x14ac:dyDescent="0.3">
      <c r="A436" s="22">
        <v>513</v>
      </c>
      <c r="B436" s="22" t="s">
        <v>890</v>
      </c>
      <c r="C436" s="23" t="s">
        <v>5321</v>
      </c>
      <c r="D436" s="24" t="s">
        <v>137</v>
      </c>
      <c r="E436" s="36">
        <v>1</v>
      </c>
      <c r="F436" s="9"/>
      <c r="G436" s="26">
        <f t="shared" si="28"/>
        <v>0</v>
      </c>
      <c r="H436" s="120"/>
    </row>
    <row r="437" spans="1:8" ht="41.4" x14ac:dyDescent="0.3">
      <c r="A437" s="22">
        <v>513</v>
      </c>
      <c r="B437" s="22" t="s">
        <v>34</v>
      </c>
      <c r="C437" s="23" t="s">
        <v>5322</v>
      </c>
      <c r="D437" s="24" t="s">
        <v>137</v>
      </c>
      <c r="E437" s="36">
        <v>1</v>
      </c>
      <c r="F437" s="9"/>
      <c r="G437" s="26">
        <f t="shared" si="28"/>
        <v>0</v>
      </c>
      <c r="H437" s="120"/>
    </row>
    <row r="438" spans="1:8" ht="27.6" x14ac:dyDescent="0.3">
      <c r="A438" s="22">
        <v>513</v>
      </c>
      <c r="B438" s="22" t="s">
        <v>894</v>
      </c>
      <c r="C438" s="23" t="s">
        <v>5323</v>
      </c>
      <c r="D438" s="24" t="s">
        <v>137</v>
      </c>
      <c r="E438" s="36">
        <v>1</v>
      </c>
      <c r="F438" s="9"/>
      <c r="G438" s="26">
        <f t="shared" si="28"/>
        <v>0</v>
      </c>
      <c r="H438" s="120"/>
    </row>
    <row r="439" spans="1:8" ht="27.6" x14ac:dyDescent="0.3">
      <c r="A439" s="22">
        <v>513</v>
      </c>
      <c r="B439" s="22" t="s">
        <v>896</v>
      </c>
      <c r="C439" s="23" t="s">
        <v>5324</v>
      </c>
      <c r="D439" s="24" t="s">
        <v>137</v>
      </c>
      <c r="E439" s="36">
        <v>1</v>
      </c>
      <c r="F439" s="9"/>
      <c r="G439" s="26">
        <f t="shared" si="28"/>
        <v>0</v>
      </c>
      <c r="H439" s="120"/>
    </row>
    <row r="440" spans="1:8" ht="41.4" x14ac:dyDescent="0.3">
      <c r="A440" s="22">
        <v>513</v>
      </c>
      <c r="B440" s="22" t="s">
        <v>898</v>
      </c>
      <c r="C440" s="23" t="s">
        <v>5325</v>
      </c>
      <c r="D440" s="24" t="s">
        <v>137</v>
      </c>
      <c r="E440" s="36">
        <v>1</v>
      </c>
      <c r="F440" s="9"/>
      <c r="G440" s="26">
        <f t="shared" si="28"/>
        <v>0</v>
      </c>
      <c r="H440" s="120"/>
    </row>
    <row r="441" spans="1:8" ht="27.6" x14ac:dyDescent="0.3">
      <c r="A441" s="22">
        <v>513</v>
      </c>
      <c r="B441" s="22" t="s">
        <v>902</v>
      </c>
      <c r="C441" s="23" t="s">
        <v>5326</v>
      </c>
      <c r="D441" s="24" t="s">
        <v>137</v>
      </c>
      <c r="E441" s="36">
        <v>1</v>
      </c>
      <c r="F441" s="9"/>
      <c r="G441" s="26">
        <f t="shared" si="28"/>
        <v>0</v>
      </c>
      <c r="H441" s="121"/>
    </row>
    <row r="442" spans="1:8" ht="27.6" x14ac:dyDescent="0.3">
      <c r="A442" s="22">
        <v>514</v>
      </c>
      <c r="B442" s="22" t="s">
        <v>904</v>
      </c>
      <c r="C442" s="23" t="s">
        <v>5327</v>
      </c>
      <c r="D442" s="24" t="s">
        <v>137</v>
      </c>
      <c r="E442" s="36">
        <v>1</v>
      </c>
      <c r="F442" s="9"/>
      <c r="G442" s="26">
        <f t="shared" si="28"/>
        <v>0</v>
      </c>
      <c r="H442" s="119">
        <f>SUM(G442:G464)</f>
        <v>0</v>
      </c>
    </row>
    <row r="443" spans="1:8" ht="41.4" x14ac:dyDescent="0.3">
      <c r="A443" s="22">
        <v>514</v>
      </c>
      <c r="B443" s="22" t="s">
        <v>906</v>
      </c>
      <c r="C443" s="23" t="s">
        <v>5328</v>
      </c>
      <c r="D443" s="24" t="s">
        <v>137</v>
      </c>
      <c r="E443" s="36">
        <v>1</v>
      </c>
      <c r="F443" s="9"/>
      <c r="G443" s="26">
        <f t="shared" si="28"/>
        <v>0</v>
      </c>
      <c r="H443" s="120"/>
    </row>
    <row r="444" spans="1:8" ht="27.6" x14ac:dyDescent="0.3">
      <c r="A444" s="22">
        <v>514</v>
      </c>
      <c r="B444" s="22" t="s">
        <v>909</v>
      </c>
      <c r="C444" s="23" t="s">
        <v>5329</v>
      </c>
      <c r="D444" s="24" t="s">
        <v>137</v>
      </c>
      <c r="E444" s="36">
        <v>1</v>
      </c>
      <c r="F444" s="9"/>
      <c r="G444" s="26">
        <f t="shared" si="28"/>
        <v>0</v>
      </c>
      <c r="H444" s="120"/>
    </row>
    <row r="445" spans="1:8" x14ac:dyDescent="0.3">
      <c r="A445" s="22"/>
      <c r="B445" s="22" t="s">
        <v>6</v>
      </c>
      <c r="C445" s="20" t="s">
        <v>5330</v>
      </c>
      <c r="D445" s="24"/>
      <c r="E445" s="37"/>
      <c r="F445" s="11" t="s">
        <v>6</v>
      </c>
      <c r="G445" s="26" t="s">
        <v>6</v>
      </c>
      <c r="H445" s="120"/>
    </row>
    <row r="446" spans="1:8" x14ac:dyDescent="0.3">
      <c r="A446" s="22"/>
      <c r="B446" s="22" t="s">
        <v>6</v>
      </c>
      <c r="C446" s="20" t="s">
        <v>5331</v>
      </c>
      <c r="D446" s="24"/>
      <c r="E446" s="37"/>
      <c r="F446" s="11" t="s">
        <v>6</v>
      </c>
      <c r="G446" s="26" t="s">
        <v>6</v>
      </c>
      <c r="H446" s="120"/>
    </row>
    <row r="447" spans="1:8" x14ac:dyDescent="0.3">
      <c r="A447" s="22">
        <v>514</v>
      </c>
      <c r="B447" s="22" t="s">
        <v>36</v>
      </c>
      <c r="C447" s="23" t="s">
        <v>5332</v>
      </c>
      <c r="D447" s="24" t="s">
        <v>137</v>
      </c>
      <c r="E447" s="36">
        <v>1</v>
      </c>
      <c r="F447" s="9"/>
      <c r="G447" s="26">
        <f t="shared" ref="G447:G448" si="29">+E447*F447</f>
        <v>0</v>
      </c>
      <c r="H447" s="120"/>
    </row>
    <row r="448" spans="1:8" x14ac:dyDescent="0.3">
      <c r="A448" s="22">
        <v>514</v>
      </c>
      <c r="B448" s="22" t="s">
        <v>912</v>
      </c>
      <c r="C448" s="23" t="s">
        <v>5333</v>
      </c>
      <c r="D448" s="24" t="s">
        <v>137</v>
      </c>
      <c r="E448" s="36">
        <v>1</v>
      </c>
      <c r="F448" s="9"/>
      <c r="G448" s="26">
        <f t="shared" si="29"/>
        <v>0</v>
      </c>
      <c r="H448" s="120"/>
    </row>
    <row r="449" spans="1:8" ht="27.6" x14ac:dyDescent="0.3">
      <c r="A449" s="22"/>
      <c r="B449" s="22" t="s">
        <v>6</v>
      </c>
      <c r="C449" s="20" t="s">
        <v>5334</v>
      </c>
      <c r="D449" s="24"/>
      <c r="E449" s="37"/>
      <c r="F449" s="11" t="s">
        <v>6</v>
      </c>
      <c r="G449" s="26" t="s">
        <v>6</v>
      </c>
      <c r="H449" s="120"/>
    </row>
    <row r="450" spans="1:8" x14ac:dyDescent="0.3">
      <c r="A450" s="22">
        <v>514</v>
      </c>
      <c r="B450" s="22" t="s">
        <v>914</v>
      </c>
      <c r="C450" s="23" t="s">
        <v>5332</v>
      </c>
      <c r="D450" s="24" t="s">
        <v>137</v>
      </c>
      <c r="E450" s="36">
        <v>1</v>
      </c>
      <c r="F450" s="9"/>
      <c r="G450" s="26">
        <f t="shared" ref="G450:G451" si="30">+E450*F450</f>
        <v>0</v>
      </c>
      <c r="H450" s="120"/>
    </row>
    <row r="451" spans="1:8" x14ac:dyDescent="0.3">
      <c r="A451" s="22">
        <v>514</v>
      </c>
      <c r="B451" s="22" t="s">
        <v>918</v>
      </c>
      <c r="C451" s="23" t="s">
        <v>5333</v>
      </c>
      <c r="D451" s="24" t="s">
        <v>137</v>
      </c>
      <c r="E451" s="36">
        <v>1</v>
      </c>
      <c r="F451" s="9"/>
      <c r="G451" s="26">
        <f t="shared" si="30"/>
        <v>0</v>
      </c>
      <c r="H451" s="120"/>
    </row>
    <row r="452" spans="1:8" x14ac:dyDescent="0.3">
      <c r="A452" s="22"/>
      <c r="B452" s="22" t="s">
        <v>6</v>
      </c>
      <c r="C452" s="20" t="s">
        <v>5335</v>
      </c>
      <c r="D452" s="24"/>
      <c r="E452" s="37"/>
      <c r="F452" s="11" t="s">
        <v>6</v>
      </c>
      <c r="G452" s="26" t="s">
        <v>6</v>
      </c>
      <c r="H452" s="120"/>
    </row>
    <row r="453" spans="1:8" ht="27.6" x14ac:dyDescent="0.3">
      <c r="A453" s="22"/>
      <c r="B453" s="22" t="s">
        <v>6</v>
      </c>
      <c r="C453" s="20" t="s">
        <v>5336</v>
      </c>
      <c r="D453" s="24"/>
      <c r="E453" s="37"/>
      <c r="F453" s="11" t="s">
        <v>6</v>
      </c>
      <c r="G453" s="26" t="s">
        <v>6</v>
      </c>
      <c r="H453" s="120"/>
    </row>
    <row r="454" spans="1:8" x14ac:dyDescent="0.3">
      <c r="A454" s="22">
        <v>514</v>
      </c>
      <c r="B454" s="22" t="s">
        <v>920</v>
      </c>
      <c r="C454" s="23" t="s">
        <v>5337</v>
      </c>
      <c r="D454" s="24" t="s">
        <v>135</v>
      </c>
      <c r="E454" s="36">
        <v>10</v>
      </c>
      <c r="F454" s="9"/>
      <c r="G454" s="26">
        <f t="shared" ref="G454:G517" si="31">+E454*F454</f>
        <v>0</v>
      </c>
      <c r="H454" s="120"/>
    </row>
    <row r="455" spans="1:8" x14ac:dyDescent="0.3">
      <c r="A455" s="22">
        <v>514</v>
      </c>
      <c r="B455" s="22" t="s">
        <v>922</v>
      </c>
      <c r="C455" s="23" t="s">
        <v>5338</v>
      </c>
      <c r="D455" s="24" t="s">
        <v>135</v>
      </c>
      <c r="E455" s="36">
        <v>10</v>
      </c>
      <c r="F455" s="9"/>
      <c r="G455" s="26">
        <f t="shared" si="31"/>
        <v>0</v>
      </c>
      <c r="H455" s="120"/>
    </row>
    <row r="456" spans="1:8" x14ac:dyDescent="0.3">
      <c r="A456" s="22">
        <v>514</v>
      </c>
      <c r="B456" s="22" t="s">
        <v>924</v>
      </c>
      <c r="C456" s="23" t="s">
        <v>5339</v>
      </c>
      <c r="D456" s="24" t="s">
        <v>135</v>
      </c>
      <c r="E456" s="36">
        <v>10</v>
      </c>
      <c r="F456" s="9"/>
      <c r="G456" s="26">
        <f t="shared" si="31"/>
        <v>0</v>
      </c>
      <c r="H456" s="120"/>
    </row>
    <row r="457" spans="1:8" x14ac:dyDescent="0.3">
      <c r="A457" s="22">
        <v>514</v>
      </c>
      <c r="B457" s="22" t="s">
        <v>926</v>
      </c>
      <c r="C457" s="23" t="s">
        <v>5340</v>
      </c>
      <c r="D457" s="24" t="s">
        <v>135</v>
      </c>
      <c r="E457" s="36">
        <v>10</v>
      </c>
      <c r="F457" s="9"/>
      <c r="G457" s="26">
        <f t="shared" si="31"/>
        <v>0</v>
      </c>
      <c r="H457" s="120"/>
    </row>
    <row r="458" spans="1:8" x14ac:dyDescent="0.3">
      <c r="A458" s="22">
        <v>514</v>
      </c>
      <c r="B458" s="22" t="s">
        <v>929</v>
      </c>
      <c r="C458" s="23" t="s">
        <v>5341</v>
      </c>
      <c r="D458" s="24" t="s">
        <v>135</v>
      </c>
      <c r="E458" s="36">
        <v>10</v>
      </c>
      <c r="F458" s="9"/>
      <c r="G458" s="26">
        <f t="shared" si="31"/>
        <v>0</v>
      </c>
      <c r="H458" s="120"/>
    </row>
    <row r="459" spans="1:8" x14ac:dyDescent="0.3">
      <c r="A459" s="22">
        <v>514</v>
      </c>
      <c r="B459" s="22" t="s">
        <v>931</v>
      </c>
      <c r="C459" s="23" t="s">
        <v>5342</v>
      </c>
      <c r="D459" s="24" t="s">
        <v>135</v>
      </c>
      <c r="E459" s="36">
        <v>10</v>
      </c>
      <c r="F459" s="9"/>
      <c r="G459" s="26">
        <f t="shared" si="31"/>
        <v>0</v>
      </c>
      <c r="H459" s="120"/>
    </row>
    <row r="460" spans="1:8" x14ac:dyDescent="0.3">
      <c r="A460" s="22">
        <v>514</v>
      </c>
      <c r="B460" s="22" t="s">
        <v>933</v>
      </c>
      <c r="C460" s="23" t="s">
        <v>5343</v>
      </c>
      <c r="D460" s="24" t="s">
        <v>135</v>
      </c>
      <c r="E460" s="36">
        <v>10</v>
      </c>
      <c r="F460" s="9"/>
      <c r="G460" s="26">
        <f t="shared" si="31"/>
        <v>0</v>
      </c>
      <c r="H460" s="120"/>
    </row>
    <row r="461" spans="1:8" x14ac:dyDescent="0.3">
      <c r="A461" s="22">
        <v>514</v>
      </c>
      <c r="B461" s="22" t="s">
        <v>935</v>
      </c>
      <c r="C461" s="23" t="s">
        <v>5344</v>
      </c>
      <c r="D461" s="24" t="s">
        <v>135</v>
      </c>
      <c r="E461" s="36">
        <v>10</v>
      </c>
      <c r="F461" s="9"/>
      <c r="G461" s="26">
        <f t="shared" si="31"/>
        <v>0</v>
      </c>
      <c r="H461" s="120"/>
    </row>
    <row r="462" spans="1:8" x14ac:dyDescent="0.3">
      <c r="A462" s="22">
        <v>514</v>
      </c>
      <c r="B462" s="22" t="s">
        <v>937</v>
      </c>
      <c r="C462" s="23" t="s">
        <v>5345</v>
      </c>
      <c r="D462" s="24" t="s">
        <v>135</v>
      </c>
      <c r="E462" s="36">
        <v>10</v>
      </c>
      <c r="F462" s="9"/>
      <c r="G462" s="26">
        <f t="shared" si="31"/>
        <v>0</v>
      </c>
      <c r="H462" s="120"/>
    </row>
    <row r="463" spans="1:8" x14ac:dyDescent="0.3">
      <c r="A463" s="22">
        <v>514</v>
      </c>
      <c r="B463" s="22" t="s">
        <v>941</v>
      </c>
      <c r="C463" s="23" t="s">
        <v>5346</v>
      </c>
      <c r="D463" s="24" t="s">
        <v>135</v>
      </c>
      <c r="E463" s="36">
        <v>10</v>
      </c>
      <c r="F463" s="9"/>
      <c r="G463" s="26">
        <f t="shared" si="31"/>
        <v>0</v>
      </c>
      <c r="H463" s="120"/>
    </row>
    <row r="464" spans="1:8" x14ac:dyDescent="0.3">
      <c r="A464" s="22">
        <v>514</v>
      </c>
      <c r="B464" s="22" t="s">
        <v>943</v>
      </c>
      <c r="C464" s="23" t="s">
        <v>5347</v>
      </c>
      <c r="D464" s="24" t="s">
        <v>135</v>
      </c>
      <c r="E464" s="36">
        <v>10</v>
      </c>
      <c r="F464" s="9"/>
      <c r="G464" s="26">
        <f t="shared" si="31"/>
        <v>0</v>
      </c>
      <c r="H464" s="121"/>
    </row>
    <row r="465" spans="1:8" x14ac:dyDescent="0.3">
      <c r="A465" s="22">
        <v>515</v>
      </c>
      <c r="B465" s="22" t="s">
        <v>945</v>
      </c>
      <c r="C465" s="23" t="s">
        <v>5348</v>
      </c>
      <c r="D465" s="24" t="s">
        <v>135</v>
      </c>
      <c r="E465" s="36">
        <v>10</v>
      </c>
      <c r="F465" s="9"/>
      <c r="G465" s="26">
        <f t="shared" si="31"/>
        <v>0</v>
      </c>
      <c r="H465" s="119">
        <f>SUM(G465:G491)</f>
        <v>0</v>
      </c>
    </row>
    <row r="466" spans="1:8" x14ac:dyDescent="0.3">
      <c r="A466" s="22">
        <v>515</v>
      </c>
      <c r="B466" s="22" t="s">
        <v>948</v>
      </c>
      <c r="C466" s="23" t="s">
        <v>5349</v>
      </c>
      <c r="D466" s="24" t="s">
        <v>137</v>
      </c>
      <c r="E466" s="36">
        <v>1</v>
      </c>
      <c r="F466" s="9"/>
      <c r="G466" s="26">
        <f t="shared" si="31"/>
        <v>0</v>
      </c>
      <c r="H466" s="120"/>
    </row>
    <row r="467" spans="1:8" x14ac:dyDescent="0.3">
      <c r="A467" s="22">
        <v>515</v>
      </c>
      <c r="B467" s="22" t="s">
        <v>950</v>
      </c>
      <c r="C467" s="23" t="s">
        <v>5350</v>
      </c>
      <c r="D467" s="24" t="s">
        <v>137</v>
      </c>
      <c r="E467" s="36">
        <v>1</v>
      </c>
      <c r="F467" s="9"/>
      <c r="G467" s="26">
        <f t="shared" si="31"/>
        <v>0</v>
      </c>
      <c r="H467" s="120"/>
    </row>
    <row r="468" spans="1:8" x14ac:dyDescent="0.3">
      <c r="A468" s="22">
        <v>515</v>
      </c>
      <c r="B468" s="22" t="s">
        <v>954</v>
      </c>
      <c r="C468" s="23" t="s">
        <v>5351</v>
      </c>
      <c r="D468" s="24" t="s">
        <v>137</v>
      </c>
      <c r="E468" s="36">
        <v>1</v>
      </c>
      <c r="F468" s="9"/>
      <c r="G468" s="26">
        <f t="shared" si="31"/>
        <v>0</v>
      </c>
      <c r="H468" s="120"/>
    </row>
    <row r="469" spans="1:8" x14ac:dyDescent="0.3">
      <c r="A469" s="22">
        <v>515</v>
      </c>
      <c r="B469" s="22" t="s">
        <v>956</v>
      </c>
      <c r="C469" s="23" t="s">
        <v>5352</v>
      </c>
      <c r="D469" s="24" t="s">
        <v>137</v>
      </c>
      <c r="E469" s="36">
        <v>1</v>
      </c>
      <c r="F469" s="9"/>
      <c r="G469" s="26">
        <f t="shared" si="31"/>
        <v>0</v>
      </c>
      <c r="H469" s="120"/>
    </row>
    <row r="470" spans="1:8" x14ac:dyDescent="0.3">
      <c r="A470" s="22">
        <v>515</v>
      </c>
      <c r="B470" s="22" t="s">
        <v>958</v>
      </c>
      <c r="C470" s="23" t="s">
        <v>5353</v>
      </c>
      <c r="D470" s="24" t="s">
        <v>137</v>
      </c>
      <c r="E470" s="36">
        <v>1</v>
      </c>
      <c r="F470" s="9"/>
      <c r="G470" s="26">
        <f t="shared" si="31"/>
        <v>0</v>
      </c>
      <c r="H470" s="120"/>
    </row>
    <row r="471" spans="1:8" x14ac:dyDescent="0.3">
      <c r="A471" s="22">
        <v>515</v>
      </c>
      <c r="B471" s="22" t="s">
        <v>962</v>
      </c>
      <c r="C471" s="23" t="s">
        <v>5354</v>
      </c>
      <c r="D471" s="24" t="s">
        <v>137</v>
      </c>
      <c r="E471" s="36">
        <v>1</v>
      </c>
      <c r="F471" s="9"/>
      <c r="G471" s="26">
        <f t="shared" si="31"/>
        <v>0</v>
      </c>
      <c r="H471" s="120"/>
    </row>
    <row r="472" spans="1:8" x14ac:dyDescent="0.3">
      <c r="A472" s="22">
        <v>515</v>
      </c>
      <c r="B472" s="22" t="s">
        <v>964</v>
      </c>
      <c r="C472" s="23" t="s">
        <v>5355</v>
      </c>
      <c r="D472" s="24" t="s">
        <v>137</v>
      </c>
      <c r="E472" s="36">
        <v>1</v>
      </c>
      <c r="F472" s="9"/>
      <c r="G472" s="26">
        <f t="shared" si="31"/>
        <v>0</v>
      </c>
      <c r="H472" s="120"/>
    </row>
    <row r="473" spans="1:8" x14ac:dyDescent="0.3">
      <c r="A473" s="22">
        <v>515</v>
      </c>
      <c r="B473" s="22" t="s">
        <v>966</v>
      </c>
      <c r="C473" s="23" t="s">
        <v>5356</v>
      </c>
      <c r="D473" s="24" t="s">
        <v>137</v>
      </c>
      <c r="E473" s="36">
        <v>1</v>
      </c>
      <c r="F473" s="9"/>
      <c r="G473" s="26">
        <f t="shared" si="31"/>
        <v>0</v>
      </c>
      <c r="H473" s="120"/>
    </row>
    <row r="474" spans="1:8" x14ac:dyDescent="0.3">
      <c r="A474" s="22">
        <v>515</v>
      </c>
      <c r="B474" s="22" t="s">
        <v>968</v>
      </c>
      <c r="C474" s="23" t="s">
        <v>5357</v>
      </c>
      <c r="D474" s="24" t="s">
        <v>137</v>
      </c>
      <c r="E474" s="36">
        <v>1</v>
      </c>
      <c r="F474" s="9"/>
      <c r="G474" s="26">
        <f t="shared" si="31"/>
        <v>0</v>
      </c>
      <c r="H474" s="120"/>
    </row>
    <row r="475" spans="1:8" x14ac:dyDescent="0.3">
      <c r="A475" s="22">
        <v>515</v>
      </c>
      <c r="B475" s="22" t="s">
        <v>971</v>
      </c>
      <c r="C475" s="23" t="s">
        <v>5358</v>
      </c>
      <c r="D475" s="24" t="s">
        <v>137</v>
      </c>
      <c r="E475" s="36">
        <v>1</v>
      </c>
      <c r="F475" s="9"/>
      <c r="G475" s="26">
        <f t="shared" si="31"/>
        <v>0</v>
      </c>
      <c r="H475" s="120"/>
    </row>
    <row r="476" spans="1:8" x14ac:dyDescent="0.3">
      <c r="A476" s="22">
        <v>515</v>
      </c>
      <c r="B476" s="22" t="s">
        <v>973</v>
      </c>
      <c r="C476" s="23" t="s">
        <v>5359</v>
      </c>
      <c r="D476" s="24" t="s">
        <v>137</v>
      </c>
      <c r="E476" s="36">
        <v>1</v>
      </c>
      <c r="F476" s="9"/>
      <c r="G476" s="26">
        <f t="shared" si="31"/>
        <v>0</v>
      </c>
      <c r="H476" s="120"/>
    </row>
    <row r="477" spans="1:8" x14ac:dyDescent="0.3">
      <c r="A477" s="22">
        <v>515</v>
      </c>
      <c r="B477" s="22" t="s">
        <v>975</v>
      </c>
      <c r="C477" s="23" t="s">
        <v>5360</v>
      </c>
      <c r="D477" s="24" t="s">
        <v>137</v>
      </c>
      <c r="E477" s="36">
        <v>1</v>
      </c>
      <c r="F477" s="9"/>
      <c r="G477" s="26">
        <f t="shared" si="31"/>
        <v>0</v>
      </c>
      <c r="H477" s="120"/>
    </row>
    <row r="478" spans="1:8" x14ac:dyDescent="0.3">
      <c r="A478" s="22">
        <v>515</v>
      </c>
      <c r="B478" s="22" t="s">
        <v>977</v>
      </c>
      <c r="C478" s="23" t="s">
        <v>5361</v>
      </c>
      <c r="D478" s="24" t="s">
        <v>137</v>
      </c>
      <c r="E478" s="36">
        <v>1</v>
      </c>
      <c r="F478" s="9"/>
      <c r="G478" s="26">
        <f t="shared" si="31"/>
        <v>0</v>
      </c>
      <c r="H478" s="120"/>
    </row>
    <row r="479" spans="1:8" x14ac:dyDescent="0.3">
      <c r="A479" s="22">
        <v>515</v>
      </c>
      <c r="B479" s="22" t="s">
        <v>979</v>
      </c>
      <c r="C479" s="23" t="s">
        <v>5362</v>
      </c>
      <c r="D479" s="24" t="s">
        <v>137</v>
      </c>
      <c r="E479" s="36">
        <v>1</v>
      </c>
      <c r="F479" s="9"/>
      <c r="G479" s="26">
        <f t="shared" si="31"/>
        <v>0</v>
      </c>
      <c r="H479" s="120"/>
    </row>
    <row r="480" spans="1:8" x14ac:dyDescent="0.3">
      <c r="A480" s="22">
        <v>515</v>
      </c>
      <c r="B480" s="22" t="s">
        <v>981</v>
      </c>
      <c r="C480" s="23" t="s">
        <v>5363</v>
      </c>
      <c r="D480" s="24" t="s">
        <v>137</v>
      </c>
      <c r="E480" s="36">
        <v>1</v>
      </c>
      <c r="F480" s="9"/>
      <c r="G480" s="26">
        <f t="shared" si="31"/>
        <v>0</v>
      </c>
      <c r="H480" s="120"/>
    </row>
    <row r="481" spans="1:8" x14ac:dyDescent="0.3">
      <c r="A481" s="22">
        <v>515</v>
      </c>
      <c r="B481" s="22" t="s">
        <v>985</v>
      </c>
      <c r="C481" s="23" t="s">
        <v>5364</v>
      </c>
      <c r="D481" s="24" t="s">
        <v>137</v>
      </c>
      <c r="E481" s="36">
        <v>1</v>
      </c>
      <c r="F481" s="9"/>
      <c r="G481" s="26">
        <f t="shared" si="31"/>
        <v>0</v>
      </c>
      <c r="H481" s="120"/>
    </row>
    <row r="482" spans="1:8" x14ac:dyDescent="0.3">
      <c r="A482" s="22">
        <v>515</v>
      </c>
      <c r="B482" s="22" t="s">
        <v>987</v>
      </c>
      <c r="C482" s="23" t="s">
        <v>5365</v>
      </c>
      <c r="D482" s="24" t="s">
        <v>137</v>
      </c>
      <c r="E482" s="36">
        <v>1</v>
      </c>
      <c r="F482" s="9"/>
      <c r="G482" s="26">
        <f t="shared" si="31"/>
        <v>0</v>
      </c>
      <c r="H482" s="120"/>
    </row>
    <row r="483" spans="1:8" x14ac:dyDescent="0.3">
      <c r="A483" s="22">
        <v>515</v>
      </c>
      <c r="B483" s="22" t="s">
        <v>988</v>
      </c>
      <c r="C483" s="23" t="s">
        <v>5366</v>
      </c>
      <c r="D483" s="24" t="s">
        <v>137</v>
      </c>
      <c r="E483" s="36">
        <v>1</v>
      </c>
      <c r="F483" s="9"/>
      <c r="G483" s="26">
        <f t="shared" si="31"/>
        <v>0</v>
      </c>
      <c r="H483" s="120"/>
    </row>
    <row r="484" spans="1:8" x14ac:dyDescent="0.3">
      <c r="A484" s="22">
        <v>515</v>
      </c>
      <c r="B484" s="22" t="s">
        <v>989</v>
      </c>
      <c r="C484" s="23" t="s">
        <v>5367</v>
      </c>
      <c r="D484" s="24" t="s">
        <v>137</v>
      </c>
      <c r="E484" s="36">
        <v>1</v>
      </c>
      <c r="F484" s="9"/>
      <c r="G484" s="26">
        <f t="shared" si="31"/>
        <v>0</v>
      </c>
      <c r="H484" s="120"/>
    </row>
    <row r="485" spans="1:8" x14ac:dyDescent="0.3">
      <c r="A485" s="22">
        <v>515</v>
      </c>
      <c r="B485" s="22" t="s">
        <v>990</v>
      </c>
      <c r="C485" s="23" t="s">
        <v>5368</v>
      </c>
      <c r="D485" s="24" t="s">
        <v>137</v>
      </c>
      <c r="E485" s="36">
        <v>1</v>
      </c>
      <c r="F485" s="9"/>
      <c r="G485" s="26">
        <f t="shared" si="31"/>
        <v>0</v>
      </c>
      <c r="H485" s="120"/>
    </row>
    <row r="486" spans="1:8" x14ac:dyDescent="0.3">
      <c r="A486" s="22">
        <v>515</v>
      </c>
      <c r="B486" s="22" t="s">
        <v>991</v>
      </c>
      <c r="C486" s="23" t="s">
        <v>5369</v>
      </c>
      <c r="D486" s="24" t="s">
        <v>137</v>
      </c>
      <c r="E486" s="36">
        <v>1</v>
      </c>
      <c r="F486" s="9"/>
      <c r="G486" s="26">
        <f t="shared" si="31"/>
        <v>0</v>
      </c>
      <c r="H486" s="120"/>
    </row>
    <row r="487" spans="1:8" x14ac:dyDescent="0.3">
      <c r="A487" s="22">
        <v>515</v>
      </c>
      <c r="B487" s="22" t="s">
        <v>992</v>
      </c>
      <c r="C487" s="23" t="s">
        <v>5370</v>
      </c>
      <c r="D487" s="24" t="s">
        <v>137</v>
      </c>
      <c r="E487" s="36">
        <v>1</v>
      </c>
      <c r="F487" s="9"/>
      <c r="G487" s="26">
        <f t="shared" si="31"/>
        <v>0</v>
      </c>
      <c r="H487" s="120"/>
    </row>
    <row r="488" spans="1:8" x14ac:dyDescent="0.3">
      <c r="A488" s="22">
        <v>515</v>
      </c>
      <c r="B488" s="22" t="s">
        <v>993</v>
      </c>
      <c r="C488" s="23" t="s">
        <v>5371</v>
      </c>
      <c r="D488" s="24" t="s">
        <v>137</v>
      </c>
      <c r="E488" s="36">
        <v>1</v>
      </c>
      <c r="F488" s="9"/>
      <c r="G488" s="26">
        <f t="shared" si="31"/>
        <v>0</v>
      </c>
      <c r="H488" s="120"/>
    </row>
    <row r="489" spans="1:8" x14ac:dyDescent="0.3">
      <c r="A489" s="22">
        <v>515</v>
      </c>
      <c r="B489" s="22" t="s">
        <v>994</v>
      </c>
      <c r="C489" s="23" t="s">
        <v>5372</v>
      </c>
      <c r="D489" s="24" t="s">
        <v>137</v>
      </c>
      <c r="E489" s="36">
        <v>1</v>
      </c>
      <c r="F489" s="9"/>
      <c r="G489" s="26">
        <f t="shared" si="31"/>
        <v>0</v>
      </c>
      <c r="H489" s="120"/>
    </row>
    <row r="490" spans="1:8" x14ac:dyDescent="0.3">
      <c r="A490" s="22">
        <v>515</v>
      </c>
      <c r="B490" s="22" t="s">
        <v>995</v>
      </c>
      <c r="C490" s="23" t="s">
        <v>5373</v>
      </c>
      <c r="D490" s="24" t="s">
        <v>137</v>
      </c>
      <c r="E490" s="36">
        <v>1</v>
      </c>
      <c r="F490" s="9"/>
      <c r="G490" s="26">
        <f t="shared" si="31"/>
        <v>0</v>
      </c>
      <c r="H490" s="120"/>
    </row>
    <row r="491" spans="1:8" x14ac:dyDescent="0.3">
      <c r="A491" s="22">
        <v>515</v>
      </c>
      <c r="B491" s="22" t="s">
        <v>996</v>
      </c>
      <c r="C491" s="23" t="s">
        <v>5374</v>
      </c>
      <c r="D491" s="24" t="s">
        <v>137</v>
      </c>
      <c r="E491" s="36">
        <v>1</v>
      </c>
      <c r="F491" s="9"/>
      <c r="G491" s="26">
        <f t="shared" si="31"/>
        <v>0</v>
      </c>
      <c r="H491" s="121"/>
    </row>
    <row r="492" spans="1:8" x14ac:dyDescent="0.3">
      <c r="A492" s="22">
        <v>516</v>
      </c>
      <c r="B492" s="22" t="s">
        <v>997</v>
      </c>
      <c r="C492" s="23" t="s">
        <v>5375</v>
      </c>
      <c r="D492" s="24" t="s">
        <v>137</v>
      </c>
      <c r="E492" s="36">
        <v>1</v>
      </c>
      <c r="F492" s="9"/>
      <c r="G492" s="26">
        <f t="shared" si="31"/>
        <v>0</v>
      </c>
      <c r="H492" s="119">
        <f>SUM(G492:G518)</f>
        <v>0</v>
      </c>
    </row>
    <row r="493" spans="1:8" x14ac:dyDescent="0.3">
      <c r="A493" s="22">
        <v>516</v>
      </c>
      <c r="B493" s="22" t="s">
        <v>999</v>
      </c>
      <c r="C493" s="23" t="s">
        <v>5376</v>
      </c>
      <c r="D493" s="24" t="s">
        <v>137</v>
      </c>
      <c r="E493" s="36">
        <v>1</v>
      </c>
      <c r="F493" s="9"/>
      <c r="G493" s="26">
        <f t="shared" si="31"/>
        <v>0</v>
      </c>
      <c r="H493" s="120"/>
    </row>
    <row r="494" spans="1:8" x14ac:dyDescent="0.3">
      <c r="A494" s="22">
        <v>516</v>
      </c>
      <c r="B494" s="22" t="s">
        <v>1000</v>
      </c>
      <c r="C494" s="23" t="s">
        <v>5377</v>
      </c>
      <c r="D494" s="24" t="s">
        <v>137</v>
      </c>
      <c r="E494" s="36">
        <v>1</v>
      </c>
      <c r="F494" s="9"/>
      <c r="G494" s="26">
        <f t="shared" si="31"/>
        <v>0</v>
      </c>
      <c r="H494" s="120"/>
    </row>
    <row r="495" spans="1:8" x14ac:dyDescent="0.3">
      <c r="A495" s="22">
        <v>516</v>
      </c>
      <c r="B495" s="22" t="s">
        <v>1001</v>
      </c>
      <c r="C495" s="23" t="s">
        <v>5378</v>
      </c>
      <c r="D495" s="24" t="s">
        <v>137</v>
      </c>
      <c r="E495" s="36">
        <v>1</v>
      </c>
      <c r="F495" s="9"/>
      <c r="G495" s="26">
        <f t="shared" si="31"/>
        <v>0</v>
      </c>
      <c r="H495" s="120"/>
    </row>
    <row r="496" spans="1:8" x14ac:dyDescent="0.3">
      <c r="A496" s="22">
        <v>516</v>
      </c>
      <c r="B496" s="22" t="s">
        <v>1002</v>
      </c>
      <c r="C496" s="23" t="s">
        <v>5379</v>
      </c>
      <c r="D496" s="24" t="s">
        <v>137</v>
      </c>
      <c r="E496" s="36">
        <v>1</v>
      </c>
      <c r="F496" s="9"/>
      <c r="G496" s="26">
        <f t="shared" si="31"/>
        <v>0</v>
      </c>
      <c r="H496" s="120"/>
    </row>
    <row r="497" spans="1:8" x14ac:dyDescent="0.3">
      <c r="A497" s="22">
        <v>516</v>
      </c>
      <c r="B497" s="22" t="s">
        <v>1003</v>
      </c>
      <c r="C497" s="23" t="s">
        <v>5380</v>
      </c>
      <c r="D497" s="24" t="s">
        <v>137</v>
      </c>
      <c r="E497" s="36">
        <v>1</v>
      </c>
      <c r="F497" s="9"/>
      <c r="G497" s="26">
        <f t="shared" si="31"/>
        <v>0</v>
      </c>
      <c r="H497" s="120"/>
    </row>
    <row r="498" spans="1:8" x14ac:dyDescent="0.3">
      <c r="A498" s="22">
        <v>516</v>
      </c>
      <c r="B498" s="22" t="s">
        <v>1004</v>
      </c>
      <c r="C498" s="23" t="s">
        <v>5381</v>
      </c>
      <c r="D498" s="24" t="s">
        <v>137</v>
      </c>
      <c r="E498" s="36">
        <v>1</v>
      </c>
      <c r="F498" s="9"/>
      <c r="G498" s="26">
        <f t="shared" si="31"/>
        <v>0</v>
      </c>
      <c r="H498" s="120"/>
    </row>
    <row r="499" spans="1:8" x14ac:dyDescent="0.3">
      <c r="A499" s="22">
        <v>516</v>
      </c>
      <c r="B499" s="22" t="s">
        <v>1005</v>
      </c>
      <c r="C499" s="23" t="s">
        <v>5382</v>
      </c>
      <c r="D499" s="24" t="s">
        <v>137</v>
      </c>
      <c r="E499" s="36">
        <v>1</v>
      </c>
      <c r="F499" s="9"/>
      <c r="G499" s="26">
        <f t="shared" si="31"/>
        <v>0</v>
      </c>
      <c r="H499" s="120"/>
    </row>
    <row r="500" spans="1:8" x14ac:dyDescent="0.3">
      <c r="A500" s="22">
        <v>516</v>
      </c>
      <c r="B500" s="22" t="s">
        <v>38</v>
      </c>
      <c r="C500" s="23" t="s">
        <v>5383</v>
      </c>
      <c r="D500" s="24" t="s">
        <v>137</v>
      </c>
      <c r="E500" s="36">
        <v>1</v>
      </c>
      <c r="F500" s="9"/>
      <c r="G500" s="26">
        <f t="shared" si="31"/>
        <v>0</v>
      </c>
      <c r="H500" s="120"/>
    </row>
    <row r="501" spans="1:8" x14ac:dyDescent="0.3">
      <c r="A501" s="22">
        <v>516</v>
      </c>
      <c r="B501" s="22" t="s">
        <v>1006</v>
      </c>
      <c r="C501" s="23" t="s">
        <v>5384</v>
      </c>
      <c r="D501" s="24" t="s">
        <v>137</v>
      </c>
      <c r="E501" s="36">
        <v>1</v>
      </c>
      <c r="F501" s="9"/>
      <c r="G501" s="26">
        <f t="shared" si="31"/>
        <v>0</v>
      </c>
      <c r="H501" s="120"/>
    </row>
    <row r="502" spans="1:8" x14ac:dyDescent="0.3">
      <c r="A502" s="22">
        <v>516</v>
      </c>
      <c r="B502" s="22" t="s">
        <v>1007</v>
      </c>
      <c r="C502" s="23" t="s">
        <v>5385</v>
      </c>
      <c r="D502" s="24" t="s">
        <v>137</v>
      </c>
      <c r="E502" s="36">
        <v>1</v>
      </c>
      <c r="F502" s="9"/>
      <c r="G502" s="26">
        <f t="shared" si="31"/>
        <v>0</v>
      </c>
      <c r="H502" s="120"/>
    </row>
    <row r="503" spans="1:8" x14ac:dyDescent="0.3">
      <c r="A503" s="22">
        <v>516</v>
      </c>
      <c r="B503" s="22" t="s">
        <v>1008</v>
      </c>
      <c r="C503" s="23" t="s">
        <v>5386</v>
      </c>
      <c r="D503" s="24" t="s">
        <v>137</v>
      </c>
      <c r="E503" s="36">
        <v>1</v>
      </c>
      <c r="F503" s="9"/>
      <c r="G503" s="26">
        <f t="shared" si="31"/>
        <v>0</v>
      </c>
      <c r="H503" s="120"/>
    </row>
    <row r="504" spans="1:8" x14ac:dyDescent="0.3">
      <c r="A504" s="22">
        <v>516</v>
      </c>
      <c r="B504" s="22" t="s">
        <v>1009</v>
      </c>
      <c r="C504" s="23" t="s">
        <v>5387</v>
      </c>
      <c r="D504" s="24" t="s">
        <v>137</v>
      </c>
      <c r="E504" s="36">
        <v>1</v>
      </c>
      <c r="F504" s="9"/>
      <c r="G504" s="26">
        <f t="shared" si="31"/>
        <v>0</v>
      </c>
      <c r="H504" s="120"/>
    </row>
    <row r="505" spans="1:8" x14ac:dyDescent="0.3">
      <c r="A505" s="22">
        <v>516</v>
      </c>
      <c r="B505" s="22" t="s">
        <v>1010</v>
      </c>
      <c r="C505" s="23" t="s">
        <v>5388</v>
      </c>
      <c r="D505" s="24" t="s">
        <v>137</v>
      </c>
      <c r="E505" s="36">
        <v>1</v>
      </c>
      <c r="F505" s="9"/>
      <c r="G505" s="26">
        <f t="shared" si="31"/>
        <v>0</v>
      </c>
      <c r="H505" s="120"/>
    </row>
    <row r="506" spans="1:8" x14ac:dyDescent="0.3">
      <c r="A506" s="22">
        <v>516</v>
      </c>
      <c r="B506" s="22" t="s">
        <v>1011</v>
      </c>
      <c r="C506" s="23" t="s">
        <v>5389</v>
      </c>
      <c r="D506" s="24" t="s">
        <v>137</v>
      </c>
      <c r="E506" s="36">
        <v>1</v>
      </c>
      <c r="F506" s="9"/>
      <c r="G506" s="26">
        <f t="shared" si="31"/>
        <v>0</v>
      </c>
      <c r="H506" s="120"/>
    </row>
    <row r="507" spans="1:8" x14ac:dyDescent="0.3">
      <c r="A507" s="22">
        <v>516</v>
      </c>
      <c r="B507" s="22" t="s">
        <v>1013</v>
      </c>
      <c r="C507" s="23" t="s">
        <v>5390</v>
      </c>
      <c r="D507" s="24" t="s">
        <v>137</v>
      </c>
      <c r="E507" s="36">
        <v>1</v>
      </c>
      <c r="F507" s="9"/>
      <c r="G507" s="26">
        <f t="shared" si="31"/>
        <v>0</v>
      </c>
      <c r="H507" s="120"/>
    </row>
    <row r="508" spans="1:8" x14ac:dyDescent="0.3">
      <c r="A508" s="22">
        <v>516</v>
      </c>
      <c r="B508" s="22" t="s">
        <v>1014</v>
      </c>
      <c r="C508" s="23" t="s">
        <v>5391</v>
      </c>
      <c r="D508" s="24" t="s">
        <v>137</v>
      </c>
      <c r="E508" s="36">
        <v>1</v>
      </c>
      <c r="F508" s="9"/>
      <c r="G508" s="26">
        <f t="shared" si="31"/>
        <v>0</v>
      </c>
      <c r="H508" s="120"/>
    </row>
    <row r="509" spans="1:8" x14ac:dyDescent="0.3">
      <c r="A509" s="22">
        <v>516</v>
      </c>
      <c r="B509" s="22" t="s">
        <v>1015</v>
      </c>
      <c r="C509" s="23" t="s">
        <v>5392</v>
      </c>
      <c r="D509" s="24" t="s">
        <v>137</v>
      </c>
      <c r="E509" s="36">
        <v>1</v>
      </c>
      <c r="F509" s="9"/>
      <c r="G509" s="26">
        <f t="shared" si="31"/>
        <v>0</v>
      </c>
      <c r="H509" s="120"/>
    </row>
    <row r="510" spans="1:8" x14ac:dyDescent="0.3">
      <c r="A510" s="22">
        <v>516</v>
      </c>
      <c r="B510" s="22" t="s">
        <v>1016</v>
      </c>
      <c r="C510" s="23" t="s">
        <v>5393</v>
      </c>
      <c r="D510" s="24" t="s">
        <v>137</v>
      </c>
      <c r="E510" s="36">
        <v>1</v>
      </c>
      <c r="F510" s="9"/>
      <c r="G510" s="26">
        <f t="shared" si="31"/>
        <v>0</v>
      </c>
      <c r="H510" s="120"/>
    </row>
    <row r="511" spans="1:8" x14ac:dyDescent="0.3">
      <c r="A511" s="22">
        <v>516</v>
      </c>
      <c r="B511" s="22" t="s">
        <v>1017</v>
      </c>
      <c r="C511" s="23" t="s">
        <v>5394</v>
      </c>
      <c r="D511" s="24" t="s">
        <v>137</v>
      </c>
      <c r="E511" s="36">
        <v>1</v>
      </c>
      <c r="F511" s="9"/>
      <c r="G511" s="26">
        <f t="shared" si="31"/>
        <v>0</v>
      </c>
      <c r="H511" s="120"/>
    </row>
    <row r="512" spans="1:8" x14ac:dyDescent="0.3">
      <c r="A512" s="22">
        <v>516</v>
      </c>
      <c r="B512" s="22" t="s">
        <v>40</v>
      </c>
      <c r="C512" s="23" t="s">
        <v>5395</v>
      </c>
      <c r="D512" s="24" t="s">
        <v>137</v>
      </c>
      <c r="E512" s="36">
        <v>1</v>
      </c>
      <c r="F512" s="9"/>
      <c r="G512" s="26">
        <f t="shared" si="31"/>
        <v>0</v>
      </c>
      <c r="H512" s="120"/>
    </row>
    <row r="513" spans="1:8" x14ac:dyDescent="0.3">
      <c r="A513" s="22">
        <v>516</v>
      </c>
      <c r="B513" s="22" t="s">
        <v>1019</v>
      </c>
      <c r="C513" s="23" t="s">
        <v>5396</v>
      </c>
      <c r="D513" s="24" t="s">
        <v>137</v>
      </c>
      <c r="E513" s="36">
        <v>1</v>
      </c>
      <c r="F513" s="9"/>
      <c r="G513" s="26">
        <f t="shared" si="31"/>
        <v>0</v>
      </c>
      <c r="H513" s="120"/>
    </row>
    <row r="514" spans="1:8" x14ac:dyDescent="0.3">
      <c r="A514" s="22">
        <v>516</v>
      </c>
      <c r="B514" s="22" t="s">
        <v>1020</v>
      </c>
      <c r="C514" s="23" t="s">
        <v>5397</v>
      </c>
      <c r="D514" s="24" t="s">
        <v>137</v>
      </c>
      <c r="E514" s="36">
        <v>1</v>
      </c>
      <c r="F514" s="9"/>
      <c r="G514" s="26">
        <f t="shared" si="31"/>
        <v>0</v>
      </c>
      <c r="H514" s="120"/>
    </row>
    <row r="515" spans="1:8" x14ac:dyDescent="0.3">
      <c r="A515" s="22">
        <v>516</v>
      </c>
      <c r="B515" s="22" t="s">
        <v>1021</v>
      </c>
      <c r="C515" s="23" t="s">
        <v>5398</v>
      </c>
      <c r="D515" s="24" t="s">
        <v>137</v>
      </c>
      <c r="E515" s="36">
        <v>1</v>
      </c>
      <c r="F515" s="9"/>
      <c r="G515" s="26">
        <f t="shared" si="31"/>
        <v>0</v>
      </c>
      <c r="H515" s="120"/>
    </row>
    <row r="516" spans="1:8" x14ac:dyDescent="0.3">
      <c r="A516" s="22">
        <v>516</v>
      </c>
      <c r="B516" s="22" t="s">
        <v>1022</v>
      </c>
      <c r="C516" s="23" t="s">
        <v>5399</v>
      </c>
      <c r="D516" s="24" t="s">
        <v>137</v>
      </c>
      <c r="E516" s="36">
        <v>1</v>
      </c>
      <c r="F516" s="9"/>
      <c r="G516" s="26">
        <f t="shared" si="31"/>
        <v>0</v>
      </c>
      <c r="H516" s="120"/>
    </row>
    <row r="517" spans="1:8" x14ac:dyDescent="0.3">
      <c r="A517" s="22">
        <v>516</v>
      </c>
      <c r="B517" s="22" t="s">
        <v>1023</v>
      </c>
      <c r="C517" s="23" t="s">
        <v>5400</v>
      </c>
      <c r="D517" s="24" t="s">
        <v>137</v>
      </c>
      <c r="E517" s="36">
        <v>1</v>
      </c>
      <c r="F517" s="9"/>
      <c r="G517" s="26">
        <f t="shared" si="31"/>
        <v>0</v>
      </c>
      <c r="H517" s="120"/>
    </row>
    <row r="518" spans="1:8" x14ac:dyDescent="0.3">
      <c r="A518" s="22">
        <v>516</v>
      </c>
      <c r="B518" s="22" t="s">
        <v>1024</v>
      </c>
      <c r="C518" s="23" t="s">
        <v>5401</v>
      </c>
      <c r="D518" s="24" t="s">
        <v>137</v>
      </c>
      <c r="E518" s="36">
        <v>1</v>
      </c>
      <c r="F518" s="9"/>
      <c r="G518" s="26">
        <f t="shared" ref="G518:G525" si="32">+E518*F518</f>
        <v>0</v>
      </c>
      <c r="H518" s="121"/>
    </row>
    <row r="519" spans="1:8" x14ac:dyDescent="0.3">
      <c r="A519" s="22">
        <v>517</v>
      </c>
      <c r="B519" s="22" t="s">
        <v>1025</v>
      </c>
      <c r="C519" s="23" t="s">
        <v>5402</v>
      </c>
      <c r="D519" s="24" t="s">
        <v>137</v>
      </c>
      <c r="E519" s="36">
        <v>1</v>
      </c>
      <c r="F519" s="9"/>
      <c r="G519" s="26">
        <f t="shared" si="32"/>
        <v>0</v>
      </c>
      <c r="H519" s="119">
        <f>SUM(G519:G542)</f>
        <v>0</v>
      </c>
    </row>
    <row r="520" spans="1:8" x14ac:dyDescent="0.3">
      <c r="A520" s="22">
        <v>517</v>
      </c>
      <c r="B520" s="22" t="s">
        <v>1027</v>
      </c>
      <c r="C520" s="23" t="s">
        <v>5403</v>
      </c>
      <c r="D520" s="24" t="s">
        <v>137</v>
      </c>
      <c r="E520" s="36">
        <v>1</v>
      </c>
      <c r="F520" s="9"/>
      <c r="G520" s="26">
        <f t="shared" si="32"/>
        <v>0</v>
      </c>
      <c r="H520" s="120"/>
    </row>
    <row r="521" spans="1:8" x14ac:dyDescent="0.3">
      <c r="A521" s="22">
        <v>517</v>
      </c>
      <c r="B521" s="22" t="s">
        <v>42</v>
      </c>
      <c r="C521" s="23" t="s">
        <v>5404</v>
      </c>
      <c r="D521" s="24" t="s">
        <v>137</v>
      </c>
      <c r="E521" s="36">
        <v>1</v>
      </c>
      <c r="F521" s="9"/>
      <c r="G521" s="26">
        <f t="shared" si="32"/>
        <v>0</v>
      </c>
      <c r="H521" s="120"/>
    </row>
    <row r="522" spans="1:8" x14ac:dyDescent="0.3">
      <c r="A522" s="22">
        <v>517</v>
      </c>
      <c r="B522" s="22" t="s">
        <v>1028</v>
      </c>
      <c r="C522" s="23" t="s">
        <v>5405</v>
      </c>
      <c r="D522" s="24" t="s">
        <v>137</v>
      </c>
      <c r="E522" s="36">
        <v>1</v>
      </c>
      <c r="F522" s="9"/>
      <c r="G522" s="26">
        <f t="shared" si="32"/>
        <v>0</v>
      </c>
      <c r="H522" s="120"/>
    </row>
    <row r="523" spans="1:8" x14ac:dyDescent="0.3">
      <c r="A523" s="22">
        <v>517</v>
      </c>
      <c r="B523" s="22" t="s">
        <v>1029</v>
      </c>
      <c r="C523" s="23" t="s">
        <v>5406</v>
      </c>
      <c r="D523" s="24" t="s">
        <v>137</v>
      </c>
      <c r="E523" s="36">
        <v>1</v>
      </c>
      <c r="F523" s="9"/>
      <c r="G523" s="26">
        <f t="shared" si="32"/>
        <v>0</v>
      </c>
      <c r="H523" s="120"/>
    </row>
    <row r="524" spans="1:8" x14ac:dyDescent="0.3">
      <c r="A524" s="22">
        <v>517</v>
      </c>
      <c r="B524" s="22" t="s">
        <v>1030</v>
      </c>
      <c r="C524" s="23" t="s">
        <v>5407</v>
      </c>
      <c r="D524" s="24" t="s">
        <v>137</v>
      </c>
      <c r="E524" s="36">
        <v>1</v>
      </c>
      <c r="F524" s="9"/>
      <c r="G524" s="26">
        <f t="shared" si="32"/>
        <v>0</v>
      </c>
      <c r="H524" s="120"/>
    </row>
    <row r="525" spans="1:8" x14ac:dyDescent="0.3">
      <c r="A525" s="22">
        <v>517</v>
      </c>
      <c r="B525" s="22" t="s">
        <v>1031</v>
      </c>
      <c r="C525" s="23" t="s">
        <v>5408</v>
      </c>
      <c r="D525" s="24" t="s">
        <v>137</v>
      </c>
      <c r="E525" s="36">
        <v>1</v>
      </c>
      <c r="F525" s="9"/>
      <c r="G525" s="26">
        <f t="shared" si="32"/>
        <v>0</v>
      </c>
      <c r="H525" s="120"/>
    </row>
    <row r="526" spans="1:8" ht="27.6" x14ac:dyDescent="0.3">
      <c r="A526" s="22"/>
      <c r="B526" s="22" t="s">
        <v>6</v>
      </c>
      <c r="C526" s="20" t="s">
        <v>5409</v>
      </c>
      <c r="D526" s="24"/>
      <c r="E526" s="37"/>
      <c r="F526" s="11" t="s">
        <v>6</v>
      </c>
      <c r="G526" s="26" t="s">
        <v>6</v>
      </c>
      <c r="H526" s="120"/>
    </row>
    <row r="527" spans="1:8" x14ac:dyDescent="0.3">
      <c r="A527" s="22">
        <v>517</v>
      </c>
      <c r="B527" s="22" t="s">
        <v>1032</v>
      </c>
      <c r="C527" s="23" t="s">
        <v>5410</v>
      </c>
      <c r="D527" s="24" t="s">
        <v>135</v>
      </c>
      <c r="E527" s="36">
        <v>10</v>
      </c>
      <c r="F527" s="9"/>
      <c r="G527" s="26">
        <f t="shared" ref="G527:G542" si="33">+E527*F527</f>
        <v>0</v>
      </c>
      <c r="H527" s="120"/>
    </row>
    <row r="528" spans="1:8" x14ac:dyDescent="0.3">
      <c r="A528" s="22">
        <v>517</v>
      </c>
      <c r="B528" s="22" t="s">
        <v>1033</v>
      </c>
      <c r="C528" s="23" t="s">
        <v>5411</v>
      </c>
      <c r="D528" s="24" t="s">
        <v>135</v>
      </c>
      <c r="E528" s="36">
        <v>10</v>
      </c>
      <c r="F528" s="9"/>
      <c r="G528" s="26">
        <f t="shared" si="33"/>
        <v>0</v>
      </c>
      <c r="H528" s="120"/>
    </row>
    <row r="529" spans="1:8" x14ac:dyDescent="0.3">
      <c r="A529" s="22">
        <v>517</v>
      </c>
      <c r="B529" s="22" t="s">
        <v>1034</v>
      </c>
      <c r="C529" s="23" t="s">
        <v>5412</v>
      </c>
      <c r="D529" s="24" t="s">
        <v>135</v>
      </c>
      <c r="E529" s="36">
        <v>10</v>
      </c>
      <c r="F529" s="9"/>
      <c r="G529" s="26">
        <f t="shared" si="33"/>
        <v>0</v>
      </c>
      <c r="H529" s="120"/>
    </row>
    <row r="530" spans="1:8" x14ac:dyDescent="0.3">
      <c r="A530" s="22">
        <v>517</v>
      </c>
      <c r="B530" s="22" t="s">
        <v>1035</v>
      </c>
      <c r="C530" s="23" t="s">
        <v>5413</v>
      </c>
      <c r="D530" s="24" t="s">
        <v>135</v>
      </c>
      <c r="E530" s="36">
        <v>10</v>
      </c>
      <c r="F530" s="9"/>
      <c r="G530" s="26">
        <f t="shared" si="33"/>
        <v>0</v>
      </c>
      <c r="H530" s="120"/>
    </row>
    <row r="531" spans="1:8" x14ac:dyDescent="0.3">
      <c r="A531" s="22">
        <v>517</v>
      </c>
      <c r="B531" s="22" t="s">
        <v>1036</v>
      </c>
      <c r="C531" s="23" t="s">
        <v>5414</v>
      </c>
      <c r="D531" s="24" t="s">
        <v>137</v>
      </c>
      <c r="E531" s="36">
        <v>1</v>
      </c>
      <c r="F531" s="9"/>
      <c r="G531" s="26">
        <f t="shared" si="33"/>
        <v>0</v>
      </c>
      <c r="H531" s="120"/>
    </row>
    <row r="532" spans="1:8" x14ac:dyDescent="0.3">
      <c r="A532" s="22">
        <v>517</v>
      </c>
      <c r="B532" s="22" t="s">
        <v>1037</v>
      </c>
      <c r="C532" s="23" t="s">
        <v>5415</v>
      </c>
      <c r="D532" s="24" t="s">
        <v>137</v>
      </c>
      <c r="E532" s="36">
        <v>1</v>
      </c>
      <c r="F532" s="9"/>
      <c r="G532" s="26">
        <f t="shared" si="33"/>
        <v>0</v>
      </c>
      <c r="H532" s="120"/>
    </row>
    <row r="533" spans="1:8" x14ac:dyDescent="0.3">
      <c r="A533" s="22">
        <v>517</v>
      </c>
      <c r="B533" s="22" t="s">
        <v>1038</v>
      </c>
      <c r="C533" s="23" t="s">
        <v>5416</v>
      </c>
      <c r="D533" s="24" t="s">
        <v>137</v>
      </c>
      <c r="E533" s="36">
        <v>1</v>
      </c>
      <c r="F533" s="9"/>
      <c r="G533" s="26">
        <f t="shared" si="33"/>
        <v>0</v>
      </c>
      <c r="H533" s="120"/>
    </row>
    <row r="534" spans="1:8" x14ac:dyDescent="0.3">
      <c r="A534" s="22">
        <v>517</v>
      </c>
      <c r="B534" s="22" t="s">
        <v>1039</v>
      </c>
      <c r="C534" s="23" t="s">
        <v>5417</v>
      </c>
      <c r="D534" s="24" t="s">
        <v>137</v>
      </c>
      <c r="E534" s="36">
        <v>1</v>
      </c>
      <c r="F534" s="9"/>
      <c r="G534" s="26">
        <f t="shared" si="33"/>
        <v>0</v>
      </c>
      <c r="H534" s="120"/>
    </row>
    <row r="535" spans="1:8" x14ac:dyDescent="0.3">
      <c r="A535" s="22">
        <v>517</v>
      </c>
      <c r="B535" s="22" t="s">
        <v>1040</v>
      </c>
      <c r="C535" s="23" t="s">
        <v>5418</v>
      </c>
      <c r="D535" s="24" t="s">
        <v>137</v>
      </c>
      <c r="E535" s="36">
        <v>1</v>
      </c>
      <c r="F535" s="9"/>
      <c r="G535" s="26">
        <f t="shared" si="33"/>
        <v>0</v>
      </c>
      <c r="H535" s="120"/>
    </row>
    <row r="536" spans="1:8" x14ac:dyDescent="0.3">
      <c r="A536" s="22">
        <v>517</v>
      </c>
      <c r="B536" s="22" t="s">
        <v>1041</v>
      </c>
      <c r="C536" s="23" t="s">
        <v>5419</v>
      </c>
      <c r="D536" s="24" t="s">
        <v>137</v>
      </c>
      <c r="E536" s="36">
        <v>1</v>
      </c>
      <c r="F536" s="9"/>
      <c r="G536" s="26">
        <f t="shared" si="33"/>
        <v>0</v>
      </c>
      <c r="H536" s="120"/>
    </row>
    <row r="537" spans="1:8" x14ac:dyDescent="0.3">
      <c r="A537" s="22">
        <v>517</v>
      </c>
      <c r="B537" s="22" t="s">
        <v>1042</v>
      </c>
      <c r="C537" s="23" t="s">
        <v>5420</v>
      </c>
      <c r="D537" s="24" t="s">
        <v>137</v>
      </c>
      <c r="E537" s="36">
        <v>1</v>
      </c>
      <c r="F537" s="9"/>
      <c r="G537" s="26">
        <f t="shared" si="33"/>
        <v>0</v>
      </c>
      <c r="H537" s="120"/>
    </row>
    <row r="538" spans="1:8" x14ac:dyDescent="0.3">
      <c r="A538" s="22">
        <v>517</v>
      </c>
      <c r="B538" s="22" t="s">
        <v>1043</v>
      </c>
      <c r="C538" s="23" t="s">
        <v>5421</v>
      </c>
      <c r="D538" s="24" t="s">
        <v>137</v>
      </c>
      <c r="E538" s="36">
        <v>1</v>
      </c>
      <c r="F538" s="9"/>
      <c r="G538" s="26">
        <f t="shared" si="33"/>
        <v>0</v>
      </c>
      <c r="H538" s="120"/>
    </row>
    <row r="539" spans="1:8" x14ac:dyDescent="0.3">
      <c r="A539" s="22">
        <v>517</v>
      </c>
      <c r="B539" s="22" t="s">
        <v>1044</v>
      </c>
      <c r="C539" s="23" t="s">
        <v>5422</v>
      </c>
      <c r="D539" s="24" t="s">
        <v>137</v>
      </c>
      <c r="E539" s="36">
        <v>1</v>
      </c>
      <c r="F539" s="9"/>
      <c r="G539" s="26">
        <f t="shared" si="33"/>
        <v>0</v>
      </c>
      <c r="H539" s="120"/>
    </row>
    <row r="540" spans="1:8" x14ac:dyDescent="0.3">
      <c r="A540" s="22">
        <v>517</v>
      </c>
      <c r="B540" s="22" t="s">
        <v>1045</v>
      </c>
      <c r="C540" s="23" t="s">
        <v>5423</v>
      </c>
      <c r="D540" s="24" t="s">
        <v>137</v>
      </c>
      <c r="E540" s="36">
        <v>1</v>
      </c>
      <c r="F540" s="9"/>
      <c r="G540" s="26">
        <f t="shared" si="33"/>
        <v>0</v>
      </c>
      <c r="H540" s="120"/>
    </row>
    <row r="541" spans="1:8" x14ac:dyDescent="0.3">
      <c r="A541" s="22">
        <v>517</v>
      </c>
      <c r="B541" s="22" t="s">
        <v>1046</v>
      </c>
      <c r="C541" s="23" t="s">
        <v>5424</v>
      </c>
      <c r="D541" s="24" t="s">
        <v>137</v>
      </c>
      <c r="E541" s="36">
        <v>1</v>
      </c>
      <c r="F541" s="9"/>
      <c r="G541" s="26">
        <f t="shared" si="33"/>
        <v>0</v>
      </c>
      <c r="H541" s="120"/>
    </row>
    <row r="542" spans="1:8" x14ac:dyDescent="0.3">
      <c r="A542" s="22">
        <v>517</v>
      </c>
      <c r="B542" s="22" t="s">
        <v>1047</v>
      </c>
      <c r="C542" s="23" t="s">
        <v>5425</v>
      </c>
      <c r="D542" s="24" t="s">
        <v>137</v>
      </c>
      <c r="E542" s="36">
        <v>1</v>
      </c>
      <c r="F542" s="9"/>
      <c r="G542" s="26">
        <f t="shared" si="33"/>
        <v>0</v>
      </c>
      <c r="H542" s="121"/>
    </row>
    <row r="543" spans="1:8" ht="27.6" x14ac:dyDescent="0.3">
      <c r="A543" s="22"/>
      <c r="B543" s="22" t="s">
        <v>6</v>
      </c>
      <c r="C543" s="20" t="s">
        <v>5426</v>
      </c>
      <c r="D543" s="24"/>
      <c r="E543" s="37"/>
      <c r="F543" s="11" t="s">
        <v>6</v>
      </c>
      <c r="G543" s="26" t="s">
        <v>6</v>
      </c>
      <c r="H543" s="119">
        <f>SUM(G543:G568)</f>
        <v>0</v>
      </c>
    </row>
    <row r="544" spans="1:8" x14ac:dyDescent="0.3">
      <c r="A544" s="22">
        <v>518</v>
      </c>
      <c r="B544" s="22" t="s">
        <v>1048</v>
      </c>
      <c r="C544" s="23" t="s">
        <v>5427</v>
      </c>
      <c r="D544" s="24" t="s">
        <v>135</v>
      </c>
      <c r="E544" s="36">
        <v>10</v>
      </c>
      <c r="F544" s="9"/>
      <c r="G544" s="26">
        <f t="shared" ref="G544:G582" si="34">+E544*F544</f>
        <v>0</v>
      </c>
      <c r="H544" s="120"/>
    </row>
    <row r="545" spans="1:8" x14ac:dyDescent="0.3">
      <c r="A545" s="22">
        <v>518</v>
      </c>
      <c r="B545" s="22" t="s">
        <v>1049</v>
      </c>
      <c r="C545" s="23" t="s">
        <v>5428</v>
      </c>
      <c r="D545" s="24" t="s">
        <v>135</v>
      </c>
      <c r="E545" s="36">
        <v>10</v>
      </c>
      <c r="F545" s="9"/>
      <c r="G545" s="26">
        <f t="shared" si="34"/>
        <v>0</v>
      </c>
      <c r="H545" s="120"/>
    </row>
    <row r="546" spans="1:8" x14ac:dyDescent="0.3">
      <c r="A546" s="22">
        <v>518</v>
      </c>
      <c r="B546" s="22" t="s">
        <v>1051</v>
      </c>
      <c r="C546" s="23" t="s">
        <v>5429</v>
      </c>
      <c r="D546" s="24" t="s">
        <v>135</v>
      </c>
      <c r="E546" s="36">
        <v>10</v>
      </c>
      <c r="F546" s="9"/>
      <c r="G546" s="26">
        <f t="shared" si="34"/>
        <v>0</v>
      </c>
      <c r="H546" s="120"/>
    </row>
    <row r="547" spans="1:8" x14ac:dyDescent="0.3">
      <c r="A547" s="22">
        <v>518</v>
      </c>
      <c r="B547" s="22" t="s">
        <v>1052</v>
      </c>
      <c r="C547" s="23" t="s">
        <v>5430</v>
      </c>
      <c r="D547" s="24" t="s">
        <v>135</v>
      </c>
      <c r="E547" s="36">
        <v>10</v>
      </c>
      <c r="F547" s="9"/>
      <c r="G547" s="26">
        <f t="shared" si="34"/>
        <v>0</v>
      </c>
      <c r="H547" s="120"/>
    </row>
    <row r="548" spans="1:8" x14ac:dyDescent="0.3">
      <c r="A548" s="22">
        <v>518</v>
      </c>
      <c r="B548" s="22" t="s">
        <v>1053</v>
      </c>
      <c r="C548" s="23" t="s">
        <v>5431</v>
      </c>
      <c r="D548" s="24" t="s">
        <v>135</v>
      </c>
      <c r="E548" s="36">
        <v>10</v>
      </c>
      <c r="F548" s="9"/>
      <c r="G548" s="26">
        <f t="shared" si="34"/>
        <v>0</v>
      </c>
      <c r="H548" s="120"/>
    </row>
    <row r="549" spans="1:8" x14ac:dyDescent="0.3">
      <c r="A549" s="22">
        <v>518</v>
      </c>
      <c r="B549" s="22" t="s">
        <v>1054</v>
      </c>
      <c r="C549" s="23" t="s">
        <v>5432</v>
      </c>
      <c r="D549" s="24" t="s">
        <v>137</v>
      </c>
      <c r="E549" s="36">
        <v>1</v>
      </c>
      <c r="F549" s="9"/>
      <c r="G549" s="26">
        <f t="shared" si="34"/>
        <v>0</v>
      </c>
      <c r="H549" s="120"/>
    </row>
    <row r="550" spans="1:8" x14ac:dyDescent="0.3">
      <c r="A550" s="22">
        <v>518</v>
      </c>
      <c r="B550" s="22" t="s">
        <v>1055</v>
      </c>
      <c r="C550" s="23" t="s">
        <v>5433</v>
      </c>
      <c r="D550" s="24" t="s">
        <v>137</v>
      </c>
      <c r="E550" s="36">
        <v>1</v>
      </c>
      <c r="F550" s="9"/>
      <c r="G550" s="26">
        <f t="shared" si="34"/>
        <v>0</v>
      </c>
      <c r="H550" s="120"/>
    </row>
    <row r="551" spans="1:8" x14ac:dyDescent="0.3">
      <c r="A551" s="22">
        <v>518</v>
      </c>
      <c r="B551" s="22" t="s">
        <v>1056</v>
      </c>
      <c r="C551" s="23" t="s">
        <v>5434</v>
      </c>
      <c r="D551" s="24" t="s">
        <v>137</v>
      </c>
      <c r="E551" s="36">
        <v>1</v>
      </c>
      <c r="F551" s="9"/>
      <c r="G551" s="26">
        <f t="shared" si="34"/>
        <v>0</v>
      </c>
      <c r="H551" s="120"/>
    </row>
    <row r="552" spans="1:8" x14ac:dyDescent="0.3">
      <c r="A552" s="22">
        <v>518</v>
      </c>
      <c r="B552" s="22" t="s">
        <v>1057</v>
      </c>
      <c r="C552" s="23" t="s">
        <v>5435</v>
      </c>
      <c r="D552" s="24" t="s">
        <v>137</v>
      </c>
      <c r="E552" s="36">
        <v>1</v>
      </c>
      <c r="F552" s="9"/>
      <c r="G552" s="26">
        <f t="shared" si="34"/>
        <v>0</v>
      </c>
      <c r="H552" s="120"/>
    </row>
    <row r="553" spans="1:8" x14ac:dyDescent="0.3">
      <c r="A553" s="22">
        <v>518</v>
      </c>
      <c r="B553" s="22" t="s">
        <v>1058</v>
      </c>
      <c r="C553" s="23" t="s">
        <v>5436</v>
      </c>
      <c r="D553" s="24" t="s">
        <v>137</v>
      </c>
      <c r="E553" s="36">
        <v>1</v>
      </c>
      <c r="F553" s="9"/>
      <c r="G553" s="26">
        <f t="shared" si="34"/>
        <v>0</v>
      </c>
      <c r="H553" s="120"/>
    </row>
    <row r="554" spans="1:8" x14ac:dyDescent="0.3">
      <c r="A554" s="22">
        <v>518</v>
      </c>
      <c r="B554" s="22" t="s">
        <v>1059</v>
      </c>
      <c r="C554" s="23" t="s">
        <v>5437</v>
      </c>
      <c r="D554" s="24" t="s">
        <v>137</v>
      </c>
      <c r="E554" s="36">
        <v>1</v>
      </c>
      <c r="F554" s="9"/>
      <c r="G554" s="26">
        <f t="shared" si="34"/>
        <v>0</v>
      </c>
      <c r="H554" s="120"/>
    </row>
    <row r="555" spans="1:8" x14ac:dyDescent="0.3">
      <c r="A555" s="22">
        <v>518</v>
      </c>
      <c r="B555" s="22" t="s">
        <v>1060</v>
      </c>
      <c r="C555" s="23" t="s">
        <v>5438</v>
      </c>
      <c r="D555" s="24" t="s">
        <v>137</v>
      </c>
      <c r="E555" s="36">
        <v>1</v>
      </c>
      <c r="F555" s="9"/>
      <c r="G555" s="26">
        <f t="shared" si="34"/>
        <v>0</v>
      </c>
      <c r="H555" s="120"/>
    </row>
    <row r="556" spans="1:8" x14ac:dyDescent="0.3">
      <c r="A556" s="22">
        <v>518</v>
      </c>
      <c r="B556" s="22" t="s">
        <v>1061</v>
      </c>
      <c r="C556" s="23" t="s">
        <v>5439</v>
      </c>
      <c r="D556" s="24" t="s">
        <v>137</v>
      </c>
      <c r="E556" s="36">
        <v>1</v>
      </c>
      <c r="F556" s="9"/>
      <c r="G556" s="26">
        <f t="shared" si="34"/>
        <v>0</v>
      </c>
      <c r="H556" s="120"/>
    </row>
    <row r="557" spans="1:8" x14ac:dyDescent="0.3">
      <c r="A557" s="22">
        <v>518</v>
      </c>
      <c r="B557" s="22" t="s">
        <v>1062</v>
      </c>
      <c r="C557" s="23" t="s">
        <v>5440</v>
      </c>
      <c r="D557" s="24" t="s">
        <v>137</v>
      </c>
      <c r="E557" s="36">
        <v>1</v>
      </c>
      <c r="F557" s="9"/>
      <c r="G557" s="26">
        <f t="shared" si="34"/>
        <v>0</v>
      </c>
      <c r="H557" s="120"/>
    </row>
    <row r="558" spans="1:8" x14ac:dyDescent="0.3">
      <c r="A558" s="22">
        <v>518</v>
      </c>
      <c r="B558" s="22" t="s">
        <v>1064</v>
      </c>
      <c r="C558" s="23" t="s">
        <v>5441</v>
      </c>
      <c r="D558" s="24" t="s">
        <v>137</v>
      </c>
      <c r="E558" s="36">
        <v>1</v>
      </c>
      <c r="F558" s="9"/>
      <c r="G558" s="26">
        <f t="shared" si="34"/>
        <v>0</v>
      </c>
      <c r="H558" s="120"/>
    </row>
    <row r="559" spans="1:8" x14ac:dyDescent="0.3">
      <c r="A559" s="22">
        <v>518</v>
      </c>
      <c r="B559" s="22" t="s">
        <v>1065</v>
      </c>
      <c r="C559" s="23" t="s">
        <v>5442</v>
      </c>
      <c r="D559" s="24" t="s">
        <v>137</v>
      </c>
      <c r="E559" s="36">
        <v>1</v>
      </c>
      <c r="F559" s="9"/>
      <c r="G559" s="26">
        <f t="shared" si="34"/>
        <v>0</v>
      </c>
      <c r="H559" s="120"/>
    </row>
    <row r="560" spans="1:8" x14ac:dyDescent="0.3">
      <c r="A560" s="22">
        <v>518</v>
      </c>
      <c r="B560" s="22" t="s">
        <v>1066</v>
      </c>
      <c r="C560" s="23" t="s">
        <v>5443</v>
      </c>
      <c r="D560" s="24" t="s">
        <v>137</v>
      </c>
      <c r="E560" s="36">
        <v>1</v>
      </c>
      <c r="F560" s="9"/>
      <c r="G560" s="26">
        <f t="shared" si="34"/>
        <v>0</v>
      </c>
      <c r="H560" s="120"/>
    </row>
    <row r="561" spans="1:8" x14ac:dyDescent="0.3">
      <c r="A561" s="22">
        <v>518</v>
      </c>
      <c r="B561" s="22" t="s">
        <v>1067</v>
      </c>
      <c r="C561" s="23" t="s">
        <v>5444</v>
      </c>
      <c r="D561" s="24" t="s">
        <v>137</v>
      </c>
      <c r="E561" s="36">
        <v>1</v>
      </c>
      <c r="F561" s="9"/>
      <c r="G561" s="26">
        <f t="shared" si="34"/>
        <v>0</v>
      </c>
      <c r="H561" s="120"/>
    </row>
    <row r="562" spans="1:8" x14ac:dyDescent="0.3">
      <c r="A562" s="22">
        <v>518</v>
      </c>
      <c r="B562" s="22" t="s">
        <v>1068</v>
      </c>
      <c r="C562" s="23" t="s">
        <v>5445</v>
      </c>
      <c r="D562" s="24" t="s">
        <v>137</v>
      </c>
      <c r="E562" s="36">
        <v>1</v>
      </c>
      <c r="F562" s="9"/>
      <c r="G562" s="26">
        <f t="shared" si="34"/>
        <v>0</v>
      </c>
      <c r="H562" s="120"/>
    </row>
    <row r="563" spans="1:8" x14ac:dyDescent="0.3">
      <c r="A563" s="22">
        <v>518</v>
      </c>
      <c r="B563" s="22" t="s">
        <v>1069</v>
      </c>
      <c r="C563" s="23" t="s">
        <v>5446</v>
      </c>
      <c r="D563" s="24" t="s">
        <v>137</v>
      </c>
      <c r="E563" s="36">
        <v>1</v>
      </c>
      <c r="F563" s="9"/>
      <c r="G563" s="26">
        <f t="shared" si="34"/>
        <v>0</v>
      </c>
      <c r="H563" s="120"/>
    </row>
    <row r="564" spans="1:8" x14ac:dyDescent="0.3">
      <c r="A564" s="22">
        <v>518</v>
      </c>
      <c r="B564" s="22" t="s">
        <v>1070</v>
      </c>
      <c r="C564" s="23" t="s">
        <v>5447</v>
      </c>
      <c r="D564" s="24" t="s">
        <v>137</v>
      </c>
      <c r="E564" s="36">
        <v>1</v>
      </c>
      <c r="F564" s="9"/>
      <c r="G564" s="26">
        <f t="shared" si="34"/>
        <v>0</v>
      </c>
      <c r="H564" s="120"/>
    </row>
    <row r="565" spans="1:8" x14ac:dyDescent="0.3">
      <c r="A565" s="22">
        <v>518</v>
      </c>
      <c r="B565" s="22" t="s">
        <v>1071</v>
      </c>
      <c r="C565" s="23" t="s">
        <v>5448</v>
      </c>
      <c r="D565" s="24" t="s">
        <v>137</v>
      </c>
      <c r="E565" s="36">
        <v>1</v>
      </c>
      <c r="F565" s="9"/>
      <c r="G565" s="26">
        <f t="shared" si="34"/>
        <v>0</v>
      </c>
      <c r="H565" s="120"/>
    </row>
    <row r="566" spans="1:8" x14ac:dyDescent="0.3">
      <c r="A566" s="22">
        <v>518</v>
      </c>
      <c r="B566" s="22" t="s">
        <v>1072</v>
      </c>
      <c r="C566" s="23" t="s">
        <v>5449</v>
      </c>
      <c r="D566" s="24" t="s">
        <v>137</v>
      </c>
      <c r="E566" s="36">
        <v>1</v>
      </c>
      <c r="F566" s="9"/>
      <c r="G566" s="26">
        <f t="shared" si="34"/>
        <v>0</v>
      </c>
      <c r="H566" s="120"/>
    </row>
    <row r="567" spans="1:8" x14ac:dyDescent="0.3">
      <c r="A567" s="22">
        <v>518</v>
      </c>
      <c r="B567" s="22" t="s">
        <v>1073</v>
      </c>
      <c r="C567" s="23" t="s">
        <v>5450</v>
      </c>
      <c r="D567" s="24" t="s">
        <v>137</v>
      </c>
      <c r="E567" s="36">
        <v>1</v>
      </c>
      <c r="F567" s="9"/>
      <c r="G567" s="26">
        <f t="shared" si="34"/>
        <v>0</v>
      </c>
      <c r="H567" s="120"/>
    </row>
    <row r="568" spans="1:8" x14ac:dyDescent="0.3">
      <c r="A568" s="22">
        <v>518</v>
      </c>
      <c r="B568" s="22" t="s">
        <v>1074</v>
      </c>
      <c r="C568" s="23" t="s">
        <v>5451</v>
      </c>
      <c r="D568" s="24" t="s">
        <v>137</v>
      </c>
      <c r="E568" s="36">
        <v>1</v>
      </c>
      <c r="F568" s="9"/>
      <c r="G568" s="26">
        <f t="shared" si="34"/>
        <v>0</v>
      </c>
      <c r="H568" s="121"/>
    </row>
    <row r="569" spans="1:8" x14ac:dyDescent="0.3">
      <c r="A569" s="22">
        <v>519</v>
      </c>
      <c r="B569" s="22" t="s">
        <v>1075</v>
      </c>
      <c r="C569" s="23" t="s">
        <v>5452</v>
      </c>
      <c r="D569" s="24" t="s">
        <v>137</v>
      </c>
      <c r="E569" s="36">
        <v>1</v>
      </c>
      <c r="F569" s="9"/>
      <c r="G569" s="26">
        <f t="shared" si="34"/>
        <v>0</v>
      </c>
      <c r="H569" s="119">
        <f>SUM(G569:G592)</f>
        <v>0</v>
      </c>
    </row>
    <row r="570" spans="1:8" x14ac:dyDescent="0.3">
      <c r="A570" s="22">
        <v>519</v>
      </c>
      <c r="B570" s="22" t="s">
        <v>1076</v>
      </c>
      <c r="C570" s="23" t="s">
        <v>5453</v>
      </c>
      <c r="D570" s="24" t="s">
        <v>137</v>
      </c>
      <c r="E570" s="36">
        <v>1</v>
      </c>
      <c r="F570" s="9"/>
      <c r="G570" s="26">
        <f t="shared" si="34"/>
        <v>0</v>
      </c>
      <c r="H570" s="120"/>
    </row>
    <row r="571" spans="1:8" x14ac:dyDescent="0.3">
      <c r="A571" s="22">
        <v>519</v>
      </c>
      <c r="B571" s="22" t="s">
        <v>1077</v>
      </c>
      <c r="C571" s="23" t="s">
        <v>5454</v>
      </c>
      <c r="D571" s="24" t="s">
        <v>137</v>
      </c>
      <c r="E571" s="36">
        <v>1</v>
      </c>
      <c r="F571" s="9"/>
      <c r="G571" s="26">
        <f t="shared" si="34"/>
        <v>0</v>
      </c>
      <c r="H571" s="120"/>
    </row>
    <row r="572" spans="1:8" x14ac:dyDescent="0.3">
      <c r="A572" s="22">
        <v>519</v>
      </c>
      <c r="B572" s="22" t="s">
        <v>1078</v>
      </c>
      <c r="C572" s="23" t="s">
        <v>5455</v>
      </c>
      <c r="D572" s="24" t="s">
        <v>137</v>
      </c>
      <c r="E572" s="36">
        <v>1</v>
      </c>
      <c r="F572" s="9"/>
      <c r="G572" s="26">
        <f t="shared" si="34"/>
        <v>0</v>
      </c>
      <c r="H572" s="120"/>
    </row>
    <row r="573" spans="1:8" x14ac:dyDescent="0.3">
      <c r="A573" s="22">
        <v>519</v>
      </c>
      <c r="B573" s="22" t="s">
        <v>1079</v>
      </c>
      <c r="C573" s="23" t="s">
        <v>5456</v>
      </c>
      <c r="D573" s="24" t="s">
        <v>137</v>
      </c>
      <c r="E573" s="36">
        <v>1</v>
      </c>
      <c r="F573" s="9"/>
      <c r="G573" s="26">
        <f t="shared" si="34"/>
        <v>0</v>
      </c>
      <c r="H573" s="120"/>
    </row>
    <row r="574" spans="1:8" x14ac:dyDescent="0.3">
      <c r="A574" s="22">
        <v>519</v>
      </c>
      <c r="B574" s="22" t="s">
        <v>1080</v>
      </c>
      <c r="C574" s="23" t="s">
        <v>5457</v>
      </c>
      <c r="D574" s="24" t="s">
        <v>137</v>
      </c>
      <c r="E574" s="36">
        <v>1</v>
      </c>
      <c r="F574" s="9"/>
      <c r="G574" s="26">
        <f t="shared" si="34"/>
        <v>0</v>
      </c>
      <c r="H574" s="120"/>
    </row>
    <row r="575" spans="1:8" x14ac:dyDescent="0.3">
      <c r="A575" s="22">
        <v>519</v>
      </c>
      <c r="B575" s="22" t="s">
        <v>1081</v>
      </c>
      <c r="C575" s="23" t="s">
        <v>5458</v>
      </c>
      <c r="D575" s="24" t="s">
        <v>137</v>
      </c>
      <c r="E575" s="36">
        <v>1</v>
      </c>
      <c r="F575" s="9"/>
      <c r="G575" s="26">
        <f t="shared" si="34"/>
        <v>0</v>
      </c>
      <c r="H575" s="120"/>
    </row>
    <row r="576" spans="1:8" x14ac:dyDescent="0.3">
      <c r="A576" s="22">
        <v>519</v>
      </c>
      <c r="B576" s="22" t="s">
        <v>1082</v>
      </c>
      <c r="C576" s="23" t="s">
        <v>5459</v>
      </c>
      <c r="D576" s="24" t="s">
        <v>137</v>
      </c>
      <c r="E576" s="36">
        <v>1</v>
      </c>
      <c r="F576" s="9"/>
      <c r="G576" s="26">
        <f t="shared" si="34"/>
        <v>0</v>
      </c>
      <c r="H576" s="120"/>
    </row>
    <row r="577" spans="1:8" x14ac:dyDescent="0.3">
      <c r="A577" s="22">
        <v>519</v>
      </c>
      <c r="B577" s="22" t="s">
        <v>44</v>
      </c>
      <c r="C577" s="23" t="s">
        <v>5460</v>
      </c>
      <c r="D577" s="24" t="s">
        <v>137</v>
      </c>
      <c r="E577" s="36">
        <v>1</v>
      </c>
      <c r="F577" s="9"/>
      <c r="G577" s="26">
        <f t="shared" si="34"/>
        <v>0</v>
      </c>
      <c r="H577" s="120"/>
    </row>
    <row r="578" spans="1:8" x14ac:dyDescent="0.3">
      <c r="A578" s="22">
        <v>519</v>
      </c>
      <c r="B578" s="22" t="s">
        <v>1083</v>
      </c>
      <c r="C578" s="23" t="s">
        <v>5461</v>
      </c>
      <c r="D578" s="24" t="s">
        <v>137</v>
      </c>
      <c r="E578" s="36">
        <v>1</v>
      </c>
      <c r="F578" s="9"/>
      <c r="G578" s="26">
        <f t="shared" si="34"/>
        <v>0</v>
      </c>
      <c r="H578" s="120"/>
    </row>
    <row r="579" spans="1:8" x14ac:dyDescent="0.3">
      <c r="A579" s="22">
        <v>519</v>
      </c>
      <c r="B579" s="22" t="s">
        <v>1084</v>
      </c>
      <c r="C579" s="23" t="s">
        <v>5462</v>
      </c>
      <c r="D579" s="24" t="s">
        <v>137</v>
      </c>
      <c r="E579" s="36">
        <v>1</v>
      </c>
      <c r="F579" s="9"/>
      <c r="G579" s="26">
        <f t="shared" si="34"/>
        <v>0</v>
      </c>
      <c r="H579" s="120"/>
    </row>
    <row r="580" spans="1:8" x14ac:dyDescent="0.3">
      <c r="A580" s="22">
        <v>519</v>
      </c>
      <c r="B580" s="22" t="s">
        <v>1085</v>
      </c>
      <c r="C580" s="23" t="s">
        <v>5463</v>
      </c>
      <c r="D580" s="24" t="s">
        <v>137</v>
      </c>
      <c r="E580" s="36">
        <v>1</v>
      </c>
      <c r="F580" s="9"/>
      <c r="G580" s="26">
        <f t="shared" si="34"/>
        <v>0</v>
      </c>
      <c r="H580" s="120"/>
    </row>
    <row r="581" spans="1:8" x14ac:dyDescent="0.3">
      <c r="A581" s="22">
        <v>519</v>
      </c>
      <c r="B581" s="22" t="s">
        <v>1086</v>
      </c>
      <c r="C581" s="23" t="s">
        <v>5464</v>
      </c>
      <c r="D581" s="24" t="s">
        <v>137</v>
      </c>
      <c r="E581" s="36">
        <v>1</v>
      </c>
      <c r="F581" s="9"/>
      <c r="G581" s="26">
        <f t="shared" si="34"/>
        <v>0</v>
      </c>
      <c r="H581" s="120"/>
    </row>
    <row r="582" spans="1:8" x14ac:dyDescent="0.3">
      <c r="A582" s="22">
        <v>519</v>
      </c>
      <c r="B582" s="22" t="s">
        <v>1087</v>
      </c>
      <c r="C582" s="23" t="s">
        <v>5465</v>
      </c>
      <c r="D582" s="24" t="s">
        <v>137</v>
      </c>
      <c r="E582" s="36">
        <v>1</v>
      </c>
      <c r="F582" s="9"/>
      <c r="G582" s="26">
        <f t="shared" si="34"/>
        <v>0</v>
      </c>
      <c r="H582" s="120"/>
    </row>
    <row r="583" spans="1:8" x14ac:dyDescent="0.3">
      <c r="A583" s="22"/>
      <c r="B583" s="22" t="s">
        <v>6</v>
      </c>
      <c r="C583" s="20" t="s">
        <v>5466</v>
      </c>
      <c r="D583" s="24"/>
      <c r="E583" s="37"/>
      <c r="F583" s="11" t="s">
        <v>6</v>
      </c>
      <c r="G583" s="26" t="s">
        <v>6</v>
      </c>
      <c r="H583" s="120"/>
    </row>
    <row r="584" spans="1:8" ht="27.6" x14ac:dyDescent="0.3">
      <c r="A584" s="22"/>
      <c r="B584" s="22" t="s">
        <v>6</v>
      </c>
      <c r="C584" s="20" t="s">
        <v>5467</v>
      </c>
      <c r="D584" s="24"/>
      <c r="E584" s="37"/>
      <c r="F584" s="11" t="s">
        <v>6</v>
      </c>
      <c r="G584" s="26" t="s">
        <v>6</v>
      </c>
      <c r="H584" s="120"/>
    </row>
    <row r="585" spans="1:8" x14ac:dyDescent="0.3">
      <c r="A585" s="22">
        <v>519</v>
      </c>
      <c r="B585" s="22" t="s">
        <v>1088</v>
      </c>
      <c r="C585" s="23" t="s">
        <v>5468</v>
      </c>
      <c r="D585" s="24" t="s">
        <v>135</v>
      </c>
      <c r="E585" s="36">
        <v>10</v>
      </c>
      <c r="F585" s="9"/>
      <c r="G585" s="26">
        <f t="shared" ref="G585:G599" si="35">+E585*F585</f>
        <v>0</v>
      </c>
      <c r="H585" s="120"/>
    </row>
    <row r="586" spans="1:8" x14ac:dyDescent="0.3">
      <c r="A586" s="22">
        <v>519</v>
      </c>
      <c r="B586" s="22" t="s">
        <v>1089</v>
      </c>
      <c r="C586" s="23" t="s">
        <v>5469</v>
      </c>
      <c r="D586" s="24" t="s">
        <v>135</v>
      </c>
      <c r="E586" s="36">
        <v>10</v>
      </c>
      <c r="F586" s="9"/>
      <c r="G586" s="26">
        <f t="shared" si="35"/>
        <v>0</v>
      </c>
      <c r="H586" s="120"/>
    </row>
    <row r="587" spans="1:8" x14ac:dyDescent="0.3">
      <c r="A587" s="22">
        <v>519</v>
      </c>
      <c r="B587" s="22" t="s">
        <v>1090</v>
      </c>
      <c r="C587" s="23" t="s">
        <v>5470</v>
      </c>
      <c r="D587" s="24" t="s">
        <v>135</v>
      </c>
      <c r="E587" s="36">
        <v>10</v>
      </c>
      <c r="F587" s="9"/>
      <c r="G587" s="26">
        <f t="shared" si="35"/>
        <v>0</v>
      </c>
      <c r="H587" s="120"/>
    </row>
    <row r="588" spans="1:8" x14ac:dyDescent="0.3">
      <c r="A588" s="22">
        <v>519</v>
      </c>
      <c r="B588" s="22" t="s">
        <v>1091</v>
      </c>
      <c r="C588" s="23" t="s">
        <v>5471</v>
      </c>
      <c r="D588" s="24" t="s">
        <v>137</v>
      </c>
      <c r="E588" s="36">
        <v>1</v>
      </c>
      <c r="F588" s="9"/>
      <c r="G588" s="26">
        <f t="shared" si="35"/>
        <v>0</v>
      </c>
      <c r="H588" s="120"/>
    </row>
    <row r="589" spans="1:8" x14ac:dyDescent="0.3">
      <c r="A589" s="22">
        <v>519</v>
      </c>
      <c r="B589" s="22" t="s">
        <v>1092</v>
      </c>
      <c r="C589" s="23" t="s">
        <v>5472</v>
      </c>
      <c r="D589" s="24" t="s">
        <v>137</v>
      </c>
      <c r="E589" s="36">
        <v>1</v>
      </c>
      <c r="F589" s="9"/>
      <c r="G589" s="26">
        <f t="shared" si="35"/>
        <v>0</v>
      </c>
      <c r="H589" s="120"/>
    </row>
    <row r="590" spans="1:8" x14ac:dyDescent="0.3">
      <c r="A590" s="22">
        <v>519</v>
      </c>
      <c r="B590" s="22" t="s">
        <v>1093</v>
      </c>
      <c r="C590" s="23" t="s">
        <v>5473</v>
      </c>
      <c r="D590" s="24" t="s">
        <v>137</v>
      </c>
      <c r="E590" s="36">
        <v>1</v>
      </c>
      <c r="F590" s="9"/>
      <c r="G590" s="26">
        <f t="shared" si="35"/>
        <v>0</v>
      </c>
      <c r="H590" s="120"/>
    </row>
    <row r="591" spans="1:8" x14ac:dyDescent="0.3">
      <c r="A591" s="22">
        <v>519</v>
      </c>
      <c r="B591" s="22" t="s">
        <v>1094</v>
      </c>
      <c r="C591" s="23" t="s">
        <v>5474</v>
      </c>
      <c r="D591" s="24" t="s">
        <v>137</v>
      </c>
      <c r="E591" s="36">
        <v>1</v>
      </c>
      <c r="F591" s="9"/>
      <c r="G591" s="26">
        <f t="shared" si="35"/>
        <v>0</v>
      </c>
      <c r="H591" s="120"/>
    </row>
    <row r="592" spans="1:8" x14ac:dyDescent="0.3">
      <c r="A592" s="22">
        <v>519</v>
      </c>
      <c r="B592" s="22" t="s">
        <v>1095</v>
      </c>
      <c r="C592" s="23" t="s">
        <v>5475</v>
      </c>
      <c r="D592" s="24" t="s">
        <v>137</v>
      </c>
      <c r="E592" s="36">
        <v>1</v>
      </c>
      <c r="F592" s="9"/>
      <c r="G592" s="26">
        <f t="shared" si="35"/>
        <v>0</v>
      </c>
      <c r="H592" s="121"/>
    </row>
    <row r="593" spans="1:8" x14ac:dyDescent="0.3">
      <c r="A593" s="22">
        <v>520</v>
      </c>
      <c r="B593" s="22" t="s">
        <v>1097</v>
      </c>
      <c r="C593" s="23" t="s">
        <v>5476</v>
      </c>
      <c r="D593" s="24" t="s">
        <v>137</v>
      </c>
      <c r="E593" s="36">
        <v>1</v>
      </c>
      <c r="F593" s="9"/>
      <c r="G593" s="26">
        <f t="shared" si="35"/>
        <v>0</v>
      </c>
      <c r="H593" s="119">
        <f>SUM(G593:G616)</f>
        <v>0</v>
      </c>
    </row>
    <row r="594" spans="1:8" x14ac:dyDescent="0.3">
      <c r="A594" s="22">
        <v>520</v>
      </c>
      <c r="B594" s="22" t="s">
        <v>1098</v>
      </c>
      <c r="C594" s="23" t="s">
        <v>5477</v>
      </c>
      <c r="D594" s="24" t="s">
        <v>137</v>
      </c>
      <c r="E594" s="36">
        <v>1</v>
      </c>
      <c r="F594" s="9"/>
      <c r="G594" s="26">
        <f t="shared" si="35"/>
        <v>0</v>
      </c>
      <c r="H594" s="120"/>
    </row>
    <row r="595" spans="1:8" x14ac:dyDescent="0.3">
      <c r="A595" s="22">
        <v>520</v>
      </c>
      <c r="B595" s="22" t="s">
        <v>1099</v>
      </c>
      <c r="C595" s="23" t="s">
        <v>5478</v>
      </c>
      <c r="D595" s="24" t="s">
        <v>137</v>
      </c>
      <c r="E595" s="36">
        <v>1</v>
      </c>
      <c r="F595" s="9"/>
      <c r="G595" s="26">
        <f t="shared" si="35"/>
        <v>0</v>
      </c>
      <c r="H595" s="120"/>
    </row>
    <row r="596" spans="1:8" x14ac:dyDescent="0.3">
      <c r="A596" s="22">
        <v>520</v>
      </c>
      <c r="B596" s="22" t="s">
        <v>1100</v>
      </c>
      <c r="C596" s="23" t="s">
        <v>5479</v>
      </c>
      <c r="D596" s="24" t="s">
        <v>137</v>
      </c>
      <c r="E596" s="36">
        <v>1</v>
      </c>
      <c r="F596" s="9"/>
      <c r="G596" s="26">
        <f t="shared" si="35"/>
        <v>0</v>
      </c>
      <c r="H596" s="120"/>
    </row>
    <row r="597" spans="1:8" x14ac:dyDescent="0.3">
      <c r="A597" s="22">
        <v>520</v>
      </c>
      <c r="B597" s="22" t="s">
        <v>1101</v>
      </c>
      <c r="C597" s="23" t="s">
        <v>5480</v>
      </c>
      <c r="D597" s="24" t="s">
        <v>137</v>
      </c>
      <c r="E597" s="36">
        <v>1</v>
      </c>
      <c r="F597" s="9"/>
      <c r="G597" s="26">
        <f t="shared" si="35"/>
        <v>0</v>
      </c>
      <c r="H597" s="120"/>
    </row>
    <row r="598" spans="1:8" x14ac:dyDescent="0.3">
      <c r="A598" s="22">
        <v>520</v>
      </c>
      <c r="B598" s="22" t="s">
        <v>1102</v>
      </c>
      <c r="C598" s="23" t="s">
        <v>5481</v>
      </c>
      <c r="D598" s="24" t="s">
        <v>137</v>
      </c>
      <c r="E598" s="36">
        <v>1</v>
      </c>
      <c r="F598" s="9"/>
      <c r="G598" s="26">
        <f t="shared" si="35"/>
        <v>0</v>
      </c>
      <c r="H598" s="120"/>
    </row>
    <row r="599" spans="1:8" x14ac:dyDescent="0.3">
      <c r="A599" s="22">
        <v>520</v>
      </c>
      <c r="B599" s="22" t="s">
        <v>1103</v>
      </c>
      <c r="C599" s="23" t="s">
        <v>5482</v>
      </c>
      <c r="D599" s="24" t="s">
        <v>137</v>
      </c>
      <c r="E599" s="36">
        <v>1</v>
      </c>
      <c r="F599" s="9"/>
      <c r="G599" s="26">
        <f t="shared" si="35"/>
        <v>0</v>
      </c>
      <c r="H599" s="120"/>
    </row>
    <row r="600" spans="1:8" x14ac:dyDescent="0.3">
      <c r="A600" s="22"/>
      <c r="B600" s="22" t="s">
        <v>6</v>
      </c>
      <c r="C600" s="23" t="s">
        <v>5137</v>
      </c>
      <c r="D600" s="24" t="s">
        <v>6</v>
      </c>
      <c r="E600" s="37"/>
      <c r="F600" s="11" t="s">
        <v>6</v>
      </c>
      <c r="G600" s="26" t="s">
        <v>6</v>
      </c>
      <c r="H600" s="120"/>
    </row>
    <row r="601" spans="1:8" x14ac:dyDescent="0.3">
      <c r="A601" s="22"/>
      <c r="B601" s="22" t="s">
        <v>6</v>
      </c>
      <c r="C601" s="20" t="s">
        <v>5483</v>
      </c>
      <c r="D601" s="24"/>
      <c r="E601" s="37"/>
      <c r="F601" s="11" t="s">
        <v>6</v>
      </c>
      <c r="G601" s="26" t="s">
        <v>6</v>
      </c>
      <c r="H601" s="120"/>
    </row>
    <row r="602" spans="1:8" x14ac:dyDescent="0.3">
      <c r="A602" s="22"/>
      <c r="B602" s="22" t="s">
        <v>6</v>
      </c>
      <c r="C602" s="20" t="s">
        <v>5484</v>
      </c>
      <c r="D602" s="24"/>
      <c r="E602" s="37"/>
      <c r="F602" s="11" t="s">
        <v>6</v>
      </c>
      <c r="G602" s="26" t="s">
        <v>6</v>
      </c>
      <c r="H602" s="120"/>
    </row>
    <row r="603" spans="1:8" ht="27.6" x14ac:dyDescent="0.3">
      <c r="A603" s="22"/>
      <c r="B603" s="22" t="s">
        <v>6</v>
      </c>
      <c r="C603" s="20" t="s">
        <v>5485</v>
      </c>
      <c r="D603" s="24"/>
      <c r="E603" s="37"/>
      <c r="F603" s="11" t="s">
        <v>6</v>
      </c>
      <c r="G603" s="26" t="s">
        <v>6</v>
      </c>
      <c r="H603" s="120"/>
    </row>
    <row r="604" spans="1:8" x14ac:dyDescent="0.3">
      <c r="A604" s="22">
        <v>520</v>
      </c>
      <c r="B604" s="22" t="s">
        <v>1104</v>
      </c>
      <c r="C604" s="23" t="s">
        <v>5486</v>
      </c>
      <c r="D604" s="24" t="s">
        <v>135</v>
      </c>
      <c r="E604" s="36">
        <v>10</v>
      </c>
      <c r="F604" s="9"/>
      <c r="G604" s="26">
        <f t="shared" ref="G604:G611" si="36">+E604*F604</f>
        <v>0</v>
      </c>
      <c r="H604" s="120"/>
    </row>
    <row r="605" spans="1:8" x14ac:dyDescent="0.3">
      <c r="A605" s="22">
        <v>520</v>
      </c>
      <c r="B605" s="22" t="s">
        <v>1106</v>
      </c>
      <c r="C605" s="23" t="s">
        <v>5487</v>
      </c>
      <c r="D605" s="24" t="s">
        <v>135</v>
      </c>
      <c r="E605" s="36">
        <v>10</v>
      </c>
      <c r="F605" s="9"/>
      <c r="G605" s="26">
        <f t="shared" si="36"/>
        <v>0</v>
      </c>
      <c r="H605" s="120"/>
    </row>
    <row r="606" spans="1:8" x14ac:dyDescent="0.3">
      <c r="A606" s="22">
        <v>520</v>
      </c>
      <c r="B606" s="22" t="s">
        <v>1107</v>
      </c>
      <c r="C606" s="23" t="s">
        <v>5488</v>
      </c>
      <c r="D606" s="24" t="s">
        <v>135</v>
      </c>
      <c r="E606" s="36">
        <v>10</v>
      </c>
      <c r="F606" s="9"/>
      <c r="G606" s="26">
        <f t="shared" si="36"/>
        <v>0</v>
      </c>
      <c r="H606" s="120"/>
    </row>
    <row r="607" spans="1:8" x14ac:dyDescent="0.3">
      <c r="A607" s="22">
        <v>520</v>
      </c>
      <c r="B607" s="22" t="s">
        <v>1108</v>
      </c>
      <c r="C607" s="23" t="s">
        <v>5489</v>
      </c>
      <c r="D607" s="24" t="s">
        <v>135</v>
      </c>
      <c r="E607" s="36">
        <v>10</v>
      </c>
      <c r="F607" s="9"/>
      <c r="G607" s="26">
        <f t="shared" si="36"/>
        <v>0</v>
      </c>
      <c r="H607" s="120"/>
    </row>
    <row r="608" spans="1:8" x14ac:dyDescent="0.3">
      <c r="A608" s="22">
        <v>520</v>
      </c>
      <c r="B608" s="22" t="s">
        <v>1109</v>
      </c>
      <c r="C608" s="23" t="s">
        <v>5490</v>
      </c>
      <c r="D608" s="24" t="s">
        <v>135</v>
      </c>
      <c r="E608" s="36">
        <v>10</v>
      </c>
      <c r="F608" s="9"/>
      <c r="G608" s="26">
        <f t="shared" si="36"/>
        <v>0</v>
      </c>
      <c r="H608" s="120"/>
    </row>
    <row r="609" spans="1:8" x14ac:dyDescent="0.3">
      <c r="A609" s="22">
        <v>520</v>
      </c>
      <c r="B609" s="22" t="s">
        <v>1110</v>
      </c>
      <c r="C609" s="23" t="s">
        <v>5491</v>
      </c>
      <c r="D609" s="24" t="s">
        <v>135</v>
      </c>
      <c r="E609" s="36">
        <v>10</v>
      </c>
      <c r="F609" s="9"/>
      <c r="G609" s="26">
        <f t="shared" si="36"/>
        <v>0</v>
      </c>
      <c r="H609" s="120"/>
    </row>
    <row r="610" spans="1:8" x14ac:dyDescent="0.3">
      <c r="A610" s="22">
        <v>520</v>
      </c>
      <c r="B610" s="22" t="s">
        <v>1111</v>
      </c>
      <c r="C610" s="23" t="s">
        <v>5492</v>
      </c>
      <c r="D610" s="24" t="s">
        <v>135</v>
      </c>
      <c r="E610" s="36">
        <v>10</v>
      </c>
      <c r="F610" s="9"/>
      <c r="G610" s="26">
        <f t="shared" si="36"/>
        <v>0</v>
      </c>
      <c r="H610" s="120"/>
    </row>
    <row r="611" spans="1:8" x14ac:dyDescent="0.3">
      <c r="A611" s="22">
        <v>520</v>
      </c>
      <c r="B611" s="22" t="s">
        <v>1113</v>
      </c>
      <c r="C611" s="23" t="s">
        <v>5493</v>
      </c>
      <c r="D611" s="24" t="s">
        <v>135</v>
      </c>
      <c r="E611" s="36">
        <v>10</v>
      </c>
      <c r="F611" s="9"/>
      <c r="G611" s="26">
        <f t="shared" si="36"/>
        <v>0</v>
      </c>
      <c r="H611" s="120"/>
    </row>
    <row r="612" spans="1:8" x14ac:dyDescent="0.3">
      <c r="A612" s="22"/>
      <c r="B612" s="22" t="s">
        <v>6</v>
      </c>
      <c r="C612" s="20" t="s">
        <v>5494</v>
      </c>
      <c r="D612" s="24"/>
      <c r="E612" s="37"/>
      <c r="F612" s="11" t="s">
        <v>6</v>
      </c>
      <c r="G612" s="26" t="s">
        <v>6</v>
      </c>
      <c r="H612" s="120"/>
    </row>
    <row r="613" spans="1:8" x14ac:dyDescent="0.3">
      <c r="A613" s="22">
        <v>520</v>
      </c>
      <c r="B613" s="22" t="s">
        <v>1114</v>
      </c>
      <c r="C613" s="23" t="s">
        <v>5495</v>
      </c>
      <c r="D613" s="24" t="s">
        <v>135</v>
      </c>
      <c r="E613" s="36">
        <v>10</v>
      </c>
      <c r="F613" s="9"/>
      <c r="G613" s="26">
        <f t="shared" ref="G613" si="37">+E613*F613</f>
        <v>0</v>
      </c>
      <c r="H613" s="120"/>
    </row>
    <row r="614" spans="1:8" x14ac:dyDescent="0.3">
      <c r="A614" s="22"/>
      <c r="B614" s="22" t="s">
        <v>6</v>
      </c>
      <c r="C614" s="23" t="s">
        <v>5137</v>
      </c>
      <c r="D614" s="24" t="s">
        <v>6</v>
      </c>
      <c r="E614" s="37"/>
      <c r="F614" s="11" t="s">
        <v>6</v>
      </c>
      <c r="G614" s="26" t="s">
        <v>6</v>
      </c>
      <c r="H614" s="120"/>
    </row>
    <row r="615" spans="1:8" ht="27.6" x14ac:dyDescent="0.3">
      <c r="A615" s="22"/>
      <c r="B615" s="22" t="s">
        <v>6</v>
      </c>
      <c r="C615" s="20" t="s">
        <v>5496</v>
      </c>
      <c r="D615" s="24"/>
      <c r="E615" s="37"/>
      <c r="F615" s="11" t="s">
        <v>6</v>
      </c>
      <c r="G615" s="26" t="s">
        <v>6</v>
      </c>
      <c r="H615" s="120"/>
    </row>
    <row r="616" spans="1:8" ht="27.6" x14ac:dyDescent="0.3">
      <c r="A616" s="22"/>
      <c r="B616" s="22" t="s">
        <v>6</v>
      </c>
      <c r="C616" s="23" t="s">
        <v>5497</v>
      </c>
      <c r="D616" s="24" t="s">
        <v>6</v>
      </c>
      <c r="E616" s="37"/>
      <c r="F616" s="11" t="s">
        <v>6</v>
      </c>
      <c r="G616" s="26" t="s">
        <v>6</v>
      </c>
      <c r="H616" s="121"/>
    </row>
    <row r="617" spans="1:8" x14ac:dyDescent="0.3">
      <c r="A617" s="22"/>
      <c r="B617" s="22" t="s">
        <v>6</v>
      </c>
      <c r="C617" s="20" t="s">
        <v>5498</v>
      </c>
      <c r="D617" s="24"/>
      <c r="E617" s="37"/>
      <c r="F617" s="11" t="s">
        <v>6</v>
      </c>
      <c r="G617" s="26" t="s">
        <v>6</v>
      </c>
      <c r="H617" s="119">
        <f>SUM(G617:G634)</f>
        <v>0</v>
      </c>
    </row>
    <row r="618" spans="1:8" ht="69" x14ac:dyDescent="0.3">
      <c r="A618" s="22"/>
      <c r="B618" s="22" t="s">
        <v>6</v>
      </c>
      <c r="C618" s="20" t="s">
        <v>5499</v>
      </c>
      <c r="D618" s="24"/>
      <c r="E618" s="37"/>
      <c r="F618" s="11" t="s">
        <v>6</v>
      </c>
      <c r="G618" s="26" t="s">
        <v>6</v>
      </c>
      <c r="H618" s="120"/>
    </row>
    <row r="619" spans="1:8" x14ac:dyDescent="0.3">
      <c r="A619" s="22">
        <v>521</v>
      </c>
      <c r="B619" s="22" t="s">
        <v>1115</v>
      </c>
      <c r="C619" s="23" t="s">
        <v>5501</v>
      </c>
      <c r="D619" s="24" t="s">
        <v>137</v>
      </c>
      <c r="E619" s="36">
        <v>1</v>
      </c>
      <c r="F619" s="9"/>
      <c r="G619" s="26">
        <f t="shared" ref="G619:G634" si="38">+E619*F619</f>
        <v>0</v>
      </c>
      <c r="H619" s="120"/>
    </row>
    <row r="620" spans="1:8" x14ac:dyDescent="0.3">
      <c r="A620" s="22">
        <v>521</v>
      </c>
      <c r="B620" s="22" t="s">
        <v>1116</v>
      </c>
      <c r="C620" s="23" t="s">
        <v>5503</v>
      </c>
      <c r="D620" s="24" t="s">
        <v>137</v>
      </c>
      <c r="E620" s="36">
        <v>1</v>
      </c>
      <c r="F620" s="9"/>
      <c r="G620" s="26">
        <f t="shared" si="38"/>
        <v>0</v>
      </c>
      <c r="H620" s="120"/>
    </row>
    <row r="621" spans="1:8" x14ac:dyDescent="0.3">
      <c r="A621" s="22">
        <v>521</v>
      </c>
      <c r="B621" s="22" t="s">
        <v>1117</v>
      </c>
      <c r="C621" s="23" t="s">
        <v>5504</v>
      </c>
      <c r="D621" s="24" t="s">
        <v>137</v>
      </c>
      <c r="E621" s="36">
        <v>1</v>
      </c>
      <c r="F621" s="9"/>
      <c r="G621" s="26">
        <f t="shared" si="38"/>
        <v>0</v>
      </c>
      <c r="H621" s="120"/>
    </row>
    <row r="622" spans="1:8" x14ac:dyDescent="0.3">
      <c r="A622" s="22">
        <v>521</v>
      </c>
      <c r="B622" s="22" t="s">
        <v>1118</v>
      </c>
      <c r="C622" s="23" t="s">
        <v>5506</v>
      </c>
      <c r="D622" s="24" t="s">
        <v>137</v>
      </c>
      <c r="E622" s="36">
        <v>1</v>
      </c>
      <c r="F622" s="9"/>
      <c r="G622" s="26">
        <f t="shared" si="38"/>
        <v>0</v>
      </c>
      <c r="H622" s="120"/>
    </row>
    <row r="623" spans="1:8" x14ac:dyDescent="0.3">
      <c r="A623" s="22">
        <v>521</v>
      </c>
      <c r="B623" s="22" t="s">
        <v>1119</v>
      </c>
      <c r="C623" s="23" t="s">
        <v>5508</v>
      </c>
      <c r="D623" s="24" t="s">
        <v>137</v>
      </c>
      <c r="E623" s="36">
        <v>1</v>
      </c>
      <c r="F623" s="9"/>
      <c r="G623" s="26">
        <f t="shared" si="38"/>
        <v>0</v>
      </c>
      <c r="H623" s="120"/>
    </row>
    <row r="624" spans="1:8" x14ac:dyDescent="0.3">
      <c r="A624" s="22">
        <v>521</v>
      </c>
      <c r="B624" s="22" t="s">
        <v>1120</v>
      </c>
      <c r="C624" s="23" t="s">
        <v>5510</v>
      </c>
      <c r="D624" s="24" t="s">
        <v>137</v>
      </c>
      <c r="E624" s="36">
        <v>1</v>
      </c>
      <c r="F624" s="9"/>
      <c r="G624" s="26">
        <f t="shared" si="38"/>
        <v>0</v>
      </c>
      <c r="H624" s="120"/>
    </row>
    <row r="625" spans="1:8" x14ac:dyDescent="0.3">
      <c r="A625" s="22">
        <v>521</v>
      </c>
      <c r="B625" s="22" t="s">
        <v>46</v>
      </c>
      <c r="C625" s="23" t="s">
        <v>5511</v>
      </c>
      <c r="D625" s="24" t="s">
        <v>137</v>
      </c>
      <c r="E625" s="36">
        <v>1</v>
      </c>
      <c r="F625" s="9"/>
      <c r="G625" s="26">
        <f t="shared" si="38"/>
        <v>0</v>
      </c>
      <c r="H625" s="120"/>
    </row>
    <row r="626" spans="1:8" x14ac:dyDescent="0.3">
      <c r="A626" s="22">
        <v>521</v>
      </c>
      <c r="B626" s="22" t="s">
        <v>1121</v>
      </c>
      <c r="C626" s="23" t="s">
        <v>5512</v>
      </c>
      <c r="D626" s="24" t="s">
        <v>137</v>
      </c>
      <c r="E626" s="36">
        <v>1</v>
      </c>
      <c r="F626" s="9"/>
      <c r="G626" s="26">
        <f t="shared" si="38"/>
        <v>0</v>
      </c>
      <c r="H626" s="120"/>
    </row>
    <row r="627" spans="1:8" x14ac:dyDescent="0.3">
      <c r="A627" s="22">
        <v>521</v>
      </c>
      <c r="B627" s="22" t="s">
        <v>1123</v>
      </c>
      <c r="C627" s="23" t="s">
        <v>5513</v>
      </c>
      <c r="D627" s="24" t="s">
        <v>137</v>
      </c>
      <c r="E627" s="36">
        <v>1</v>
      </c>
      <c r="F627" s="9"/>
      <c r="G627" s="26">
        <f t="shared" si="38"/>
        <v>0</v>
      </c>
      <c r="H627" s="120"/>
    </row>
    <row r="628" spans="1:8" x14ac:dyDescent="0.3">
      <c r="A628" s="22">
        <v>521</v>
      </c>
      <c r="B628" s="22" t="s">
        <v>1124</v>
      </c>
      <c r="C628" s="23" t="s">
        <v>5514</v>
      </c>
      <c r="D628" s="24" t="s">
        <v>137</v>
      </c>
      <c r="E628" s="36">
        <v>1</v>
      </c>
      <c r="F628" s="9"/>
      <c r="G628" s="26">
        <f t="shared" si="38"/>
        <v>0</v>
      </c>
      <c r="H628" s="120"/>
    </row>
    <row r="629" spans="1:8" x14ac:dyDescent="0.3">
      <c r="A629" s="22">
        <v>521</v>
      </c>
      <c r="B629" s="22" t="s">
        <v>48</v>
      </c>
      <c r="C629" s="23" t="s">
        <v>5515</v>
      </c>
      <c r="D629" s="24" t="s">
        <v>137</v>
      </c>
      <c r="E629" s="36">
        <v>1</v>
      </c>
      <c r="F629" s="9"/>
      <c r="G629" s="26">
        <f t="shared" si="38"/>
        <v>0</v>
      </c>
      <c r="H629" s="120"/>
    </row>
    <row r="630" spans="1:8" x14ac:dyDescent="0.3">
      <c r="A630" s="22">
        <v>521</v>
      </c>
      <c r="B630" s="22" t="s">
        <v>1125</v>
      </c>
      <c r="C630" s="23" t="s">
        <v>5516</v>
      </c>
      <c r="D630" s="24" t="s">
        <v>137</v>
      </c>
      <c r="E630" s="36">
        <v>1</v>
      </c>
      <c r="F630" s="9"/>
      <c r="G630" s="26">
        <f t="shared" si="38"/>
        <v>0</v>
      </c>
      <c r="H630" s="120"/>
    </row>
    <row r="631" spans="1:8" x14ac:dyDescent="0.3">
      <c r="A631" s="22">
        <v>521</v>
      </c>
      <c r="B631" s="22" t="s">
        <v>1126</v>
      </c>
      <c r="C631" s="23" t="s">
        <v>5517</v>
      </c>
      <c r="D631" s="24" t="s">
        <v>137</v>
      </c>
      <c r="E631" s="36">
        <v>1</v>
      </c>
      <c r="F631" s="9"/>
      <c r="G631" s="26">
        <f t="shared" si="38"/>
        <v>0</v>
      </c>
      <c r="H631" s="120"/>
    </row>
    <row r="632" spans="1:8" x14ac:dyDescent="0.3">
      <c r="A632" s="22">
        <v>521</v>
      </c>
      <c r="B632" s="22" t="s">
        <v>1128</v>
      </c>
      <c r="C632" s="23" t="s">
        <v>5518</v>
      </c>
      <c r="D632" s="24" t="s">
        <v>137</v>
      </c>
      <c r="E632" s="36">
        <v>1</v>
      </c>
      <c r="F632" s="9"/>
      <c r="G632" s="26">
        <f t="shared" si="38"/>
        <v>0</v>
      </c>
      <c r="H632" s="120"/>
    </row>
    <row r="633" spans="1:8" x14ac:dyDescent="0.3">
      <c r="A633" s="22">
        <v>521</v>
      </c>
      <c r="B633" s="22" t="s">
        <v>1129</v>
      </c>
      <c r="C633" s="23" t="s">
        <v>5519</v>
      </c>
      <c r="D633" s="24" t="s">
        <v>137</v>
      </c>
      <c r="E633" s="36">
        <v>1</v>
      </c>
      <c r="F633" s="9"/>
      <c r="G633" s="26">
        <f t="shared" si="38"/>
        <v>0</v>
      </c>
      <c r="H633" s="120"/>
    </row>
    <row r="634" spans="1:8" x14ac:dyDescent="0.3">
      <c r="A634" s="22">
        <v>521</v>
      </c>
      <c r="B634" s="22" t="s">
        <v>1130</v>
      </c>
      <c r="C634" s="23" t="s">
        <v>5520</v>
      </c>
      <c r="D634" s="24" t="s">
        <v>137</v>
      </c>
      <c r="E634" s="36">
        <v>1</v>
      </c>
      <c r="F634" s="9"/>
      <c r="G634" s="26">
        <f t="shared" si="38"/>
        <v>0</v>
      </c>
      <c r="H634" s="121"/>
    </row>
    <row r="635" spans="1:8" ht="69" x14ac:dyDescent="0.3">
      <c r="A635" s="22"/>
      <c r="B635" s="22" t="s">
        <v>6</v>
      </c>
      <c r="C635" s="20" t="s">
        <v>5521</v>
      </c>
      <c r="D635" s="24"/>
      <c r="E635" s="37"/>
      <c r="F635" s="11" t="s">
        <v>6</v>
      </c>
      <c r="G635" s="26" t="s">
        <v>6</v>
      </c>
      <c r="H635" s="119">
        <f>SUM(G635:G650)</f>
        <v>0</v>
      </c>
    </row>
    <row r="636" spans="1:8" x14ac:dyDescent="0.3">
      <c r="A636" s="22">
        <v>522</v>
      </c>
      <c r="B636" s="22" t="s">
        <v>1131</v>
      </c>
      <c r="C636" s="23" t="s">
        <v>5515</v>
      </c>
      <c r="D636" s="24" t="s">
        <v>137</v>
      </c>
      <c r="E636" s="36">
        <v>1</v>
      </c>
      <c r="F636" s="9"/>
      <c r="G636" s="26">
        <f t="shared" ref="G636:G641" si="39">+E636*F636</f>
        <v>0</v>
      </c>
      <c r="H636" s="120"/>
    </row>
    <row r="637" spans="1:8" x14ac:dyDescent="0.3">
      <c r="A637" s="22">
        <v>522</v>
      </c>
      <c r="B637" s="22" t="s">
        <v>1132</v>
      </c>
      <c r="C637" s="23" t="s">
        <v>5516</v>
      </c>
      <c r="D637" s="24" t="s">
        <v>137</v>
      </c>
      <c r="E637" s="36">
        <v>1</v>
      </c>
      <c r="F637" s="9"/>
      <c r="G637" s="26">
        <f t="shared" si="39"/>
        <v>0</v>
      </c>
      <c r="H637" s="120"/>
    </row>
    <row r="638" spans="1:8" x14ac:dyDescent="0.3">
      <c r="A638" s="22">
        <v>522</v>
      </c>
      <c r="B638" s="22" t="s">
        <v>1133</v>
      </c>
      <c r="C638" s="23" t="s">
        <v>5517</v>
      </c>
      <c r="D638" s="24" t="s">
        <v>137</v>
      </c>
      <c r="E638" s="36">
        <v>1</v>
      </c>
      <c r="F638" s="9"/>
      <c r="G638" s="26">
        <f t="shared" si="39"/>
        <v>0</v>
      </c>
      <c r="H638" s="120"/>
    </row>
    <row r="639" spans="1:8" x14ac:dyDescent="0.3">
      <c r="A639" s="22">
        <v>522</v>
      </c>
      <c r="B639" s="22" t="s">
        <v>1134</v>
      </c>
      <c r="C639" s="23" t="s">
        <v>5518</v>
      </c>
      <c r="D639" s="24" t="s">
        <v>137</v>
      </c>
      <c r="E639" s="36">
        <v>1</v>
      </c>
      <c r="F639" s="9"/>
      <c r="G639" s="26">
        <f t="shared" si="39"/>
        <v>0</v>
      </c>
      <c r="H639" s="120"/>
    </row>
    <row r="640" spans="1:8" x14ac:dyDescent="0.3">
      <c r="A640" s="22">
        <v>522</v>
      </c>
      <c r="B640" s="22" t="s">
        <v>1135</v>
      </c>
      <c r="C640" s="23" t="s">
        <v>5519</v>
      </c>
      <c r="D640" s="24" t="s">
        <v>137</v>
      </c>
      <c r="E640" s="36">
        <v>1</v>
      </c>
      <c r="F640" s="9"/>
      <c r="G640" s="26">
        <f t="shared" si="39"/>
        <v>0</v>
      </c>
      <c r="H640" s="120"/>
    </row>
    <row r="641" spans="1:8" x14ac:dyDescent="0.3">
      <c r="A641" s="22">
        <v>522</v>
      </c>
      <c r="B641" s="22" t="s">
        <v>1136</v>
      </c>
      <c r="C641" s="23" t="s">
        <v>5520</v>
      </c>
      <c r="D641" s="24" t="s">
        <v>137</v>
      </c>
      <c r="E641" s="36">
        <v>1</v>
      </c>
      <c r="F641" s="9"/>
      <c r="G641" s="26">
        <f t="shared" si="39"/>
        <v>0</v>
      </c>
      <c r="H641" s="120"/>
    </row>
    <row r="642" spans="1:8" ht="69" x14ac:dyDescent="0.3">
      <c r="A642" s="22"/>
      <c r="B642" s="22" t="s">
        <v>6</v>
      </c>
      <c r="C642" s="20" t="s">
        <v>5522</v>
      </c>
      <c r="D642" s="24"/>
      <c r="E642" s="37"/>
      <c r="F642" s="11" t="s">
        <v>6</v>
      </c>
      <c r="G642" s="26" t="s">
        <v>6</v>
      </c>
      <c r="H642" s="120"/>
    </row>
    <row r="643" spans="1:8" x14ac:dyDescent="0.3">
      <c r="A643" s="22">
        <v>522</v>
      </c>
      <c r="B643" s="22" t="s">
        <v>1137</v>
      </c>
      <c r="C643" s="23" t="s">
        <v>5504</v>
      </c>
      <c r="D643" s="24" t="s">
        <v>137</v>
      </c>
      <c r="E643" s="36">
        <v>1</v>
      </c>
      <c r="F643" s="9"/>
      <c r="G643" s="26">
        <f t="shared" ref="G643:G646" si="40">+E643*F643</f>
        <v>0</v>
      </c>
      <c r="H643" s="120"/>
    </row>
    <row r="644" spans="1:8" x14ac:dyDescent="0.3">
      <c r="A644" s="22">
        <v>522</v>
      </c>
      <c r="B644" s="22" t="s">
        <v>1138</v>
      </c>
      <c r="C644" s="23" t="s">
        <v>5506</v>
      </c>
      <c r="D644" s="24" t="s">
        <v>137</v>
      </c>
      <c r="E644" s="36">
        <v>1</v>
      </c>
      <c r="F644" s="9"/>
      <c r="G644" s="26">
        <f t="shared" si="40"/>
        <v>0</v>
      </c>
      <c r="H644" s="120"/>
    </row>
    <row r="645" spans="1:8" x14ac:dyDescent="0.3">
      <c r="A645" s="22">
        <v>522</v>
      </c>
      <c r="B645" s="22" t="s">
        <v>1140</v>
      </c>
      <c r="C645" s="23" t="s">
        <v>5508</v>
      </c>
      <c r="D645" s="24" t="s">
        <v>137</v>
      </c>
      <c r="E645" s="36">
        <v>1</v>
      </c>
      <c r="F645" s="9"/>
      <c r="G645" s="26">
        <f t="shared" si="40"/>
        <v>0</v>
      </c>
      <c r="H645" s="120"/>
    </row>
    <row r="646" spans="1:8" x14ac:dyDescent="0.3">
      <c r="A646" s="22">
        <v>522</v>
      </c>
      <c r="B646" s="22" t="s">
        <v>1141</v>
      </c>
      <c r="C646" s="23" t="s">
        <v>5510</v>
      </c>
      <c r="D646" s="24" t="s">
        <v>137</v>
      </c>
      <c r="E646" s="36">
        <v>1</v>
      </c>
      <c r="F646" s="9"/>
      <c r="G646" s="26">
        <f t="shared" si="40"/>
        <v>0</v>
      </c>
      <c r="H646" s="120"/>
    </row>
    <row r="647" spans="1:8" ht="69" x14ac:dyDescent="0.3">
      <c r="A647" s="22"/>
      <c r="B647" s="22" t="s">
        <v>6</v>
      </c>
      <c r="C647" s="20" t="s">
        <v>5523</v>
      </c>
      <c r="D647" s="24"/>
      <c r="E647" s="37"/>
      <c r="F647" s="11" t="s">
        <v>6</v>
      </c>
      <c r="G647" s="26" t="s">
        <v>6</v>
      </c>
      <c r="H647" s="120"/>
    </row>
    <row r="648" spans="1:8" x14ac:dyDescent="0.3">
      <c r="A648" s="22">
        <v>522</v>
      </c>
      <c r="B648" s="22" t="s">
        <v>1143</v>
      </c>
      <c r="C648" s="23" t="s">
        <v>5524</v>
      </c>
      <c r="D648" s="24" t="s">
        <v>137</v>
      </c>
      <c r="E648" s="36">
        <v>1</v>
      </c>
      <c r="F648" s="9"/>
      <c r="G648" s="26">
        <f t="shared" ref="G648:G654" si="41">+E648*F648</f>
        <v>0</v>
      </c>
      <c r="H648" s="120"/>
    </row>
    <row r="649" spans="1:8" ht="27.6" x14ac:dyDescent="0.3">
      <c r="A649" s="22">
        <v>522</v>
      </c>
      <c r="B649" s="22" t="s">
        <v>1144</v>
      </c>
      <c r="C649" s="23" t="s">
        <v>5525</v>
      </c>
      <c r="D649" s="24" t="s">
        <v>137</v>
      </c>
      <c r="E649" s="36">
        <v>1</v>
      </c>
      <c r="F649" s="9"/>
      <c r="G649" s="26">
        <f t="shared" si="41"/>
        <v>0</v>
      </c>
      <c r="H649" s="120"/>
    </row>
    <row r="650" spans="1:8" x14ac:dyDescent="0.3">
      <c r="A650" s="22">
        <v>522</v>
      </c>
      <c r="B650" s="22" t="s">
        <v>1145</v>
      </c>
      <c r="C650" s="23" t="s">
        <v>5526</v>
      </c>
      <c r="D650" s="24" t="s">
        <v>137</v>
      </c>
      <c r="E650" s="36">
        <v>1</v>
      </c>
      <c r="F650" s="9"/>
      <c r="G650" s="26">
        <f t="shared" si="41"/>
        <v>0</v>
      </c>
      <c r="H650" s="121"/>
    </row>
    <row r="651" spans="1:8" x14ac:dyDescent="0.3">
      <c r="A651" s="22">
        <v>523</v>
      </c>
      <c r="B651" s="22" t="s">
        <v>1146</v>
      </c>
      <c r="C651" s="23" t="s">
        <v>5527</v>
      </c>
      <c r="D651" s="24" t="s">
        <v>137</v>
      </c>
      <c r="E651" s="36">
        <v>1</v>
      </c>
      <c r="F651" s="9"/>
      <c r="G651" s="26">
        <f t="shared" si="41"/>
        <v>0</v>
      </c>
      <c r="H651" s="119">
        <f>SUM(G651:G666)</f>
        <v>0</v>
      </c>
    </row>
    <row r="652" spans="1:8" x14ac:dyDescent="0.3">
      <c r="A652" s="22">
        <v>523</v>
      </c>
      <c r="B652" s="22" t="s">
        <v>1147</v>
      </c>
      <c r="C652" s="23" t="s">
        <v>5528</v>
      </c>
      <c r="D652" s="24" t="s">
        <v>137</v>
      </c>
      <c r="E652" s="36">
        <v>1</v>
      </c>
      <c r="F652" s="9"/>
      <c r="G652" s="26">
        <f t="shared" si="41"/>
        <v>0</v>
      </c>
      <c r="H652" s="120"/>
    </row>
    <row r="653" spans="1:8" x14ac:dyDescent="0.3">
      <c r="A653" s="22">
        <v>523</v>
      </c>
      <c r="B653" s="22" t="s">
        <v>50</v>
      </c>
      <c r="C653" s="23" t="s">
        <v>5529</v>
      </c>
      <c r="D653" s="24" t="s">
        <v>137</v>
      </c>
      <c r="E653" s="36">
        <v>1</v>
      </c>
      <c r="F653" s="9"/>
      <c r="G653" s="26">
        <f t="shared" si="41"/>
        <v>0</v>
      </c>
      <c r="H653" s="120"/>
    </row>
    <row r="654" spans="1:8" ht="27.6" x14ac:dyDescent="0.3">
      <c r="A654" s="22">
        <v>523</v>
      </c>
      <c r="B654" s="22" t="s">
        <v>1149</v>
      </c>
      <c r="C654" s="23" t="s">
        <v>5530</v>
      </c>
      <c r="D654" s="24" t="s">
        <v>137</v>
      </c>
      <c r="E654" s="36">
        <v>1</v>
      </c>
      <c r="F654" s="9"/>
      <c r="G654" s="26">
        <f t="shared" si="41"/>
        <v>0</v>
      </c>
      <c r="H654" s="120"/>
    </row>
    <row r="655" spans="1:8" ht="55.2" x14ac:dyDescent="0.3">
      <c r="A655" s="22"/>
      <c r="B655" s="22" t="s">
        <v>6</v>
      </c>
      <c r="C655" s="20" t="s">
        <v>5531</v>
      </c>
      <c r="D655" s="24"/>
      <c r="E655" s="37"/>
      <c r="F655" s="11" t="s">
        <v>6</v>
      </c>
      <c r="G655" s="26" t="s">
        <v>6</v>
      </c>
      <c r="H655" s="120"/>
    </row>
    <row r="656" spans="1:8" ht="27.6" x14ac:dyDescent="0.3">
      <c r="A656" s="22">
        <v>523</v>
      </c>
      <c r="B656" s="22" t="s">
        <v>1150</v>
      </c>
      <c r="C656" s="23" t="s">
        <v>5532</v>
      </c>
      <c r="D656" s="24" t="s">
        <v>137</v>
      </c>
      <c r="E656" s="36">
        <v>1</v>
      </c>
      <c r="F656" s="9"/>
      <c r="G656" s="26">
        <f t="shared" ref="G656:G657" si="42">+E656*F656</f>
        <v>0</v>
      </c>
      <c r="H656" s="120"/>
    </row>
    <row r="657" spans="1:8" ht="27.6" x14ac:dyDescent="0.3">
      <c r="A657" s="22">
        <v>523</v>
      </c>
      <c r="B657" s="22" t="s">
        <v>1151</v>
      </c>
      <c r="C657" s="23" t="s">
        <v>5533</v>
      </c>
      <c r="D657" s="24" t="s">
        <v>137</v>
      </c>
      <c r="E657" s="36">
        <v>1</v>
      </c>
      <c r="F657" s="9"/>
      <c r="G657" s="26">
        <f t="shared" si="42"/>
        <v>0</v>
      </c>
      <c r="H657" s="120"/>
    </row>
    <row r="658" spans="1:8" x14ac:dyDescent="0.3">
      <c r="A658" s="22"/>
      <c r="B658" s="22" t="s">
        <v>6</v>
      </c>
      <c r="C658" s="20" t="s">
        <v>5534</v>
      </c>
      <c r="D658" s="24"/>
      <c r="E658" s="37"/>
      <c r="F658" s="11" t="s">
        <v>6</v>
      </c>
      <c r="G658" s="26" t="s">
        <v>6</v>
      </c>
      <c r="H658" s="120"/>
    </row>
    <row r="659" spans="1:8" ht="69" x14ac:dyDescent="0.3">
      <c r="A659" s="22"/>
      <c r="B659" s="22" t="s">
        <v>6</v>
      </c>
      <c r="C659" s="20" t="s">
        <v>5535</v>
      </c>
      <c r="D659" s="24"/>
      <c r="E659" s="37"/>
      <c r="F659" s="11" t="s">
        <v>6</v>
      </c>
      <c r="G659" s="26" t="s">
        <v>6</v>
      </c>
      <c r="H659" s="120"/>
    </row>
    <row r="660" spans="1:8" x14ac:dyDescent="0.3">
      <c r="A660" s="22">
        <v>523</v>
      </c>
      <c r="B660" s="22" t="s">
        <v>1152</v>
      </c>
      <c r="C660" s="23" t="s">
        <v>5536</v>
      </c>
      <c r="D660" s="24" t="s">
        <v>137</v>
      </c>
      <c r="E660" s="36">
        <v>1</v>
      </c>
      <c r="F660" s="9"/>
      <c r="G660" s="26">
        <f t="shared" ref="G660:G663" si="43">+E660*F660</f>
        <v>0</v>
      </c>
      <c r="H660" s="120"/>
    </row>
    <row r="661" spans="1:8" x14ac:dyDescent="0.3">
      <c r="A661" s="22">
        <v>523</v>
      </c>
      <c r="B661" s="22" t="s">
        <v>1153</v>
      </c>
      <c r="C661" s="23" t="s">
        <v>5537</v>
      </c>
      <c r="D661" s="24" t="s">
        <v>137</v>
      </c>
      <c r="E661" s="36">
        <v>1</v>
      </c>
      <c r="F661" s="9"/>
      <c r="G661" s="26">
        <f t="shared" si="43"/>
        <v>0</v>
      </c>
      <c r="H661" s="120"/>
    </row>
    <row r="662" spans="1:8" ht="27.6" x14ac:dyDescent="0.3">
      <c r="A662" s="22">
        <v>523</v>
      </c>
      <c r="B662" s="22" t="s">
        <v>1154</v>
      </c>
      <c r="C662" s="23" t="s">
        <v>5538</v>
      </c>
      <c r="D662" s="24" t="s">
        <v>137</v>
      </c>
      <c r="E662" s="36">
        <v>1</v>
      </c>
      <c r="F662" s="9"/>
      <c r="G662" s="26">
        <f t="shared" si="43"/>
        <v>0</v>
      </c>
      <c r="H662" s="120"/>
    </row>
    <row r="663" spans="1:8" x14ac:dyDescent="0.3">
      <c r="A663" s="22">
        <v>523</v>
      </c>
      <c r="B663" s="22" t="s">
        <v>1155</v>
      </c>
      <c r="C663" s="23" t="s">
        <v>5539</v>
      </c>
      <c r="D663" s="24" t="s">
        <v>137</v>
      </c>
      <c r="E663" s="36">
        <v>1</v>
      </c>
      <c r="F663" s="9"/>
      <c r="G663" s="26">
        <f t="shared" si="43"/>
        <v>0</v>
      </c>
      <c r="H663" s="120"/>
    </row>
    <row r="664" spans="1:8" ht="69" x14ac:dyDescent="0.3">
      <c r="A664" s="22"/>
      <c r="B664" s="22" t="s">
        <v>6</v>
      </c>
      <c r="C664" s="20" t="s">
        <v>5540</v>
      </c>
      <c r="D664" s="24"/>
      <c r="E664" s="37"/>
      <c r="F664" s="11" t="s">
        <v>6</v>
      </c>
      <c r="G664" s="26" t="s">
        <v>6</v>
      </c>
      <c r="H664" s="120"/>
    </row>
    <row r="665" spans="1:8" x14ac:dyDescent="0.3">
      <c r="A665" s="22">
        <v>523</v>
      </c>
      <c r="B665" s="22" t="s">
        <v>1156</v>
      </c>
      <c r="C665" s="23" t="s">
        <v>5536</v>
      </c>
      <c r="D665" s="24" t="s">
        <v>137</v>
      </c>
      <c r="E665" s="36">
        <v>1</v>
      </c>
      <c r="F665" s="9"/>
      <c r="G665" s="26">
        <f t="shared" ref="G665:G674" si="44">+E665*F665</f>
        <v>0</v>
      </c>
      <c r="H665" s="120"/>
    </row>
    <row r="666" spans="1:8" x14ac:dyDescent="0.3">
      <c r="A666" s="22">
        <v>523</v>
      </c>
      <c r="B666" s="22" t="s">
        <v>1157</v>
      </c>
      <c r="C666" s="23" t="s">
        <v>5537</v>
      </c>
      <c r="D666" s="24" t="s">
        <v>137</v>
      </c>
      <c r="E666" s="36">
        <v>1</v>
      </c>
      <c r="F666" s="9"/>
      <c r="G666" s="26">
        <f t="shared" si="44"/>
        <v>0</v>
      </c>
      <c r="H666" s="121"/>
    </row>
    <row r="667" spans="1:8" ht="27.6" x14ac:dyDescent="0.3">
      <c r="A667" s="22">
        <v>524</v>
      </c>
      <c r="B667" s="22" t="s">
        <v>1158</v>
      </c>
      <c r="C667" s="23" t="s">
        <v>5538</v>
      </c>
      <c r="D667" s="24" t="s">
        <v>137</v>
      </c>
      <c r="E667" s="36">
        <v>1</v>
      </c>
      <c r="F667" s="9"/>
      <c r="G667" s="26">
        <f t="shared" si="44"/>
        <v>0</v>
      </c>
      <c r="H667" s="119">
        <f>SUM(G667:G683)</f>
        <v>0</v>
      </c>
    </row>
    <row r="668" spans="1:8" x14ac:dyDescent="0.3">
      <c r="A668" s="22">
        <v>524</v>
      </c>
      <c r="B668" s="22" t="s">
        <v>1159</v>
      </c>
      <c r="C668" s="23" t="s">
        <v>5539</v>
      </c>
      <c r="D668" s="24" t="s">
        <v>137</v>
      </c>
      <c r="E668" s="36">
        <v>1</v>
      </c>
      <c r="F668" s="9"/>
      <c r="G668" s="26">
        <f t="shared" si="44"/>
        <v>0</v>
      </c>
      <c r="H668" s="131"/>
    </row>
    <row r="669" spans="1:8" x14ac:dyDescent="0.3">
      <c r="A669" s="22">
        <v>524</v>
      </c>
      <c r="B669" s="22" t="s">
        <v>1160</v>
      </c>
      <c r="C669" s="23" t="s">
        <v>5541</v>
      </c>
      <c r="D669" s="24" t="s">
        <v>137</v>
      </c>
      <c r="E669" s="36">
        <v>1</v>
      </c>
      <c r="F669" s="9"/>
      <c r="G669" s="26">
        <f t="shared" si="44"/>
        <v>0</v>
      </c>
      <c r="H669" s="131"/>
    </row>
    <row r="670" spans="1:8" ht="27.6" x14ac:dyDescent="0.3">
      <c r="A670" s="22">
        <v>524</v>
      </c>
      <c r="B670" s="22" t="s">
        <v>1161</v>
      </c>
      <c r="C670" s="23" t="s">
        <v>5542</v>
      </c>
      <c r="D670" s="24" t="s">
        <v>137</v>
      </c>
      <c r="E670" s="36">
        <v>1</v>
      </c>
      <c r="F670" s="9"/>
      <c r="G670" s="26">
        <f t="shared" si="44"/>
        <v>0</v>
      </c>
      <c r="H670" s="131"/>
    </row>
    <row r="671" spans="1:8" x14ac:dyDescent="0.3">
      <c r="A671" s="22">
        <v>524</v>
      </c>
      <c r="B671" s="22" t="s">
        <v>1162</v>
      </c>
      <c r="C671" s="23" t="s">
        <v>5543</v>
      </c>
      <c r="D671" s="24" t="s">
        <v>137</v>
      </c>
      <c r="E671" s="36">
        <v>1</v>
      </c>
      <c r="F671" s="9"/>
      <c r="G671" s="26">
        <f t="shared" si="44"/>
        <v>0</v>
      </c>
      <c r="H671" s="131"/>
    </row>
    <row r="672" spans="1:8" x14ac:dyDescent="0.3">
      <c r="A672" s="22">
        <v>524</v>
      </c>
      <c r="B672" s="22" t="s">
        <v>1163</v>
      </c>
      <c r="C672" s="23" t="s">
        <v>5544</v>
      </c>
      <c r="D672" s="24" t="s">
        <v>137</v>
      </c>
      <c r="E672" s="36">
        <v>1</v>
      </c>
      <c r="F672" s="9"/>
      <c r="G672" s="26">
        <f t="shared" si="44"/>
        <v>0</v>
      </c>
      <c r="H672" s="131"/>
    </row>
    <row r="673" spans="1:8" ht="27.6" x14ac:dyDescent="0.3">
      <c r="A673" s="22">
        <v>524</v>
      </c>
      <c r="B673" s="22" t="s">
        <v>1164</v>
      </c>
      <c r="C673" s="23" t="s">
        <v>5545</v>
      </c>
      <c r="D673" s="24" t="s">
        <v>137</v>
      </c>
      <c r="E673" s="36">
        <v>1</v>
      </c>
      <c r="F673" s="9"/>
      <c r="G673" s="26">
        <f t="shared" si="44"/>
        <v>0</v>
      </c>
      <c r="H673" s="131"/>
    </row>
    <row r="674" spans="1:8" ht="27.6" x14ac:dyDescent="0.3">
      <c r="A674" s="22">
        <v>524</v>
      </c>
      <c r="B674" s="22" t="s">
        <v>1165</v>
      </c>
      <c r="C674" s="23" t="s">
        <v>5546</v>
      </c>
      <c r="D674" s="24" t="s">
        <v>137</v>
      </c>
      <c r="E674" s="36">
        <v>1</v>
      </c>
      <c r="F674" s="9"/>
      <c r="G674" s="26">
        <f t="shared" si="44"/>
        <v>0</v>
      </c>
      <c r="H674" s="131"/>
    </row>
    <row r="675" spans="1:8" ht="69" x14ac:dyDescent="0.3">
      <c r="A675" s="22"/>
      <c r="B675" s="22" t="s">
        <v>6</v>
      </c>
      <c r="C675" s="20" t="s">
        <v>5547</v>
      </c>
      <c r="D675" s="24"/>
      <c r="E675" s="37"/>
      <c r="F675" s="11" t="s">
        <v>6</v>
      </c>
      <c r="G675" s="26" t="s">
        <v>6</v>
      </c>
      <c r="H675" s="131"/>
    </row>
    <row r="676" spans="1:8" x14ac:dyDescent="0.3">
      <c r="A676" s="22">
        <v>524</v>
      </c>
      <c r="B676" s="22" t="s">
        <v>1166</v>
      </c>
      <c r="C676" s="23" t="s">
        <v>5548</v>
      </c>
      <c r="D676" s="24" t="s">
        <v>137</v>
      </c>
      <c r="E676" s="36">
        <v>1</v>
      </c>
      <c r="F676" s="9"/>
      <c r="G676" s="26">
        <f t="shared" ref="G676:G680" si="45">+E676*F676</f>
        <v>0</v>
      </c>
      <c r="H676" s="131"/>
    </row>
    <row r="677" spans="1:8" ht="27.6" x14ac:dyDescent="0.3">
      <c r="A677" s="22">
        <v>524</v>
      </c>
      <c r="B677" s="22" t="s">
        <v>1167</v>
      </c>
      <c r="C677" s="23" t="s">
        <v>5549</v>
      </c>
      <c r="D677" s="24" t="s">
        <v>137</v>
      </c>
      <c r="E677" s="36">
        <v>1</v>
      </c>
      <c r="F677" s="9"/>
      <c r="G677" s="26">
        <f t="shared" si="45"/>
        <v>0</v>
      </c>
      <c r="H677" s="131"/>
    </row>
    <row r="678" spans="1:8" x14ac:dyDescent="0.3">
      <c r="A678" s="22">
        <v>524</v>
      </c>
      <c r="B678" s="22" t="s">
        <v>1169</v>
      </c>
      <c r="C678" s="23" t="s">
        <v>5550</v>
      </c>
      <c r="D678" s="24" t="s">
        <v>137</v>
      </c>
      <c r="E678" s="36">
        <v>1</v>
      </c>
      <c r="F678" s="9"/>
      <c r="G678" s="26">
        <f t="shared" si="45"/>
        <v>0</v>
      </c>
      <c r="H678" s="131"/>
    </row>
    <row r="679" spans="1:8" ht="27.6" x14ac:dyDescent="0.3">
      <c r="A679" s="22">
        <v>524</v>
      </c>
      <c r="B679" s="22" t="s">
        <v>1170</v>
      </c>
      <c r="C679" s="23" t="s">
        <v>5551</v>
      </c>
      <c r="D679" s="24" t="s">
        <v>137</v>
      </c>
      <c r="E679" s="36">
        <v>1</v>
      </c>
      <c r="F679" s="9"/>
      <c r="G679" s="26">
        <f t="shared" si="45"/>
        <v>0</v>
      </c>
      <c r="H679" s="131"/>
    </row>
    <row r="680" spans="1:8" ht="41.4" x14ac:dyDescent="0.3">
      <c r="A680" s="22">
        <v>524</v>
      </c>
      <c r="B680" s="22" t="s">
        <v>1171</v>
      </c>
      <c r="C680" s="23" t="s">
        <v>5552</v>
      </c>
      <c r="D680" s="24" t="s">
        <v>137</v>
      </c>
      <c r="E680" s="36">
        <v>1</v>
      </c>
      <c r="F680" s="9"/>
      <c r="G680" s="26">
        <f t="shared" si="45"/>
        <v>0</v>
      </c>
      <c r="H680" s="131"/>
    </row>
    <row r="681" spans="1:8" ht="41.4" x14ac:dyDescent="0.3">
      <c r="A681" s="22"/>
      <c r="B681" s="22" t="s">
        <v>6</v>
      </c>
      <c r="C681" s="20" t="s">
        <v>5553</v>
      </c>
      <c r="D681" s="24"/>
      <c r="E681" s="37"/>
      <c r="F681" s="11" t="s">
        <v>6</v>
      </c>
      <c r="G681" s="26" t="s">
        <v>6</v>
      </c>
      <c r="H681" s="131"/>
    </row>
    <row r="682" spans="1:8" ht="27.6" x14ac:dyDescent="0.3">
      <c r="A682" s="22">
        <v>524</v>
      </c>
      <c r="B682" s="22" t="s">
        <v>1172</v>
      </c>
      <c r="C682" s="23" t="s">
        <v>5554</v>
      </c>
      <c r="D682" s="24" t="s">
        <v>137</v>
      </c>
      <c r="E682" s="36">
        <v>1</v>
      </c>
      <c r="F682" s="9"/>
      <c r="G682" s="26">
        <f t="shared" ref="G682" si="46">+E682*F682</f>
        <v>0</v>
      </c>
      <c r="H682" s="131"/>
    </row>
    <row r="683" spans="1:8" x14ac:dyDescent="0.3">
      <c r="A683" s="22"/>
      <c r="B683" s="22" t="s">
        <v>6</v>
      </c>
      <c r="C683" s="20" t="s">
        <v>5555</v>
      </c>
      <c r="D683" s="24"/>
      <c r="E683" s="37"/>
      <c r="F683" s="11" t="s">
        <v>6</v>
      </c>
      <c r="G683" s="26" t="s">
        <v>6</v>
      </c>
      <c r="H683" s="132"/>
    </row>
    <row r="684" spans="1:8" ht="69" x14ac:dyDescent="0.3">
      <c r="A684" s="22"/>
      <c r="B684" s="22" t="s">
        <v>6</v>
      </c>
      <c r="C684" s="20" t="s">
        <v>5556</v>
      </c>
      <c r="D684" s="24"/>
      <c r="E684" s="37"/>
      <c r="F684" s="11" t="s">
        <v>6</v>
      </c>
      <c r="G684" s="26" t="s">
        <v>6</v>
      </c>
      <c r="H684" s="119">
        <f>SUM(G684:G700)</f>
        <v>0</v>
      </c>
    </row>
    <row r="685" spans="1:8" x14ac:dyDescent="0.3">
      <c r="A685" s="22">
        <v>525</v>
      </c>
      <c r="B685" s="22" t="s">
        <v>1173</v>
      </c>
      <c r="C685" s="23" t="s">
        <v>5557</v>
      </c>
      <c r="D685" s="24" t="s">
        <v>137</v>
      </c>
      <c r="E685" s="36">
        <v>1</v>
      </c>
      <c r="F685" s="9"/>
      <c r="G685" s="26">
        <f t="shared" ref="G685:G687" si="47">+E685*F685</f>
        <v>0</v>
      </c>
      <c r="H685" s="120"/>
    </row>
    <row r="686" spans="1:8" x14ac:dyDescent="0.3">
      <c r="A686" s="22">
        <v>525</v>
      </c>
      <c r="B686" s="22" t="s">
        <v>1174</v>
      </c>
      <c r="C686" s="23" t="s">
        <v>5558</v>
      </c>
      <c r="D686" s="24" t="s">
        <v>137</v>
      </c>
      <c r="E686" s="36">
        <v>1</v>
      </c>
      <c r="F686" s="9"/>
      <c r="G686" s="26">
        <f t="shared" si="47"/>
        <v>0</v>
      </c>
      <c r="H686" s="120"/>
    </row>
    <row r="687" spans="1:8" x14ac:dyDescent="0.3">
      <c r="A687" s="22">
        <v>525</v>
      </c>
      <c r="B687" s="22" t="s">
        <v>1175</v>
      </c>
      <c r="C687" s="23" t="s">
        <v>5559</v>
      </c>
      <c r="D687" s="24" t="s">
        <v>137</v>
      </c>
      <c r="E687" s="36">
        <v>1</v>
      </c>
      <c r="F687" s="9"/>
      <c r="G687" s="26">
        <f t="shared" si="47"/>
        <v>0</v>
      </c>
      <c r="H687" s="120"/>
    </row>
    <row r="688" spans="1:8" ht="55.2" x14ac:dyDescent="0.3">
      <c r="A688" s="22"/>
      <c r="B688" s="22" t="s">
        <v>6</v>
      </c>
      <c r="C688" s="20" t="s">
        <v>5560</v>
      </c>
      <c r="D688" s="24"/>
      <c r="E688" s="37"/>
      <c r="F688" s="11" t="s">
        <v>6</v>
      </c>
      <c r="G688" s="26" t="s">
        <v>6</v>
      </c>
      <c r="H688" s="120"/>
    </row>
    <row r="689" spans="1:8" x14ac:dyDescent="0.3">
      <c r="A689" s="22">
        <v>525</v>
      </c>
      <c r="B689" s="22" t="s">
        <v>1176</v>
      </c>
      <c r="C689" s="23" t="s">
        <v>5557</v>
      </c>
      <c r="D689" s="24" t="s">
        <v>137</v>
      </c>
      <c r="E689" s="36">
        <v>1</v>
      </c>
      <c r="F689" s="9"/>
      <c r="G689" s="26">
        <f t="shared" ref="G689:G692" si="48">+E689*F689</f>
        <v>0</v>
      </c>
      <c r="H689" s="120"/>
    </row>
    <row r="690" spans="1:8" ht="27.6" x14ac:dyDescent="0.3">
      <c r="A690" s="22">
        <v>525</v>
      </c>
      <c r="B690" s="22" t="s">
        <v>1177</v>
      </c>
      <c r="C690" s="23" t="s">
        <v>5561</v>
      </c>
      <c r="D690" s="24" t="s">
        <v>137</v>
      </c>
      <c r="E690" s="36">
        <v>1</v>
      </c>
      <c r="F690" s="9"/>
      <c r="G690" s="26">
        <f t="shared" si="48"/>
        <v>0</v>
      </c>
      <c r="H690" s="120"/>
    </row>
    <row r="691" spans="1:8" x14ac:dyDescent="0.3">
      <c r="A691" s="22">
        <v>525</v>
      </c>
      <c r="B691" s="22" t="s">
        <v>1178</v>
      </c>
      <c r="C691" s="23" t="s">
        <v>5558</v>
      </c>
      <c r="D691" s="24" t="s">
        <v>137</v>
      </c>
      <c r="E691" s="36">
        <v>1</v>
      </c>
      <c r="F691" s="9"/>
      <c r="G691" s="26">
        <f t="shared" si="48"/>
        <v>0</v>
      </c>
      <c r="H691" s="120"/>
    </row>
    <row r="692" spans="1:8" x14ac:dyDescent="0.3">
      <c r="A692" s="22">
        <v>525</v>
      </c>
      <c r="B692" s="22" t="s">
        <v>1179</v>
      </c>
      <c r="C692" s="23" t="s">
        <v>5559</v>
      </c>
      <c r="D692" s="24" t="s">
        <v>137</v>
      </c>
      <c r="E692" s="36">
        <v>1</v>
      </c>
      <c r="F692" s="9"/>
      <c r="G692" s="26">
        <f t="shared" si="48"/>
        <v>0</v>
      </c>
      <c r="H692" s="120"/>
    </row>
    <row r="693" spans="1:8" ht="69" x14ac:dyDescent="0.3">
      <c r="A693" s="22"/>
      <c r="B693" s="22" t="s">
        <v>6</v>
      </c>
      <c r="C693" s="20" t="s">
        <v>5562</v>
      </c>
      <c r="D693" s="24"/>
      <c r="E693" s="37"/>
      <c r="F693" s="11" t="s">
        <v>6</v>
      </c>
      <c r="G693" s="26" t="s">
        <v>6</v>
      </c>
      <c r="H693" s="120"/>
    </row>
    <row r="694" spans="1:8" x14ac:dyDescent="0.3">
      <c r="A694" s="22">
        <v>525</v>
      </c>
      <c r="B694" s="22" t="s">
        <v>1180</v>
      </c>
      <c r="C694" s="23" t="s">
        <v>5563</v>
      </c>
      <c r="D694" s="24" t="s">
        <v>137</v>
      </c>
      <c r="E694" s="36">
        <v>1</v>
      </c>
      <c r="F694" s="9"/>
      <c r="G694" s="26">
        <f t="shared" ref="G694:G696" si="49">+E694*F694</f>
        <v>0</v>
      </c>
      <c r="H694" s="120"/>
    </row>
    <row r="695" spans="1:8" x14ac:dyDescent="0.3">
      <c r="A695" s="22">
        <v>525</v>
      </c>
      <c r="B695" s="22" t="s">
        <v>1182</v>
      </c>
      <c r="C695" s="23" t="s">
        <v>5564</v>
      </c>
      <c r="D695" s="24" t="s">
        <v>137</v>
      </c>
      <c r="E695" s="36">
        <v>1</v>
      </c>
      <c r="F695" s="9"/>
      <c r="G695" s="26">
        <f t="shared" si="49"/>
        <v>0</v>
      </c>
      <c r="H695" s="120"/>
    </row>
    <row r="696" spans="1:8" x14ac:dyDescent="0.3">
      <c r="A696" s="22">
        <v>525</v>
      </c>
      <c r="B696" s="22" t="s">
        <v>1183</v>
      </c>
      <c r="C696" s="23" t="s">
        <v>5565</v>
      </c>
      <c r="D696" s="24" t="s">
        <v>137</v>
      </c>
      <c r="E696" s="36">
        <v>1</v>
      </c>
      <c r="F696" s="9"/>
      <c r="G696" s="26">
        <f t="shared" si="49"/>
        <v>0</v>
      </c>
      <c r="H696" s="120"/>
    </row>
    <row r="697" spans="1:8" x14ac:dyDescent="0.3">
      <c r="A697" s="22"/>
      <c r="B697" s="22" t="s">
        <v>6</v>
      </c>
      <c r="C697" s="23" t="s">
        <v>5137</v>
      </c>
      <c r="D697" s="24" t="s">
        <v>6</v>
      </c>
      <c r="E697" s="37"/>
      <c r="F697" s="11" t="s">
        <v>6</v>
      </c>
      <c r="G697" s="26" t="s">
        <v>6</v>
      </c>
      <c r="H697" s="120"/>
    </row>
    <row r="698" spans="1:8" x14ac:dyDescent="0.3">
      <c r="A698" s="22"/>
      <c r="B698" s="22" t="s">
        <v>6</v>
      </c>
      <c r="C698" s="20" t="s">
        <v>5566</v>
      </c>
      <c r="D698" s="24"/>
      <c r="E698" s="37"/>
      <c r="F698" s="11" t="s">
        <v>6</v>
      </c>
      <c r="G698" s="26" t="s">
        <v>6</v>
      </c>
      <c r="H698" s="120"/>
    </row>
    <row r="699" spans="1:8" ht="41.4" x14ac:dyDescent="0.3">
      <c r="A699" s="22"/>
      <c r="B699" s="22" t="s">
        <v>6</v>
      </c>
      <c r="C699" s="23" t="s">
        <v>7471</v>
      </c>
      <c r="D699" s="24" t="s">
        <v>6</v>
      </c>
      <c r="E699" s="37"/>
      <c r="F699" s="11" t="s">
        <v>6</v>
      </c>
      <c r="G699" s="26" t="s">
        <v>6</v>
      </c>
      <c r="H699" s="120"/>
    </row>
    <row r="700" spans="1:8" x14ac:dyDescent="0.3">
      <c r="A700" s="22"/>
      <c r="B700" s="22" t="s">
        <v>6</v>
      </c>
      <c r="C700" s="20" t="s">
        <v>5567</v>
      </c>
      <c r="D700" s="24"/>
      <c r="E700" s="37"/>
      <c r="F700" s="11" t="s">
        <v>6</v>
      </c>
      <c r="G700" s="26" t="s">
        <v>6</v>
      </c>
      <c r="H700" s="121"/>
    </row>
    <row r="701" spans="1:8" x14ac:dyDescent="0.3">
      <c r="A701" s="22"/>
      <c r="B701" s="22" t="s">
        <v>6</v>
      </c>
      <c r="C701" s="20" t="s">
        <v>8102</v>
      </c>
      <c r="D701" s="24"/>
      <c r="E701" s="37"/>
      <c r="F701" s="11" t="s">
        <v>6</v>
      </c>
      <c r="G701" s="26" t="s">
        <v>6</v>
      </c>
      <c r="H701" s="119">
        <f>SUM(G701:G711)</f>
        <v>0</v>
      </c>
    </row>
    <row r="702" spans="1:8" ht="27.6" x14ac:dyDescent="0.3">
      <c r="A702" s="22">
        <v>526</v>
      </c>
      <c r="B702" s="22" t="s">
        <v>1184</v>
      </c>
      <c r="C702" s="23" t="s">
        <v>5568</v>
      </c>
      <c r="D702" s="24" t="s">
        <v>137</v>
      </c>
      <c r="E702" s="36">
        <v>1</v>
      </c>
      <c r="F702" s="9"/>
      <c r="G702" s="26">
        <f t="shared" ref="G702:G708" si="50">+E702*F702</f>
        <v>0</v>
      </c>
      <c r="H702" s="120"/>
    </row>
    <row r="703" spans="1:8" ht="41.4" x14ac:dyDescent="0.3">
      <c r="A703" s="22">
        <v>526</v>
      </c>
      <c r="B703" s="22" t="s">
        <v>1185</v>
      </c>
      <c r="C703" s="23" t="s">
        <v>5569</v>
      </c>
      <c r="D703" s="24" t="s">
        <v>137</v>
      </c>
      <c r="E703" s="36">
        <v>1</v>
      </c>
      <c r="F703" s="9"/>
      <c r="G703" s="26">
        <f t="shared" si="50"/>
        <v>0</v>
      </c>
      <c r="H703" s="120"/>
    </row>
    <row r="704" spans="1:8" x14ac:dyDescent="0.3">
      <c r="A704" s="22"/>
      <c r="B704" s="22" t="s">
        <v>6</v>
      </c>
      <c r="C704" s="20" t="s">
        <v>8103</v>
      </c>
      <c r="D704" s="24"/>
      <c r="E704" s="37"/>
      <c r="F704" s="9"/>
      <c r="G704" s="26">
        <f t="shared" si="50"/>
        <v>0</v>
      </c>
      <c r="H704" s="120"/>
    </row>
    <row r="705" spans="1:8" ht="41.4" x14ac:dyDescent="0.3">
      <c r="A705" s="22">
        <v>526</v>
      </c>
      <c r="B705" s="22" t="s">
        <v>1186</v>
      </c>
      <c r="C705" s="23" t="s">
        <v>5570</v>
      </c>
      <c r="D705" s="24" t="s">
        <v>137</v>
      </c>
      <c r="E705" s="36">
        <v>1</v>
      </c>
      <c r="F705" s="9"/>
      <c r="G705" s="26">
        <f t="shared" si="50"/>
        <v>0</v>
      </c>
      <c r="H705" s="120"/>
    </row>
    <row r="706" spans="1:8" ht="41.4" x14ac:dyDescent="0.3">
      <c r="A706" s="22">
        <v>526</v>
      </c>
      <c r="B706" s="22" t="s">
        <v>1188</v>
      </c>
      <c r="C706" s="23" t="s">
        <v>5571</v>
      </c>
      <c r="D706" s="24" t="s">
        <v>137</v>
      </c>
      <c r="E706" s="36">
        <v>1</v>
      </c>
      <c r="F706" s="9"/>
      <c r="G706" s="26">
        <f t="shared" si="50"/>
        <v>0</v>
      </c>
      <c r="H706" s="120"/>
    </row>
    <row r="707" spans="1:8" x14ac:dyDescent="0.3">
      <c r="A707" s="22"/>
      <c r="B707" s="22" t="s">
        <v>6</v>
      </c>
      <c r="C707" s="20" t="s">
        <v>8110</v>
      </c>
      <c r="D707" s="24"/>
      <c r="E707" s="37"/>
      <c r="F707" s="9"/>
      <c r="G707" s="26">
        <f t="shared" si="50"/>
        <v>0</v>
      </c>
      <c r="H707" s="120"/>
    </row>
    <row r="708" spans="1:8" x14ac:dyDescent="0.3">
      <c r="A708" s="22">
        <v>526</v>
      </c>
      <c r="B708" s="22" t="s">
        <v>1189</v>
      </c>
      <c r="C708" s="23" t="s">
        <v>5572</v>
      </c>
      <c r="D708" s="24" t="s">
        <v>137</v>
      </c>
      <c r="E708" s="36">
        <v>1</v>
      </c>
      <c r="F708" s="9"/>
      <c r="G708" s="26">
        <f t="shared" si="50"/>
        <v>0</v>
      </c>
      <c r="H708" s="120"/>
    </row>
    <row r="709" spans="1:8" x14ac:dyDescent="0.3">
      <c r="A709" s="22"/>
      <c r="B709" s="22" t="s">
        <v>6</v>
      </c>
      <c r="C709" s="20" t="s">
        <v>8100</v>
      </c>
      <c r="D709" s="24"/>
      <c r="E709" s="37"/>
      <c r="F709" s="11" t="s">
        <v>6</v>
      </c>
      <c r="G709" s="26" t="s">
        <v>6</v>
      </c>
      <c r="H709" s="120"/>
    </row>
    <row r="710" spans="1:8" x14ac:dyDescent="0.3">
      <c r="A710" s="22"/>
      <c r="B710" s="22" t="s">
        <v>6</v>
      </c>
      <c r="C710" s="20" t="s">
        <v>8102</v>
      </c>
      <c r="D710" s="24"/>
      <c r="E710" s="37"/>
      <c r="F710" s="11" t="s">
        <v>6</v>
      </c>
      <c r="G710" s="26" t="s">
        <v>6</v>
      </c>
      <c r="H710" s="120"/>
    </row>
    <row r="711" spans="1:8" ht="41.4" x14ac:dyDescent="0.3">
      <c r="A711" s="22">
        <v>526</v>
      </c>
      <c r="B711" s="22" t="s">
        <v>1190</v>
      </c>
      <c r="C711" s="23" t="s">
        <v>5573</v>
      </c>
      <c r="D711" s="24" t="s">
        <v>137</v>
      </c>
      <c r="E711" s="36">
        <v>1</v>
      </c>
      <c r="F711" s="9"/>
      <c r="G711" s="26">
        <f t="shared" ref="G711:G714" si="51">+E711*F711</f>
        <v>0</v>
      </c>
      <c r="H711" s="121"/>
    </row>
    <row r="712" spans="1:8" ht="27.6" x14ac:dyDescent="0.3">
      <c r="A712" s="22">
        <v>527</v>
      </c>
      <c r="B712" s="22" t="s">
        <v>1191</v>
      </c>
      <c r="C712" s="23" t="s">
        <v>5574</v>
      </c>
      <c r="D712" s="24" t="s">
        <v>137</v>
      </c>
      <c r="E712" s="36">
        <v>1</v>
      </c>
      <c r="F712" s="9"/>
      <c r="G712" s="26">
        <f t="shared" si="51"/>
        <v>0</v>
      </c>
      <c r="H712" s="119">
        <f>SUM(G712:G725)</f>
        <v>0</v>
      </c>
    </row>
    <row r="713" spans="1:8" ht="27.6" x14ac:dyDescent="0.3">
      <c r="A713" s="22">
        <v>527</v>
      </c>
      <c r="B713" s="22" t="s">
        <v>1192</v>
      </c>
      <c r="C713" s="23" t="s">
        <v>5575</v>
      </c>
      <c r="D713" s="24" t="s">
        <v>137</v>
      </c>
      <c r="E713" s="36">
        <v>1</v>
      </c>
      <c r="F713" s="9"/>
      <c r="G713" s="26">
        <f t="shared" si="51"/>
        <v>0</v>
      </c>
      <c r="H713" s="120"/>
    </row>
    <row r="714" spans="1:8" ht="27.6" x14ac:dyDescent="0.3">
      <c r="A714" s="22">
        <v>527</v>
      </c>
      <c r="B714" s="22" t="s">
        <v>1193</v>
      </c>
      <c r="C714" s="23" t="s">
        <v>5576</v>
      </c>
      <c r="D714" s="24" t="s">
        <v>137</v>
      </c>
      <c r="E714" s="36">
        <v>1</v>
      </c>
      <c r="F714" s="9"/>
      <c r="G714" s="26">
        <f t="shared" si="51"/>
        <v>0</v>
      </c>
      <c r="H714" s="120"/>
    </row>
    <row r="715" spans="1:8" x14ac:dyDescent="0.3">
      <c r="A715" s="22"/>
      <c r="B715" s="22" t="s">
        <v>6</v>
      </c>
      <c r="C715" s="20" t="s">
        <v>8101</v>
      </c>
      <c r="D715" s="24"/>
      <c r="E715" s="37"/>
      <c r="F715" s="11" t="s">
        <v>6</v>
      </c>
      <c r="G715" s="26" t="s">
        <v>6</v>
      </c>
      <c r="H715" s="120"/>
    </row>
    <row r="716" spans="1:8" x14ac:dyDescent="0.3">
      <c r="A716" s="22"/>
      <c r="B716" s="22"/>
      <c r="C716" s="20" t="s">
        <v>8104</v>
      </c>
      <c r="D716" s="24"/>
      <c r="E716" s="37"/>
      <c r="F716" s="11"/>
      <c r="G716" s="26"/>
      <c r="H716" s="120"/>
    </row>
    <row r="717" spans="1:8" ht="27.6" x14ac:dyDescent="0.3">
      <c r="A717" s="22">
        <v>527</v>
      </c>
      <c r="B717" s="22" t="s">
        <v>1194</v>
      </c>
      <c r="C717" s="23" t="s">
        <v>5577</v>
      </c>
      <c r="D717" s="24" t="s">
        <v>137</v>
      </c>
      <c r="E717" s="36">
        <v>1</v>
      </c>
      <c r="F717" s="9"/>
      <c r="G717" s="26">
        <f t="shared" ref="G717" si="52">+E717*F717</f>
        <v>0</v>
      </c>
      <c r="H717" s="120"/>
    </row>
    <row r="718" spans="1:8" x14ac:dyDescent="0.3">
      <c r="A718" s="22"/>
      <c r="B718" s="22" t="s">
        <v>6</v>
      </c>
      <c r="C718" s="20" t="s">
        <v>5578</v>
      </c>
      <c r="D718" s="24"/>
      <c r="E718" s="37"/>
      <c r="F718" s="11" t="s">
        <v>6</v>
      </c>
      <c r="G718" s="26" t="s">
        <v>6</v>
      </c>
      <c r="H718" s="120"/>
    </row>
    <row r="719" spans="1:8" x14ac:dyDescent="0.3">
      <c r="A719" s="22">
        <v>527</v>
      </c>
      <c r="B719" s="22" t="s">
        <v>1195</v>
      </c>
      <c r="C719" s="23" t="s">
        <v>5579</v>
      </c>
      <c r="D719" s="24" t="s">
        <v>137</v>
      </c>
      <c r="E719" s="36">
        <v>1</v>
      </c>
      <c r="F719" s="9"/>
      <c r="G719" s="26">
        <f t="shared" ref="G719:G720" si="53">+E719*F719</f>
        <v>0</v>
      </c>
      <c r="H719" s="120"/>
    </row>
    <row r="720" spans="1:8" x14ac:dyDescent="0.3">
      <c r="A720" s="22">
        <v>527</v>
      </c>
      <c r="B720" s="22" t="s">
        <v>1196</v>
      </c>
      <c r="C720" s="23" t="s">
        <v>5580</v>
      </c>
      <c r="D720" s="24" t="s">
        <v>137</v>
      </c>
      <c r="E720" s="36">
        <v>1</v>
      </c>
      <c r="F720" s="9"/>
      <c r="G720" s="26">
        <f t="shared" si="53"/>
        <v>0</v>
      </c>
      <c r="H720" s="120"/>
    </row>
    <row r="721" spans="1:8" x14ac:dyDescent="0.3">
      <c r="A721" s="22"/>
      <c r="B721" s="22" t="s">
        <v>6</v>
      </c>
      <c r="C721" s="20" t="s">
        <v>5581</v>
      </c>
      <c r="D721" s="24"/>
      <c r="E721" s="37"/>
      <c r="F721" s="11" t="s">
        <v>6</v>
      </c>
      <c r="G721" s="26" t="s">
        <v>6</v>
      </c>
      <c r="H721" s="120"/>
    </row>
    <row r="722" spans="1:8" x14ac:dyDescent="0.3">
      <c r="A722" s="22">
        <v>527</v>
      </c>
      <c r="B722" s="22" t="s">
        <v>1197</v>
      </c>
      <c r="C722" s="23" t="s">
        <v>5582</v>
      </c>
      <c r="D722" s="24" t="s">
        <v>137</v>
      </c>
      <c r="E722" s="36">
        <v>1</v>
      </c>
      <c r="F722" s="9"/>
      <c r="G722" s="26">
        <f t="shared" ref="G722" si="54">+E722*F722</f>
        <v>0</v>
      </c>
      <c r="H722" s="120"/>
    </row>
    <row r="723" spans="1:8" x14ac:dyDescent="0.3">
      <c r="A723" s="22"/>
      <c r="B723" s="22" t="s">
        <v>6</v>
      </c>
      <c r="C723" s="20" t="s">
        <v>5583</v>
      </c>
      <c r="D723" s="24"/>
      <c r="E723" s="37"/>
      <c r="F723" s="11" t="s">
        <v>6</v>
      </c>
      <c r="G723" s="26" t="s">
        <v>6</v>
      </c>
      <c r="H723" s="120"/>
    </row>
    <row r="724" spans="1:8" ht="55.2" x14ac:dyDescent="0.3">
      <c r="A724" s="22">
        <v>527</v>
      </c>
      <c r="B724" s="22" t="s">
        <v>1198</v>
      </c>
      <c r="C724" s="23" t="s">
        <v>5584</v>
      </c>
      <c r="D724" s="24" t="s">
        <v>137</v>
      </c>
      <c r="E724" s="36">
        <v>1</v>
      </c>
      <c r="F724" s="9"/>
      <c r="G724" s="26">
        <f t="shared" ref="G724:G725" si="55">+E724*F724</f>
        <v>0</v>
      </c>
      <c r="H724" s="120"/>
    </row>
    <row r="725" spans="1:8" ht="27.6" x14ac:dyDescent="0.3">
      <c r="A725" s="22">
        <v>527</v>
      </c>
      <c r="B725" s="22" t="s">
        <v>1199</v>
      </c>
      <c r="C725" s="23" t="s">
        <v>5585</v>
      </c>
      <c r="D725" s="24" t="s">
        <v>137</v>
      </c>
      <c r="E725" s="36">
        <v>1</v>
      </c>
      <c r="F725" s="9"/>
      <c r="G725" s="26">
        <f t="shared" si="55"/>
        <v>0</v>
      </c>
      <c r="H725" s="121"/>
    </row>
    <row r="726" spans="1:8" ht="14.4" thickBot="1" x14ac:dyDescent="0.35">
      <c r="A726" s="29"/>
      <c r="B726" s="29"/>
      <c r="C726" s="117" t="s">
        <v>7365</v>
      </c>
      <c r="D726" s="117"/>
      <c r="E726" s="117"/>
      <c r="F726" s="117"/>
      <c r="G726" s="57">
        <f>SUM(G2:G725)</f>
        <v>0</v>
      </c>
      <c r="H726" s="57">
        <f>SUM(H2:H725)</f>
        <v>0</v>
      </c>
    </row>
    <row r="727" spans="1:8" ht="14.4" thickTop="1" x14ac:dyDescent="0.3"/>
  </sheetData>
  <sheetProtection algorithmName="SHA-512" hashValue="QLJPhg4eKTde6XuwNkM+KVAvwiOVUFP2QOUNiZJmtIJcxEXEcBjFXQK9g+AuJbdpCN58tTi6eFdYOjoAu5VILQ==" saltValue="C2w7C2lERZnooX2edcIoDQ==" spinCount="100000" sheet="1" objects="1" scenarios="1"/>
  <mergeCells count="33">
    <mergeCell ref="H701:H711"/>
    <mergeCell ref="H712:H725"/>
    <mergeCell ref="H593:H616"/>
    <mergeCell ref="H617:H634"/>
    <mergeCell ref="H635:H650"/>
    <mergeCell ref="H651:H666"/>
    <mergeCell ref="H667:H683"/>
    <mergeCell ref="H492:H518"/>
    <mergeCell ref="H519:H542"/>
    <mergeCell ref="H543:H568"/>
    <mergeCell ref="H569:H592"/>
    <mergeCell ref="H684:H700"/>
    <mergeCell ref="H374:H398"/>
    <mergeCell ref="H399:H422"/>
    <mergeCell ref="H423:H441"/>
    <mergeCell ref="H442:H464"/>
    <mergeCell ref="H465:H491"/>
    <mergeCell ref="C726:F726"/>
    <mergeCell ref="H2:H23"/>
    <mergeCell ref="H24:H46"/>
    <mergeCell ref="H47:H69"/>
    <mergeCell ref="H70:H94"/>
    <mergeCell ref="H95:H113"/>
    <mergeCell ref="H114:H139"/>
    <mergeCell ref="H140:H165"/>
    <mergeCell ref="H166:H190"/>
    <mergeCell ref="H191:H215"/>
    <mergeCell ref="H216:H242"/>
    <mergeCell ref="H243:H269"/>
    <mergeCell ref="H270:H295"/>
    <mergeCell ref="H296:H322"/>
    <mergeCell ref="H323:H346"/>
    <mergeCell ref="H347:H373"/>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H31"/>
  <sheetViews>
    <sheetView zoomScale="80" zoomScaleNormal="80" workbookViewId="0">
      <selection activeCell="H2" sqref="H2:H17"/>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4" customWidth="1"/>
    <col min="6" max="8" width="13.6640625" style="14" customWidth="1"/>
    <col min="9" max="16384" width="8.77734375" style="3"/>
  </cols>
  <sheetData>
    <row r="1" spans="1:8" s="5" customFormat="1" ht="41.4" x14ac:dyDescent="0.3">
      <c r="A1" s="15" t="s">
        <v>8105</v>
      </c>
      <c r="B1" s="15" t="s">
        <v>0</v>
      </c>
      <c r="C1" s="16" t="s">
        <v>1</v>
      </c>
      <c r="D1" s="17" t="s">
        <v>2</v>
      </c>
      <c r="E1" s="65" t="s">
        <v>3</v>
      </c>
      <c r="F1" s="19" t="s">
        <v>4</v>
      </c>
      <c r="G1" s="19" t="s">
        <v>5</v>
      </c>
      <c r="H1" s="76" t="s">
        <v>8108</v>
      </c>
    </row>
    <row r="2" spans="1:8" x14ac:dyDescent="0.3">
      <c r="A2" s="22" t="s">
        <v>6</v>
      </c>
      <c r="B2" s="22" t="s">
        <v>6</v>
      </c>
      <c r="C2" s="20" t="s">
        <v>5003</v>
      </c>
      <c r="D2" s="24"/>
      <c r="E2" s="36"/>
      <c r="F2" s="26" t="s">
        <v>6</v>
      </c>
      <c r="G2" s="26" t="s">
        <v>6</v>
      </c>
      <c r="H2" s="136">
        <f>SUM(G2:G17)</f>
        <v>0</v>
      </c>
    </row>
    <row r="3" spans="1:8" x14ac:dyDescent="0.3">
      <c r="A3" s="22" t="s">
        <v>6</v>
      </c>
      <c r="B3" s="22" t="s">
        <v>6</v>
      </c>
      <c r="C3" s="20" t="s">
        <v>5586</v>
      </c>
      <c r="D3" s="24"/>
      <c r="E3" s="36"/>
      <c r="F3" s="26" t="s">
        <v>6</v>
      </c>
      <c r="G3" s="26" t="s">
        <v>6</v>
      </c>
      <c r="H3" s="137"/>
    </row>
    <row r="4" spans="1:8" x14ac:dyDescent="0.3">
      <c r="A4" s="22" t="s">
        <v>6</v>
      </c>
      <c r="B4" s="22" t="s">
        <v>6</v>
      </c>
      <c r="C4" s="20" t="s">
        <v>5587</v>
      </c>
      <c r="D4" s="24"/>
      <c r="E4" s="36"/>
      <c r="F4" s="26" t="s">
        <v>6</v>
      </c>
      <c r="G4" s="26" t="s">
        <v>6</v>
      </c>
      <c r="H4" s="137"/>
    </row>
    <row r="5" spans="1:8" x14ac:dyDescent="0.3">
      <c r="A5" s="22"/>
      <c r="B5" s="22"/>
      <c r="C5" s="20" t="s">
        <v>7862</v>
      </c>
      <c r="D5" s="24"/>
      <c r="E5" s="36"/>
      <c r="F5" s="26"/>
      <c r="G5" s="26"/>
      <c r="H5" s="137"/>
    </row>
    <row r="6" spans="1:8" x14ac:dyDescent="0.3">
      <c r="A6" s="22"/>
      <c r="B6" s="22"/>
      <c r="C6" s="23" t="s">
        <v>7863</v>
      </c>
      <c r="D6" s="24"/>
      <c r="E6" s="36"/>
      <c r="F6" s="26"/>
      <c r="G6" s="26"/>
      <c r="H6" s="137"/>
    </row>
    <row r="7" spans="1:8" x14ac:dyDescent="0.3">
      <c r="A7" s="22" t="s">
        <v>6</v>
      </c>
      <c r="B7" s="22" t="s">
        <v>6</v>
      </c>
      <c r="C7" s="20" t="s">
        <v>5588</v>
      </c>
      <c r="D7" s="24"/>
      <c r="E7" s="36"/>
      <c r="F7" s="26" t="s">
        <v>6</v>
      </c>
      <c r="G7" s="26" t="s">
        <v>6</v>
      </c>
      <c r="H7" s="137"/>
    </row>
    <row r="8" spans="1:8" x14ac:dyDescent="0.3">
      <c r="A8" s="22" t="s">
        <v>6</v>
      </c>
      <c r="B8" s="22" t="s">
        <v>6</v>
      </c>
      <c r="C8" s="20" t="s">
        <v>5589</v>
      </c>
      <c r="D8" s="24"/>
      <c r="E8" s="36"/>
      <c r="F8" s="26" t="s">
        <v>6</v>
      </c>
      <c r="G8" s="26" t="s">
        <v>6</v>
      </c>
      <c r="H8" s="137"/>
    </row>
    <row r="9" spans="1:8" ht="124.2" x14ac:dyDescent="0.3">
      <c r="A9" s="22" t="s">
        <v>6</v>
      </c>
      <c r="B9" s="22" t="s">
        <v>6</v>
      </c>
      <c r="C9" s="20" t="s">
        <v>5590</v>
      </c>
      <c r="D9" s="24"/>
      <c r="E9" s="36"/>
      <c r="F9" s="26" t="s">
        <v>6</v>
      </c>
      <c r="G9" s="26" t="s">
        <v>6</v>
      </c>
      <c r="H9" s="137"/>
    </row>
    <row r="10" spans="1:8" x14ac:dyDescent="0.3">
      <c r="A10" s="22">
        <v>530</v>
      </c>
      <c r="B10" s="22" t="s">
        <v>7</v>
      </c>
      <c r="C10" s="23" t="s">
        <v>5591</v>
      </c>
      <c r="D10" s="24" t="s">
        <v>137</v>
      </c>
      <c r="E10" s="36">
        <v>1</v>
      </c>
      <c r="F10" s="9"/>
      <c r="G10" s="26">
        <f t="shared" ref="G10:G14" si="0">+E10*F10</f>
        <v>0</v>
      </c>
      <c r="H10" s="137"/>
    </row>
    <row r="11" spans="1:8" x14ac:dyDescent="0.3">
      <c r="A11" s="22">
        <v>530</v>
      </c>
      <c r="B11" s="22" t="s">
        <v>80</v>
      </c>
      <c r="C11" s="23" t="s">
        <v>5592</v>
      </c>
      <c r="D11" s="24" t="s">
        <v>137</v>
      </c>
      <c r="E11" s="36">
        <v>1</v>
      </c>
      <c r="F11" s="9"/>
      <c r="G11" s="26">
        <f t="shared" si="0"/>
        <v>0</v>
      </c>
      <c r="H11" s="137"/>
    </row>
    <row r="12" spans="1:8" x14ac:dyDescent="0.3">
      <c r="A12" s="22">
        <v>530</v>
      </c>
      <c r="B12" s="22" t="s">
        <v>8</v>
      </c>
      <c r="C12" s="23" t="s">
        <v>5593</v>
      </c>
      <c r="D12" s="24" t="s">
        <v>137</v>
      </c>
      <c r="E12" s="36">
        <v>1</v>
      </c>
      <c r="F12" s="9"/>
      <c r="G12" s="26">
        <f t="shared" si="0"/>
        <v>0</v>
      </c>
      <c r="H12" s="137"/>
    </row>
    <row r="13" spans="1:8" x14ac:dyDescent="0.3">
      <c r="A13" s="22">
        <v>530</v>
      </c>
      <c r="B13" s="22" t="s">
        <v>9</v>
      </c>
      <c r="C13" s="23" t="s">
        <v>5594</v>
      </c>
      <c r="D13" s="24" t="s">
        <v>137</v>
      </c>
      <c r="E13" s="36">
        <v>1</v>
      </c>
      <c r="F13" s="9"/>
      <c r="G13" s="26">
        <f t="shared" si="0"/>
        <v>0</v>
      </c>
      <c r="H13" s="137"/>
    </row>
    <row r="14" spans="1:8" x14ac:dyDescent="0.3">
      <c r="A14" s="22">
        <v>530</v>
      </c>
      <c r="B14" s="22" t="s">
        <v>70</v>
      </c>
      <c r="C14" s="23" t="s">
        <v>5595</v>
      </c>
      <c r="D14" s="24" t="s">
        <v>137</v>
      </c>
      <c r="E14" s="36">
        <v>1</v>
      </c>
      <c r="F14" s="9"/>
      <c r="G14" s="26">
        <f t="shared" si="0"/>
        <v>0</v>
      </c>
      <c r="H14" s="137"/>
    </row>
    <row r="15" spans="1:8" ht="69" x14ac:dyDescent="0.3">
      <c r="A15" s="22" t="s">
        <v>6</v>
      </c>
      <c r="B15" s="22" t="s">
        <v>6</v>
      </c>
      <c r="C15" s="20" t="s">
        <v>5596</v>
      </c>
      <c r="D15" s="24"/>
      <c r="E15" s="36"/>
      <c r="F15" s="11" t="s">
        <v>6</v>
      </c>
      <c r="G15" s="26" t="s">
        <v>6</v>
      </c>
      <c r="H15" s="137"/>
    </row>
    <row r="16" spans="1:8" x14ac:dyDescent="0.3">
      <c r="A16" s="22">
        <v>530</v>
      </c>
      <c r="B16" s="22" t="s">
        <v>86</v>
      </c>
      <c r="C16" s="23" t="s">
        <v>5597</v>
      </c>
      <c r="D16" s="24" t="s">
        <v>135</v>
      </c>
      <c r="E16" s="36">
        <v>5</v>
      </c>
      <c r="F16" s="9"/>
      <c r="G16" s="26">
        <f t="shared" ref="G16:G17" si="1">+E16*F16</f>
        <v>0</v>
      </c>
      <c r="H16" s="137"/>
    </row>
    <row r="17" spans="1:8" x14ac:dyDescent="0.3">
      <c r="A17" s="22">
        <v>530</v>
      </c>
      <c r="B17" s="22" t="s">
        <v>88</v>
      </c>
      <c r="C17" s="23" t="s">
        <v>5598</v>
      </c>
      <c r="D17" s="24" t="s">
        <v>135</v>
      </c>
      <c r="E17" s="36">
        <v>5</v>
      </c>
      <c r="F17" s="9"/>
      <c r="G17" s="26">
        <f t="shared" si="1"/>
        <v>0</v>
      </c>
      <c r="H17" s="138"/>
    </row>
    <row r="18" spans="1:8" ht="27.6" x14ac:dyDescent="0.3">
      <c r="A18" s="22" t="s">
        <v>6</v>
      </c>
      <c r="B18" s="22" t="s">
        <v>6</v>
      </c>
      <c r="C18" s="20" t="s">
        <v>5599</v>
      </c>
      <c r="D18" s="24"/>
      <c r="E18" s="36"/>
      <c r="F18" s="11" t="s">
        <v>6</v>
      </c>
      <c r="G18" s="26" t="s">
        <v>6</v>
      </c>
      <c r="H18" s="136">
        <f>SUM(G18:G29)</f>
        <v>0</v>
      </c>
    </row>
    <row r="19" spans="1:8" x14ac:dyDescent="0.3">
      <c r="A19" s="22">
        <v>531</v>
      </c>
      <c r="B19" s="22" t="s">
        <v>90</v>
      </c>
      <c r="C19" s="23" t="s">
        <v>5591</v>
      </c>
      <c r="D19" s="24" t="s">
        <v>137</v>
      </c>
      <c r="E19" s="36">
        <v>1</v>
      </c>
      <c r="F19" s="9"/>
      <c r="G19" s="26">
        <f t="shared" ref="G19:G23" si="2">+E19*F19</f>
        <v>0</v>
      </c>
      <c r="H19" s="137"/>
    </row>
    <row r="20" spans="1:8" x14ac:dyDescent="0.3">
      <c r="A20" s="22">
        <v>531</v>
      </c>
      <c r="B20" s="22" t="s">
        <v>10</v>
      </c>
      <c r="C20" s="23" t="s">
        <v>5592</v>
      </c>
      <c r="D20" s="24" t="s">
        <v>137</v>
      </c>
      <c r="E20" s="36">
        <v>1</v>
      </c>
      <c r="F20" s="9"/>
      <c r="G20" s="26">
        <f t="shared" si="2"/>
        <v>0</v>
      </c>
      <c r="H20" s="137"/>
    </row>
    <row r="21" spans="1:8" x14ac:dyDescent="0.3">
      <c r="A21" s="22">
        <v>531</v>
      </c>
      <c r="B21" s="22" t="s">
        <v>93</v>
      </c>
      <c r="C21" s="23" t="s">
        <v>5593</v>
      </c>
      <c r="D21" s="24" t="s">
        <v>137</v>
      </c>
      <c r="E21" s="36">
        <v>1</v>
      </c>
      <c r="F21" s="9"/>
      <c r="G21" s="26">
        <f t="shared" si="2"/>
        <v>0</v>
      </c>
      <c r="H21" s="137"/>
    </row>
    <row r="22" spans="1:8" x14ac:dyDescent="0.3">
      <c r="A22" s="22">
        <v>531</v>
      </c>
      <c r="B22" s="22" t="s">
        <v>95</v>
      </c>
      <c r="C22" s="23" t="s">
        <v>5594</v>
      </c>
      <c r="D22" s="24" t="s">
        <v>137</v>
      </c>
      <c r="E22" s="36">
        <v>1</v>
      </c>
      <c r="F22" s="9"/>
      <c r="G22" s="26">
        <f t="shared" si="2"/>
        <v>0</v>
      </c>
      <c r="H22" s="137"/>
    </row>
    <row r="23" spans="1:8" x14ac:dyDescent="0.3">
      <c r="A23" s="22">
        <v>531</v>
      </c>
      <c r="B23" s="22" t="s">
        <v>97</v>
      </c>
      <c r="C23" s="23" t="s">
        <v>5595</v>
      </c>
      <c r="D23" s="24" t="s">
        <v>137</v>
      </c>
      <c r="E23" s="36">
        <v>1</v>
      </c>
      <c r="F23" s="9"/>
      <c r="G23" s="26">
        <f t="shared" si="2"/>
        <v>0</v>
      </c>
      <c r="H23" s="137"/>
    </row>
    <row r="24" spans="1:8" x14ac:dyDescent="0.3">
      <c r="A24" s="22" t="s">
        <v>6</v>
      </c>
      <c r="B24" s="22" t="s">
        <v>6</v>
      </c>
      <c r="C24" s="20" t="s">
        <v>5600</v>
      </c>
      <c r="D24" s="24"/>
      <c r="E24" s="36"/>
      <c r="F24" s="11" t="s">
        <v>6</v>
      </c>
      <c r="G24" s="26" t="s">
        <v>6</v>
      </c>
      <c r="H24" s="137"/>
    </row>
    <row r="25" spans="1:8" x14ac:dyDescent="0.3">
      <c r="A25" s="22">
        <v>531</v>
      </c>
      <c r="B25" s="22" t="s">
        <v>99</v>
      </c>
      <c r="C25" s="23" t="s">
        <v>5601</v>
      </c>
      <c r="D25" s="24" t="s">
        <v>135</v>
      </c>
      <c r="E25" s="36">
        <v>5</v>
      </c>
      <c r="F25" s="9"/>
      <c r="G25" s="26">
        <f t="shared" ref="G25" si="3">+E25*F25</f>
        <v>0</v>
      </c>
      <c r="H25" s="137"/>
    </row>
    <row r="26" spans="1:8" x14ac:dyDescent="0.3">
      <c r="A26" s="22" t="s">
        <v>6</v>
      </c>
      <c r="B26" s="22" t="s">
        <v>6</v>
      </c>
      <c r="C26" s="20" t="s">
        <v>5602</v>
      </c>
      <c r="D26" s="24"/>
      <c r="E26" s="36"/>
      <c r="F26" s="11" t="s">
        <v>6</v>
      </c>
      <c r="G26" s="26" t="s">
        <v>6</v>
      </c>
      <c r="H26" s="137"/>
    </row>
    <row r="27" spans="1:8" ht="96.6" x14ac:dyDescent="0.3">
      <c r="A27" s="22">
        <v>531</v>
      </c>
      <c r="B27" s="22" t="s">
        <v>101</v>
      </c>
      <c r="C27" s="23" t="s">
        <v>5603</v>
      </c>
      <c r="D27" s="24" t="s">
        <v>78</v>
      </c>
      <c r="E27" s="36">
        <v>1</v>
      </c>
      <c r="F27" s="9"/>
      <c r="G27" s="26">
        <f t="shared" ref="G27" si="4">+E27*F27</f>
        <v>0</v>
      </c>
      <c r="H27" s="137"/>
    </row>
    <row r="28" spans="1:8" x14ac:dyDescent="0.3">
      <c r="A28" s="22" t="s">
        <v>6</v>
      </c>
      <c r="B28" s="22" t="s">
        <v>6</v>
      </c>
      <c r="C28" s="20" t="s">
        <v>7864</v>
      </c>
      <c r="D28" s="24"/>
      <c r="E28" s="36"/>
      <c r="F28" s="11" t="s">
        <v>6</v>
      </c>
      <c r="G28" s="26" t="s">
        <v>6</v>
      </c>
      <c r="H28" s="137"/>
    </row>
    <row r="29" spans="1:8" ht="96.6" x14ac:dyDescent="0.3">
      <c r="A29" s="22">
        <v>531</v>
      </c>
      <c r="B29" s="22">
        <v>15</v>
      </c>
      <c r="C29" s="23" t="s">
        <v>5604</v>
      </c>
      <c r="D29" s="24" t="s">
        <v>78</v>
      </c>
      <c r="E29" s="36">
        <v>1</v>
      </c>
      <c r="F29" s="9"/>
      <c r="G29" s="26">
        <f t="shared" ref="G29" si="5">+E29*F29</f>
        <v>0</v>
      </c>
      <c r="H29" s="138"/>
    </row>
    <row r="30" spans="1:8" ht="14.4" thickBot="1" x14ac:dyDescent="0.35">
      <c r="A30" s="29"/>
      <c r="B30" s="29"/>
      <c r="C30" s="117" t="s">
        <v>7365</v>
      </c>
      <c r="D30" s="117"/>
      <c r="E30" s="117"/>
      <c r="F30" s="117"/>
      <c r="G30" s="46">
        <f>SUM(G2:G29)</f>
        <v>0</v>
      </c>
      <c r="H30" s="46">
        <f>SUM(H2:H29)</f>
        <v>0</v>
      </c>
    </row>
    <row r="31" spans="1:8" ht="14.4" thickTop="1" x14ac:dyDescent="0.3"/>
  </sheetData>
  <sheetProtection algorithmName="SHA-512" hashValue="mtpf0fkc9Y+v0/oqbXBSjeS3m2IWwnCGZD0b9XWPLb0aVzZkvGaH+orWRZ1hgc8Jay4zQEHjvdzAOx2YjgW2sA==" saltValue="SiaHgbVQePZ/kAmVtPjV+g==" spinCount="100000" sheet="1" objects="1" scenarios="1"/>
  <mergeCells count="3">
    <mergeCell ref="C30:F30"/>
    <mergeCell ref="H2:H17"/>
    <mergeCell ref="H18:H29"/>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H363"/>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3" customWidth="1"/>
    <col min="9" max="16384" width="8.77734375" style="3"/>
  </cols>
  <sheetData>
    <row r="1" spans="1:8" s="5" customFormat="1" ht="41.4" x14ac:dyDescent="0.3">
      <c r="A1" s="15" t="s">
        <v>8105</v>
      </c>
      <c r="B1" s="15" t="s">
        <v>0</v>
      </c>
      <c r="C1" s="16" t="s">
        <v>1</v>
      </c>
      <c r="D1" s="17" t="s">
        <v>2</v>
      </c>
      <c r="E1" s="17" t="s">
        <v>3</v>
      </c>
      <c r="F1" s="19" t="s">
        <v>4</v>
      </c>
      <c r="G1" s="98" t="s">
        <v>5</v>
      </c>
      <c r="H1" s="76" t="s">
        <v>8108</v>
      </c>
    </row>
    <row r="2" spans="1:8" x14ac:dyDescent="0.3">
      <c r="A2" s="22"/>
      <c r="B2" s="22" t="s">
        <v>6</v>
      </c>
      <c r="C2" s="20" t="s">
        <v>127</v>
      </c>
      <c r="D2" s="24"/>
      <c r="E2" s="37"/>
      <c r="F2" s="26" t="s">
        <v>6</v>
      </c>
      <c r="G2" s="99" t="s">
        <v>6</v>
      </c>
      <c r="H2" s="125">
        <f>SUM(G2:G23)</f>
        <v>0</v>
      </c>
    </row>
    <row r="3" spans="1:8" x14ac:dyDescent="0.3">
      <c r="A3" s="22"/>
      <c r="B3" s="22" t="s">
        <v>6</v>
      </c>
      <c r="C3" s="20" t="s">
        <v>5605</v>
      </c>
      <c r="D3" s="24"/>
      <c r="E3" s="37"/>
      <c r="F3" s="26" t="s">
        <v>6</v>
      </c>
      <c r="G3" s="99" t="s">
        <v>6</v>
      </c>
      <c r="H3" s="126"/>
    </row>
    <row r="4" spans="1:8" x14ac:dyDescent="0.3">
      <c r="A4" s="22"/>
      <c r="B4" s="22" t="s">
        <v>6</v>
      </c>
      <c r="C4" s="20" t="s">
        <v>5606</v>
      </c>
      <c r="D4" s="24"/>
      <c r="E4" s="37"/>
      <c r="F4" s="26" t="s">
        <v>6</v>
      </c>
      <c r="G4" s="99" t="s">
        <v>6</v>
      </c>
      <c r="H4" s="126"/>
    </row>
    <row r="5" spans="1:8" x14ac:dyDescent="0.3">
      <c r="A5" s="22"/>
      <c r="B5" s="22" t="s">
        <v>6</v>
      </c>
      <c r="C5" s="20" t="s">
        <v>5607</v>
      </c>
      <c r="D5" s="24"/>
      <c r="E5" s="37"/>
      <c r="F5" s="26" t="s">
        <v>6</v>
      </c>
      <c r="G5" s="99" t="s">
        <v>6</v>
      </c>
      <c r="H5" s="126"/>
    </row>
    <row r="6" spans="1:8" x14ac:dyDescent="0.3">
      <c r="A6" s="22"/>
      <c r="B6" s="22" t="s">
        <v>6</v>
      </c>
      <c r="C6" s="20" t="s">
        <v>5608</v>
      </c>
      <c r="D6" s="24"/>
      <c r="E6" s="37"/>
      <c r="F6" s="26" t="s">
        <v>6</v>
      </c>
      <c r="G6" s="99" t="s">
        <v>6</v>
      </c>
      <c r="H6" s="126"/>
    </row>
    <row r="7" spans="1:8" x14ac:dyDescent="0.3">
      <c r="A7" s="22"/>
      <c r="B7" s="22" t="s">
        <v>6</v>
      </c>
      <c r="C7" s="20" t="s">
        <v>5609</v>
      </c>
      <c r="D7" s="24"/>
      <c r="E7" s="37"/>
      <c r="F7" s="26" t="s">
        <v>6</v>
      </c>
      <c r="G7" s="99" t="s">
        <v>6</v>
      </c>
      <c r="H7" s="126"/>
    </row>
    <row r="8" spans="1:8" x14ac:dyDescent="0.3">
      <c r="A8" s="22">
        <v>533</v>
      </c>
      <c r="B8" s="22" t="s">
        <v>7</v>
      </c>
      <c r="C8" s="23" t="s">
        <v>5611</v>
      </c>
      <c r="D8" s="24" t="s">
        <v>132</v>
      </c>
      <c r="E8" s="36">
        <v>1</v>
      </c>
      <c r="F8" s="9"/>
      <c r="G8" s="99">
        <f t="shared" ref="G8:G10" si="0">+E8*F8</f>
        <v>0</v>
      </c>
      <c r="H8" s="126"/>
    </row>
    <row r="9" spans="1:8" ht="27.6" x14ac:dyDescent="0.3">
      <c r="A9" s="22">
        <v>533</v>
      </c>
      <c r="B9" s="22" t="s">
        <v>80</v>
      </c>
      <c r="C9" s="23" t="s">
        <v>5613</v>
      </c>
      <c r="D9" s="24" t="s">
        <v>132</v>
      </c>
      <c r="E9" s="36">
        <v>1</v>
      </c>
      <c r="F9" s="9"/>
      <c r="G9" s="99">
        <f t="shared" si="0"/>
        <v>0</v>
      </c>
      <c r="H9" s="126"/>
    </row>
    <row r="10" spans="1:8" ht="27.6" x14ac:dyDescent="0.3">
      <c r="A10" s="22">
        <v>533</v>
      </c>
      <c r="B10" s="22" t="s">
        <v>8</v>
      </c>
      <c r="C10" s="23" t="s">
        <v>5615</v>
      </c>
      <c r="D10" s="24" t="s">
        <v>132</v>
      </c>
      <c r="E10" s="36">
        <v>1</v>
      </c>
      <c r="F10" s="9"/>
      <c r="G10" s="99">
        <f t="shared" si="0"/>
        <v>0</v>
      </c>
      <c r="H10" s="126"/>
    </row>
    <row r="11" spans="1:8" x14ac:dyDescent="0.3">
      <c r="A11" s="22"/>
      <c r="B11" s="22" t="s">
        <v>6</v>
      </c>
      <c r="C11" s="20" t="s">
        <v>5616</v>
      </c>
      <c r="D11" s="24"/>
      <c r="E11" s="37"/>
      <c r="F11" s="11" t="s">
        <v>6</v>
      </c>
      <c r="G11" s="99" t="s">
        <v>6</v>
      </c>
      <c r="H11" s="126"/>
    </row>
    <row r="12" spans="1:8" x14ac:dyDescent="0.3">
      <c r="A12" s="22">
        <v>533</v>
      </c>
      <c r="B12" s="22" t="s">
        <v>9</v>
      </c>
      <c r="C12" s="23" t="s">
        <v>5611</v>
      </c>
      <c r="D12" s="24" t="s">
        <v>132</v>
      </c>
      <c r="E12" s="36">
        <v>1</v>
      </c>
      <c r="F12" s="9"/>
      <c r="G12" s="99">
        <f t="shared" ref="G12:G15" si="1">+E12*F12</f>
        <v>0</v>
      </c>
      <c r="H12" s="126"/>
    </row>
    <row r="13" spans="1:8" ht="27.6" x14ac:dyDescent="0.3">
      <c r="A13" s="22">
        <v>533</v>
      </c>
      <c r="B13" s="22" t="s">
        <v>70</v>
      </c>
      <c r="C13" s="23" t="s">
        <v>5613</v>
      </c>
      <c r="D13" s="24" t="s">
        <v>132</v>
      </c>
      <c r="E13" s="36">
        <v>1</v>
      </c>
      <c r="F13" s="9"/>
      <c r="G13" s="99">
        <f t="shared" si="1"/>
        <v>0</v>
      </c>
      <c r="H13" s="126"/>
    </row>
    <row r="14" spans="1:8" ht="27.6" x14ac:dyDescent="0.3">
      <c r="A14" s="22">
        <v>533</v>
      </c>
      <c r="B14" s="22" t="s">
        <v>86</v>
      </c>
      <c r="C14" s="23" t="s">
        <v>5615</v>
      </c>
      <c r="D14" s="24" t="s">
        <v>132</v>
      </c>
      <c r="E14" s="36">
        <v>1</v>
      </c>
      <c r="F14" s="9"/>
      <c r="G14" s="99">
        <f t="shared" si="1"/>
        <v>0</v>
      </c>
      <c r="H14" s="126"/>
    </row>
    <row r="15" spans="1:8" x14ac:dyDescent="0.3">
      <c r="A15" s="22">
        <v>533</v>
      </c>
      <c r="B15" s="22" t="s">
        <v>88</v>
      </c>
      <c r="C15" s="23" t="s">
        <v>541</v>
      </c>
      <c r="D15" s="24" t="s">
        <v>132</v>
      </c>
      <c r="E15" s="36">
        <v>3</v>
      </c>
      <c r="F15" s="9"/>
      <c r="G15" s="99">
        <f t="shared" si="1"/>
        <v>0</v>
      </c>
      <c r="H15" s="126"/>
    </row>
    <row r="16" spans="1:8" x14ac:dyDescent="0.3">
      <c r="A16" s="22"/>
      <c r="B16" s="22" t="s">
        <v>6</v>
      </c>
      <c r="C16" s="20" t="s">
        <v>5617</v>
      </c>
      <c r="D16" s="24"/>
      <c r="E16" s="37"/>
      <c r="F16" s="11" t="s">
        <v>6</v>
      </c>
      <c r="G16" s="99" t="s">
        <v>6</v>
      </c>
      <c r="H16" s="126"/>
    </row>
    <row r="17" spans="1:8" x14ac:dyDescent="0.3">
      <c r="A17" s="22"/>
      <c r="B17" s="22" t="s">
        <v>6</v>
      </c>
      <c r="C17" s="20" t="s">
        <v>5618</v>
      </c>
      <c r="D17" s="24"/>
      <c r="E17" s="37"/>
      <c r="F17" s="11" t="s">
        <v>6</v>
      </c>
      <c r="G17" s="99" t="s">
        <v>6</v>
      </c>
      <c r="H17" s="126"/>
    </row>
    <row r="18" spans="1:8" x14ac:dyDescent="0.3">
      <c r="A18" s="22">
        <v>533</v>
      </c>
      <c r="B18" s="22" t="s">
        <v>90</v>
      </c>
      <c r="C18" s="23" t="s">
        <v>5611</v>
      </c>
      <c r="D18" s="24" t="s">
        <v>132</v>
      </c>
      <c r="E18" s="36">
        <v>1</v>
      </c>
      <c r="F18" s="9"/>
      <c r="G18" s="99">
        <f t="shared" ref="G18:G20" si="2">+E18*F18</f>
        <v>0</v>
      </c>
      <c r="H18" s="126"/>
    </row>
    <row r="19" spans="1:8" ht="27.6" x14ac:dyDescent="0.3">
      <c r="A19" s="22">
        <v>533</v>
      </c>
      <c r="B19" s="22" t="s">
        <v>10</v>
      </c>
      <c r="C19" s="23" t="s">
        <v>5613</v>
      </c>
      <c r="D19" s="24" t="s">
        <v>132</v>
      </c>
      <c r="E19" s="36">
        <v>1</v>
      </c>
      <c r="F19" s="9"/>
      <c r="G19" s="99">
        <f t="shared" si="2"/>
        <v>0</v>
      </c>
      <c r="H19" s="126"/>
    </row>
    <row r="20" spans="1:8" ht="27.6" x14ac:dyDescent="0.3">
      <c r="A20" s="22">
        <v>533</v>
      </c>
      <c r="B20" s="22" t="s">
        <v>93</v>
      </c>
      <c r="C20" s="23" t="s">
        <v>5615</v>
      </c>
      <c r="D20" s="24" t="s">
        <v>132</v>
      </c>
      <c r="E20" s="36">
        <v>1</v>
      </c>
      <c r="F20" s="9"/>
      <c r="G20" s="99">
        <f t="shared" si="2"/>
        <v>0</v>
      </c>
      <c r="H20" s="126"/>
    </row>
    <row r="21" spans="1:8" x14ac:dyDescent="0.3">
      <c r="A21" s="22"/>
      <c r="B21" s="22" t="s">
        <v>6</v>
      </c>
      <c r="C21" s="20" t="s">
        <v>5619</v>
      </c>
      <c r="D21" s="24"/>
      <c r="E21" s="37"/>
      <c r="F21" s="11" t="s">
        <v>6</v>
      </c>
      <c r="G21" s="99" t="s">
        <v>6</v>
      </c>
      <c r="H21" s="126"/>
    </row>
    <row r="22" spans="1:8" x14ac:dyDescent="0.3">
      <c r="A22" s="22">
        <v>533</v>
      </c>
      <c r="B22" s="22" t="s">
        <v>95</v>
      </c>
      <c r="C22" s="23" t="s">
        <v>5611</v>
      </c>
      <c r="D22" s="24" t="s">
        <v>132</v>
      </c>
      <c r="E22" s="36">
        <v>1</v>
      </c>
      <c r="F22" s="9"/>
      <c r="G22" s="99">
        <f t="shared" ref="G22:G25" si="3">+E22*F22</f>
        <v>0</v>
      </c>
      <c r="H22" s="126"/>
    </row>
    <row r="23" spans="1:8" ht="27.6" x14ac:dyDescent="0.3">
      <c r="A23" s="22">
        <v>533</v>
      </c>
      <c r="B23" s="22" t="s">
        <v>97</v>
      </c>
      <c r="C23" s="23" t="s">
        <v>5613</v>
      </c>
      <c r="D23" s="24" t="s">
        <v>132</v>
      </c>
      <c r="E23" s="36">
        <v>1</v>
      </c>
      <c r="F23" s="9"/>
      <c r="G23" s="99">
        <f t="shared" si="3"/>
        <v>0</v>
      </c>
      <c r="H23" s="127"/>
    </row>
    <row r="24" spans="1:8" ht="27.6" x14ac:dyDescent="0.3">
      <c r="A24" s="22">
        <v>534</v>
      </c>
      <c r="B24" s="22" t="s">
        <v>99</v>
      </c>
      <c r="C24" s="23" t="s">
        <v>5615</v>
      </c>
      <c r="D24" s="24" t="s">
        <v>132</v>
      </c>
      <c r="E24" s="36">
        <v>1</v>
      </c>
      <c r="F24" s="9"/>
      <c r="G24" s="99">
        <f t="shared" si="3"/>
        <v>0</v>
      </c>
      <c r="H24" s="125">
        <f>SUM(G24:G42)</f>
        <v>0</v>
      </c>
    </row>
    <row r="25" spans="1:8" x14ac:dyDescent="0.3">
      <c r="A25" s="22">
        <v>534</v>
      </c>
      <c r="B25" s="22" t="s">
        <v>101</v>
      </c>
      <c r="C25" s="23" t="s">
        <v>541</v>
      </c>
      <c r="D25" s="24" t="s">
        <v>132</v>
      </c>
      <c r="E25" s="36">
        <v>3</v>
      </c>
      <c r="F25" s="9"/>
      <c r="G25" s="99">
        <f t="shared" si="3"/>
        <v>0</v>
      </c>
      <c r="H25" s="126"/>
    </row>
    <row r="26" spans="1:8" x14ac:dyDescent="0.3">
      <c r="A26" s="22"/>
      <c r="B26" s="22" t="s">
        <v>6</v>
      </c>
      <c r="C26" s="20" t="s">
        <v>5620</v>
      </c>
      <c r="D26" s="24"/>
      <c r="E26" s="37"/>
      <c r="F26" s="11" t="s">
        <v>6</v>
      </c>
      <c r="G26" s="99" t="s">
        <v>6</v>
      </c>
      <c r="H26" s="126"/>
    </row>
    <row r="27" spans="1:8" x14ac:dyDescent="0.3">
      <c r="A27" s="22"/>
      <c r="B27" s="22" t="s">
        <v>6</v>
      </c>
      <c r="C27" s="20" t="s">
        <v>5621</v>
      </c>
      <c r="D27" s="24"/>
      <c r="E27" s="37"/>
      <c r="F27" s="11" t="s">
        <v>6</v>
      </c>
      <c r="G27" s="99" t="s">
        <v>6</v>
      </c>
      <c r="H27" s="126"/>
    </row>
    <row r="28" spans="1:8" x14ac:dyDescent="0.3">
      <c r="A28" s="22">
        <v>534</v>
      </c>
      <c r="B28" s="22" t="s">
        <v>103</v>
      </c>
      <c r="C28" s="23" t="s">
        <v>5611</v>
      </c>
      <c r="D28" s="24" t="s">
        <v>132</v>
      </c>
      <c r="E28" s="36">
        <v>1</v>
      </c>
      <c r="F28" s="9"/>
      <c r="G28" s="99">
        <f t="shared" ref="G28:G30" si="4">+E28*F28</f>
        <v>0</v>
      </c>
      <c r="H28" s="126"/>
    </row>
    <row r="29" spans="1:8" ht="27.6" x14ac:dyDescent="0.3">
      <c r="A29" s="22">
        <v>534</v>
      </c>
      <c r="B29" s="22" t="s">
        <v>107</v>
      </c>
      <c r="C29" s="23" t="s">
        <v>5613</v>
      </c>
      <c r="D29" s="24" t="s">
        <v>132</v>
      </c>
      <c r="E29" s="36">
        <v>1</v>
      </c>
      <c r="F29" s="9"/>
      <c r="G29" s="99">
        <f t="shared" si="4"/>
        <v>0</v>
      </c>
      <c r="H29" s="126"/>
    </row>
    <row r="30" spans="1:8" ht="27.6" x14ac:dyDescent="0.3">
      <c r="A30" s="22">
        <v>534</v>
      </c>
      <c r="B30" s="22" t="s">
        <v>113</v>
      </c>
      <c r="C30" s="23" t="s">
        <v>5615</v>
      </c>
      <c r="D30" s="24" t="s">
        <v>132</v>
      </c>
      <c r="E30" s="36">
        <v>1</v>
      </c>
      <c r="F30" s="9"/>
      <c r="G30" s="99">
        <f t="shared" si="4"/>
        <v>0</v>
      </c>
      <c r="H30" s="126"/>
    </row>
    <row r="31" spans="1:8" x14ac:dyDescent="0.3">
      <c r="A31" s="22"/>
      <c r="B31" s="22" t="s">
        <v>6</v>
      </c>
      <c r="C31" s="20" t="s">
        <v>5624</v>
      </c>
      <c r="D31" s="24"/>
      <c r="E31" s="37"/>
      <c r="F31" s="11" t="s">
        <v>6</v>
      </c>
      <c r="G31" s="99" t="s">
        <v>6</v>
      </c>
      <c r="H31" s="126"/>
    </row>
    <row r="32" spans="1:8" ht="41.4" x14ac:dyDescent="0.3">
      <c r="A32" s="22"/>
      <c r="B32" s="22" t="s">
        <v>6</v>
      </c>
      <c r="C32" s="20" t="s">
        <v>5625</v>
      </c>
      <c r="D32" s="24"/>
      <c r="E32" s="37"/>
      <c r="F32" s="11" t="s">
        <v>6</v>
      </c>
      <c r="G32" s="99" t="s">
        <v>6</v>
      </c>
      <c r="H32" s="126"/>
    </row>
    <row r="33" spans="1:8" x14ac:dyDescent="0.3">
      <c r="A33" s="22">
        <v>534</v>
      </c>
      <c r="B33" s="22" t="s">
        <v>114</v>
      </c>
      <c r="C33" s="23" t="s">
        <v>5611</v>
      </c>
      <c r="D33" s="24" t="s">
        <v>132</v>
      </c>
      <c r="E33" s="36">
        <v>1</v>
      </c>
      <c r="F33" s="9"/>
      <c r="G33" s="99">
        <f t="shared" ref="G33:G37" si="5">+E33*F33</f>
        <v>0</v>
      </c>
      <c r="H33" s="126"/>
    </row>
    <row r="34" spans="1:8" ht="27.6" x14ac:dyDescent="0.3">
      <c r="A34" s="22">
        <v>534</v>
      </c>
      <c r="B34" s="22" t="s">
        <v>115</v>
      </c>
      <c r="C34" s="23" t="s">
        <v>5613</v>
      </c>
      <c r="D34" s="24" t="s">
        <v>132</v>
      </c>
      <c r="E34" s="36">
        <v>1</v>
      </c>
      <c r="F34" s="9"/>
      <c r="G34" s="99">
        <f t="shared" si="5"/>
        <v>0</v>
      </c>
      <c r="H34" s="126"/>
    </row>
    <row r="35" spans="1:8" ht="27.6" x14ac:dyDescent="0.3">
      <c r="A35" s="22">
        <v>534</v>
      </c>
      <c r="B35" s="22" t="s">
        <v>118</v>
      </c>
      <c r="C35" s="23" t="s">
        <v>5615</v>
      </c>
      <c r="D35" s="24" t="s">
        <v>132</v>
      </c>
      <c r="E35" s="36">
        <v>1</v>
      </c>
      <c r="F35" s="9"/>
      <c r="G35" s="99">
        <f t="shared" si="5"/>
        <v>0</v>
      </c>
      <c r="H35" s="126"/>
    </row>
    <row r="36" spans="1:8" x14ac:dyDescent="0.3">
      <c r="A36" s="22">
        <v>534</v>
      </c>
      <c r="B36" s="22" t="s">
        <v>119</v>
      </c>
      <c r="C36" s="23" t="s">
        <v>541</v>
      </c>
      <c r="D36" s="24" t="s">
        <v>132</v>
      </c>
      <c r="E36" s="36">
        <v>3</v>
      </c>
      <c r="F36" s="9"/>
      <c r="G36" s="99">
        <f t="shared" si="5"/>
        <v>0</v>
      </c>
      <c r="H36" s="126"/>
    </row>
    <row r="37" spans="1:8" x14ac:dyDescent="0.3">
      <c r="A37" s="22">
        <v>534</v>
      </c>
      <c r="B37" s="22" t="s">
        <v>120</v>
      </c>
      <c r="C37" s="23" t="s">
        <v>5629</v>
      </c>
      <c r="D37" s="24" t="s">
        <v>132</v>
      </c>
      <c r="E37" s="36">
        <v>5</v>
      </c>
      <c r="F37" s="9"/>
      <c r="G37" s="99">
        <f t="shared" si="5"/>
        <v>0</v>
      </c>
      <c r="H37" s="126"/>
    </row>
    <row r="38" spans="1:8" ht="41.4" x14ac:dyDescent="0.3">
      <c r="A38" s="22"/>
      <c r="B38" s="22" t="s">
        <v>6</v>
      </c>
      <c r="C38" s="20" t="s">
        <v>5630</v>
      </c>
      <c r="D38" s="24"/>
      <c r="E38" s="37"/>
      <c r="F38" s="11" t="s">
        <v>6</v>
      </c>
      <c r="G38" s="99" t="s">
        <v>6</v>
      </c>
      <c r="H38" s="126"/>
    </row>
    <row r="39" spans="1:8" x14ac:dyDescent="0.3">
      <c r="A39" s="22">
        <v>534</v>
      </c>
      <c r="B39" s="22" t="s">
        <v>122</v>
      </c>
      <c r="C39" s="23" t="s">
        <v>5611</v>
      </c>
      <c r="D39" s="24" t="s">
        <v>132</v>
      </c>
      <c r="E39" s="36">
        <v>1</v>
      </c>
      <c r="F39" s="9"/>
      <c r="G39" s="99">
        <f t="shared" ref="G39:G43" si="6">+E39*F39</f>
        <v>0</v>
      </c>
      <c r="H39" s="126"/>
    </row>
    <row r="40" spans="1:8" ht="27.6" x14ac:dyDescent="0.3">
      <c r="A40" s="22">
        <v>534</v>
      </c>
      <c r="B40" s="22" t="s">
        <v>123</v>
      </c>
      <c r="C40" s="23" t="s">
        <v>5613</v>
      </c>
      <c r="D40" s="24" t="s">
        <v>132</v>
      </c>
      <c r="E40" s="36">
        <v>1</v>
      </c>
      <c r="F40" s="9"/>
      <c r="G40" s="99">
        <f t="shared" si="6"/>
        <v>0</v>
      </c>
      <c r="H40" s="126"/>
    </row>
    <row r="41" spans="1:8" ht="27.6" x14ac:dyDescent="0.3">
      <c r="A41" s="22">
        <v>534</v>
      </c>
      <c r="B41" s="22" t="s">
        <v>125</v>
      </c>
      <c r="C41" s="23" t="s">
        <v>5615</v>
      </c>
      <c r="D41" s="24" t="s">
        <v>132</v>
      </c>
      <c r="E41" s="36">
        <v>1</v>
      </c>
      <c r="F41" s="9"/>
      <c r="G41" s="99">
        <f t="shared" si="6"/>
        <v>0</v>
      </c>
      <c r="H41" s="126"/>
    </row>
    <row r="42" spans="1:8" x14ac:dyDescent="0.3">
      <c r="A42" s="22">
        <v>534</v>
      </c>
      <c r="B42" s="22" t="s">
        <v>126</v>
      </c>
      <c r="C42" s="23" t="s">
        <v>541</v>
      </c>
      <c r="D42" s="24" t="s">
        <v>132</v>
      </c>
      <c r="E42" s="36">
        <v>3</v>
      </c>
      <c r="F42" s="9"/>
      <c r="G42" s="99">
        <f t="shared" si="6"/>
        <v>0</v>
      </c>
      <c r="H42" s="127"/>
    </row>
    <row r="43" spans="1:8" x14ac:dyDescent="0.3">
      <c r="A43" s="22">
        <v>535</v>
      </c>
      <c r="B43" s="22" t="s">
        <v>168</v>
      </c>
      <c r="C43" s="23" t="s">
        <v>5629</v>
      </c>
      <c r="D43" s="24" t="s">
        <v>132</v>
      </c>
      <c r="E43" s="36">
        <v>5</v>
      </c>
      <c r="F43" s="9"/>
      <c r="G43" s="99">
        <f t="shared" si="6"/>
        <v>0</v>
      </c>
      <c r="H43" s="125">
        <f>SUM(G43:G59)</f>
        <v>0</v>
      </c>
    </row>
    <row r="44" spans="1:8" ht="41.4" x14ac:dyDescent="0.3">
      <c r="A44" s="22"/>
      <c r="B44" s="22" t="s">
        <v>6</v>
      </c>
      <c r="C44" s="20" t="s">
        <v>5631</v>
      </c>
      <c r="D44" s="24"/>
      <c r="E44" s="37"/>
      <c r="F44" s="11" t="s">
        <v>6</v>
      </c>
      <c r="G44" s="99" t="s">
        <v>6</v>
      </c>
      <c r="H44" s="126"/>
    </row>
    <row r="45" spans="1:8" x14ac:dyDescent="0.3">
      <c r="A45" s="22">
        <v>535</v>
      </c>
      <c r="B45" s="22" t="s">
        <v>171</v>
      </c>
      <c r="C45" s="23" t="s">
        <v>5611</v>
      </c>
      <c r="D45" s="24" t="s">
        <v>132</v>
      </c>
      <c r="E45" s="36">
        <v>1</v>
      </c>
      <c r="F45" s="9"/>
      <c r="G45" s="99">
        <f t="shared" ref="G45:G49" si="7">+E45*F45</f>
        <v>0</v>
      </c>
      <c r="H45" s="126"/>
    </row>
    <row r="46" spans="1:8" ht="27.6" x14ac:dyDescent="0.3">
      <c r="A46" s="22">
        <v>535</v>
      </c>
      <c r="B46" s="22" t="s">
        <v>174</v>
      </c>
      <c r="C46" s="23" t="s">
        <v>5613</v>
      </c>
      <c r="D46" s="24" t="s">
        <v>132</v>
      </c>
      <c r="E46" s="36">
        <v>1</v>
      </c>
      <c r="F46" s="9"/>
      <c r="G46" s="99">
        <f t="shared" si="7"/>
        <v>0</v>
      </c>
      <c r="H46" s="126"/>
    </row>
    <row r="47" spans="1:8" ht="27.6" x14ac:dyDescent="0.3">
      <c r="A47" s="22">
        <v>535</v>
      </c>
      <c r="B47" s="22" t="s">
        <v>176</v>
      </c>
      <c r="C47" s="23" t="s">
        <v>5615</v>
      </c>
      <c r="D47" s="24" t="s">
        <v>132</v>
      </c>
      <c r="E47" s="36">
        <v>1</v>
      </c>
      <c r="F47" s="9"/>
      <c r="G47" s="99">
        <f t="shared" si="7"/>
        <v>0</v>
      </c>
      <c r="H47" s="126"/>
    </row>
    <row r="48" spans="1:8" x14ac:dyDescent="0.3">
      <c r="A48" s="22">
        <v>535</v>
      </c>
      <c r="B48" s="22" t="s">
        <v>179</v>
      </c>
      <c r="C48" s="23" t="s">
        <v>541</v>
      </c>
      <c r="D48" s="24" t="s">
        <v>132</v>
      </c>
      <c r="E48" s="36">
        <v>3</v>
      </c>
      <c r="F48" s="9"/>
      <c r="G48" s="99">
        <f t="shared" si="7"/>
        <v>0</v>
      </c>
      <c r="H48" s="126"/>
    </row>
    <row r="49" spans="1:8" x14ac:dyDescent="0.3">
      <c r="A49" s="22">
        <v>535</v>
      </c>
      <c r="B49" s="22" t="s">
        <v>185</v>
      </c>
      <c r="C49" s="23" t="s">
        <v>5629</v>
      </c>
      <c r="D49" s="24" t="s">
        <v>132</v>
      </c>
      <c r="E49" s="36">
        <v>5</v>
      </c>
      <c r="F49" s="9"/>
      <c r="G49" s="99">
        <f t="shared" si="7"/>
        <v>0</v>
      </c>
      <c r="H49" s="126"/>
    </row>
    <row r="50" spans="1:8" x14ac:dyDescent="0.3">
      <c r="A50" s="22"/>
      <c r="B50" s="22" t="s">
        <v>6</v>
      </c>
      <c r="C50" s="20" t="s">
        <v>5632</v>
      </c>
      <c r="D50" s="24"/>
      <c r="E50" s="37"/>
      <c r="F50" s="11" t="s">
        <v>6</v>
      </c>
      <c r="G50" s="99" t="s">
        <v>6</v>
      </c>
      <c r="H50" s="126"/>
    </row>
    <row r="51" spans="1:8" ht="55.2" x14ac:dyDescent="0.3">
      <c r="A51" s="22"/>
      <c r="B51" s="22" t="s">
        <v>6</v>
      </c>
      <c r="C51" s="20" t="s">
        <v>5633</v>
      </c>
      <c r="D51" s="24"/>
      <c r="E51" s="37"/>
      <c r="F51" s="11" t="s">
        <v>6</v>
      </c>
      <c r="G51" s="99" t="s">
        <v>6</v>
      </c>
      <c r="H51" s="126"/>
    </row>
    <row r="52" spans="1:8" x14ac:dyDescent="0.3">
      <c r="A52" s="22">
        <v>535</v>
      </c>
      <c r="B52" s="22" t="s">
        <v>189</v>
      </c>
      <c r="C52" s="23" t="s">
        <v>5611</v>
      </c>
      <c r="D52" s="24" t="s">
        <v>132</v>
      </c>
      <c r="E52" s="36">
        <v>1</v>
      </c>
      <c r="F52" s="9"/>
      <c r="G52" s="99">
        <f t="shared" ref="G52:G56" si="8">+E52*F52</f>
        <v>0</v>
      </c>
      <c r="H52" s="126"/>
    </row>
    <row r="53" spans="1:8" ht="27.6" x14ac:dyDescent="0.3">
      <c r="A53" s="22">
        <v>535</v>
      </c>
      <c r="B53" s="22" t="s">
        <v>191</v>
      </c>
      <c r="C53" s="23" t="s">
        <v>5613</v>
      </c>
      <c r="D53" s="24" t="s">
        <v>132</v>
      </c>
      <c r="E53" s="36">
        <v>1</v>
      </c>
      <c r="F53" s="9"/>
      <c r="G53" s="99">
        <f t="shared" si="8"/>
        <v>0</v>
      </c>
      <c r="H53" s="126"/>
    </row>
    <row r="54" spans="1:8" ht="27.6" x14ac:dyDescent="0.3">
      <c r="A54" s="22">
        <v>535</v>
      </c>
      <c r="B54" s="22" t="s">
        <v>193</v>
      </c>
      <c r="C54" s="23" t="s">
        <v>5615</v>
      </c>
      <c r="D54" s="24" t="s">
        <v>132</v>
      </c>
      <c r="E54" s="36">
        <v>1</v>
      </c>
      <c r="F54" s="9"/>
      <c r="G54" s="99">
        <f t="shared" si="8"/>
        <v>0</v>
      </c>
      <c r="H54" s="126"/>
    </row>
    <row r="55" spans="1:8" x14ac:dyDescent="0.3">
      <c r="A55" s="22">
        <v>535</v>
      </c>
      <c r="B55" s="22" t="s">
        <v>195</v>
      </c>
      <c r="C55" s="23" t="s">
        <v>541</v>
      </c>
      <c r="D55" s="24" t="s">
        <v>132</v>
      </c>
      <c r="E55" s="36">
        <v>3</v>
      </c>
      <c r="F55" s="9"/>
      <c r="G55" s="99">
        <f t="shared" si="8"/>
        <v>0</v>
      </c>
      <c r="H55" s="126"/>
    </row>
    <row r="56" spans="1:8" x14ac:dyDescent="0.3">
      <c r="A56" s="22">
        <v>535</v>
      </c>
      <c r="B56" s="22" t="s">
        <v>148</v>
      </c>
      <c r="C56" s="23" t="s">
        <v>5629</v>
      </c>
      <c r="D56" s="24" t="s">
        <v>132</v>
      </c>
      <c r="E56" s="36">
        <v>5</v>
      </c>
      <c r="F56" s="9"/>
      <c r="G56" s="99">
        <f t="shared" si="8"/>
        <v>0</v>
      </c>
      <c r="H56" s="126"/>
    </row>
    <row r="57" spans="1:8" ht="55.2" x14ac:dyDescent="0.3">
      <c r="A57" s="22"/>
      <c r="B57" s="22" t="s">
        <v>6</v>
      </c>
      <c r="C57" s="20" t="s">
        <v>5634</v>
      </c>
      <c r="D57" s="24"/>
      <c r="E57" s="37"/>
      <c r="F57" s="11" t="s">
        <v>6</v>
      </c>
      <c r="G57" s="99" t="s">
        <v>6</v>
      </c>
      <c r="H57" s="126"/>
    </row>
    <row r="58" spans="1:8" x14ac:dyDescent="0.3">
      <c r="A58" s="22">
        <v>535</v>
      </c>
      <c r="B58" s="22" t="s">
        <v>198</v>
      </c>
      <c r="C58" s="23" t="s">
        <v>5611</v>
      </c>
      <c r="D58" s="24" t="s">
        <v>132</v>
      </c>
      <c r="E58" s="36">
        <v>1</v>
      </c>
      <c r="F58" s="9"/>
      <c r="G58" s="99">
        <f t="shared" ref="G58:G62" si="9">+E58*F58</f>
        <v>0</v>
      </c>
      <c r="H58" s="126"/>
    </row>
    <row r="59" spans="1:8" ht="27.6" x14ac:dyDescent="0.3">
      <c r="A59" s="22">
        <v>535</v>
      </c>
      <c r="B59" s="22" t="s">
        <v>200</v>
      </c>
      <c r="C59" s="23" t="s">
        <v>5613</v>
      </c>
      <c r="D59" s="24" t="s">
        <v>132</v>
      </c>
      <c r="E59" s="36">
        <v>1</v>
      </c>
      <c r="F59" s="9"/>
      <c r="G59" s="99">
        <f t="shared" si="9"/>
        <v>0</v>
      </c>
      <c r="H59" s="127"/>
    </row>
    <row r="60" spans="1:8" ht="27.6" x14ac:dyDescent="0.3">
      <c r="A60" s="22">
        <v>536</v>
      </c>
      <c r="B60" s="22" t="s">
        <v>204</v>
      </c>
      <c r="C60" s="23" t="s">
        <v>5615</v>
      </c>
      <c r="D60" s="24" t="s">
        <v>132</v>
      </c>
      <c r="E60" s="36">
        <v>1</v>
      </c>
      <c r="F60" s="9"/>
      <c r="G60" s="99">
        <f t="shared" si="9"/>
        <v>0</v>
      </c>
      <c r="H60" s="125">
        <f>SUM(G60:G78)</f>
        <v>0</v>
      </c>
    </row>
    <row r="61" spans="1:8" x14ac:dyDescent="0.3">
      <c r="A61" s="22">
        <v>536</v>
      </c>
      <c r="B61" s="22" t="s">
        <v>206</v>
      </c>
      <c r="C61" s="23" t="s">
        <v>541</v>
      </c>
      <c r="D61" s="24" t="s">
        <v>132</v>
      </c>
      <c r="E61" s="36">
        <v>3</v>
      </c>
      <c r="F61" s="9"/>
      <c r="G61" s="99">
        <f t="shared" si="9"/>
        <v>0</v>
      </c>
      <c r="H61" s="126"/>
    </row>
    <row r="62" spans="1:8" x14ac:dyDescent="0.3">
      <c r="A62" s="22">
        <v>536</v>
      </c>
      <c r="B62" s="22" t="s">
        <v>208</v>
      </c>
      <c r="C62" s="23" t="s">
        <v>5629</v>
      </c>
      <c r="D62" s="24" t="s">
        <v>132</v>
      </c>
      <c r="E62" s="36">
        <v>5</v>
      </c>
      <c r="F62" s="9"/>
      <c r="G62" s="99">
        <f t="shared" si="9"/>
        <v>0</v>
      </c>
      <c r="H62" s="126"/>
    </row>
    <row r="63" spans="1:8" ht="55.2" x14ac:dyDescent="0.3">
      <c r="A63" s="22"/>
      <c r="B63" s="22" t="s">
        <v>6</v>
      </c>
      <c r="C63" s="20" t="s">
        <v>5635</v>
      </c>
      <c r="D63" s="24"/>
      <c r="E63" s="37"/>
      <c r="F63" s="11" t="s">
        <v>6</v>
      </c>
      <c r="G63" s="99" t="s">
        <v>6</v>
      </c>
      <c r="H63" s="126"/>
    </row>
    <row r="64" spans="1:8" x14ac:dyDescent="0.3">
      <c r="A64" s="22">
        <v>536</v>
      </c>
      <c r="B64" s="22" t="s">
        <v>210</v>
      </c>
      <c r="C64" s="23" t="s">
        <v>5611</v>
      </c>
      <c r="D64" s="24" t="s">
        <v>132</v>
      </c>
      <c r="E64" s="36">
        <v>1</v>
      </c>
      <c r="F64" s="9"/>
      <c r="G64" s="99">
        <f t="shared" ref="G64:G68" si="10">+E64*F64</f>
        <v>0</v>
      </c>
      <c r="H64" s="126"/>
    </row>
    <row r="65" spans="1:8" ht="27.6" x14ac:dyDescent="0.3">
      <c r="A65" s="22">
        <v>536</v>
      </c>
      <c r="B65" s="22" t="s">
        <v>212</v>
      </c>
      <c r="C65" s="23" t="s">
        <v>5613</v>
      </c>
      <c r="D65" s="24" t="s">
        <v>132</v>
      </c>
      <c r="E65" s="36">
        <v>1</v>
      </c>
      <c r="F65" s="9"/>
      <c r="G65" s="99">
        <f t="shared" si="10"/>
        <v>0</v>
      </c>
      <c r="H65" s="126"/>
    </row>
    <row r="66" spans="1:8" ht="27.6" x14ac:dyDescent="0.3">
      <c r="A66" s="22">
        <v>536</v>
      </c>
      <c r="B66" s="22" t="s">
        <v>214</v>
      </c>
      <c r="C66" s="23" t="s">
        <v>5615</v>
      </c>
      <c r="D66" s="24" t="s">
        <v>132</v>
      </c>
      <c r="E66" s="36">
        <v>1</v>
      </c>
      <c r="F66" s="9"/>
      <c r="G66" s="99">
        <f t="shared" si="10"/>
        <v>0</v>
      </c>
      <c r="H66" s="126"/>
    </row>
    <row r="67" spans="1:8" x14ac:dyDescent="0.3">
      <c r="A67" s="22">
        <v>536</v>
      </c>
      <c r="B67" s="22" t="s">
        <v>216</v>
      </c>
      <c r="C67" s="23" t="s">
        <v>541</v>
      </c>
      <c r="D67" s="24" t="s">
        <v>132</v>
      </c>
      <c r="E67" s="36">
        <v>3</v>
      </c>
      <c r="F67" s="9"/>
      <c r="G67" s="99">
        <f t="shared" si="10"/>
        <v>0</v>
      </c>
      <c r="H67" s="126"/>
    </row>
    <row r="68" spans="1:8" x14ac:dyDescent="0.3">
      <c r="A68" s="22">
        <v>536</v>
      </c>
      <c r="B68" s="22" t="s">
        <v>218</v>
      </c>
      <c r="C68" s="23" t="s">
        <v>5629</v>
      </c>
      <c r="D68" s="24" t="s">
        <v>132</v>
      </c>
      <c r="E68" s="36">
        <v>5</v>
      </c>
      <c r="F68" s="9"/>
      <c r="G68" s="99">
        <f t="shared" si="10"/>
        <v>0</v>
      </c>
      <c r="H68" s="126"/>
    </row>
    <row r="69" spans="1:8" x14ac:dyDescent="0.3">
      <c r="A69" s="22"/>
      <c r="B69" s="22" t="s">
        <v>6</v>
      </c>
      <c r="C69" s="20" t="s">
        <v>5636</v>
      </c>
      <c r="D69" s="24"/>
      <c r="E69" s="37"/>
      <c r="F69" s="11" t="s">
        <v>6</v>
      </c>
      <c r="G69" s="99" t="s">
        <v>6</v>
      </c>
      <c r="H69" s="126"/>
    </row>
    <row r="70" spans="1:8" x14ac:dyDescent="0.3">
      <c r="A70" s="22"/>
      <c r="B70" s="22" t="s">
        <v>6</v>
      </c>
      <c r="C70" s="20" t="s">
        <v>5637</v>
      </c>
      <c r="D70" s="24"/>
      <c r="E70" s="37"/>
      <c r="F70" s="11" t="s">
        <v>6</v>
      </c>
      <c r="G70" s="99" t="s">
        <v>6</v>
      </c>
      <c r="H70" s="126"/>
    </row>
    <row r="71" spans="1:8" x14ac:dyDescent="0.3">
      <c r="A71" s="22">
        <v>536</v>
      </c>
      <c r="B71" s="22" t="s">
        <v>220</v>
      </c>
      <c r="C71" s="23" t="s">
        <v>5611</v>
      </c>
      <c r="D71" s="24" t="s">
        <v>132</v>
      </c>
      <c r="E71" s="36">
        <v>1</v>
      </c>
      <c r="F71" s="9"/>
      <c r="G71" s="99">
        <f t="shared" ref="G71:G74" si="11">+E71*F71</f>
        <v>0</v>
      </c>
      <c r="H71" s="126"/>
    </row>
    <row r="72" spans="1:8" ht="27.6" x14ac:dyDescent="0.3">
      <c r="A72" s="22">
        <v>536</v>
      </c>
      <c r="B72" s="22" t="s">
        <v>181</v>
      </c>
      <c r="C72" s="23" t="s">
        <v>5613</v>
      </c>
      <c r="D72" s="24" t="s">
        <v>132</v>
      </c>
      <c r="E72" s="36">
        <v>1</v>
      </c>
      <c r="F72" s="9"/>
      <c r="G72" s="99">
        <f t="shared" si="11"/>
        <v>0</v>
      </c>
      <c r="H72" s="126"/>
    </row>
    <row r="73" spans="1:8" ht="27.6" x14ac:dyDescent="0.3">
      <c r="A73" s="22">
        <v>536</v>
      </c>
      <c r="B73" s="22" t="s">
        <v>225</v>
      </c>
      <c r="C73" s="23" t="s">
        <v>5615</v>
      </c>
      <c r="D73" s="24" t="s">
        <v>132</v>
      </c>
      <c r="E73" s="36">
        <v>1</v>
      </c>
      <c r="F73" s="9"/>
      <c r="G73" s="99">
        <f t="shared" si="11"/>
        <v>0</v>
      </c>
      <c r="H73" s="126"/>
    </row>
    <row r="74" spans="1:8" x14ac:dyDescent="0.3">
      <c r="A74" s="22">
        <v>536</v>
      </c>
      <c r="B74" s="22" t="s">
        <v>229</v>
      </c>
      <c r="C74" s="23" t="s">
        <v>541</v>
      </c>
      <c r="D74" s="24" t="s">
        <v>132</v>
      </c>
      <c r="E74" s="36">
        <v>3</v>
      </c>
      <c r="F74" s="9"/>
      <c r="G74" s="99">
        <f t="shared" si="11"/>
        <v>0</v>
      </c>
      <c r="H74" s="126"/>
    </row>
    <row r="75" spans="1:8" x14ac:dyDescent="0.3">
      <c r="A75" s="22"/>
      <c r="B75" s="22" t="s">
        <v>6</v>
      </c>
      <c r="C75" s="20" t="s">
        <v>5638</v>
      </c>
      <c r="D75" s="24"/>
      <c r="E75" s="37"/>
      <c r="F75" s="11" t="s">
        <v>6</v>
      </c>
      <c r="G75" s="99" t="s">
        <v>6</v>
      </c>
      <c r="H75" s="126"/>
    </row>
    <row r="76" spans="1:8" x14ac:dyDescent="0.3">
      <c r="A76" s="22">
        <v>536</v>
      </c>
      <c r="B76" s="22" t="s">
        <v>231</v>
      </c>
      <c r="C76" s="23" t="s">
        <v>5611</v>
      </c>
      <c r="D76" s="24" t="s">
        <v>132</v>
      </c>
      <c r="E76" s="36">
        <v>1</v>
      </c>
      <c r="F76" s="9"/>
      <c r="G76" s="99">
        <f t="shared" ref="G76:G78" si="12">+E76*F76</f>
        <v>0</v>
      </c>
      <c r="H76" s="126"/>
    </row>
    <row r="77" spans="1:8" ht="27.6" x14ac:dyDescent="0.3">
      <c r="A77" s="22">
        <v>536</v>
      </c>
      <c r="B77" s="22" t="s">
        <v>233</v>
      </c>
      <c r="C77" s="23" t="s">
        <v>5613</v>
      </c>
      <c r="D77" s="24" t="s">
        <v>132</v>
      </c>
      <c r="E77" s="36">
        <v>1</v>
      </c>
      <c r="F77" s="9"/>
      <c r="G77" s="99">
        <f t="shared" si="12"/>
        <v>0</v>
      </c>
      <c r="H77" s="126"/>
    </row>
    <row r="78" spans="1:8" ht="27.6" x14ac:dyDescent="0.3">
      <c r="A78" s="22">
        <v>536</v>
      </c>
      <c r="B78" s="22" t="s">
        <v>235</v>
      </c>
      <c r="C78" s="23" t="s">
        <v>5615</v>
      </c>
      <c r="D78" s="24" t="s">
        <v>132</v>
      </c>
      <c r="E78" s="36">
        <v>1</v>
      </c>
      <c r="F78" s="9"/>
      <c r="G78" s="99">
        <f t="shared" si="12"/>
        <v>0</v>
      </c>
      <c r="H78" s="127"/>
    </row>
    <row r="79" spans="1:8" x14ac:dyDescent="0.3">
      <c r="A79" s="22"/>
      <c r="B79" s="22" t="s">
        <v>6</v>
      </c>
      <c r="C79" s="20" t="s">
        <v>5639</v>
      </c>
      <c r="D79" s="24"/>
      <c r="E79" s="37"/>
      <c r="F79" s="11" t="s">
        <v>6</v>
      </c>
      <c r="G79" s="99" t="s">
        <v>6</v>
      </c>
      <c r="H79" s="125">
        <f>SUM(G79:G97)</f>
        <v>0</v>
      </c>
    </row>
    <row r="80" spans="1:8" x14ac:dyDescent="0.3">
      <c r="A80" s="22">
        <v>537</v>
      </c>
      <c r="B80" s="22" t="s">
        <v>237</v>
      </c>
      <c r="C80" s="23" t="s">
        <v>5611</v>
      </c>
      <c r="D80" s="24" t="s">
        <v>132</v>
      </c>
      <c r="E80" s="36">
        <v>1</v>
      </c>
      <c r="F80" s="9"/>
      <c r="G80" s="99">
        <f t="shared" ref="G80:G84" si="13">+E80*F80</f>
        <v>0</v>
      </c>
      <c r="H80" s="126"/>
    </row>
    <row r="81" spans="1:8" ht="27.6" x14ac:dyDescent="0.3">
      <c r="A81" s="22">
        <v>537</v>
      </c>
      <c r="B81" s="22" t="s">
        <v>240</v>
      </c>
      <c r="C81" s="23" t="s">
        <v>5613</v>
      </c>
      <c r="D81" s="24" t="s">
        <v>132</v>
      </c>
      <c r="E81" s="36">
        <v>1</v>
      </c>
      <c r="F81" s="9"/>
      <c r="G81" s="99">
        <f t="shared" si="13"/>
        <v>0</v>
      </c>
      <c r="H81" s="126"/>
    </row>
    <row r="82" spans="1:8" ht="27.6" x14ac:dyDescent="0.3">
      <c r="A82" s="22">
        <v>537</v>
      </c>
      <c r="B82" s="22" t="s">
        <v>242</v>
      </c>
      <c r="C82" s="23" t="s">
        <v>5615</v>
      </c>
      <c r="D82" s="24" t="s">
        <v>132</v>
      </c>
      <c r="E82" s="36">
        <v>1</v>
      </c>
      <c r="F82" s="9"/>
      <c r="G82" s="99">
        <f t="shared" si="13"/>
        <v>0</v>
      </c>
      <c r="H82" s="126"/>
    </row>
    <row r="83" spans="1:8" x14ac:dyDescent="0.3">
      <c r="A83" s="22">
        <v>537</v>
      </c>
      <c r="B83" s="22" t="s">
        <v>244</v>
      </c>
      <c r="C83" s="23" t="s">
        <v>541</v>
      </c>
      <c r="D83" s="24" t="s">
        <v>132</v>
      </c>
      <c r="E83" s="36">
        <v>3</v>
      </c>
      <c r="F83" s="9"/>
      <c r="G83" s="99">
        <f t="shared" si="13"/>
        <v>0</v>
      </c>
      <c r="H83" s="126"/>
    </row>
    <row r="84" spans="1:8" x14ac:dyDescent="0.3">
      <c r="A84" s="22">
        <v>537</v>
      </c>
      <c r="B84" s="22" t="s">
        <v>246</v>
      </c>
      <c r="C84" s="23" t="s">
        <v>5629</v>
      </c>
      <c r="D84" s="24" t="s">
        <v>132</v>
      </c>
      <c r="E84" s="36">
        <v>5</v>
      </c>
      <c r="F84" s="9"/>
      <c r="G84" s="99">
        <f t="shared" si="13"/>
        <v>0</v>
      </c>
      <c r="H84" s="126"/>
    </row>
    <row r="85" spans="1:8" ht="41.4" x14ac:dyDescent="0.3">
      <c r="A85" s="22"/>
      <c r="B85" s="22" t="s">
        <v>6</v>
      </c>
      <c r="C85" s="20" t="s">
        <v>5640</v>
      </c>
      <c r="D85" s="24"/>
      <c r="E85" s="37"/>
      <c r="F85" s="11" t="s">
        <v>6</v>
      </c>
      <c r="G85" s="99" t="s">
        <v>6</v>
      </c>
      <c r="H85" s="126"/>
    </row>
    <row r="86" spans="1:8" x14ac:dyDescent="0.3">
      <c r="A86" s="22"/>
      <c r="B86" s="22" t="s">
        <v>6</v>
      </c>
      <c r="C86" s="20" t="s">
        <v>5641</v>
      </c>
      <c r="D86" s="24"/>
      <c r="E86" s="37"/>
      <c r="F86" s="11" t="s">
        <v>6</v>
      </c>
      <c r="G86" s="99" t="s">
        <v>6</v>
      </c>
      <c r="H86" s="126"/>
    </row>
    <row r="87" spans="1:8" ht="55.2" x14ac:dyDescent="0.3">
      <c r="A87" s="22"/>
      <c r="B87" s="22" t="s">
        <v>6</v>
      </c>
      <c r="C87" s="20" t="s">
        <v>5642</v>
      </c>
      <c r="D87" s="24"/>
      <c r="E87" s="37"/>
      <c r="F87" s="11" t="s">
        <v>6</v>
      </c>
      <c r="G87" s="99" t="s">
        <v>6</v>
      </c>
      <c r="H87" s="126"/>
    </row>
    <row r="88" spans="1:8" x14ac:dyDescent="0.3">
      <c r="A88" s="22">
        <v>537</v>
      </c>
      <c r="B88" s="22" t="s">
        <v>248</v>
      </c>
      <c r="C88" s="23" t="s">
        <v>5611</v>
      </c>
      <c r="D88" s="24" t="s">
        <v>132</v>
      </c>
      <c r="E88" s="36">
        <v>1</v>
      </c>
      <c r="F88" s="9"/>
      <c r="G88" s="99">
        <f t="shared" ref="G88:G89" si="14">+E88*F88</f>
        <v>0</v>
      </c>
      <c r="H88" s="126"/>
    </row>
    <row r="89" spans="1:8" ht="27.6" x14ac:dyDescent="0.3">
      <c r="A89" s="22">
        <v>537</v>
      </c>
      <c r="B89" s="22" t="s">
        <v>250</v>
      </c>
      <c r="C89" s="23" t="s">
        <v>5613</v>
      </c>
      <c r="D89" s="24" t="s">
        <v>132</v>
      </c>
      <c r="E89" s="36">
        <v>1</v>
      </c>
      <c r="F89" s="9"/>
      <c r="G89" s="99">
        <f t="shared" si="14"/>
        <v>0</v>
      </c>
      <c r="H89" s="126"/>
    </row>
    <row r="90" spans="1:8" ht="55.2" x14ac:dyDescent="0.3">
      <c r="A90" s="22"/>
      <c r="B90" s="22" t="s">
        <v>6</v>
      </c>
      <c r="C90" s="20" t="s">
        <v>5643</v>
      </c>
      <c r="D90" s="24"/>
      <c r="E90" s="37"/>
      <c r="F90" s="11" t="s">
        <v>6</v>
      </c>
      <c r="G90" s="99" t="s">
        <v>6</v>
      </c>
      <c r="H90" s="126"/>
    </row>
    <row r="91" spans="1:8" x14ac:dyDescent="0.3">
      <c r="A91" s="22">
        <v>537</v>
      </c>
      <c r="B91" s="22" t="s">
        <v>252</v>
      </c>
      <c r="C91" s="23" t="s">
        <v>5611</v>
      </c>
      <c r="D91" s="24" t="s">
        <v>132</v>
      </c>
      <c r="E91" s="36">
        <v>1</v>
      </c>
      <c r="F91" s="9"/>
      <c r="G91" s="99">
        <f t="shared" ref="G91:G92" si="15">+E91*F91</f>
        <v>0</v>
      </c>
      <c r="H91" s="126"/>
    </row>
    <row r="92" spans="1:8" ht="27.6" x14ac:dyDescent="0.3">
      <c r="A92" s="22">
        <v>537</v>
      </c>
      <c r="B92" s="22" t="s">
        <v>254</v>
      </c>
      <c r="C92" s="23" t="s">
        <v>5613</v>
      </c>
      <c r="D92" s="24" t="s">
        <v>132</v>
      </c>
      <c r="E92" s="36">
        <v>1</v>
      </c>
      <c r="F92" s="9"/>
      <c r="G92" s="99">
        <f t="shared" si="15"/>
        <v>0</v>
      </c>
      <c r="H92" s="126"/>
    </row>
    <row r="93" spans="1:8" ht="55.2" x14ac:dyDescent="0.3">
      <c r="A93" s="22"/>
      <c r="B93" s="22" t="s">
        <v>6</v>
      </c>
      <c r="C93" s="20" t="s">
        <v>5644</v>
      </c>
      <c r="D93" s="24"/>
      <c r="E93" s="37"/>
      <c r="F93" s="11" t="s">
        <v>6</v>
      </c>
      <c r="G93" s="99" t="s">
        <v>6</v>
      </c>
      <c r="H93" s="126"/>
    </row>
    <row r="94" spans="1:8" x14ac:dyDescent="0.3">
      <c r="A94" s="22">
        <v>537</v>
      </c>
      <c r="B94" s="22" t="s">
        <v>256</v>
      </c>
      <c r="C94" s="23" t="s">
        <v>5611</v>
      </c>
      <c r="D94" s="24" t="s">
        <v>132</v>
      </c>
      <c r="E94" s="36">
        <v>1</v>
      </c>
      <c r="F94" s="9"/>
      <c r="G94" s="99">
        <f t="shared" ref="G94:G95" si="16">+E94*F94</f>
        <v>0</v>
      </c>
      <c r="H94" s="126"/>
    </row>
    <row r="95" spans="1:8" ht="27.6" x14ac:dyDescent="0.3">
      <c r="A95" s="22">
        <v>537</v>
      </c>
      <c r="B95" s="22" t="s">
        <v>258</v>
      </c>
      <c r="C95" s="23" t="s">
        <v>5613</v>
      </c>
      <c r="D95" s="24" t="s">
        <v>132</v>
      </c>
      <c r="E95" s="36">
        <v>1</v>
      </c>
      <c r="F95" s="9"/>
      <c r="G95" s="99">
        <f t="shared" si="16"/>
        <v>0</v>
      </c>
      <c r="H95" s="126"/>
    </row>
    <row r="96" spans="1:8" x14ac:dyDescent="0.3">
      <c r="A96" s="22"/>
      <c r="B96" s="22" t="s">
        <v>6</v>
      </c>
      <c r="C96" s="20" t="s">
        <v>5645</v>
      </c>
      <c r="D96" s="24"/>
      <c r="E96" s="37"/>
      <c r="F96" s="11" t="s">
        <v>6</v>
      </c>
      <c r="G96" s="99" t="s">
        <v>6</v>
      </c>
      <c r="H96" s="126"/>
    </row>
    <row r="97" spans="1:8" x14ac:dyDescent="0.3">
      <c r="A97" s="22"/>
      <c r="B97" s="22" t="s">
        <v>6</v>
      </c>
      <c r="C97" s="20" t="s">
        <v>5608</v>
      </c>
      <c r="D97" s="24"/>
      <c r="E97" s="37"/>
      <c r="F97" s="11" t="s">
        <v>6</v>
      </c>
      <c r="G97" s="99" t="s">
        <v>6</v>
      </c>
      <c r="H97" s="127"/>
    </row>
    <row r="98" spans="1:8" x14ac:dyDescent="0.3">
      <c r="A98" s="22"/>
      <c r="B98" s="22" t="s">
        <v>6</v>
      </c>
      <c r="C98" s="20" t="s">
        <v>5646</v>
      </c>
      <c r="D98" s="24"/>
      <c r="E98" s="37"/>
      <c r="F98" s="11" t="s">
        <v>6</v>
      </c>
      <c r="G98" s="99" t="s">
        <v>6</v>
      </c>
      <c r="H98" s="125">
        <f>SUM(G98:G117)</f>
        <v>0</v>
      </c>
    </row>
    <row r="99" spans="1:8" x14ac:dyDescent="0.3">
      <c r="A99" s="22">
        <v>538</v>
      </c>
      <c r="B99" s="22" t="s">
        <v>260</v>
      </c>
      <c r="C99" s="23" t="s">
        <v>5611</v>
      </c>
      <c r="D99" s="24" t="s">
        <v>132</v>
      </c>
      <c r="E99" s="36">
        <v>1</v>
      </c>
      <c r="F99" s="9"/>
      <c r="G99" s="99">
        <f t="shared" ref="G99:G101" si="17">+E99*F99</f>
        <v>0</v>
      </c>
      <c r="H99" s="126"/>
    </row>
    <row r="100" spans="1:8" ht="27.6" x14ac:dyDescent="0.3">
      <c r="A100" s="22">
        <v>538</v>
      </c>
      <c r="B100" s="22" t="s">
        <v>262</v>
      </c>
      <c r="C100" s="23" t="s">
        <v>5613</v>
      </c>
      <c r="D100" s="24" t="s">
        <v>132</v>
      </c>
      <c r="E100" s="36">
        <v>1</v>
      </c>
      <c r="F100" s="9"/>
      <c r="G100" s="99">
        <f t="shared" si="17"/>
        <v>0</v>
      </c>
      <c r="H100" s="126"/>
    </row>
    <row r="101" spans="1:8" ht="27.6" x14ac:dyDescent="0.3">
      <c r="A101" s="22">
        <v>538</v>
      </c>
      <c r="B101" s="22" t="s">
        <v>264</v>
      </c>
      <c r="C101" s="23" t="s">
        <v>5615</v>
      </c>
      <c r="D101" s="24" t="s">
        <v>132</v>
      </c>
      <c r="E101" s="36">
        <v>1</v>
      </c>
      <c r="F101" s="9"/>
      <c r="G101" s="99">
        <f t="shared" si="17"/>
        <v>0</v>
      </c>
      <c r="H101" s="126"/>
    </row>
    <row r="102" spans="1:8" x14ac:dyDescent="0.3">
      <c r="A102" s="22"/>
      <c r="B102" s="22" t="s">
        <v>6</v>
      </c>
      <c r="C102" s="20" t="s">
        <v>5647</v>
      </c>
      <c r="D102" s="24"/>
      <c r="E102" s="37"/>
      <c r="F102" s="11" t="s">
        <v>6</v>
      </c>
      <c r="G102" s="99" t="s">
        <v>6</v>
      </c>
      <c r="H102" s="126"/>
    </row>
    <row r="103" spans="1:8" x14ac:dyDescent="0.3">
      <c r="A103" s="22">
        <v>538</v>
      </c>
      <c r="B103" s="22" t="s">
        <v>266</v>
      </c>
      <c r="C103" s="23" t="s">
        <v>5611</v>
      </c>
      <c r="D103" s="24" t="s">
        <v>132</v>
      </c>
      <c r="E103" s="36">
        <v>1</v>
      </c>
      <c r="F103" s="9"/>
      <c r="G103" s="99">
        <f t="shared" ref="G103:G106" si="18">+E103*F103</f>
        <v>0</v>
      </c>
      <c r="H103" s="126"/>
    </row>
    <row r="104" spans="1:8" ht="27.6" x14ac:dyDescent="0.3">
      <c r="A104" s="22">
        <v>538</v>
      </c>
      <c r="B104" s="22" t="s">
        <v>268</v>
      </c>
      <c r="C104" s="23" t="s">
        <v>5613</v>
      </c>
      <c r="D104" s="24" t="s">
        <v>132</v>
      </c>
      <c r="E104" s="36">
        <v>1</v>
      </c>
      <c r="F104" s="9"/>
      <c r="G104" s="99">
        <f t="shared" si="18"/>
        <v>0</v>
      </c>
      <c r="H104" s="126"/>
    </row>
    <row r="105" spans="1:8" ht="27.6" x14ac:dyDescent="0.3">
      <c r="A105" s="22">
        <v>538</v>
      </c>
      <c r="B105" s="22" t="s">
        <v>270</v>
      </c>
      <c r="C105" s="23" t="s">
        <v>5615</v>
      </c>
      <c r="D105" s="24" t="s">
        <v>132</v>
      </c>
      <c r="E105" s="36">
        <v>1</v>
      </c>
      <c r="F105" s="9"/>
      <c r="G105" s="99">
        <f t="shared" si="18"/>
        <v>0</v>
      </c>
      <c r="H105" s="126"/>
    </row>
    <row r="106" spans="1:8" x14ac:dyDescent="0.3">
      <c r="A106" s="22">
        <v>538</v>
      </c>
      <c r="B106" s="22" t="s">
        <v>272</v>
      </c>
      <c r="C106" s="23" t="s">
        <v>541</v>
      </c>
      <c r="D106" s="24" t="s">
        <v>132</v>
      </c>
      <c r="E106" s="36">
        <v>1</v>
      </c>
      <c r="F106" s="9"/>
      <c r="G106" s="99">
        <f t="shared" si="18"/>
        <v>0</v>
      </c>
      <c r="H106" s="126"/>
    </row>
    <row r="107" spans="1:8" x14ac:dyDescent="0.3">
      <c r="A107" s="22"/>
      <c r="B107" s="22" t="s">
        <v>6</v>
      </c>
      <c r="C107" s="20" t="s">
        <v>5617</v>
      </c>
      <c r="D107" s="24"/>
      <c r="E107" s="37"/>
      <c r="F107" s="11" t="s">
        <v>6</v>
      </c>
      <c r="G107" s="99" t="s">
        <v>6</v>
      </c>
      <c r="H107" s="126"/>
    </row>
    <row r="108" spans="1:8" ht="27.6" x14ac:dyDescent="0.3">
      <c r="A108" s="22"/>
      <c r="B108" s="22" t="s">
        <v>6</v>
      </c>
      <c r="C108" s="20" t="s">
        <v>5648</v>
      </c>
      <c r="D108" s="24"/>
      <c r="E108" s="37"/>
      <c r="F108" s="11" t="s">
        <v>6</v>
      </c>
      <c r="G108" s="99" t="s">
        <v>6</v>
      </c>
      <c r="H108" s="126"/>
    </row>
    <row r="109" spans="1:8" x14ac:dyDescent="0.3">
      <c r="A109" s="22">
        <v>538</v>
      </c>
      <c r="B109" s="22" t="s">
        <v>274</v>
      </c>
      <c r="C109" s="23" t="s">
        <v>5611</v>
      </c>
      <c r="D109" s="24" t="s">
        <v>132</v>
      </c>
      <c r="E109" s="36">
        <v>1</v>
      </c>
      <c r="F109" s="9"/>
      <c r="G109" s="99">
        <f t="shared" ref="G109:G111" si="19">+E109*F109</f>
        <v>0</v>
      </c>
      <c r="H109" s="126"/>
    </row>
    <row r="110" spans="1:8" ht="27.6" x14ac:dyDescent="0.3">
      <c r="A110" s="22">
        <v>538</v>
      </c>
      <c r="B110" s="22" t="s">
        <v>277</v>
      </c>
      <c r="C110" s="23" t="s">
        <v>5613</v>
      </c>
      <c r="D110" s="24" t="s">
        <v>132</v>
      </c>
      <c r="E110" s="36">
        <v>1</v>
      </c>
      <c r="F110" s="9"/>
      <c r="G110" s="99">
        <f t="shared" si="19"/>
        <v>0</v>
      </c>
      <c r="H110" s="126"/>
    </row>
    <row r="111" spans="1:8" ht="27.6" x14ac:dyDescent="0.3">
      <c r="A111" s="22">
        <v>538</v>
      </c>
      <c r="B111" s="22" t="s">
        <v>279</v>
      </c>
      <c r="C111" s="23" t="s">
        <v>5615</v>
      </c>
      <c r="D111" s="24" t="s">
        <v>132</v>
      </c>
      <c r="E111" s="36">
        <v>1</v>
      </c>
      <c r="F111" s="9"/>
      <c r="G111" s="99">
        <f t="shared" si="19"/>
        <v>0</v>
      </c>
      <c r="H111" s="126"/>
    </row>
    <row r="112" spans="1:8" ht="27.6" x14ac:dyDescent="0.3">
      <c r="A112" s="22"/>
      <c r="B112" s="22" t="s">
        <v>6</v>
      </c>
      <c r="C112" s="20" t="s">
        <v>5649</v>
      </c>
      <c r="D112" s="24"/>
      <c r="E112" s="37"/>
      <c r="F112" s="11" t="s">
        <v>6</v>
      </c>
      <c r="G112" s="99" t="s">
        <v>6</v>
      </c>
      <c r="H112" s="126"/>
    </row>
    <row r="113" spans="1:8" x14ac:dyDescent="0.3">
      <c r="A113" s="22">
        <v>538</v>
      </c>
      <c r="B113" s="22" t="s">
        <v>281</v>
      </c>
      <c r="C113" s="23" t="s">
        <v>5611</v>
      </c>
      <c r="D113" s="24" t="s">
        <v>132</v>
      </c>
      <c r="E113" s="36">
        <v>1</v>
      </c>
      <c r="F113" s="9"/>
      <c r="G113" s="99">
        <f t="shared" ref="G113:G116" si="20">+E113*F113</f>
        <v>0</v>
      </c>
      <c r="H113" s="126"/>
    </row>
    <row r="114" spans="1:8" ht="27.6" x14ac:dyDescent="0.3">
      <c r="A114" s="22">
        <v>538</v>
      </c>
      <c r="B114" s="22" t="s">
        <v>283</v>
      </c>
      <c r="C114" s="23" t="s">
        <v>5613</v>
      </c>
      <c r="D114" s="24" t="s">
        <v>132</v>
      </c>
      <c r="E114" s="36">
        <v>1</v>
      </c>
      <c r="F114" s="9"/>
      <c r="G114" s="99">
        <f t="shared" si="20"/>
        <v>0</v>
      </c>
      <c r="H114" s="126"/>
    </row>
    <row r="115" spans="1:8" ht="27.6" x14ac:dyDescent="0.3">
      <c r="A115" s="22">
        <v>538</v>
      </c>
      <c r="B115" s="22" t="s">
        <v>285</v>
      </c>
      <c r="C115" s="23" t="s">
        <v>5615</v>
      </c>
      <c r="D115" s="24" t="s">
        <v>132</v>
      </c>
      <c r="E115" s="36">
        <v>1</v>
      </c>
      <c r="F115" s="9"/>
      <c r="G115" s="99">
        <f t="shared" si="20"/>
        <v>0</v>
      </c>
      <c r="H115" s="126"/>
    </row>
    <row r="116" spans="1:8" x14ac:dyDescent="0.3">
      <c r="A116" s="22">
        <v>538</v>
      </c>
      <c r="B116" s="22" t="s">
        <v>287</v>
      </c>
      <c r="C116" s="23" t="s">
        <v>541</v>
      </c>
      <c r="D116" s="24" t="s">
        <v>132</v>
      </c>
      <c r="E116" s="36">
        <v>3</v>
      </c>
      <c r="F116" s="9"/>
      <c r="G116" s="99">
        <f t="shared" si="20"/>
        <v>0</v>
      </c>
      <c r="H116" s="126"/>
    </row>
    <row r="117" spans="1:8" x14ac:dyDescent="0.3">
      <c r="A117" s="22"/>
      <c r="B117" s="22" t="s">
        <v>6</v>
      </c>
      <c r="C117" s="20" t="s">
        <v>5620</v>
      </c>
      <c r="D117" s="24"/>
      <c r="E117" s="37"/>
      <c r="F117" s="11" t="s">
        <v>6</v>
      </c>
      <c r="G117" s="99" t="s">
        <v>6</v>
      </c>
      <c r="H117" s="127"/>
    </row>
    <row r="118" spans="1:8" x14ac:dyDescent="0.3">
      <c r="A118" s="22"/>
      <c r="B118" s="22" t="s">
        <v>6</v>
      </c>
      <c r="C118" s="20" t="s">
        <v>5650</v>
      </c>
      <c r="D118" s="24"/>
      <c r="E118" s="37"/>
      <c r="F118" s="11" t="s">
        <v>6</v>
      </c>
      <c r="G118" s="99" t="s">
        <v>6</v>
      </c>
      <c r="H118" s="125">
        <f>SUM(G118:G134)</f>
        <v>0</v>
      </c>
    </row>
    <row r="119" spans="1:8" x14ac:dyDescent="0.3">
      <c r="A119" s="22">
        <v>539</v>
      </c>
      <c r="B119" s="22" t="s">
        <v>289</v>
      </c>
      <c r="C119" s="23" t="s">
        <v>5611</v>
      </c>
      <c r="D119" s="24" t="s">
        <v>132</v>
      </c>
      <c r="E119" s="36">
        <v>1</v>
      </c>
      <c r="F119" s="9"/>
      <c r="G119" s="99">
        <f t="shared" ref="G119:G121" si="21">+E119*F119</f>
        <v>0</v>
      </c>
      <c r="H119" s="126"/>
    </row>
    <row r="120" spans="1:8" ht="27.6" x14ac:dyDescent="0.3">
      <c r="A120" s="22">
        <v>539</v>
      </c>
      <c r="B120" s="22" t="s">
        <v>291</v>
      </c>
      <c r="C120" s="23" t="s">
        <v>5613</v>
      </c>
      <c r="D120" s="24" t="s">
        <v>132</v>
      </c>
      <c r="E120" s="36">
        <v>1</v>
      </c>
      <c r="F120" s="9"/>
      <c r="G120" s="99">
        <f t="shared" si="21"/>
        <v>0</v>
      </c>
      <c r="H120" s="126"/>
    </row>
    <row r="121" spans="1:8" ht="27.6" x14ac:dyDescent="0.3">
      <c r="A121" s="22">
        <v>539</v>
      </c>
      <c r="B121" s="22" t="s">
        <v>293</v>
      </c>
      <c r="C121" s="23" t="s">
        <v>5615</v>
      </c>
      <c r="D121" s="24" t="s">
        <v>132</v>
      </c>
      <c r="E121" s="36">
        <v>1</v>
      </c>
      <c r="F121" s="9"/>
      <c r="G121" s="99">
        <f t="shared" si="21"/>
        <v>0</v>
      </c>
      <c r="H121" s="126"/>
    </row>
    <row r="122" spans="1:8" x14ac:dyDescent="0.3">
      <c r="A122" s="22"/>
      <c r="B122" s="22" t="s">
        <v>6</v>
      </c>
      <c r="C122" s="20" t="s">
        <v>5624</v>
      </c>
      <c r="D122" s="24"/>
      <c r="E122" s="37"/>
      <c r="F122" s="11" t="s">
        <v>6</v>
      </c>
      <c r="G122" s="99" t="s">
        <v>6</v>
      </c>
      <c r="H122" s="126"/>
    </row>
    <row r="123" spans="1:8" ht="55.2" x14ac:dyDescent="0.3">
      <c r="A123" s="22"/>
      <c r="B123" s="22" t="s">
        <v>6</v>
      </c>
      <c r="C123" s="20" t="s">
        <v>5651</v>
      </c>
      <c r="D123" s="24"/>
      <c r="E123" s="37"/>
      <c r="F123" s="11" t="s">
        <v>6</v>
      </c>
      <c r="G123" s="99" t="s">
        <v>6</v>
      </c>
      <c r="H123" s="126"/>
    </row>
    <row r="124" spans="1:8" x14ac:dyDescent="0.3">
      <c r="A124" s="22">
        <v>539</v>
      </c>
      <c r="B124" s="22" t="s">
        <v>296</v>
      </c>
      <c r="C124" s="23" t="s">
        <v>5611</v>
      </c>
      <c r="D124" s="24" t="s">
        <v>132</v>
      </c>
      <c r="E124" s="36">
        <v>1</v>
      </c>
      <c r="F124" s="9"/>
      <c r="G124" s="99">
        <f t="shared" ref="G124:G128" si="22">+E124*F124</f>
        <v>0</v>
      </c>
      <c r="H124" s="126"/>
    </row>
    <row r="125" spans="1:8" ht="27.6" x14ac:dyDescent="0.3">
      <c r="A125" s="22">
        <v>539</v>
      </c>
      <c r="B125" s="22" t="s">
        <v>298</v>
      </c>
      <c r="C125" s="23" t="s">
        <v>5613</v>
      </c>
      <c r="D125" s="24" t="s">
        <v>132</v>
      </c>
      <c r="E125" s="36">
        <v>1</v>
      </c>
      <c r="F125" s="9"/>
      <c r="G125" s="99">
        <f t="shared" si="22"/>
        <v>0</v>
      </c>
      <c r="H125" s="126"/>
    </row>
    <row r="126" spans="1:8" ht="27.6" x14ac:dyDescent="0.3">
      <c r="A126" s="22">
        <v>539</v>
      </c>
      <c r="B126" s="22" t="s">
        <v>300</v>
      </c>
      <c r="C126" s="23" t="s">
        <v>5615</v>
      </c>
      <c r="D126" s="24" t="s">
        <v>132</v>
      </c>
      <c r="E126" s="36">
        <v>1</v>
      </c>
      <c r="F126" s="9"/>
      <c r="G126" s="99">
        <f t="shared" si="22"/>
        <v>0</v>
      </c>
      <c r="H126" s="126"/>
    </row>
    <row r="127" spans="1:8" x14ac:dyDescent="0.3">
      <c r="A127" s="22">
        <v>539</v>
      </c>
      <c r="B127" s="22" t="s">
        <v>303</v>
      </c>
      <c r="C127" s="23" t="s">
        <v>541</v>
      </c>
      <c r="D127" s="24" t="s">
        <v>132</v>
      </c>
      <c r="E127" s="36">
        <v>3</v>
      </c>
      <c r="F127" s="9"/>
      <c r="G127" s="99">
        <f t="shared" si="22"/>
        <v>0</v>
      </c>
      <c r="H127" s="126"/>
    </row>
    <row r="128" spans="1:8" x14ac:dyDescent="0.3">
      <c r="A128" s="22">
        <v>539</v>
      </c>
      <c r="B128" s="22" t="s">
        <v>305</v>
      </c>
      <c r="C128" s="23" t="s">
        <v>5629</v>
      </c>
      <c r="D128" s="24" t="s">
        <v>132</v>
      </c>
      <c r="E128" s="36">
        <v>5</v>
      </c>
      <c r="F128" s="9"/>
      <c r="G128" s="99">
        <f t="shared" si="22"/>
        <v>0</v>
      </c>
      <c r="H128" s="126"/>
    </row>
    <row r="129" spans="1:8" ht="55.2" x14ac:dyDescent="0.3">
      <c r="A129" s="22"/>
      <c r="B129" s="22" t="s">
        <v>6</v>
      </c>
      <c r="C129" s="20" t="s">
        <v>5652</v>
      </c>
      <c r="D129" s="24"/>
      <c r="E129" s="37"/>
      <c r="F129" s="11" t="s">
        <v>6</v>
      </c>
      <c r="G129" s="99" t="s">
        <v>6</v>
      </c>
      <c r="H129" s="126"/>
    </row>
    <row r="130" spans="1:8" x14ac:dyDescent="0.3">
      <c r="A130" s="22">
        <v>539</v>
      </c>
      <c r="B130" s="22" t="s">
        <v>308</v>
      </c>
      <c r="C130" s="23" t="s">
        <v>5611</v>
      </c>
      <c r="D130" s="24" t="s">
        <v>132</v>
      </c>
      <c r="E130" s="36">
        <v>1</v>
      </c>
      <c r="F130" s="9"/>
      <c r="G130" s="99">
        <f t="shared" ref="G130:G134" si="23">+E130*F130</f>
        <v>0</v>
      </c>
      <c r="H130" s="126"/>
    </row>
    <row r="131" spans="1:8" ht="27.6" x14ac:dyDescent="0.3">
      <c r="A131" s="22">
        <v>539</v>
      </c>
      <c r="B131" s="22" t="s">
        <v>310</v>
      </c>
      <c r="C131" s="23" t="s">
        <v>5613</v>
      </c>
      <c r="D131" s="24" t="s">
        <v>132</v>
      </c>
      <c r="E131" s="36">
        <v>1</v>
      </c>
      <c r="F131" s="9"/>
      <c r="G131" s="99">
        <f t="shared" si="23"/>
        <v>0</v>
      </c>
      <c r="H131" s="126"/>
    </row>
    <row r="132" spans="1:8" ht="27.6" x14ac:dyDescent="0.3">
      <c r="A132" s="22">
        <v>539</v>
      </c>
      <c r="B132" s="22" t="s">
        <v>312</v>
      </c>
      <c r="C132" s="23" t="s">
        <v>5615</v>
      </c>
      <c r="D132" s="24" t="s">
        <v>132</v>
      </c>
      <c r="E132" s="36">
        <v>1</v>
      </c>
      <c r="F132" s="9"/>
      <c r="G132" s="99">
        <f t="shared" si="23"/>
        <v>0</v>
      </c>
      <c r="H132" s="126"/>
    </row>
    <row r="133" spans="1:8" x14ac:dyDescent="0.3">
      <c r="A133" s="22">
        <v>539</v>
      </c>
      <c r="B133" s="22" t="s">
        <v>314</v>
      </c>
      <c r="C133" s="23" t="s">
        <v>541</v>
      </c>
      <c r="D133" s="24" t="s">
        <v>132</v>
      </c>
      <c r="E133" s="36">
        <v>3</v>
      </c>
      <c r="F133" s="9"/>
      <c r="G133" s="99">
        <f t="shared" si="23"/>
        <v>0</v>
      </c>
      <c r="H133" s="126"/>
    </row>
    <row r="134" spans="1:8" x14ac:dyDescent="0.3">
      <c r="A134" s="22">
        <v>539</v>
      </c>
      <c r="B134" s="22" t="s">
        <v>316</v>
      </c>
      <c r="C134" s="23" t="s">
        <v>5629</v>
      </c>
      <c r="D134" s="24" t="s">
        <v>132</v>
      </c>
      <c r="E134" s="36">
        <v>5</v>
      </c>
      <c r="F134" s="9"/>
      <c r="G134" s="99">
        <f t="shared" si="23"/>
        <v>0</v>
      </c>
      <c r="H134" s="127"/>
    </row>
    <row r="135" spans="1:8" ht="42.45" customHeight="1" x14ac:dyDescent="0.3">
      <c r="A135" s="22"/>
      <c r="B135" s="22" t="s">
        <v>6</v>
      </c>
      <c r="C135" s="20" t="s">
        <v>5653</v>
      </c>
      <c r="D135" s="24"/>
      <c r="E135" s="37"/>
      <c r="F135" s="11" t="s">
        <v>6</v>
      </c>
      <c r="G135" s="99" t="s">
        <v>6</v>
      </c>
      <c r="H135" s="125">
        <f>SUM(G135:G151)</f>
        <v>0</v>
      </c>
    </row>
    <row r="136" spans="1:8" x14ac:dyDescent="0.3">
      <c r="A136" s="22">
        <v>540</v>
      </c>
      <c r="B136" s="22" t="s">
        <v>318</v>
      </c>
      <c r="C136" s="23" t="s">
        <v>5611</v>
      </c>
      <c r="D136" s="24" t="s">
        <v>132</v>
      </c>
      <c r="E136" s="36">
        <v>1</v>
      </c>
      <c r="F136" s="9"/>
      <c r="G136" s="99">
        <f t="shared" ref="G136:G140" si="24">+E136*F136</f>
        <v>0</v>
      </c>
      <c r="H136" s="126"/>
    </row>
    <row r="137" spans="1:8" ht="27.6" x14ac:dyDescent="0.3">
      <c r="A137" s="22">
        <v>540</v>
      </c>
      <c r="B137" s="22" t="s">
        <v>320</v>
      </c>
      <c r="C137" s="23" t="s">
        <v>5613</v>
      </c>
      <c r="D137" s="24" t="s">
        <v>132</v>
      </c>
      <c r="E137" s="36">
        <v>1</v>
      </c>
      <c r="F137" s="9"/>
      <c r="G137" s="99">
        <f t="shared" si="24"/>
        <v>0</v>
      </c>
      <c r="H137" s="126"/>
    </row>
    <row r="138" spans="1:8" ht="27.6" x14ac:dyDescent="0.3">
      <c r="A138" s="22">
        <v>540</v>
      </c>
      <c r="B138" s="22" t="s">
        <v>322</v>
      </c>
      <c r="C138" s="23" t="s">
        <v>5615</v>
      </c>
      <c r="D138" s="24" t="s">
        <v>132</v>
      </c>
      <c r="E138" s="36">
        <v>1</v>
      </c>
      <c r="F138" s="9"/>
      <c r="G138" s="99">
        <f t="shared" si="24"/>
        <v>0</v>
      </c>
      <c r="H138" s="126"/>
    </row>
    <row r="139" spans="1:8" x14ac:dyDescent="0.3">
      <c r="A139" s="22">
        <v>540</v>
      </c>
      <c r="B139" s="22" t="s">
        <v>324</v>
      </c>
      <c r="C139" s="23" t="s">
        <v>541</v>
      </c>
      <c r="D139" s="24" t="s">
        <v>132</v>
      </c>
      <c r="E139" s="36">
        <v>3</v>
      </c>
      <c r="F139" s="9"/>
      <c r="G139" s="99">
        <f t="shared" si="24"/>
        <v>0</v>
      </c>
      <c r="H139" s="126"/>
    </row>
    <row r="140" spans="1:8" x14ac:dyDescent="0.3">
      <c r="A140" s="22">
        <v>540</v>
      </c>
      <c r="B140" s="22" t="s">
        <v>326</v>
      </c>
      <c r="C140" s="23" t="s">
        <v>5629</v>
      </c>
      <c r="D140" s="24" t="s">
        <v>132</v>
      </c>
      <c r="E140" s="36">
        <v>5</v>
      </c>
      <c r="F140" s="9"/>
      <c r="G140" s="99">
        <f t="shared" si="24"/>
        <v>0</v>
      </c>
      <c r="H140" s="126"/>
    </row>
    <row r="141" spans="1:8" x14ac:dyDescent="0.3">
      <c r="A141" s="22"/>
      <c r="B141" s="22" t="s">
        <v>6</v>
      </c>
      <c r="C141" s="20" t="s">
        <v>5632</v>
      </c>
      <c r="D141" s="24"/>
      <c r="E141" s="37"/>
      <c r="F141" s="11" t="s">
        <v>6</v>
      </c>
      <c r="G141" s="99" t="s">
        <v>6</v>
      </c>
      <c r="H141" s="126"/>
    </row>
    <row r="142" spans="1:8" ht="55.2" x14ac:dyDescent="0.3">
      <c r="A142" s="22"/>
      <c r="B142" s="22" t="s">
        <v>6</v>
      </c>
      <c r="C142" s="20" t="s">
        <v>5654</v>
      </c>
      <c r="D142" s="24"/>
      <c r="E142" s="37"/>
      <c r="F142" s="11" t="s">
        <v>6</v>
      </c>
      <c r="G142" s="99" t="s">
        <v>6</v>
      </c>
      <c r="H142" s="126"/>
    </row>
    <row r="143" spans="1:8" x14ac:dyDescent="0.3">
      <c r="A143" s="22">
        <v>540</v>
      </c>
      <c r="B143" s="22" t="s">
        <v>328</v>
      </c>
      <c r="C143" s="23" t="s">
        <v>5611</v>
      </c>
      <c r="D143" s="24" t="s">
        <v>132</v>
      </c>
      <c r="E143" s="36">
        <v>1</v>
      </c>
      <c r="F143" s="9"/>
      <c r="G143" s="99">
        <f t="shared" ref="G143:G147" si="25">+E143*F143</f>
        <v>0</v>
      </c>
      <c r="H143" s="126"/>
    </row>
    <row r="144" spans="1:8" ht="27.6" x14ac:dyDescent="0.3">
      <c r="A144" s="22">
        <v>540</v>
      </c>
      <c r="B144" s="22" t="s">
        <v>332</v>
      </c>
      <c r="C144" s="23" t="s">
        <v>5613</v>
      </c>
      <c r="D144" s="24" t="s">
        <v>132</v>
      </c>
      <c r="E144" s="36">
        <v>1</v>
      </c>
      <c r="F144" s="9"/>
      <c r="G144" s="99">
        <f t="shared" si="25"/>
        <v>0</v>
      </c>
      <c r="H144" s="126"/>
    </row>
    <row r="145" spans="1:8" ht="27.6" x14ac:dyDescent="0.3">
      <c r="A145" s="22">
        <v>540</v>
      </c>
      <c r="B145" s="22" t="s">
        <v>334</v>
      </c>
      <c r="C145" s="23" t="s">
        <v>5615</v>
      </c>
      <c r="D145" s="24" t="s">
        <v>132</v>
      </c>
      <c r="E145" s="36">
        <v>1</v>
      </c>
      <c r="F145" s="9"/>
      <c r="G145" s="99">
        <f t="shared" si="25"/>
        <v>0</v>
      </c>
      <c r="H145" s="126"/>
    </row>
    <row r="146" spans="1:8" x14ac:dyDescent="0.3">
      <c r="A146" s="22">
        <v>540</v>
      </c>
      <c r="B146" s="22" t="s">
        <v>336</v>
      </c>
      <c r="C146" s="23" t="s">
        <v>541</v>
      </c>
      <c r="D146" s="24" t="s">
        <v>132</v>
      </c>
      <c r="E146" s="36">
        <v>3</v>
      </c>
      <c r="F146" s="9"/>
      <c r="G146" s="99">
        <f t="shared" si="25"/>
        <v>0</v>
      </c>
      <c r="H146" s="126"/>
    </row>
    <row r="147" spans="1:8" x14ac:dyDescent="0.3">
      <c r="A147" s="22">
        <v>540</v>
      </c>
      <c r="B147" s="22" t="s">
        <v>339</v>
      </c>
      <c r="C147" s="23" t="s">
        <v>5629</v>
      </c>
      <c r="D147" s="24" t="s">
        <v>132</v>
      </c>
      <c r="E147" s="36">
        <v>5</v>
      </c>
      <c r="F147" s="9"/>
      <c r="G147" s="99">
        <f t="shared" si="25"/>
        <v>0</v>
      </c>
      <c r="H147" s="126"/>
    </row>
    <row r="148" spans="1:8" ht="69" x14ac:dyDescent="0.3">
      <c r="A148" s="22"/>
      <c r="B148" s="22" t="s">
        <v>6</v>
      </c>
      <c r="C148" s="20" t="s">
        <v>5655</v>
      </c>
      <c r="D148" s="24"/>
      <c r="E148" s="37"/>
      <c r="F148" s="11" t="s">
        <v>6</v>
      </c>
      <c r="G148" s="99" t="s">
        <v>6</v>
      </c>
      <c r="H148" s="126"/>
    </row>
    <row r="149" spans="1:8" x14ac:dyDescent="0.3">
      <c r="A149" s="22">
        <v>540</v>
      </c>
      <c r="B149" s="22" t="s">
        <v>341</v>
      </c>
      <c r="C149" s="23" t="s">
        <v>5611</v>
      </c>
      <c r="D149" s="24" t="s">
        <v>132</v>
      </c>
      <c r="E149" s="36">
        <v>1</v>
      </c>
      <c r="F149" s="9"/>
      <c r="G149" s="99">
        <f t="shared" ref="G149:G153" si="26">+E149*F149</f>
        <v>0</v>
      </c>
      <c r="H149" s="126"/>
    </row>
    <row r="150" spans="1:8" ht="27.6" x14ac:dyDescent="0.3">
      <c r="A150" s="22">
        <v>540</v>
      </c>
      <c r="B150" s="22" t="s">
        <v>344</v>
      </c>
      <c r="C150" s="23" t="s">
        <v>5613</v>
      </c>
      <c r="D150" s="24" t="s">
        <v>132</v>
      </c>
      <c r="E150" s="36">
        <v>1</v>
      </c>
      <c r="F150" s="9"/>
      <c r="G150" s="99">
        <f t="shared" si="26"/>
        <v>0</v>
      </c>
      <c r="H150" s="126"/>
    </row>
    <row r="151" spans="1:8" ht="27.6" x14ac:dyDescent="0.3">
      <c r="A151" s="22">
        <v>540</v>
      </c>
      <c r="B151" s="22" t="s">
        <v>346</v>
      </c>
      <c r="C151" s="23" t="s">
        <v>5615</v>
      </c>
      <c r="D151" s="24" t="s">
        <v>132</v>
      </c>
      <c r="E151" s="36">
        <v>1</v>
      </c>
      <c r="F151" s="9"/>
      <c r="G151" s="99">
        <f t="shared" si="26"/>
        <v>0</v>
      </c>
      <c r="H151" s="127"/>
    </row>
    <row r="152" spans="1:8" x14ac:dyDescent="0.3">
      <c r="A152" s="22">
        <v>541</v>
      </c>
      <c r="B152" s="22" t="s">
        <v>348</v>
      </c>
      <c r="C152" s="23" t="s">
        <v>541</v>
      </c>
      <c r="D152" s="24" t="s">
        <v>132</v>
      </c>
      <c r="E152" s="36">
        <v>3</v>
      </c>
      <c r="F152" s="9"/>
      <c r="G152" s="99">
        <f t="shared" si="26"/>
        <v>0</v>
      </c>
      <c r="H152" s="125">
        <f>SUM(G152:G170)</f>
        <v>0</v>
      </c>
    </row>
    <row r="153" spans="1:8" x14ac:dyDescent="0.3">
      <c r="A153" s="22">
        <v>541</v>
      </c>
      <c r="B153" s="22" t="s">
        <v>352</v>
      </c>
      <c r="C153" s="23" t="s">
        <v>5629</v>
      </c>
      <c r="D153" s="24" t="s">
        <v>132</v>
      </c>
      <c r="E153" s="36">
        <v>5</v>
      </c>
      <c r="F153" s="9"/>
      <c r="G153" s="99">
        <f t="shared" si="26"/>
        <v>0</v>
      </c>
      <c r="H153" s="126"/>
    </row>
    <row r="154" spans="1:8" ht="55.2" x14ac:dyDescent="0.3">
      <c r="A154" s="22"/>
      <c r="B154" s="22" t="s">
        <v>6</v>
      </c>
      <c r="C154" s="20" t="s">
        <v>5656</v>
      </c>
      <c r="D154" s="24"/>
      <c r="E154" s="37"/>
      <c r="F154" s="11" t="s">
        <v>6</v>
      </c>
      <c r="G154" s="99" t="s">
        <v>6</v>
      </c>
      <c r="H154" s="126"/>
    </row>
    <row r="155" spans="1:8" x14ac:dyDescent="0.3">
      <c r="A155" s="22">
        <v>541</v>
      </c>
      <c r="B155" s="22" t="s">
        <v>354</v>
      </c>
      <c r="C155" s="23" t="s">
        <v>5611</v>
      </c>
      <c r="D155" s="24" t="s">
        <v>132</v>
      </c>
      <c r="E155" s="36">
        <v>1</v>
      </c>
      <c r="F155" s="9"/>
      <c r="G155" s="99">
        <f t="shared" ref="G155:G159" si="27">+E155*F155</f>
        <v>0</v>
      </c>
      <c r="H155" s="126"/>
    </row>
    <row r="156" spans="1:8" ht="27.6" x14ac:dyDescent="0.3">
      <c r="A156" s="22">
        <v>541</v>
      </c>
      <c r="B156" s="22" t="s">
        <v>155</v>
      </c>
      <c r="C156" s="23" t="s">
        <v>5613</v>
      </c>
      <c r="D156" s="24" t="s">
        <v>132</v>
      </c>
      <c r="E156" s="36">
        <v>1</v>
      </c>
      <c r="F156" s="9"/>
      <c r="G156" s="99">
        <f t="shared" si="27"/>
        <v>0</v>
      </c>
      <c r="H156" s="126"/>
    </row>
    <row r="157" spans="1:8" ht="27.6" x14ac:dyDescent="0.3">
      <c r="A157" s="22">
        <v>541</v>
      </c>
      <c r="B157" s="22" t="s">
        <v>357</v>
      </c>
      <c r="C157" s="23" t="s">
        <v>5615</v>
      </c>
      <c r="D157" s="24" t="s">
        <v>132</v>
      </c>
      <c r="E157" s="36">
        <v>1</v>
      </c>
      <c r="F157" s="9"/>
      <c r="G157" s="99">
        <f t="shared" si="27"/>
        <v>0</v>
      </c>
      <c r="H157" s="126"/>
    </row>
    <row r="158" spans="1:8" x14ac:dyDescent="0.3">
      <c r="A158" s="22">
        <v>541</v>
      </c>
      <c r="B158" s="22" t="s">
        <v>359</v>
      </c>
      <c r="C158" s="23" t="s">
        <v>541</v>
      </c>
      <c r="D158" s="24" t="s">
        <v>132</v>
      </c>
      <c r="E158" s="36">
        <v>3</v>
      </c>
      <c r="F158" s="9"/>
      <c r="G158" s="99">
        <f t="shared" si="27"/>
        <v>0</v>
      </c>
      <c r="H158" s="126"/>
    </row>
    <row r="159" spans="1:8" x14ac:dyDescent="0.3">
      <c r="A159" s="22">
        <v>541</v>
      </c>
      <c r="B159" s="22" t="s">
        <v>157</v>
      </c>
      <c r="C159" s="23" t="s">
        <v>5629</v>
      </c>
      <c r="D159" s="24" t="s">
        <v>132</v>
      </c>
      <c r="E159" s="36">
        <v>5</v>
      </c>
      <c r="F159" s="9"/>
      <c r="G159" s="99">
        <f t="shared" si="27"/>
        <v>0</v>
      </c>
      <c r="H159" s="126"/>
    </row>
    <row r="160" spans="1:8" x14ac:dyDescent="0.3">
      <c r="A160" s="22"/>
      <c r="B160" s="22" t="s">
        <v>6</v>
      </c>
      <c r="C160" s="20" t="s">
        <v>5657</v>
      </c>
      <c r="D160" s="24"/>
      <c r="E160" s="37"/>
      <c r="F160" s="11" t="s">
        <v>6</v>
      </c>
      <c r="G160" s="99" t="s">
        <v>6</v>
      </c>
      <c r="H160" s="126"/>
    </row>
    <row r="161" spans="1:8" ht="27.6" x14ac:dyDescent="0.3">
      <c r="A161" s="22"/>
      <c r="B161" s="22" t="s">
        <v>6</v>
      </c>
      <c r="C161" s="20" t="s">
        <v>5658</v>
      </c>
      <c r="D161" s="24"/>
      <c r="E161" s="37"/>
      <c r="F161" s="11" t="s">
        <v>6</v>
      </c>
      <c r="G161" s="99" t="s">
        <v>6</v>
      </c>
      <c r="H161" s="126"/>
    </row>
    <row r="162" spans="1:8" x14ac:dyDescent="0.3">
      <c r="A162" s="22">
        <v>541</v>
      </c>
      <c r="B162" s="22" t="s">
        <v>362</v>
      </c>
      <c r="C162" s="23" t="s">
        <v>5611</v>
      </c>
      <c r="D162" s="24" t="s">
        <v>132</v>
      </c>
      <c r="E162" s="36">
        <v>1</v>
      </c>
      <c r="F162" s="9"/>
      <c r="G162" s="99">
        <f t="shared" ref="G162:G165" si="28">+E162*F162</f>
        <v>0</v>
      </c>
      <c r="H162" s="126"/>
    </row>
    <row r="163" spans="1:8" ht="27.6" x14ac:dyDescent="0.3">
      <c r="A163" s="22">
        <v>541</v>
      </c>
      <c r="B163" s="22" t="s">
        <v>366</v>
      </c>
      <c r="C163" s="23" t="s">
        <v>5660</v>
      </c>
      <c r="D163" s="24" t="s">
        <v>132</v>
      </c>
      <c r="E163" s="36">
        <v>1</v>
      </c>
      <c r="F163" s="9"/>
      <c r="G163" s="99">
        <f t="shared" si="28"/>
        <v>0</v>
      </c>
      <c r="H163" s="126"/>
    </row>
    <row r="164" spans="1:8" ht="27.6" x14ac:dyDescent="0.3">
      <c r="A164" s="22">
        <v>541</v>
      </c>
      <c r="B164" s="22" t="s">
        <v>368</v>
      </c>
      <c r="C164" s="23" t="s">
        <v>5662</v>
      </c>
      <c r="D164" s="24" t="s">
        <v>132</v>
      </c>
      <c r="E164" s="36">
        <v>1</v>
      </c>
      <c r="F164" s="9"/>
      <c r="G164" s="99">
        <f t="shared" si="28"/>
        <v>0</v>
      </c>
      <c r="H164" s="126"/>
    </row>
    <row r="165" spans="1:8" x14ac:dyDescent="0.3">
      <c r="A165" s="22">
        <v>541</v>
      </c>
      <c r="B165" s="22" t="s">
        <v>370</v>
      </c>
      <c r="C165" s="23" t="s">
        <v>5664</v>
      </c>
      <c r="D165" s="24" t="s">
        <v>132</v>
      </c>
      <c r="E165" s="36">
        <v>3</v>
      </c>
      <c r="F165" s="9"/>
      <c r="G165" s="99">
        <f t="shared" si="28"/>
        <v>0</v>
      </c>
      <c r="H165" s="126"/>
    </row>
    <row r="166" spans="1:8" ht="27.6" x14ac:dyDescent="0.3">
      <c r="A166" s="22"/>
      <c r="B166" s="22" t="s">
        <v>6</v>
      </c>
      <c r="C166" s="20" t="s">
        <v>5665</v>
      </c>
      <c r="D166" s="24"/>
      <c r="E166" s="37"/>
      <c r="F166" s="11" t="s">
        <v>6</v>
      </c>
      <c r="G166" s="99" t="s">
        <v>6</v>
      </c>
      <c r="H166" s="126"/>
    </row>
    <row r="167" spans="1:8" x14ac:dyDescent="0.3">
      <c r="A167" s="22">
        <v>541</v>
      </c>
      <c r="B167" s="22" t="s">
        <v>372</v>
      </c>
      <c r="C167" s="23" t="s">
        <v>5611</v>
      </c>
      <c r="D167" s="24" t="s">
        <v>132</v>
      </c>
      <c r="E167" s="36">
        <v>1</v>
      </c>
      <c r="F167" s="9"/>
      <c r="G167" s="99">
        <f t="shared" ref="G167:G170" si="29">+E167*F167</f>
        <v>0</v>
      </c>
      <c r="H167" s="126"/>
    </row>
    <row r="168" spans="1:8" ht="27.6" x14ac:dyDescent="0.3">
      <c r="A168" s="22">
        <v>541</v>
      </c>
      <c r="B168" s="22" t="s">
        <v>374</v>
      </c>
      <c r="C168" s="23" t="s">
        <v>5660</v>
      </c>
      <c r="D168" s="24" t="s">
        <v>132</v>
      </c>
      <c r="E168" s="36">
        <v>1</v>
      </c>
      <c r="F168" s="9"/>
      <c r="G168" s="99">
        <f t="shared" si="29"/>
        <v>0</v>
      </c>
      <c r="H168" s="126"/>
    </row>
    <row r="169" spans="1:8" ht="27.6" x14ac:dyDescent="0.3">
      <c r="A169" s="22">
        <v>541</v>
      </c>
      <c r="B169" s="22" t="s">
        <v>376</v>
      </c>
      <c r="C169" s="23" t="s">
        <v>5662</v>
      </c>
      <c r="D169" s="24" t="s">
        <v>132</v>
      </c>
      <c r="E169" s="36">
        <v>1</v>
      </c>
      <c r="F169" s="9"/>
      <c r="G169" s="99">
        <f t="shared" si="29"/>
        <v>0</v>
      </c>
      <c r="H169" s="126"/>
    </row>
    <row r="170" spans="1:8" x14ac:dyDescent="0.3">
      <c r="A170" s="22">
        <v>541</v>
      </c>
      <c r="B170" s="22" t="s">
        <v>12</v>
      </c>
      <c r="C170" s="23" t="s">
        <v>5664</v>
      </c>
      <c r="D170" s="24" t="s">
        <v>132</v>
      </c>
      <c r="E170" s="36">
        <v>3</v>
      </c>
      <c r="F170" s="9"/>
      <c r="G170" s="99">
        <f t="shared" si="29"/>
        <v>0</v>
      </c>
      <c r="H170" s="127"/>
    </row>
    <row r="171" spans="1:8" x14ac:dyDescent="0.3">
      <c r="A171" s="22"/>
      <c r="B171" s="22" t="s">
        <v>6</v>
      </c>
      <c r="C171" s="20" t="s">
        <v>5641</v>
      </c>
      <c r="D171" s="24"/>
      <c r="E171" s="37"/>
      <c r="F171" s="11" t="s">
        <v>6</v>
      </c>
      <c r="G171" s="99" t="s">
        <v>6</v>
      </c>
      <c r="H171" s="125">
        <f>SUM(G171:G191)</f>
        <v>0</v>
      </c>
    </row>
    <row r="172" spans="1:8" ht="27.6" x14ac:dyDescent="0.3">
      <c r="A172" s="22"/>
      <c r="B172" s="22" t="s">
        <v>6</v>
      </c>
      <c r="C172" s="20" t="s">
        <v>5666</v>
      </c>
      <c r="D172" s="24"/>
      <c r="E172" s="37"/>
      <c r="F172" s="11" t="s">
        <v>6</v>
      </c>
      <c r="G172" s="99" t="s">
        <v>6</v>
      </c>
      <c r="H172" s="126"/>
    </row>
    <row r="173" spans="1:8" x14ac:dyDescent="0.3">
      <c r="A173" s="22">
        <v>542</v>
      </c>
      <c r="B173" s="22" t="s">
        <v>380</v>
      </c>
      <c r="C173" s="23" t="s">
        <v>5611</v>
      </c>
      <c r="D173" s="24" t="s">
        <v>132</v>
      </c>
      <c r="E173" s="36">
        <v>1</v>
      </c>
      <c r="F173" s="9"/>
      <c r="G173" s="99">
        <f t="shared" ref="G173:G174" si="30">+E173*F173</f>
        <v>0</v>
      </c>
      <c r="H173" s="126"/>
    </row>
    <row r="174" spans="1:8" ht="27.6" x14ac:dyDescent="0.3">
      <c r="A174" s="22">
        <v>542</v>
      </c>
      <c r="B174" s="22" t="s">
        <v>383</v>
      </c>
      <c r="C174" s="23" t="s">
        <v>5613</v>
      </c>
      <c r="D174" s="24" t="s">
        <v>132</v>
      </c>
      <c r="E174" s="36">
        <v>1</v>
      </c>
      <c r="F174" s="9"/>
      <c r="G174" s="99">
        <f t="shared" si="30"/>
        <v>0</v>
      </c>
      <c r="H174" s="126"/>
    </row>
    <row r="175" spans="1:8" ht="27.6" x14ac:dyDescent="0.3">
      <c r="A175" s="22"/>
      <c r="B175" s="22" t="s">
        <v>6</v>
      </c>
      <c r="C175" s="20" t="s">
        <v>5667</v>
      </c>
      <c r="D175" s="24"/>
      <c r="E175" s="37"/>
      <c r="F175" s="11" t="s">
        <v>6</v>
      </c>
      <c r="G175" s="99" t="s">
        <v>6</v>
      </c>
      <c r="H175" s="126"/>
    </row>
    <row r="176" spans="1:8" x14ac:dyDescent="0.3">
      <c r="A176" s="22">
        <v>542</v>
      </c>
      <c r="B176" s="22" t="s">
        <v>385</v>
      </c>
      <c r="C176" s="23" t="s">
        <v>5611</v>
      </c>
      <c r="D176" s="24" t="s">
        <v>132</v>
      </c>
      <c r="E176" s="36">
        <v>1</v>
      </c>
      <c r="F176" s="9"/>
      <c r="G176" s="99">
        <f t="shared" ref="G176:G177" si="31">+E176*F176</f>
        <v>0</v>
      </c>
      <c r="H176" s="126"/>
    </row>
    <row r="177" spans="1:8" ht="27.6" x14ac:dyDescent="0.3">
      <c r="A177" s="22">
        <v>542</v>
      </c>
      <c r="B177" s="22" t="s">
        <v>14</v>
      </c>
      <c r="C177" s="23" t="s">
        <v>5613</v>
      </c>
      <c r="D177" s="24" t="s">
        <v>132</v>
      </c>
      <c r="E177" s="36">
        <v>1</v>
      </c>
      <c r="F177" s="9"/>
      <c r="G177" s="99">
        <f t="shared" si="31"/>
        <v>0</v>
      </c>
      <c r="H177" s="126"/>
    </row>
    <row r="178" spans="1:8" ht="27.6" x14ac:dyDescent="0.3">
      <c r="A178" s="22"/>
      <c r="B178" s="22" t="s">
        <v>6</v>
      </c>
      <c r="C178" s="20" t="s">
        <v>5668</v>
      </c>
      <c r="D178" s="24"/>
      <c r="E178" s="37"/>
      <c r="F178" s="11" t="s">
        <v>6</v>
      </c>
      <c r="G178" s="99" t="s">
        <v>6</v>
      </c>
      <c r="H178" s="126"/>
    </row>
    <row r="179" spans="1:8" x14ac:dyDescent="0.3">
      <c r="A179" s="22">
        <v>542</v>
      </c>
      <c r="B179" s="22" t="s">
        <v>388</v>
      </c>
      <c r="C179" s="23" t="s">
        <v>5611</v>
      </c>
      <c r="D179" s="24" t="s">
        <v>132</v>
      </c>
      <c r="E179" s="36">
        <v>1</v>
      </c>
      <c r="F179" s="9"/>
      <c r="G179" s="99">
        <f t="shared" ref="G179:G180" si="32">+E179*F179</f>
        <v>0</v>
      </c>
      <c r="H179" s="126"/>
    </row>
    <row r="180" spans="1:8" ht="27.6" x14ac:dyDescent="0.3">
      <c r="A180" s="22">
        <v>542</v>
      </c>
      <c r="B180" s="22" t="s">
        <v>390</v>
      </c>
      <c r="C180" s="23" t="s">
        <v>5613</v>
      </c>
      <c r="D180" s="24" t="s">
        <v>132</v>
      </c>
      <c r="E180" s="36">
        <v>1</v>
      </c>
      <c r="F180" s="9"/>
      <c r="G180" s="99">
        <f t="shared" si="32"/>
        <v>0</v>
      </c>
      <c r="H180" s="126"/>
    </row>
    <row r="181" spans="1:8" ht="27.6" x14ac:dyDescent="0.3">
      <c r="A181" s="22"/>
      <c r="B181" s="22" t="s">
        <v>6</v>
      </c>
      <c r="C181" s="20" t="s">
        <v>5669</v>
      </c>
      <c r="D181" s="24"/>
      <c r="E181" s="37"/>
      <c r="F181" s="11" t="s">
        <v>6</v>
      </c>
      <c r="G181" s="99" t="s">
        <v>6</v>
      </c>
      <c r="H181" s="126"/>
    </row>
    <row r="182" spans="1:8" x14ac:dyDescent="0.3">
      <c r="A182" s="22">
        <v>542</v>
      </c>
      <c r="B182" s="22" t="s">
        <v>392</v>
      </c>
      <c r="C182" s="23" t="s">
        <v>5611</v>
      </c>
      <c r="D182" s="24" t="s">
        <v>132</v>
      </c>
      <c r="E182" s="36">
        <v>1</v>
      </c>
      <c r="F182" s="9"/>
      <c r="G182" s="99">
        <f t="shared" ref="G182:G184" si="33">+E182*F182</f>
        <v>0</v>
      </c>
      <c r="H182" s="126"/>
    </row>
    <row r="183" spans="1:8" ht="27.6" x14ac:dyDescent="0.3">
      <c r="A183" s="22">
        <v>542</v>
      </c>
      <c r="B183" s="22" t="s">
        <v>394</v>
      </c>
      <c r="C183" s="23" t="s">
        <v>5613</v>
      </c>
      <c r="D183" s="24" t="s">
        <v>132</v>
      </c>
      <c r="E183" s="36">
        <v>1</v>
      </c>
      <c r="F183" s="9"/>
      <c r="G183" s="99">
        <f t="shared" si="33"/>
        <v>0</v>
      </c>
      <c r="H183" s="126"/>
    </row>
    <row r="184" spans="1:8" ht="27.6" x14ac:dyDescent="0.3">
      <c r="A184" s="22">
        <v>542</v>
      </c>
      <c r="B184" s="22" t="s">
        <v>397</v>
      </c>
      <c r="C184" s="23" t="s">
        <v>5615</v>
      </c>
      <c r="D184" s="24" t="s">
        <v>132</v>
      </c>
      <c r="E184" s="36">
        <v>1</v>
      </c>
      <c r="F184" s="9"/>
      <c r="G184" s="99">
        <f t="shared" si="33"/>
        <v>0</v>
      </c>
      <c r="H184" s="126"/>
    </row>
    <row r="185" spans="1:8" x14ac:dyDescent="0.3">
      <c r="A185" s="22"/>
      <c r="B185" s="22" t="s">
        <v>6</v>
      </c>
      <c r="C185" s="20" t="s">
        <v>2825</v>
      </c>
      <c r="D185" s="24"/>
      <c r="E185" s="37"/>
      <c r="F185" s="11" t="s">
        <v>6</v>
      </c>
      <c r="G185" s="99" t="s">
        <v>6</v>
      </c>
      <c r="H185" s="126"/>
    </row>
    <row r="186" spans="1:8" ht="27.6" x14ac:dyDescent="0.3">
      <c r="A186" s="22"/>
      <c r="B186" s="22" t="s">
        <v>6</v>
      </c>
      <c r="C186" s="20" t="s">
        <v>5670</v>
      </c>
      <c r="D186" s="24"/>
      <c r="E186" s="37"/>
      <c r="F186" s="11" t="s">
        <v>6</v>
      </c>
      <c r="G186" s="99" t="s">
        <v>6</v>
      </c>
      <c r="H186" s="126"/>
    </row>
    <row r="187" spans="1:8" x14ac:dyDescent="0.3">
      <c r="A187" s="22">
        <v>542</v>
      </c>
      <c r="B187" s="22" t="s">
        <v>399</v>
      </c>
      <c r="C187" s="23" t="s">
        <v>5671</v>
      </c>
      <c r="D187" s="24" t="s">
        <v>135</v>
      </c>
      <c r="E187" s="36">
        <v>1</v>
      </c>
      <c r="F187" s="9"/>
      <c r="G187" s="99">
        <f t="shared" ref="G187:G189" si="34">+E187*F187</f>
        <v>0</v>
      </c>
      <c r="H187" s="126"/>
    </row>
    <row r="188" spans="1:8" x14ac:dyDescent="0.3">
      <c r="A188" s="22">
        <v>542</v>
      </c>
      <c r="B188" s="22" t="s">
        <v>401</v>
      </c>
      <c r="C188" s="23" t="s">
        <v>5672</v>
      </c>
      <c r="D188" s="24" t="s">
        <v>135</v>
      </c>
      <c r="E188" s="36">
        <v>1</v>
      </c>
      <c r="F188" s="9"/>
      <c r="G188" s="99">
        <f t="shared" si="34"/>
        <v>0</v>
      </c>
      <c r="H188" s="126"/>
    </row>
    <row r="189" spans="1:8" ht="27.6" x14ac:dyDescent="0.3">
      <c r="A189" s="22">
        <v>542</v>
      </c>
      <c r="B189" s="22" t="s">
        <v>403</v>
      </c>
      <c r="C189" s="23" t="s">
        <v>7354</v>
      </c>
      <c r="D189" s="24" t="s">
        <v>135</v>
      </c>
      <c r="E189" s="36">
        <v>1</v>
      </c>
      <c r="F189" s="9"/>
      <c r="G189" s="99">
        <f t="shared" si="34"/>
        <v>0</v>
      </c>
      <c r="H189" s="126"/>
    </row>
    <row r="190" spans="1:8" x14ac:dyDescent="0.3">
      <c r="A190" s="22"/>
      <c r="B190" s="22" t="s">
        <v>6</v>
      </c>
      <c r="C190" s="20" t="s">
        <v>5673</v>
      </c>
      <c r="D190" s="24"/>
      <c r="E190" s="37"/>
      <c r="F190" s="11" t="s">
        <v>6</v>
      </c>
      <c r="G190" s="99" t="s">
        <v>6</v>
      </c>
      <c r="H190" s="126"/>
    </row>
    <row r="191" spans="1:8" x14ac:dyDescent="0.3">
      <c r="A191" s="22"/>
      <c r="B191" s="22" t="s">
        <v>6</v>
      </c>
      <c r="C191" s="20" t="s">
        <v>5608</v>
      </c>
      <c r="D191" s="24"/>
      <c r="E191" s="37"/>
      <c r="F191" s="11" t="s">
        <v>6</v>
      </c>
      <c r="G191" s="99" t="s">
        <v>6</v>
      </c>
      <c r="H191" s="127"/>
    </row>
    <row r="192" spans="1:8" x14ac:dyDescent="0.3">
      <c r="A192" s="22"/>
      <c r="B192" s="22" t="s">
        <v>6</v>
      </c>
      <c r="C192" s="20" t="s">
        <v>5609</v>
      </c>
      <c r="D192" s="24"/>
      <c r="E192" s="37"/>
      <c r="F192" s="11" t="s">
        <v>6</v>
      </c>
      <c r="G192" s="99" t="s">
        <v>6</v>
      </c>
      <c r="H192" s="125">
        <f>SUM(G192:G213)</f>
        <v>0</v>
      </c>
    </row>
    <row r="193" spans="1:8" x14ac:dyDescent="0.3">
      <c r="A193" s="22">
        <v>543</v>
      </c>
      <c r="B193" s="22" t="s">
        <v>406</v>
      </c>
      <c r="C193" s="23" t="s">
        <v>5611</v>
      </c>
      <c r="D193" s="24" t="s">
        <v>132</v>
      </c>
      <c r="E193" s="36">
        <v>1</v>
      </c>
      <c r="F193" s="9"/>
      <c r="G193" s="99">
        <f t="shared" ref="G193:G195" si="35">+E193*F193</f>
        <v>0</v>
      </c>
      <c r="H193" s="126"/>
    </row>
    <row r="194" spans="1:8" ht="27.6" x14ac:dyDescent="0.3">
      <c r="A194" s="22">
        <v>543</v>
      </c>
      <c r="B194" s="22" t="s">
        <v>408</v>
      </c>
      <c r="C194" s="23" t="s">
        <v>5613</v>
      </c>
      <c r="D194" s="24" t="s">
        <v>132</v>
      </c>
      <c r="E194" s="36">
        <v>1</v>
      </c>
      <c r="F194" s="9"/>
      <c r="G194" s="99">
        <f t="shared" si="35"/>
        <v>0</v>
      </c>
      <c r="H194" s="126"/>
    </row>
    <row r="195" spans="1:8" ht="27.6" x14ac:dyDescent="0.3">
      <c r="A195" s="22">
        <v>543</v>
      </c>
      <c r="B195" s="22" t="s">
        <v>410</v>
      </c>
      <c r="C195" s="23" t="s">
        <v>5615</v>
      </c>
      <c r="D195" s="24" t="s">
        <v>132</v>
      </c>
      <c r="E195" s="36">
        <v>1</v>
      </c>
      <c r="F195" s="9"/>
      <c r="G195" s="99">
        <f t="shared" si="35"/>
        <v>0</v>
      </c>
      <c r="H195" s="126"/>
    </row>
    <row r="196" spans="1:8" x14ac:dyDescent="0.3">
      <c r="A196" s="22"/>
      <c r="B196" s="22" t="s">
        <v>6</v>
      </c>
      <c r="C196" s="20" t="s">
        <v>5616</v>
      </c>
      <c r="D196" s="24"/>
      <c r="E196" s="37"/>
      <c r="F196" s="11" t="s">
        <v>6</v>
      </c>
      <c r="G196" s="99" t="s">
        <v>6</v>
      </c>
      <c r="H196" s="126"/>
    </row>
    <row r="197" spans="1:8" x14ac:dyDescent="0.3">
      <c r="A197" s="22">
        <v>543</v>
      </c>
      <c r="B197" s="22" t="s">
        <v>412</v>
      </c>
      <c r="C197" s="23" t="s">
        <v>5611</v>
      </c>
      <c r="D197" s="24" t="s">
        <v>132</v>
      </c>
      <c r="E197" s="36">
        <v>1</v>
      </c>
      <c r="F197" s="9"/>
      <c r="G197" s="99">
        <f t="shared" ref="G197:G200" si="36">+E197*F197</f>
        <v>0</v>
      </c>
      <c r="H197" s="126"/>
    </row>
    <row r="198" spans="1:8" ht="27.6" x14ac:dyDescent="0.3">
      <c r="A198" s="22">
        <v>543</v>
      </c>
      <c r="B198" s="22" t="s">
        <v>415</v>
      </c>
      <c r="C198" s="23" t="s">
        <v>5613</v>
      </c>
      <c r="D198" s="24" t="s">
        <v>132</v>
      </c>
      <c r="E198" s="36">
        <v>1</v>
      </c>
      <c r="F198" s="9"/>
      <c r="G198" s="99">
        <f t="shared" si="36"/>
        <v>0</v>
      </c>
      <c r="H198" s="126"/>
    </row>
    <row r="199" spans="1:8" ht="27.6" x14ac:dyDescent="0.3">
      <c r="A199" s="22">
        <v>543</v>
      </c>
      <c r="B199" s="22" t="s">
        <v>417</v>
      </c>
      <c r="C199" s="23" t="s">
        <v>5615</v>
      </c>
      <c r="D199" s="24" t="s">
        <v>132</v>
      </c>
      <c r="E199" s="36">
        <v>1</v>
      </c>
      <c r="F199" s="9"/>
      <c r="G199" s="99">
        <f t="shared" si="36"/>
        <v>0</v>
      </c>
      <c r="H199" s="126"/>
    </row>
    <row r="200" spans="1:8" x14ac:dyDescent="0.3">
      <c r="A200" s="22">
        <v>543</v>
      </c>
      <c r="B200" s="22" t="s">
        <v>16</v>
      </c>
      <c r="C200" s="23" t="s">
        <v>541</v>
      </c>
      <c r="D200" s="24" t="s">
        <v>132</v>
      </c>
      <c r="E200" s="36">
        <v>3</v>
      </c>
      <c r="F200" s="9"/>
      <c r="G200" s="99">
        <f t="shared" si="36"/>
        <v>0</v>
      </c>
      <c r="H200" s="126"/>
    </row>
    <row r="201" spans="1:8" x14ac:dyDescent="0.3">
      <c r="A201" s="22"/>
      <c r="B201" s="22" t="s">
        <v>6</v>
      </c>
      <c r="C201" s="20" t="s">
        <v>5617</v>
      </c>
      <c r="D201" s="24"/>
      <c r="E201" s="37"/>
      <c r="F201" s="11" t="s">
        <v>6</v>
      </c>
      <c r="G201" s="99" t="s">
        <v>6</v>
      </c>
      <c r="H201" s="126"/>
    </row>
    <row r="202" spans="1:8" x14ac:dyDescent="0.3">
      <c r="A202" s="22"/>
      <c r="B202" s="22" t="s">
        <v>6</v>
      </c>
      <c r="C202" s="20" t="s">
        <v>5618</v>
      </c>
      <c r="D202" s="24"/>
      <c r="E202" s="37"/>
      <c r="F202" s="11" t="s">
        <v>6</v>
      </c>
      <c r="G202" s="99" t="s">
        <v>6</v>
      </c>
      <c r="H202" s="126"/>
    </row>
    <row r="203" spans="1:8" x14ac:dyDescent="0.3">
      <c r="A203" s="22">
        <v>543</v>
      </c>
      <c r="B203" s="22" t="s">
        <v>18</v>
      </c>
      <c r="C203" s="23" t="s">
        <v>5611</v>
      </c>
      <c r="D203" s="24" t="s">
        <v>132</v>
      </c>
      <c r="E203" s="36">
        <v>1</v>
      </c>
      <c r="F203" s="9"/>
      <c r="G203" s="99">
        <f t="shared" ref="G203:G205" si="37">+E203*F203</f>
        <v>0</v>
      </c>
      <c r="H203" s="126"/>
    </row>
    <row r="204" spans="1:8" ht="27.6" x14ac:dyDescent="0.3">
      <c r="A204" s="22">
        <v>543</v>
      </c>
      <c r="B204" s="22" t="s">
        <v>422</v>
      </c>
      <c r="C204" s="23" t="s">
        <v>5613</v>
      </c>
      <c r="D204" s="24" t="s">
        <v>132</v>
      </c>
      <c r="E204" s="36">
        <v>1</v>
      </c>
      <c r="F204" s="9"/>
      <c r="G204" s="99">
        <f t="shared" si="37"/>
        <v>0</v>
      </c>
      <c r="H204" s="126"/>
    </row>
    <row r="205" spans="1:8" ht="27.6" x14ac:dyDescent="0.3">
      <c r="A205" s="22">
        <v>543</v>
      </c>
      <c r="B205" s="22" t="s">
        <v>425</v>
      </c>
      <c r="C205" s="23" t="s">
        <v>5615</v>
      </c>
      <c r="D205" s="24" t="s">
        <v>132</v>
      </c>
      <c r="E205" s="36">
        <v>1</v>
      </c>
      <c r="F205" s="9"/>
      <c r="G205" s="99">
        <f t="shared" si="37"/>
        <v>0</v>
      </c>
      <c r="H205" s="126"/>
    </row>
    <row r="206" spans="1:8" x14ac:dyDescent="0.3">
      <c r="A206" s="22"/>
      <c r="B206" s="22" t="s">
        <v>6</v>
      </c>
      <c r="C206" s="20" t="s">
        <v>5619</v>
      </c>
      <c r="D206" s="24"/>
      <c r="E206" s="37"/>
      <c r="F206" s="11" t="s">
        <v>6</v>
      </c>
      <c r="G206" s="99" t="s">
        <v>6</v>
      </c>
      <c r="H206" s="126"/>
    </row>
    <row r="207" spans="1:8" x14ac:dyDescent="0.3">
      <c r="A207" s="22">
        <v>543</v>
      </c>
      <c r="B207" s="22" t="s">
        <v>427</v>
      </c>
      <c r="C207" s="23" t="s">
        <v>5611</v>
      </c>
      <c r="D207" s="24" t="s">
        <v>132</v>
      </c>
      <c r="E207" s="36">
        <v>1</v>
      </c>
      <c r="F207" s="9"/>
      <c r="G207" s="99">
        <f t="shared" ref="G207:G210" si="38">+E207*F207</f>
        <v>0</v>
      </c>
      <c r="H207" s="126"/>
    </row>
    <row r="208" spans="1:8" ht="27.6" x14ac:dyDescent="0.3">
      <c r="A208" s="22">
        <v>543</v>
      </c>
      <c r="B208" s="22" t="s">
        <v>431</v>
      </c>
      <c r="C208" s="23" t="s">
        <v>5613</v>
      </c>
      <c r="D208" s="24" t="s">
        <v>132</v>
      </c>
      <c r="E208" s="36">
        <v>1</v>
      </c>
      <c r="F208" s="9"/>
      <c r="G208" s="99">
        <f t="shared" si="38"/>
        <v>0</v>
      </c>
      <c r="H208" s="126"/>
    </row>
    <row r="209" spans="1:8" ht="27.6" x14ac:dyDescent="0.3">
      <c r="A209" s="22">
        <v>543</v>
      </c>
      <c r="B209" s="22" t="s">
        <v>433</v>
      </c>
      <c r="C209" s="23" t="s">
        <v>5615</v>
      </c>
      <c r="D209" s="24" t="s">
        <v>132</v>
      </c>
      <c r="E209" s="36">
        <v>1</v>
      </c>
      <c r="F209" s="9"/>
      <c r="G209" s="99">
        <f t="shared" si="38"/>
        <v>0</v>
      </c>
      <c r="H209" s="126"/>
    </row>
    <row r="210" spans="1:8" x14ac:dyDescent="0.3">
      <c r="A210" s="22">
        <v>543</v>
      </c>
      <c r="B210" s="22" t="s">
        <v>435</v>
      </c>
      <c r="C210" s="23" t="s">
        <v>541</v>
      </c>
      <c r="D210" s="24" t="s">
        <v>132</v>
      </c>
      <c r="E210" s="36">
        <v>3</v>
      </c>
      <c r="F210" s="9"/>
      <c r="G210" s="99">
        <f t="shared" si="38"/>
        <v>0</v>
      </c>
      <c r="H210" s="126"/>
    </row>
    <row r="211" spans="1:8" x14ac:dyDescent="0.3">
      <c r="A211" s="22"/>
      <c r="B211" s="22" t="s">
        <v>6</v>
      </c>
      <c r="C211" s="20" t="s">
        <v>5620</v>
      </c>
      <c r="D211" s="24"/>
      <c r="E211" s="37"/>
      <c r="F211" s="11" t="s">
        <v>6</v>
      </c>
      <c r="G211" s="99" t="s">
        <v>6</v>
      </c>
      <c r="H211" s="126"/>
    </row>
    <row r="212" spans="1:8" x14ac:dyDescent="0.3">
      <c r="A212" s="22"/>
      <c r="B212" s="22" t="s">
        <v>6</v>
      </c>
      <c r="C212" s="20" t="s">
        <v>5621</v>
      </c>
      <c r="D212" s="24"/>
      <c r="E212" s="37"/>
      <c r="F212" s="11" t="s">
        <v>6</v>
      </c>
      <c r="G212" s="99" t="s">
        <v>6</v>
      </c>
      <c r="H212" s="126"/>
    </row>
    <row r="213" spans="1:8" x14ac:dyDescent="0.3">
      <c r="A213" s="22">
        <v>543</v>
      </c>
      <c r="B213" s="22" t="s">
        <v>437</v>
      </c>
      <c r="C213" s="23" t="s">
        <v>5611</v>
      </c>
      <c r="D213" s="24" t="s">
        <v>132</v>
      </c>
      <c r="E213" s="36">
        <v>1</v>
      </c>
      <c r="F213" s="9"/>
      <c r="G213" s="99">
        <f t="shared" ref="G213:G215" si="39">+E213*F213</f>
        <v>0</v>
      </c>
      <c r="H213" s="127"/>
    </row>
    <row r="214" spans="1:8" ht="27.6" x14ac:dyDescent="0.3">
      <c r="A214" s="22">
        <v>544</v>
      </c>
      <c r="B214" s="22" t="s">
        <v>20</v>
      </c>
      <c r="C214" s="23" t="s">
        <v>5613</v>
      </c>
      <c r="D214" s="24" t="s">
        <v>132</v>
      </c>
      <c r="E214" s="36">
        <v>1</v>
      </c>
      <c r="F214" s="9"/>
      <c r="G214" s="99">
        <f t="shared" si="39"/>
        <v>0</v>
      </c>
      <c r="H214" s="125">
        <f>SUM(G214:G231)</f>
        <v>0</v>
      </c>
    </row>
    <row r="215" spans="1:8" ht="27.6" x14ac:dyDescent="0.3">
      <c r="A215" s="22">
        <v>544</v>
      </c>
      <c r="B215" s="22" t="s">
        <v>440</v>
      </c>
      <c r="C215" s="23" t="s">
        <v>5615</v>
      </c>
      <c r="D215" s="24" t="s">
        <v>132</v>
      </c>
      <c r="E215" s="36">
        <v>1</v>
      </c>
      <c r="F215" s="9"/>
      <c r="G215" s="99">
        <f t="shared" si="39"/>
        <v>0</v>
      </c>
      <c r="H215" s="126"/>
    </row>
    <row r="216" spans="1:8" x14ac:dyDescent="0.3">
      <c r="A216" s="22"/>
      <c r="B216" s="22" t="s">
        <v>6</v>
      </c>
      <c r="C216" s="20" t="s">
        <v>5624</v>
      </c>
      <c r="D216" s="24"/>
      <c r="E216" s="37"/>
      <c r="F216" s="11" t="s">
        <v>6</v>
      </c>
      <c r="G216" s="99" t="s">
        <v>6</v>
      </c>
      <c r="H216" s="126"/>
    </row>
    <row r="217" spans="1:8" ht="41.4" x14ac:dyDescent="0.3">
      <c r="A217" s="22"/>
      <c r="B217" s="22" t="s">
        <v>6</v>
      </c>
      <c r="C217" s="20" t="s">
        <v>5625</v>
      </c>
      <c r="D217" s="24"/>
      <c r="E217" s="37"/>
      <c r="F217" s="11" t="s">
        <v>6</v>
      </c>
      <c r="G217" s="99" t="s">
        <v>6</v>
      </c>
      <c r="H217" s="126"/>
    </row>
    <row r="218" spans="1:8" x14ac:dyDescent="0.3">
      <c r="A218" s="22">
        <v>544</v>
      </c>
      <c r="B218" s="22" t="s">
        <v>442</v>
      </c>
      <c r="C218" s="23" t="s">
        <v>5611</v>
      </c>
      <c r="D218" s="24" t="s">
        <v>132</v>
      </c>
      <c r="E218" s="36">
        <v>1</v>
      </c>
      <c r="F218" s="9"/>
      <c r="G218" s="99">
        <f t="shared" ref="G218:G222" si="40">+E218*F218</f>
        <v>0</v>
      </c>
      <c r="H218" s="126"/>
    </row>
    <row r="219" spans="1:8" ht="27.6" x14ac:dyDescent="0.3">
      <c r="A219" s="22">
        <v>544</v>
      </c>
      <c r="B219" s="22" t="s">
        <v>444</v>
      </c>
      <c r="C219" s="23" t="s">
        <v>5613</v>
      </c>
      <c r="D219" s="24" t="s">
        <v>132</v>
      </c>
      <c r="E219" s="36">
        <v>1</v>
      </c>
      <c r="F219" s="9"/>
      <c r="G219" s="99">
        <f t="shared" si="40"/>
        <v>0</v>
      </c>
      <c r="H219" s="126"/>
    </row>
    <row r="220" spans="1:8" ht="27.6" x14ac:dyDescent="0.3">
      <c r="A220" s="22">
        <v>544</v>
      </c>
      <c r="B220" s="22" t="s">
        <v>446</v>
      </c>
      <c r="C220" s="23" t="s">
        <v>5615</v>
      </c>
      <c r="D220" s="24" t="s">
        <v>132</v>
      </c>
      <c r="E220" s="36">
        <v>1</v>
      </c>
      <c r="F220" s="9"/>
      <c r="G220" s="99">
        <f t="shared" si="40"/>
        <v>0</v>
      </c>
      <c r="H220" s="126"/>
    </row>
    <row r="221" spans="1:8" x14ac:dyDescent="0.3">
      <c r="A221" s="22">
        <v>544</v>
      </c>
      <c r="B221" s="22" t="s">
        <v>448</v>
      </c>
      <c r="C221" s="23" t="s">
        <v>541</v>
      </c>
      <c r="D221" s="24" t="s">
        <v>132</v>
      </c>
      <c r="E221" s="36">
        <v>3</v>
      </c>
      <c r="F221" s="9"/>
      <c r="G221" s="99">
        <f t="shared" si="40"/>
        <v>0</v>
      </c>
      <c r="H221" s="126"/>
    </row>
    <row r="222" spans="1:8" x14ac:dyDescent="0.3">
      <c r="A222" s="22">
        <v>544</v>
      </c>
      <c r="B222" s="22" t="s">
        <v>450</v>
      </c>
      <c r="C222" s="23" t="s">
        <v>5629</v>
      </c>
      <c r="D222" s="24" t="s">
        <v>132</v>
      </c>
      <c r="E222" s="36">
        <v>5</v>
      </c>
      <c r="F222" s="9"/>
      <c r="G222" s="99">
        <f t="shared" si="40"/>
        <v>0</v>
      </c>
      <c r="H222" s="126"/>
    </row>
    <row r="223" spans="1:8" ht="41.4" x14ac:dyDescent="0.3">
      <c r="A223" s="22"/>
      <c r="B223" s="22" t="s">
        <v>6</v>
      </c>
      <c r="C223" s="20" t="s">
        <v>5630</v>
      </c>
      <c r="D223" s="24"/>
      <c r="E223" s="37"/>
      <c r="F223" s="11" t="s">
        <v>6</v>
      </c>
      <c r="G223" s="99" t="s">
        <v>6</v>
      </c>
      <c r="H223" s="126"/>
    </row>
    <row r="224" spans="1:8" x14ac:dyDescent="0.3">
      <c r="A224" s="22">
        <v>544</v>
      </c>
      <c r="B224" s="22" t="s">
        <v>452</v>
      </c>
      <c r="C224" s="23" t="s">
        <v>5611</v>
      </c>
      <c r="D224" s="24" t="s">
        <v>132</v>
      </c>
      <c r="E224" s="36">
        <v>1</v>
      </c>
      <c r="F224" s="9"/>
      <c r="G224" s="99">
        <f t="shared" ref="G224:G228" si="41">+E224*F224</f>
        <v>0</v>
      </c>
      <c r="H224" s="126"/>
    </row>
    <row r="225" spans="1:8" ht="27.6" x14ac:dyDescent="0.3">
      <c r="A225" s="22">
        <v>544</v>
      </c>
      <c r="B225" s="22" t="s">
        <v>454</v>
      </c>
      <c r="C225" s="23" t="s">
        <v>5613</v>
      </c>
      <c r="D225" s="24" t="s">
        <v>132</v>
      </c>
      <c r="E225" s="36">
        <v>1</v>
      </c>
      <c r="F225" s="9"/>
      <c r="G225" s="99">
        <f t="shared" si="41"/>
        <v>0</v>
      </c>
      <c r="H225" s="126"/>
    </row>
    <row r="226" spans="1:8" ht="27.6" x14ac:dyDescent="0.3">
      <c r="A226" s="22">
        <v>544</v>
      </c>
      <c r="B226" s="22" t="s">
        <v>457</v>
      </c>
      <c r="C226" s="23" t="s">
        <v>5615</v>
      </c>
      <c r="D226" s="24" t="s">
        <v>132</v>
      </c>
      <c r="E226" s="36">
        <v>1</v>
      </c>
      <c r="F226" s="9"/>
      <c r="G226" s="99">
        <f t="shared" si="41"/>
        <v>0</v>
      </c>
      <c r="H226" s="126"/>
    </row>
    <row r="227" spans="1:8" x14ac:dyDescent="0.3">
      <c r="A227" s="22">
        <v>544</v>
      </c>
      <c r="B227" s="22" t="s">
        <v>459</v>
      </c>
      <c r="C227" s="23" t="s">
        <v>541</v>
      </c>
      <c r="D227" s="24" t="s">
        <v>132</v>
      </c>
      <c r="E227" s="36">
        <v>3</v>
      </c>
      <c r="F227" s="9"/>
      <c r="G227" s="99">
        <f t="shared" si="41"/>
        <v>0</v>
      </c>
      <c r="H227" s="126"/>
    </row>
    <row r="228" spans="1:8" x14ac:dyDescent="0.3">
      <c r="A228" s="22">
        <v>544</v>
      </c>
      <c r="B228" s="22" t="s">
        <v>462</v>
      </c>
      <c r="C228" s="23" t="s">
        <v>5629</v>
      </c>
      <c r="D228" s="24" t="s">
        <v>132</v>
      </c>
      <c r="E228" s="36">
        <v>5</v>
      </c>
      <c r="F228" s="9"/>
      <c r="G228" s="99">
        <f t="shared" si="41"/>
        <v>0</v>
      </c>
      <c r="H228" s="126"/>
    </row>
    <row r="229" spans="1:8" ht="41.4" x14ac:dyDescent="0.3">
      <c r="A229" s="22"/>
      <c r="B229" s="22" t="s">
        <v>6</v>
      </c>
      <c r="C229" s="20" t="s">
        <v>5631</v>
      </c>
      <c r="D229" s="24"/>
      <c r="E229" s="37"/>
      <c r="F229" s="11" t="s">
        <v>6</v>
      </c>
      <c r="G229" s="99" t="s">
        <v>6</v>
      </c>
      <c r="H229" s="126"/>
    </row>
    <row r="230" spans="1:8" x14ac:dyDescent="0.3">
      <c r="A230" s="22">
        <v>544</v>
      </c>
      <c r="B230" s="22" t="s">
        <v>464</v>
      </c>
      <c r="C230" s="23" t="s">
        <v>5611</v>
      </c>
      <c r="D230" s="24" t="s">
        <v>132</v>
      </c>
      <c r="E230" s="36">
        <v>1</v>
      </c>
      <c r="F230" s="9"/>
      <c r="G230" s="99">
        <f t="shared" ref="G230:G234" si="42">+E230*F230</f>
        <v>0</v>
      </c>
      <c r="H230" s="126"/>
    </row>
    <row r="231" spans="1:8" ht="27.6" x14ac:dyDescent="0.3">
      <c r="A231" s="22">
        <v>544</v>
      </c>
      <c r="B231" s="22" t="s">
        <v>467</v>
      </c>
      <c r="C231" s="23" t="s">
        <v>5613</v>
      </c>
      <c r="D231" s="24" t="s">
        <v>132</v>
      </c>
      <c r="E231" s="36">
        <v>1</v>
      </c>
      <c r="F231" s="9"/>
      <c r="G231" s="99">
        <f t="shared" si="42"/>
        <v>0</v>
      </c>
      <c r="H231" s="127"/>
    </row>
    <row r="232" spans="1:8" ht="27.6" x14ac:dyDescent="0.3">
      <c r="A232" s="22">
        <v>545</v>
      </c>
      <c r="B232" s="22" t="s">
        <v>469</v>
      </c>
      <c r="C232" s="23" t="s">
        <v>5615</v>
      </c>
      <c r="D232" s="24" t="s">
        <v>132</v>
      </c>
      <c r="E232" s="36">
        <v>1</v>
      </c>
      <c r="F232" s="9"/>
      <c r="G232" s="99">
        <f t="shared" si="42"/>
        <v>0</v>
      </c>
      <c r="H232" s="125">
        <f>SUM(G232:G247)</f>
        <v>0</v>
      </c>
    </row>
    <row r="233" spans="1:8" x14ac:dyDescent="0.3">
      <c r="A233" s="22">
        <v>545</v>
      </c>
      <c r="B233" s="22" t="s">
        <v>471</v>
      </c>
      <c r="C233" s="23" t="s">
        <v>541</v>
      </c>
      <c r="D233" s="24" t="s">
        <v>132</v>
      </c>
      <c r="E233" s="36">
        <v>3</v>
      </c>
      <c r="F233" s="9"/>
      <c r="G233" s="99">
        <f t="shared" si="42"/>
        <v>0</v>
      </c>
      <c r="H233" s="126"/>
    </row>
    <row r="234" spans="1:8" x14ac:dyDescent="0.3">
      <c r="A234" s="22">
        <v>545</v>
      </c>
      <c r="B234" s="22" t="s">
        <v>474</v>
      </c>
      <c r="C234" s="23" t="s">
        <v>5629</v>
      </c>
      <c r="D234" s="24" t="s">
        <v>132</v>
      </c>
      <c r="E234" s="36">
        <v>5</v>
      </c>
      <c r="F234" s="9"/>
      <c r="G234" s="99">
        <f t="shared" si="42"/>
        <v>0</v>
      </c>
      <c r="H234" s="126"/>
    </row>
    <row r="235" spans="1:8" x14ac:dyDescent="0.3">
      <c r="A235" s="22"/>
      <c r="B235" s="22" t="s">
        <v>6</v>
      </c>
      <c r="C235" s="20" t="s">
        <v>5632</v>
      </c>
      <c r="D235" s="24"/>
      <c r="E235" s="37"/>
      <c r="F235" s="11" t="s">
        <v>6</v>
      </c>
      <c r="G235" s="99" t="s">
        <v>6</v>
      </c>
      <c r="H235" s="126"/>
    </row>
    <row r="236" spans="1:8" ht="55.2" x14ac:dyDescent="0.3">
      <c r="A236" s="22"/>
      <c r="B236" s="22" t="s">
        <v>6</v>
      </c>
      <c r="C236" s="20" t="s">
        <v>5633</v>
      </c>
      <c r="D236" s="24"/>
      <c r="E236" s="37"/>
      <c r="F236" s="11" t="s">
        <v>6</v>
      </c>
      <c r="G236" s="99" t="s">
        <v>6</v>
      </c>
      <c r="H236" s="126"/>
    </row>
    <row r="237" spans="1:8" x14ac:dyDescent="0.3">
      <c r="A237" s="22">
        <v>545</v>
      </c>
      <c r="B237" s="22" t="s">
        <v>475</v>
      </c>
      <c r="C237" s="23" t="s">
        <v>5611</v>
      </c>
      <c r="D237" s="24" t="s">
        <v>132</v>
      </c>
      <c r="E237" s="36">
        <v>1</v>
      </c>
      <c r="F237" s="9"/>
      <c r="G237" s="99">
        <f t="shared" ref="G237:G241" si="43">+E237*F237</f>
        <v>0</v>
      </c>
      <c r="H237" s="126"/>
    </row>
    <row r="238" spans="1:8" ht="27.6" x14ac:dyDescent="0.3">
      <c r="A238" s="22">
        <v>545</v>
      </c>
      <c r="B238" s="22" t="s">
        <v>476</v>
      </c>
      <c r="C238" s="23" t="s">
        <v>5613</v>
      </c>
      <c r="D238" s="24" t="s">
        <v>132</v>
      </c>
      <c r="E238" s="36">
        <v>1</v>
      </c>
      <c r="F238" s="9"/>
      <c r="G238" s="99">
        <f t="shared" si="43"/>
        <v>0</v>
      </c>
      <c r="H238" s="126"/>
    </row>
    <row r="239" spans="1:8" ht="27.6" x14ac:dyDescent="0.3">
      <c r="A239" s="22">
        <v>545</v>
      </c>
      <c r="B239" s="22" t="s">
        <v>478</v>
      </c>
      <c r="C239" s="23" t="s">
        <v>5615</v>
      </c>
      <c r="D239" s="24" t="s">
        <v>132</v>
      </c>
      <c r="E239" s="36">
        <v>1</v>
      </c>
      <c r="F239" s="9"/>
      <c r="G239" s="99">
        <f t="shared" si="43"/>
        <v>0</v>
      </c>
      <c r="H239" s="126"/>
    </row>
    <row r="240" spans="1:8" x14ac:dyDescent="0.3">
      <c r="A240" s="22">
        <v>545</v>
      </c>
      <c r="B240" s="22" t="s">
        <v>479</v>
      </c>
      <c r="C240" s="23" t="s">
        <v>541</v>
      </c>
      <c r="D240" s="24" t="s">
        <v>132</v>
      </c>
      <c r="E240" s="36">
        <v>3</v>
      </c>
      <c r="F240" s="9"/>
      <c r="G240" s="99">
        <f t="shared" si="43"/>
        <v>0</v>
      </c>
      <c r="H240" s="126"/>
    </row>
    <row r="241" spans="1:8" x14ac:dyDescent="0.3">
      <c r="A241" s="22">
        <v>545</v>
      </c>
      <c r="B241" s="22" t="s">
        <v>480</v>
      </c>
      <c r="C241" s="23" t="s">
        <v>5629</v>
      </c>
      <c r="D241" s="24" t="s">
        <v>132</v>
      </c>
      <c r="E241" s="36">
        <v>5</v>
      </c>
      <c r="F241" s="9"/>
      <c r="G241" s="99">
        <f t="shared" si="43"/>
        <v>0</v>
      </c>
      <c r="H241" s="126"/>
    </row>
    <row r="242" spans="1:8" ht="55.2" x14ac:dyDescent="0.3">
      <c r="A242" s="22"/>
      <c r="B242" s="22" t="s">
        <v>6</v>
      </c>
      <c r="C242" s="20" t="s">
        <v>5634</v>
      </c>
      <c r="D242" s="24"/>
      <c r="E242" s="37"/>
      <c r="F242" s="11" t="s">
        <v>6</v>
      </c>
      <c r="G242" s="99" t="s">
        <v>6</v>
      </c>
      <c r="H242" s="126"/>
    </row>
    <row r="243" spans="1:8" x14ac:dyDescent="0.3">
      <c r="A243" s="22">
        <v>545</v>
      </c>
      <c r="B243" s="22" t="s">
        <v>482</v>
      </c>
      <c r="C243" s="23" t="s">
        <v>5611</v>
      </c>
      <c r="D243" s="24" t="s">
        <v>132</v>
      </c>
      <c r="E243" s="36">
        <v>1</v>
      </c>
      <c r="F243" s="9"/>
      <c r="G243" s="99">
        <f t="shared" ref="G243:G247" si="44">+E243*F243</f>
        <v>0</v>
      </c>
      <c r="H243" s="126"/>
    </row>
    <row r="244" spans="1:8" ht="27.6" x14ac:dyDescent="0.3">
      <c r="A244" s="22">
        <v>545</v>
      </c>
      <c r="B244" s="22" t="s">
        <v>483</v>
      </c>
      <c r="C244" s="23" t="s">
        <v>5613</v>
      </c>
      <c r="D244" s="24" t="s">
        <v>132</v>
      </c>
      <c r="E244" s="36">
        <v>1</v>
      </c>
      <c r="F244" s="9"/>
      <c r="G244" s="99">
        <f t="shared" si="44"/>
        <v>0</v>
      </c>
      <c r="H244" s="126"/>
    </row>
    <row r="245" spans="1:8" ht="27.6" x14ac:dyDescent="0.3">
      <c r="A245" s="22">
        <v>545</v>
      </c>
      <c r="B245" s="22" t="s">
        <v>484</v>
      </c>
      <c r="C245" s="23" t="s">
        <v>5615</v>
      </c>
      <c r="D245" s="24" t="s">
        <v>132</v>
      </c>
      <c r="E245" s="36">
        <v>1</v>
      </c>
      <c r="F245" s="9"/>
      <c r="G245" s="99">
        <f t="shared" si="44"/>
        <v>0</v>
      </c>
      <c r="H245" s="126"/>
    </row>
    <row r="246" spans="1:8" x14ac:dyDescent="0.3">
      <c r="A246" s="22">
        <v>545</v>
      </c>
      <c r="B246" s="22" t="s">
        <v>486</v>
      </c>
      <c r="C246" s="23" t="s">
        <v>541</v>
      </c>
      <c r="D246" s="24" t="s">
        <v>132</v>
      </c>
      <c r="E246" s="36">
        <v>3</v>
      </c>
      <c r="F246" s="9"/>
      <c r="G246" s="99">
        <f t="shared" si="44"/>
        <v>0</v>
      </c>
      <c r="H246" s="126"/>
    </row>
    <row r="247" spans="1:8" x14ac:dyDescent="0.3">
      <c r="A247" s="22">
        <v>545</v>
      </c>
      <c r="B247" s="22" t="s">
        <v>487</v>
      </c>
      <c r="C247" s="23" t="s">
        <v>5629</v>
      </c>
      <c r="D247" s="24" t="s">
        <v>132</v>
      </c>
      <c r="E247" s="36">
        <v>5</v>
      </c>
      <c r="F247" s="9"/>
      <c r="G247" s="99">
        <f t="shared" si="44"/>
        <v>0</v>
      </c>
      <c r="H247" s="127"/>
    </row>
    <row r="248" spans="1:8" ht="55.2" x14ac:dyDescent="0.3">
      <c r="A248" s="22"/>
      <c r="B248" s="22" t="s">
        <v>6</v>
      </c>
      <c r="C248" s="20" t="s">
        <v>5635</v>
      </c>
      <c r="D248" s="24"/>
      <c r="E248" s="37"/>
      <c r="F248" s="11" t="s">
        <v>6</v>
      </c>
      <c r="G248" s="99" t="s">
        <v>6</v>
      </c>
      <c r="H248" s="125">
        <f>SUM(G248:G267)</f>
        <v>0</v>
      </c>
    </row>
    <row r="249" spans="1:8" x14ac:dyDescent="0.3">
      <c r="A249" s="22">
        <v>546</v>
      </c>
      <c r="B249" s="22" t="s">
        <v>22</v>
      </c>
      <c r="C249" s="23" t="s">
        <v>5611</v>
      </c>
      <c r="D249" s="24" t="s">
        <v>132</v>
      </c>
      <c r="E249" s="36">
        <v>1</v>
      </c>
      <c r="F249" s="9"/>
      <c r="G249" s="99">
        <f t="shared" ref="G249:G253" si="45">+E249*F249</f>
        <v>0</v>
      </c>
      <c r="H249" s="126"/>
    </row>
    <row r="250" spans="1:8" ht="27.6" x14ac:dyDescent="0.3">
      <c r="A250" s="22">
        <v>546</v>
      </c>
      <c r="B250" s="22" t="s">
        <v>489</v>
      </c>
      <c r="C250" s="23" t="s">
        <v>5613</v>
      </c>
      <c r="D250" s="24" t="s">
        <v>132</v>
      </c>
      <c r="E250" s="36">
        <v>1</v>
      </c>
      <c r="F250" s="9"/>
      <c r="G250" s="99">
        <f t="shared" si="45"/>
        <v>0</v>
      </c>
      <c r="H250" s="126"/>
    </row>
    <row r="251" spans="1:8" ht="27.6" x14ac:dyDescent="0.3">
      <c r="A251" s="22">
        <v>546</v>
      </c>
      <c r="B251" s="22" t="s">
        <v>490</v>
      </c>
      <c r="C251" s="23" t="s">
        <v>5615</v>
      </c>
      <c r="D251" s="24" t="s">
        <v>132</v>
      </c>
      <c r="E251" s="36">
        <v>1</v>
      </c>
      <c r="F251" s="9"/>
      <c r="G251" s="99">
        <f t="shared" si="45"/>
        <v>0</v>
      </c>
      <c r="H251" s="126"/>
    </row>
    <row r="252" spans="1:8" x14ac:dyDescent="0.3">
      <c r="A252" s="22">
        <v>546</v>
      </c>
      <c r="B252" s="22" t="s">
        <v>491</v>
      </c>
      <c r="C252" s="23" t="s">
        <v>541</v>
      </c>
      <c r="D252" s="24" t="s">
        <v>132</v>
      </c>
      <c r="E252" s="36">
        <v>3</v>
      </c>
      <c r="F252" s="9"/>
      <c r="G252" s="99">
        <f t="shared" si="45"/>
        <v>0</v>
      </c>
      <c r="H252" s="126"/>
    </row>
    <row r="253" spans="1:8" x14ac:dyDescent="0.3">
      <c r="A253" s="22">
        <v>546</v>
      </c>
      <c r="B253" s="22" t="s">
        <v>493</v>
      </c>
      <c r="C253" s="23" t="s">
        <v>5629</v>
      </c>
      <c r="D253" s="24" t="s">
        <v>132</v>
      </c>
      <c r="E253" s="36">
        <v>5</v>
      </c>
      <c r="F253" s="9"/>
      <c r="G253" s="99">
        <f t="shared" si="45"/>
        <v>0</v>
      </c>
      <c r="H253" s="126"/>
    </row>
    <row r="254" spans="1:8" x14ac:dyDescent="0.3">
      <c r="A254" s="22"/>
      <c r="B254" s="22" t="s">
        <v>6</v>
      </c>
      <c r="C254" s="20" t="s">
        <v>5636</v>
      </c>
      <c r="D254" s="24"/>
      <c r="E254" s="37"/>
      <c r="F254" s="11" t="s">
        <v>6</v>
      </c>
      <c r="G254" s="99" t="s">
        <v>6</v>
      </c>
      <c r="H254" s="126"/>
    </row>
    <row r="255" spans="1:8" x14ac:dyDescent="0.3">
      <c r="A255" s="22"/>
      <c r="B255" s="22" t="s">
        <v>6</v>
      </c>
      <c r="C255" s="20" t="s">
        <v>5637</v>
      </c>
      <c r="D255" s="24"/>
      <c r="E255" s="37"/>
      <c r="F255" s="11" t="s">
        <v>6</v>
      </c>
      <c r="G255" s="99" t="s">
        <v>6</v>
      </c>
      <c r="H255" s="126"/>
    </row>
    <row r="256" spans="1:8" x14ac:dyDescent="0.3">
      <c r="A256" s="22">
        <v>546</v>
      </c>
      <c r="B256" s="22" t="s">
        <v>495</v>
      </c>
      <c r="C256" s="23" t="s">
        <v>5611</v>
      </c>
      <c r="D256" s="24" t="s">
        <v>132</v>
      </c>
      <c r="E256" s="36">
        <v>1</v>
      </c>
      <c r="F256" s="9"/>
      <c r="G256" s="99">
        <f t="shared" ref="G256:G259" si="46">+E256*F256</f>
        <v>0</v>
      </c>
      <c r="H256" s="126"/>
    </row>
    <row r="257" spans="1:8" ht="27.6" x14ac:dyDescent="0.3">
      <c r="A257" s="22">
        <v>546</v>
      </c>
      <c r="B257" s="22" t="s">
        <v>497</v>
      </c>
      <c r="C257" s="23" t="s">
        <v>5613</v>
      </c>
      <c r="D257" s="24" t="s">
        <v>132</v>
      </c>
      <c r="E257" s="36">
        <v>1</v>
      </c>
      <c r="F257" s="9"/>
      <c r="G257" s="99">
        <f t="shared" si="46"/>
        <v>0</v>
      </c>
      <c r="H257" s="126"/>
    </row>
    <row r="258" spans="1:8" ht="27.6" x14ac:dyDescent="0.3">
      <c r="A258" s="22">
        <v>546</v>
      </c>
      <c r="B258" s="22" t="s">
        <v>499</v>
      </c>
      <c r="C258" s="23" t="s">
        <v>5615</v>
      </c>
      <c r="D258" s="24" t="s">
        <v>132</v>
      </c>
      <c r="E258" s="36">
        <v>1</v>
      </c>
      <c r="F258" s="9"/>
      <c r="G258" s="99">
        <f t="shared" si="46"/>
        <v>0</v>
      </c>
      <c r="H258" s="126"/>
    </row>
    <row r="259" spans="1:8" x14ac:dyDescent="0.3">
      <c r="A259" s="22">
        <v>546</v>
      </c>
      <c r="B259" s="22" t="s">
        <v>501</v>
      </c>
      <c r="C259" s="23" t="s">
        <v>541</v>
      </c>
      <c r="D259" s="24" t="s">
        <v>132</v>
      </c>
      <c r="E259" s="36">
        <v>3</v>
      </c>
      <c r="F259" s="9"/>
      <c r="G259" s="99">
        <f t="shared" si="46"/>
        <v>0</v>
      </c>
      <c r="H259" s="126"/>
    </row>
    <row r="260" spans="1:8" x14ac:dyDescent="0.3">
      <c r="A260" s="22"/>
      <c r="B260" s="22" t="s">
        <v>6</v>
      </c>
      <c r="C260" s="20" t="s">
        <v>5638</v>
      </c>
      <c r="D260" s="24"/>
      <c r="E260" s="37"/>
      <c r="F260" s="11" t="s">
        <v>6</v>
      </c>
      <c r="G260" s="99" t="s">
        <v>6</v>
      </c>
      <c r="H260" s="126"/>
    </row>
    <row r="261" spans="1:8" x14ac:dyDescent="0.3">
      <c r="A261" s="22">
        <v>546</v>
      </c>
      <c r="B261" s="22" t="s">
        <v>423</v>
      </c>
      <c r="C261" s="23" t="s">
        <v>5611</v>
      </c>
      <c r="D261" s="24" t="s">
        <v>132</v>
      </c>
      <c r="E261" s="36">
        <v>1</v>
      </c>
      <c r="F261" s="9"/>
      <c r="G261" s="99">
        <f t="shared" ref="G261:G263" si="47">+E261*F261</f>
        <v>0</v>
      </c>
      <c r="H261" s="126"/>
    </row>
    <row r="262" spans="1:8" ht="27.6" x14ac:dyDescent="0.3">
      <c r="A262" s="22">
        <v>546</v>
      </c>
      <c r="B262" s="22" t="s">
        <v>504</v>
      </c>
      <c r="C262" s="23" t="s">
        <v>5613</v>
      </c>
      <c r="D262" s="24" t="s">
        <v>132</v>
      </c>
      <c r="E262" s="36">
        <v>1</v>
      </c>
      <c r="F262" s="9"/>
      <c r="G262" s="99">
        <f t="shared" si="47"/>
        <v>0</v>
      </c>
      <c r="H262" s="126"/>
    </row>
    <row r="263" spans="1:8" ht="27.6" x14ac:dyDescent="0.3">
      <c r="A263" s="22">
        <v>546</v>
      </c>
      <c r="B263" s="22" t="s">
        <v>506</v>
      </c>
      <c r="C263" s="23" t="s">
        <v>5615</v>
      </c>
      <c r="D263" s="24" t="s">
        <v>132</v>
      </c>
      <c r="E263" s="36">
        <v>1</v>
      </c>
      <c r="F263" s="9"/>
      <c r="G263" s="99">
        <f t="shared" si="47"/>
        <v>0</v>
      </c>
      <c r="H263" s="126"/>
    </row>
    <row r="264" spans="1:8" x14ac:dyDescent="0.3">
      <c r="A264" s="22"/>
      <c r="B264" s="22" t="s">
        <v>6</v>
      </c>
      <c r="C264" s="20" t="s">
        <v>5639</v>
      </c>
      <c r="D264" s="24"/>
      <c r="E264" s="37"/>
      <c r="F264" s="11" t="s">
        <v>6</v>
      </c>
      <c r="G264" s="99" t="s">
        <v>6</v>
      </c>
      <c r="H264" s="126"/>
    </row>
    <row r="265" spans="1:8" x14ac:dyDescent="0.3">
      <c r="A265" s="22">
        <v>546</v>
      </c>
      <c r="B265" s="22" t="s">
        <v>508</v>
      </c>
      <c r="C265" s="23" t="s">
        <v>5611</v>
      </c>
      <c r="D265" s="24" t="s">
        <v>132</v>
      </c>
      <c r="E265" s="36">
        <v>1</v>
      </c>
      <c r="F265" s="9"/>
      <c r="G265" s="99">
        <f t="shared" ref="G265:G269" si="48">+E265*F265</f>
        <v>0</v>
      </c>
      <c r="H265" s="126"/>
    </row>
    <row r="266" spans="1:8" ht="27.6" x14ac:dyDescent="0.3">
      <c r="A266" s="22">
        <v>546</v>
      </c>
      <c r="B266" s="22" t="s">
        <v>510</v>
      </c>
      <c r="C266" s="23" t="s">
        <v>5613</v>
      </c>
      <c r="D266" s="24" t="s">
        <v>132</v>
      </c>
      <c r="E266" s="36">
        <v>1</v>
      </c>
      <c r="F266" s="9"/>
      <c r="G266" s="99">
        <f t="shared" si="48"/>
        <v>0</v>
      </c>
      <c r="H266" s="126"/>
    </row>
    <row r="267" spans="1:8" ht="27.6" x14ac:dyDescent="0.3">
      <c r="A267" s="22">
        <v>546</v>
      </c>
      <c r="B267" s="22" t="s">
        <v>512</v>
      </c>
      <c r="C267" s="23" t="s">
        <v>5615</v>
      </c>
      <c r="D267" s="24" t="s">
        <v>132</v>
      </c>
      <c r="E267" s="36">
        <v>1</v>
      </c>
      <c r="F267" s="9"/>
      <c r="G267" s="99">
        <f t="shared" si="48"/>
        <v>0</v>
      </c>
      <c r="H267" s="127"/>
    </row>
    <row r="268" spans="1:8" x14ac:dyDescent="0.3">
      <c r="A268" s="22">
        <v>547</v>
      </c>
      <c r="B268" s="22" t="s">
        <v>515</v>
      </c>
      <c r="C268" s="23" t="s">
        <v>541</v>
      </c>
      <c r="D268" s="24" t="s">
        <v>132</v>
      </c>
      <c r="E268" s="36">
        <v>3</v>
      </c>
      <c r="F268" s="9"/>
      <c r="G268" s="99">
        <f t="shared" si="48"/>
        <v>0</v>
      </c>
      <c r="H268" s="125">
        <f>SUM(G268:G289)</f>
        <v>0</v>
      </c>
    </row>
    <row r="269" spans="1:8" x14ac:dyDescent="0.3">
      <c r="A269" s="22">
        <v>547</v>
      </c>
      <c r="B269" s="22" t="s">
        <v>516</v>
      </c>
      <c r="C269" s="23" t="s">
        <v>5629</v>
      </c>
      <c r="D269" s="24" t="s">
        <v>132</v>
      </c>
      <c r="E269" s="36">
        <v>5</v>
      </c>
      <c r="F269" s="9"/>
      <c r="G269" s="99">
        <f t="shared" si="48"/>
        <v>0</v>
      </c>
      <c r="H269" s="126"/>
    </row>
    <row r="270" spans="1:8" ht="27.6" x14ac:dyDescent="0.3">
      <c r="A270" s="22"/>
      <c r="B270" s="22" t="s">
        <v>6</v>
      </c>
      <c r="C270" s="20" t="s">
        <v>5674</v>
      </c>
      <c r="D270" s="24"/>
      <c r="E270" s="37"/>
      <c r="F270" s="11" t="s">
        <v>6</v>
      </c>
      <c r="G270" s="99" t="s">
        <v>6</v>
      </c>
      <c r="H270" s="126"/>
    </row>
    <row r="271" spans="1:8" x14ac:dyDescent="0.3">
      <c r="A271" s="22"/>
      <c r="B271" s="22" t="s">
        <v>6</v>
      </c>
      <c r="C271" s="20" t="s">
        <v>5608</v>
      </c>
      <c r="D271" s="24"/>
      <c r="E271" s="37"/>
      <c r="F271" s="11" t="s">
        <v>6</v>
      </c>
      <c r="G271" s="99" t="s">
        <v>6</v>
      </c>
      <c r="H271" s="126"/>
    </row>
    <row r="272" spans="1:8" x14ac:dyDescent="0.3">
      <c r="A272" s="22"/>
      <c r="B272" s="22" t="s">
        <v>6</v>
      </c>
      <c r="C272" s="20" t="s">
        <v>5609</v>
      </c>
      <c r="D272" s="24"/>
      <c r="E272" s="37"/>
      <c r="F272" s="11" t="s">
        <v>6</v>
      </c>
      <c r="G272" s="99" t="s">
        <v>6</v>
      </c>
      <c r="H272" s="126"/>
    </row>
    <row r="273" spans="1:8" x14ac:dyDescent="0.3">
      <c r="A273" s="22">
        <v>547</v>
      </c>
      <c r="B273" s="22" t="s">
        <v>519</v>
      </c>
      <c r="C273" s="23" t="s">
        <v>5611</v>
      </c>
      <c r="D273" s="24" t="s">
        <v>132</v>
      </c>
      <c r="E273" s="36">
        <v>1</v>
      </c>
      <c r="F273" s="9"/>
      <c r="G273" s="99">
        <f t="shared" ref="G273:G275" si="49">+E273*F273</f>
        <v>0</v>
      </c>
      <c r="H273" s="126"/>
    </row>
    <row r="274" spans="1:8" ht="27.6" x14ac:dyDescent="0.3">
      <c r="A274" s="22">
        <v>547</v>
      </c>
      <c r="B274" s="22" t="s">
        <v>521</v>
      </c>
      <c r="C274" s="23" t="s">
        <v>5613</v>
      </c>
      <c r="D274" s="24" t="s">
        <v>132</v>
      </c>
      <c r="E274" s="36">
        <v>1</v>
      </c>
      <c r="F274" s="9"/>
      <c r="G274" s="99">
        <f t="shared" si="49"/>
        <v>0</v>
      </c>
      <c r="H274" s="126"/>
    </row>
    <row r="275" spans="1:8" ht="27.6" x14ac:dyDescent="0.3">
      <c r="A275" s="22">
        <v>547</v>
      </c>
      <c r="B275" s="22" t="s">
        <v>523</v>
      </c>
      <c r="C275" s="23" t="s">
        <v>5615</v>
      </c>
      <c r="D275" s="24" t="s">
        <v>132</v>
      </c>
      <c r="E275" s="36">
        <v>1</v>
      </c>
      <c r="F275" s="9"/>
      <c r="G275" s="99">
        <f t="shared" si="49"/>
        <v>0</v>
      </c>
      <c r="H275" s="126"/>
    </row>
    <row r="276" spans="1:8" x14ac:dyDescent="0.3">
      <c r="A276" s="22"/>
      <c r="B276" s="22" t="s">
        <v>6</v>
      </c>
      <c r="C276" s="20" t="s">
        <v>5616</v>
      </c>
      <c r="D276" s="24"/>
      <c r="E276" s="37"/>
      <c r="F276" s="11" t="s">
        <v>6</v>
      </c>
      <c r="G276" s="99" t="s">
        <v>6</v>
      </c>
      <c r="H276" s="126"/>
    </row>
    <row r="277" spans="1:8" x14ac:dyDescent="0.3">
      <c r="A277" s="22">
        <v>547</v>
      </c>
      <c r="B277" s="22" t="s">
        <v>525</v>
      </c>
      <c r="C277" s="23" t="s">
        <v>5611</v>
      </c>
      <c r="D277" s="24" t="s">
        <v>132</v>
      </c>
      <c r="E277" s="36">
        <v>1</v>
      </c>
      <c r="F277" s="9"/>
      <c r="G277" s="99">
        <f t="shared" ref="G277:G280" si="50">+E277*F277</f>
        <v>0</v>
      </c>
      <c r="H277" s="126"/>
    </row>
    <row r="278" spans="1:8" ht="27.6" x14ac:dyDescent="0.3">
      <c r="A278" s="22">
        <v>547</v>
      </c>
      <c r="B278" s="22" t="s">
        <v>528</v>
      </c>
      <c r="C278" s="23" t="s">
        <v>5613</v>
      </c>
      <c r="D278" s="24" t="s">
        <v>132</v>
      </c>
      <c r="E278" s="36">
        <v>1</v>
      </c>
      <c r="F278" s="9"/>
      <c r="G278" s="99">
        <f t="shared" si="50"/>
        <v>0</v>
      </c>
      <c r="H278" s="126"/>
    </row>
    <row r="279" spans="1:8" ht="27.6" x14ac:dyDescent="0.3">
      <c r="A279" s="22">
        <v>547</v>
      </c>
      <c r="B279" s="22" t="s">
        <v>529</v>
      </c>
      <c r="C279" s="23" t="s">
        <v>5615</v>
      </c>
      <c r="D279" s="24" t="s">
        <v>132</v>
      </c>
      <c r="E279" s="36">
        <v>1</v>
      </c>
      <c r="F279" s="9"/>
      <c r="G279" s="99">
        <f t="shared" si="50"/>
        <v>0</v>
      </c>
      <c r="H279" s="126"/>
    </row>
    <row r="280" spans="1:8" x14ac:dyDescent="0.3">
      <c r="A280" s="22">
        <v>547</v>
      </c>
      <c r="B280" s="22" t="s">
        <v>530</v>
      </c>
      <c r="C280" s="23" t="s">
        <v>541</v>
      </c>
      <c r="D280" s="24" t="s">
        <v>132</v>
      </c>
      <c r="E280" s="36">
        <v>3</v>
      </c>
      <c r="F280" s="9"/>
      <c r="G280" s="99">
        <f t="shared" si="50"/>
        <v>0</v>
      </c>
      <c r="H280" s="126"/>
    </row>
    <row r="281" spans="1:8" x14ac:dyDescent="0.3">
      <c r="A281" s="22"/>
      <c r="B281" s="22" t="s">
        <v>6</v>
      </c>
      <c r="C281" s="20" t="s">
        <v>5617</v>
      </c>
      <c r="D281" s="24"/>
      <c r="E281" s="37"/>
      <c r="F281" s="11" t="s">
        <v>6</v>
      </c>
      <c r="G281" s="99" t="s">
        <v>6</v>
      </c>
      <c r="H281" s="126"/>
    </row>
    <row r="282" spans="1:8" x14ac:dyDescent="0.3">
      <c r="A282" s="22"/>
      <c r="B282" s="22" t="s">
        <v>6</v>
      </c>
      <c r="C282" s="20" t="s">
        <v>5618</v>
      </c>
      <c r="D282" s="24"/>
      <c r="E282" s="37"/>
      <c r="F282" s="11" t="s">
        <v>6</v>
      </c>
      <c r="G282" s="99" t="s">
        <v>6</v>
      </c>
      <c r="H282" s="126"/>
    </row>
    <row r="283" spans="1:8" x14ac:dyDescent="0.3">
      <c r="A283" s="22">
        <v>547</v>
      </c>
      <c r="B283" s="22" t="s">
        <v>531</v>
      </c>
      <c r="C283" s="23" t="s">
        <v>5611</v>
      </c>
      <c r="D283" s="24" t="s">
        <v>132</v>
      </c>
      <c r="E283" s="36">
        <v>1</v>
      </c>
      <c r="F283" s="9"/>
      <c r="G283" s="99">
        <f t="shared" ref="G283:G285" si="51">+E283*F283</f>
        <v>0</v>
      </c>
      <c r="H283" s="126"/>
    </row>
    <row r="284" spans="1:8" ht="27.6" x14ac:dyDescent="0.3">
      <c r="A284" s="22">
        <v>547</v>
      </c>
      <c r="B284" s="22" t="s">
        <v>534</v>
      </c>
      <c r="C284" s="23" t="s">
        <v>5613</v>
      </c>
      <c r="D284" s="24" t="s">
        <v>132</v>
      </c>
      <c r="E284" s="36">
        <v>1</v>
      </c>
      <c r="F284" s="9"/>
      <c r="G284" s="99">
        <f t="shared" si="51"/>
        <v>0</v>
      </c>
      <c r="H284" s="126"/>
    </row>
    <row r="285" spans="1:8" ht="27.6" x14ac:dyDescent="0.3">
      <c r="A285" s="22">
        <v>547</v>
      </c>
      <c r="B285" s="22" t="s">
        <v>536</v>
      </c>
      <c r="C285" s="23" t="s">
        <v>5615</v>
      </c>
      <c r="D285" s="24" t="s">
        <v>132</v>
      </c>
      <c r="E285" s="36">
        <v>1</v>
      </c>
      <c r="F285" s="9"/>
      <c r="G285" s="99">
        <f t="shared" si="51"/>
        <v>0</v>
      </c>
      <c r="H285" s="126"/>
    </row>
    <row r="286" spans="1:8" x14ac:dyDescent="0.3">
      <c r="A286" s="22"/>
      <c r="B286" s="22" t="s">
        <v>6</v>
      </c>
      <c r="C286" s="20" t="s">
        <v>5619</v>
      </c>
      <c r="D286" s="24"/>
      <c r="E286" s="37"/>
      <c r="F286" s="11" t="s">
        <v>6</v>
      </c>
      <c r="G286" s="99" t="s">
        <v>6</v>
      </c>
      <c r="H286" s="126"/>
    </row>
    <row r="287" spans="1:8" x14ac:dyDescent="0.3">
      <c r="A287" s="22">
        <v>547</v>
      </c>
      <c r="B287" s="22" t="s">
        <v>538</v>
      </c>
      <c r="C287" s="23" t="s">
        <v>5611</v>
      </c>
      <c r="D287" s="24" t="s">
        <v>132</v>
      </c>
      <c r="E287" s="36">
        <v>1</v>
      </c>
      <c r="F287" s="9"/>
      <c r="G287" s="99">
        <f t="shared" ref="G287:G290" si="52">+E287*F287</f>
        <v>0</v>
      </c>
      <c r="H287" s="126"/>
    </row>
    <row r="288" spans="1:8" ht="27.6" x14ac:dyDescent="0.3">
      <c r="A288" s="22">
        <v>547</v>
      </c>
      <c r="B288" s="22" t="s">
        <v>540</v>
      </c>
      <c r="C288" s="23" t="s">
        <v>5613</v>
      </c>
      <c r="D288" s="24" t="s">
        <v>132</v>
      </c>
      <c r="E288" s="36">
        <v>1</v>
      </c>
      <c r="F288" s="9"/>
      <c r="G288" s="99">
        <f t="shared" si="52"/>
        <v>0</v>
      </c>
      <c r="H288" s="126"/>
    </row>
    <row r="289" spans="1:8" ht="27.6" x14ac:dyDescent="0.3">
      <c r="A289" s="22">
        <v>547</v>
      </c>
      <c r="B289" s="22" t="s">
        <v>543</v>
      </c>
      <c r="C289" s="23" t="s">
        <v>5615</v>
      </c>
      <c r="D289" s="24" t="s">
        <v>132</v>
      </c>
      <c r="E289" s="36">
        <v>1</v>
      </c>
      <c r="F289" s="9"/>
      <c r="G289" s="99">
        <f t="shared" si="52"/>
        <v>0</v>
      </c>
      <c r="H289" s="127"/>
    </row>
    <row r="290" spans="1:8" x14ac:dyDescent="0.3">
      <c r="A290" s="22">
        <v>548</v>
      </c>
      <c r="B290" s="22" t="s">
        <v>544</v>
      </c>
      <c r="C290" s="23" t="s">
        <v>541</v>
      </c>
      <c r="D290" s="24" t="s">
        <v>132</v>
      </c>
      <c r="E290" s="36">
        <v>3</v>
      </c>
      <c r="F290" s="9"/>
      <c r="G290" s="99">
        <f t="shared" si="52"/>
        <v>0</v>
      </c>
      <c r="H290" s="125">
        <f>SUM(G290:G308)</f>
        <v>0</v>
      </c>
    </row>
    <row r="291" spans="1:8" x14ac:dyDescent="0.3">
      <c r="A291" s="22"/>
      <c r="B291" s="22" t="s">
        <v>6</v>
      </c>
      <c r="C291" s="20" t="s">
        <v>5620</v>
      </c>
      <c r="D291" s="24"/>
      <c r="E291" s="37"/>
      <c r="F291" s="11" t="s">
        <v>6</v>
      </c>
      <c r="G291" s="99" t="s">
        <v>6</v>
      </c>
      <c r="H291" s="126"/>
    </row>
    <row r="292" spans="1:8" x14ac:dyDescent="0.3">
      <c r="A292" s="22"/>
      <c r="B292" s="22" t="s">
        <v>6</v>
      </c>
      <c r="C292" s="20" t="s">
        <v>5621</v>
      </c>
      <c r="D292" s="24"/>
      <c r="E292" s="37"/>
      <c r="F292" s="11" t="s">
        <v>6</v>
      </c>
      <c r="G292" s="99" t="s">
        <v>6</v>
      </c>
      <c r="H292" s="126"/>
    </row>
    <row r="293" spans="1:8" x14ac:dyDescent="0.3">
      <c r="A293" s="22">
        <v>548</v>
      </c>
      <c r="B293" s="22" t="s">
        <v>545</v>
      </c>
      <c r="C293" s="23" t="s">
        <v>5611</v>
      </c>
      <c r="D293" s="24" t="s">
        <v>132</v>
      </c>
      <c r="E293" s="36">
        <v>1</v>
      </c>
      <c r="F293" s="9"/>
      <c r="G293" s="99">
        <f t="shared" ref="G293:G295" si="53">+E293*F293</f>
        <v>0</v>
      </c>
      <c r="H293" s="126"/>
    </row>
    <row r="294" spans="1:8" ht="27.6" x14ac:dyDescent="0.3">
      <c r="A294" s="22">
        <v>548</v>
      </c>
      <c r="B294" s="22" t="s">
        <v>546</v>
      </c>
      <c r="C294" s="23" t="s">
        <v>5613</v>
      </c>
      <c r="D294" s="24" t="s">
        <v>132</v>
      </c>
      <c r="E294" s="36">
        <v>1</v>
      </c>
      <c r="F294" s="9"/>
      <c r="G294" s="99">
        <f t="shared" si="53"/>
        <v>0</v>
      </c>
      <c r="H294" s="126"/>
    </row>
    <row r="295" spans="1:8" ht="27.6" x14ac:dyDescent="0.3">
      <c r="A295" s="22">
        <v>548</v>
      </c>
      <c r="B295" s="22" t="s">
        <v>548</v>
      </c>
      <c r="C295" s="23" t="s">
        <v>5615</v>
      </c>
      <c r="D295" s="24" t="s">
        <v>132</v>
      </c>
      <c r="E295" s="36">
        <v>1</v>
      </c>
      <c r="F295" s="9"/>
      <c r="G295" s="99">
        <f t="shared" si="53"/>
        <v>0</v>
      </c>
      <c r="H295" s="126"/>
    </row>
    <row r="296" spans="1:8" x14ac:dyDescent="0.3">
      <c r="A296" s="22"/>
      <c r="B296" s="22" t="s">
        <v>6</v>
      </c>
      <c r="C296" s="20" t="s">
        <v>5624</v>
      </c>
      <c r="D296" s="24"/>
      <c r="E296" s="37"/>
      <c r="F296" s="11" t="s">
        <v>6</v>
      </c>
      <c r="G296" s="99" t="s">
        <v>6</v>
      </c>
      <c r="H296" s="126"/>
    </row>
    <row r="297" spans="1:8" ht="41.4" x14ac:dyDescent="0.3">
      <c r="A297" s="22"/>
      <c r="B297" s="22" t="s">
        <v>6</v>
      </c>
      <c r="C297" s="20" t="s">
        <v>5625</v>
      </c>
      <c r="D297" s="24"/>
      <c r="E297" s="37"/>
      <c r="F297" s="11" t="s">
        <v>6</v>
      </c>
      <c r="G297" s="99" t="s">
        <v>6</v>
      </c>
      <c r="H297" s="126"/>
    </row>
    <row r="298" spans="1:8" x14ac:dyDescent="0.3">
      <c r="A298" s="22">
        <v>548</v>
      </c>
      <c r="B298" s="22" t="s">
        <v>549</v>
      </c>
      <c r="C298" s="23" t="s">
        <v>5611</v>
      </c>
      <c r="D298" s="24" t="s">
        <v>132</v>
      </c>
      <c r="E298" s="36">
        <v>1</v>
      </c>
      <c r="F298" s="9"/>
      <c r="G298" s="99">
        <f t="shared" ref="G298:G302" si="54">+E298*F298</f>
        <v>0</v>
      </c>
      <c r="H298" s="126"/>
    </row>
    <row r="299" spans="1:8" ht="27.6" x14ac:dyDescent="0.3">
      <c r="A299" s="22">
        <v>548</v>
      </c>
      <c r="B299" s="22" t="s">
        <v>550</v>
      </c>
      <c r="C299" s="23" t="s">
        <v>5613</v>
      </c>
      <c r="D299" s="24" t="s">
        <v>132</v>
      </c>
      <c r="E299" s="36">
        <v>1</v>
      </c>
      <c r="F299" s="9"/>
      <c r="G299" s="99">
        <f t="shared" si="54"/>
        <v>0</v>
      </c>
      <c r="H299" s="126"/>
    </row>
    <row r="300" spans="1:8" ht="27.6" x14ac:dyDescent="0.3">
      <c r="A300" s="22">
        <v>548</v>
      </c>
      <c r="B300" s="22" t="s">
        <v>551</v>
      </c>
      <c r="C300" s="23" t="s">
        <v>5615</v>
      </c>
      <c r="D300" s="24" t="s">
        <v>132</v>
      </c>
      <c r="E300" s="36">
        <v>1</v>
      </c>
      <c r="F300" s="9"/>
      <c r="G300" s="99">
        <f t="shared" si="54"/>
        <v>0</v>
      </c>
      <c r="H300" s="126"/>
    </row>
    <row r="301" spans="1:8" x14ac:dyDescent="0.3">
      <c r="A301" s="22">
        <v>548</v>
      </c>
      <c r="B301" s="22" t="s">
        <v>553</v>
      </c>
      <c r="C301" s="23" t="s">
        <v>541</v>
      </c>
      <c r="D301" s="24" t="s">
        <v>132</v>
      </c>
      <c r="E301" s="36">
        <v>3</v>
      </c>
      <c r="F301" s="9"/>
      <c r="G301" s="99">
        <f t="shared" si="54"/>
        <v>0</v>
      </c>
      <c r="H301" s="126"/>
    </row>
    <row r="302" spans="1:8" x14ac:dyDescent="0.3">
      <c r="A302" s="22">
        <v>548</v>
      </c>
      <c r="B302" s="22" t="s">
        <v>554</v>
      </c>
      <c r="C302" s="23" t="s">
        <v>5629</v>
      </c>
      <c r="D302" s="24" t="s">
        <v>132</v>
      </c>
      <c r="E302" s="36">
        <v>5</v>
      </c>
      <c r="F302" s="9"/>
      <c r="G302" s="99">
        <f t="shared" si="54"/>
        <v>0</v>
      </c>
      <c r="H302" s="126"/>
    </row>
    <row r="303" spans="1:8" ht="41.4" x14ac:dyDescent="0.3">
      <c r="A303" s="22"/>
      <c r="B303" s="22" t="s">
        <v>6</v>
      </c>
      <c r="C303" s="20" t="s">
        <v>5630</v>
      </c>
      <c r="D303" s="24"/>
      <c r="E303" s="37"/>
      <c r="F303" s="11" t="s">
        <v>6</v>
      </c>
      <c r="G303" s="99" t="s">
        <v>6</v>
      </c>
      <c r="H303" s="126"/>
    </row>
    <row r="304" spans="1:8" x14ac:dyDescent="0.3">
      <c r="A304" s="22">
        <v>548</v>
      </c>
      <c r="B304" s="22" t="s">
        <v>555</v>
      </c>
      <c r="C304" s="23" t="s">
        <v>5611</v>
      </c>
      <c r="D304" s="24" t="s">
        <v>132</v>
      </c>
      <c r="E304" s="36">
        <v>1</v>
      </c>
      <c r="F304" s="9"/>
      <c r="G304" s="99">
        <f t="shared" ref="G304:G308" si="55">+E304*F304</f>
        <v>0</v>
      </c>
      <c r="H304" s="126"/>
    </row>
    <row r="305" spans="1:8" ht="27.6" x14ac:dyDescent="0.3">
      <c r="A305" s="22">
        <v>548</v>
      </c>
      <c r="B305" s="22" t="s">
        <v>556</v>
      </c>
      <c r="C305" s="23" t="s">
        <v>5613</v>
      </c>
      <c r="D305" s="24" t="s">
        <v>132</v>
      </c>
      <c r="E305" s="36">
        <v>1</v>
      </c>
      <c r="F305" s="9"/>
      <c r="G305" s="99">
        <f t="shared" si="55"/>
        <v>0</v>
      </c>
      <c r="H305" s="126"/>
    </row>
    <row r="306" spans="1:8" ht="27.6" x14ac:dyDescent="0.3">
      <c r="A306" s="22">
        <v>548</v>
      </c>
      <c r="B306" s="22" t="s">
        <v>558</v>
      </c>
      <c r="C306" s="23" t="s">
        <v>5615</v>
      </c>
      <c r="D306" s="24" t="s">
        <v>132</v>
      </c>
      <c r="E306" s="36">
        <v>1</v>
      </c>
      <c r="F306" s="9"/>
      <c r="G306" s="99">
        <f t="shared" si="55"/>
        <v>0</v>
      </c>
      <c r="H306" s="126"/>
    </row>
    <row r="307" spans="1:8" x14ac:dyDescent="0.3">
      <c r="A307" s="22">
        <v>548</v>
      </c>
      <c r="B307" s="22" t="s">
        <v>559</v>
      </c>
      <c r="C307" s="23" t="s">
        <v>541</v>
      </c>
      <c r="D307" s="24" t="s">
        <v>132</v>
      </c>
      <c r="E307" s="36">
        <v>3</v>
      </c>
      <c r="F307" s="9"/>
      <c r="G307" s="99">
        <f t="shared" si="55"/>
        <v>0</v>
      </c>
      <c r="H307" s="126"/>
    </row>
    <row r="308" spans="1:8" x14ac:dyDescent="0.3">
      <c r="A308" s="22">
        <v>548</v>
      </c>
      <c r="B308" s="22" t="s">
        <v>560</v>
      </c>
      <c r="C308" s="23" t="s">
        <v>5629</v>
      </c>
      <c r="D308" s="24" t="s">
        <v>132</v>
      </c>
      <c r="E308" s="36">
        <v>5</v>
      </c>
      <c r="F308" s="9"/>
      <c r="G308" s="99">
        <f t="shared" si="55"/>
        <v>0</v>
      </c>
      <c r="H308" s="127"/>
    </row>
    <row r="309" spans="1:8" ht="41.4" x14ac:dyDescent="0.3">
      <c r="A309" s="22"/>
      <c r="B309" s="22" t="s">
        <v>6</v>
      </c>
      <c r="C309" s="20" t="s">
        <v>5631</v>
      </c>
      <c r="D309" s="24"/>
      <c r="E309" s="37"/>
      <c r="F309" s="11" t="s">
        <v>6</v>
      </c>
      <c r="G309" s="99" t="s">
        <v>6</v>
      </c>
      <c r="H309" s="125">
        <f>SUM(G309:G325)</f>
        <v>0</v>
      </c>
    </row>
    <row r="310" spans="1:8" x14ac:dyDescent="0.3">
      <c r="A310" s="22">
        <v>549</v>
      </c>
      <c r="B310" s="22" t="s">
        <v>561</v>
      </c>
      <c r="C310" s="23" t="s">
        <v>5611</v>
      </c>
      <c r="D310" s="24" t="s">
        <v>132</v>
      </c>
      <c r="E310" s="36">
        <v>1</v>
      </c>
      <c r="F310" s="9"/>
      <c r="G310" s="99">
        <f t="shared" ref="G310:G314" si="56">+E310*F310</f>
        <v>0</v>
      </c>
      <c r="H310" s="126"/>
    </row>
    <row r="311" spans="1:8" ht="27.6" x14ac:dyDescent="0.3">
      <c r="A311" s="22">
        <v>549</v>
      </c>
      <c r="B311" s="22" t="s">
        <v>564</v>
      </c>
      <c r="C311" s="23" t="s">
        <v>5613</v>
      </c>
      <c r="D311" s="24" t="s">
        <v>132</v>
      </c>
      <c r="E311" s="36">
        <v>1</v>
      </c>
      <c r="F311" s="9"/>
      <c r="G311" s="99">
        <f t="shared" si="56"/>
        <v>0</v>
      </c>
      <c r="H311" s="126"/>
    </row>
    <row r="312" spans="1:8" ht="27.6" x14ac:dyDescent="0.3">
      <c r="A312" s="22">
        <v>549</v>
      </c>
      <c r="B312" s="22" t="s">
        <v>566</v>
      </c>
      <c r="C312" s="23" t="s">
        <v>5615</v>
      </c>
      <c r="D312" s="24" t="s">
        <v>132</v>
      </c>
      <c r="E312" s="36">
        <v>1</v>
      </c>
      <c r="F312" s="9"/>
      <c r="G312" s="99">
        <f t="shared" si="56"/>
        <v>0</v>
      </c>
      <c r="H312" s="126"/>
    </row>
    <row r="313" spans="1:8" x14ac:dyDescent="0.3">
      <c r="A313" s="22">
        <v>549</v>
      </c>
      <c r="B313" s="22" t="s">
        <v>568</v>
      </c>
      <c r="C313" s="23" t="s">
        <v>541</v>
      </c>
      <c r="D313" s="24" t="s">
        <v>132</v>
      </c>
      <c r="E313" s="36">
        <v>3</v>
      </c>
      <c r="F313" s="9"/>
      <c r="G313" s="99">
        <f t="shared" si="56"/>
        <v>0</v>
      </c>
      <c r="H313" s="126"/>
    </row>
    <row r="314" spans="1:8" x14ac:dyDescent="0.3">
      <c r="A314" s="22">
        <v>549</v>
      </c>
      <c r="B314" s="22" t="s">
        <v>64</v>
      </c>
      <c r="C314" s="23" t="s">
        <v>5629</v>
      </c>
      <c r="D314" s="24" t="s">
        <v>132</v>
      </c>
      <c r="E314" s="36">
        <v>5</v>
      </c>
      <c r="F314" s="9"/>
      <c r="G314" s="99">
        <f t="shared" si="56"/>
        <v>0</v>
      </c>
      <c r="H314" s="126"/>
    </row>
    <row r="315" spans="1:8" x14ac:dyDescent="0.3">
      <c r="A315" s="22"/>
      <c r="B315" s="22" t="s">
        <v>6</v>
      </c>
      <c r="C315" s="20" t="s">
        <v>5632</v>
      </c>
      <c r="D315" s="24"/>
      <c r="E315" s="37"/>
      <c r="F315" s="11" t="s">
        <v>6</v>
      </c>
      <c r="G315" s="99" t="s">
        <v>6</v>
      </c>
      <c r="H315" s="126"/>
    </row>
    <row r="316" spans="1:8" ht="55.2" x14ac:dyDescent="0.3">
      <c r="A316" s="22"/>
      <c r="B316" s="22" t="s">
        <v>6</v>
      </c>
      <c r="C316" s="20" t="s">
        <v>5633</v>
      </c>
      <c r="D316" s="24"/>
      <c r="E316" s="37"/>
      <c r="F316" s="11" t="s">
        <v>6</v>
      </c>
      <c r="G316" s="99" t="s">
        <v>6</v>
      </c>
      <c r="H316" s="126"/>
    </row>
    <row r="317" spans="1:8" x14ac:dyDescent="0.3">
      <c r="A317" s="22">
        <v>549</v>
      </c>
      <c r="B317" s="22" t="s">
        <v>71</v>
      </c>
      <c r="C317" s="23" t="s">
        <v>5611</v>
      </c>
      <c r="D317" s="24" t="s">
        <v>132</v>
      </c>
      <c r="E317" s="36">
        <v>1</v>
      </c>
      <c r="F317" s="9"/>
      <c r="G317" s="99">
        <f t="shared" ref="G317:G321" si="57">+E317*F317</f>
        <v>0</v>
      </c>
      <c r="H317" s="126"/>
    </row>
    <row r="318" spans="1:8" ht="27.6" x14ac:dyDescent="0.3">
      <c r="A318" s="22">
        <v>549</v>
      </c>
      <c r="B318" s="22" t="s">
        <v>105</v>
      </c>
      <c r="C318" s="23" t="s">
        <v>5613</v>
      </c>
      <c r="D318" s="24" t="s">
        <v>132</v>
      </c>
      <c r="E318" s="36">
        <v>1</v>
      </c>
      <c r="F318" s="9"/>
      <c r="G318" s="99">
        <f t="shared" si="57"/>
        <v>0</v>
      </c>
      <c r="H318" s="126"/>
    </row>
    <row r="319" spans="1:8" ht="27.6" x14ac:dyDescent="0.3">
      <c r="A319" s="22">
        <v>549</v>
      </c>
      <c r="B319" s="22" t="s">
        <v>111</v>
      </c>
      <c r="C319" s="23" t="s">
        <v>5615</v>
      </c>
      <c r="D319" s="24" t="s">
        <v>132</v>
      </c>
      <c r="E319" s="36">
        <v>1</v>
      </c>
      <c r="F319" s="9"/>
      <c r="G319" s="99">
        <f t="shared" si="57"/>
        <v>0</v>
      </c>
      <c r="H319" s="126"/>
    </row>
    <row r="320" spans="1:8" x14ac:dyDescent="0.3">
      <c r="A320" s="22">
        <v>549</v>
      </c>
      <c r="B320" s="22" t="s">
        <v>576</v>
      </c>
      <c r="C320" s="23" t="s">
        <v>541</v>
      </c>
      <c r="D320" s="24" t="s">
        <v>132</v>
      </c>
      <c r="E320" s="36">
        <v>3</v>
      </c>
      <c r="F320" s="9"/>
      <c r="G320" s="99">
        <f t="shared" si="57"/>
        <v>0</v>
      </c>
      <c r="H320" s="126"/>
    </row>
    <row r="321" spans="1:8" x14ac:dyDescent="0.3">
      <c r="A321" s="22">
        <v>549</v>
      </c>
      <c r="B321" s="22" t="s">
        <v>578</v>
      </c>
      <c r="C321" s="23" t="s">
        <v>5629</v>
      </c>
      <c r="D321" s="24" t="s">
        <v>132</v>
      </c>
      <c r="E321" s="36">
        <v>5</v>
      </c>
      <c r="F321" s="9"/>
      <c r="G321" s="99">
        <f t="shared" si="57"/>
        <v>0</v>
      </c>
      <c r="H321" s="126"/>
    </row>
    <row r="322" spans="1:8" ht="55.2" x14ac:dyDescent="0.3">
      <c r="A322" s="22"/>
      <c r="B322" s="22" t="s">
        <v>6</v>
      </c>
      <c r="C322" s="20" t="s">
        <v>5634</v>
      </c>
      <c r="D322" s="24"/>
      <c r="E322" s="37"/>
      <c r="F322" s="11" t="s">
        <v>6</v>
      </c>
      <c r="G322" s="99" t="s">
        <v>6</v>
      </c>
      <c r="H322" s="126"/>
    </row>
    <row r="323" spans="1:8" x14ac:dyDescent="0.3">
      <c r="A323" s="22">
        <v>549</v>
      </c>
      <c r="B323" s="22" t="s">
        <v>580</v>
      </c>
      <c r="C323" s="23" t="s">
        <v>5611</v>
      </c>
      <c r="D323" s="24" t="s">
        <v>132</v>
      </c>
      <c r="E323" s="36">
        <v>1</v>
      </c>
      <c r="F323" s="9"/>
      <c r="G323" s="99">
        <f t="shared" ref="G323:G327" si="58">+E323*F323</f>
        <v>0</v>
      </c>
      <c r="H323" s="126"/>
    </row>
    <row r="324" spans="1:8" ht="27.6" x14ac:dyDescent="0.3">
      <c r="A324" s="22">
        <v>549</v>
      </c>
      <c r="B324" s="22" t="s">
        <v>582</v>
      </c>
      <c r="C324" s="23" t="s">
        <v>5613</v>
      </c>
      <c r="D324" s="24" t="s">
        <v>132</v>
      </c>
      <c r="E324" s="36">
        <v>1</v>
      </c>
      <c r="F324" s="9"/>
      <c r="G324" s="99">
        <f t="shared" si="58"/>
        <v>0</v>
      </c>
      <c r="H324" s="126"/>
    </row>
    <row r="325" spans="1:8" ht="27.6" x14ac:dyDescent="0.3">
      <c r="A325" s="22">
        <v>549</v>
      </c>
      <c r="B325" s="22" t="s">
        <v>585</v>
      </c>
      <c r="C325" s="23" t="s">
        <v>5615</v>
      </c>
      <c r="D325" s="24" t="s">
        <v>132</v>
      </c>
      <c r="E325" s="36">
        <v>1</v>
      </c>
      <c r="F325" s="9"/>
      <c r="G325" s="99">
        <f t="shared" si="58"/>
        <v>0</v>
      </c>
      <c r="H325" s="127"/>
    </row>
    <row r="326" spans="1:8" x14ac:dyDescent="0.3">
      <c r="A326" s="22">
        <v>550</v>
      </c>
      <c r="B326" s="22" t="s">
        <v>587</v>
      </c>
      <c r="C326" s="23" t="s">
        <v>541</v>
      </c>
      <c r="D326" s="24" t="s">
        <v>132</v>
      </c>
      <c r="E326" s="36">
        <v>3</v>
      </c>
      <c r="F326" s="9"/>
      <c r="G326" s="99">
        <f t="shared" si="58"/>
        <v>0</v>
      </c>
      <c r="H326" s="125">
        <f>SUM(G326:G345)</f>
        <v>0</v>
      </c>
    </row>
    <row r="327" spans="1:8" x14ac:dyDescent="0.3">
      <c r="A327" s="22">
        <v>550</v>
      </c>
      <c r="B327" s="22" t="s">
        <v>589</v>
      </c>
      <c r="C327" s="23" t="s">
        <v>5629</v>
      </c>
      <c r="D327" s="24" t="s">
        <v>132</v>
      </c>
      <c r="E327" s="36">
        <v>5</v>
      </c>
      <c r="F327" s="9"/>
      <c r="G327" s="99">
        <f t="shared" si="58"/>
        <v>0</v>
      </c>
      <c r="H327" s="126"/>
    </row>
    <row r="328" spans="1:8" ht="55.2" x14ac:dyDescent="0.3">
      <c r="A328" s="22"/>
      <c r="B328" s="22" t="s">
        <v>6</v>
      </c>
      <c r="C328" s="20" t="s">
        <v>5635</v>
      </c>
      <c r="D328" s="24"/>
      <c r="E328" s="37"/>
      <c r="F328" s="11" t="s">
        <v>6</v>
      </c>
      <c r="G328" s="99" t="s">
        <v>6</v>
      </c>
      <c r="H328" s="126"/>
    </row>
    <row r="329" spans="1:8" x14ac:dyDescent="0.3">
      <c r="A329" s="22">
        <v>550</v>
      </c>
      <c r="B329" s="22" t="s">
        <v>590</v>
      </c>
      <c r="C329" s="23" t="s">
        <v>5611</v>
      </c>
      <c r="D329" s="24" t="s">
        <v>132</v>
      </c>
      <c r="E329" s="36">
        <v>1</v>
      </c>
      <c r="F329" s="9"/>
      <c r="G329" s="99">
        <f t="shared" ref="G329:G333" si="59">+E329*F329</f>
        <v>0</v>
      </c>
      <c r="H329" s="126"/>
    </row>
    <row r="330" spans="1:8" ht="27.6" x14ac:dyDescent="0.3">
      <c r="A330" s="22">
        <v>550</v>
      </c>
      <c r="B330" s="22" t="s">
        <v>592</v>
      </c>
      <c r="C330" s="23" t="s">
        <v>5613</v>
      </c>
      <c r="D330" s="24" t="s">
        <v>132</v>
      </c>
      <c r="E330" s="36">
        <v>1</v>
      </c>
      <c r="F330" s="9"/>
      <c r="G330" s="99">
        <f t="shared" si="59"/>
        <v>0</v>
      </c>
      <c r="H330" s="126"/>
    </row>
    <row r="331" spans="1:8" ht="27.6" x14ac:dyDescent="0.3">
      <c r="A331" s="22">
        <v>550</v>
      </c>
      <c r="B331" s="22" t="s">
        <v>595</v>
      </c>
      <c r="C331" s="23" t="s">
        <v>5615</v>
      </c>
      <c r="D331" s="24" t="s">
        <v>132</v>
      </c>
      <c r="E331" s="36">
        <v>1</v>
      </c>
      <c r="F331" s="9"/>
      <c r="G331" s="99">
        <f t="shared" si="59"/>
        <v>0</v>
      </c>
      <c r="H331" s="126"/>
    </row>
    <row r="332" spans="1:8" x14ac:dyDescent="0.3">
      <c r="A332" s="22">
        <v>550</v>
      </c>
      <c r="B332" s="22" t="s">
        <v>596</v>
      </c>
      <c r="C332" s="23" t="s">
        <v>541</v>
      </c>
      <c r="D332" s="24" t="s">
        <v>132</v>
      </c>
      <c r="E332" s="36">
        <v>3</v>
      </c>
      <c r="F332" s="9"/>
      <c r="G332" s="99">
        <f t="shared" si="59"/>
        <v>0</v>
      </c>
      <c r="H332" s="126"/>
    </row>
    <row r="333" spans="1:8" x14ac:dyDescent="0.3">
      <c r="A333" s="22">
        <v>550</v>
      </c>
      <c r="B333" s="22" t="s">
        <v>597</v>
      </c>
      <c r="C333" s="23" t="s">
        <v>5629</v>
      </c>
      <c r="D333" s="24" t="s">
        <v>132</v>
      </c>
      <c r="E333" s="36">
        <v>5</v>
      </c>
      <c r="F333" s="9"/>
      <c r="G333" s="99">
        <f t="shared" si="59"/>
        <v>0</v>
      </c>
      <c r="H333" s="126"/>
    </row>
    <row r="334" spans="1:8" x14ac:dyDescent="0.3">
      <c r="A334" s="22"/>
      <c r="B334" s="22" t="s">
        <v>6</v>
      </c>
      <c r="C334" s="20" t="s">
        <v>5636</v>
      </c>
      <c r="D334" s="24"/>
      <c r="E334" s="37"/>
      <c r="F334" s="11" t="s">
        <v>6</v>
      </c>
      <c r="G334" s="99" t="s">
        <v>6</v>
      </c>
      <c r="H334" s="126"/>
    </row>
    <row r="335" spans="1:8" x14ac:dyDescent="0.3">
      <c r="A335" s="22"/>
      <c r="B335" s="22" t="s">
        <v>6</v>
      </c>
      <c r="C335" s="20" t="s">
        <v>5637</v>
      </c>
      <c r="D335" s="24"/>
      <c r="E335" s="37"/>
      <c r="F335" s="11" t="s">
        <v>6</v>
      </c>
      <c r="G335" s="99" t="s">
        <v>6</v>
      </c>
      <c r="H335" s="126"/>
    </row>
    <row r="336" spans="1:8" x14ac:dyDescent="0.3">
      <c r="A336" s="22">
        <v>550</v>
      </c>
      <c r="B336" s="22" t="s">
        <v>598</v>
      </c>
      <c r="C336" s="23" t="s">
        <v>5611</v>
      </c>
      <c r="D336" s="24" t="s">
        <v>132</v>
      </c>
      <c r="E336" s="36">
        <v>1</v>
      </c>
      <c r="F336" s="9"/>
      <c r="G336" s="99">
        <f t="shared" ref="G336:G339" si="60">+E336*F336</f>
        <v>0</v>
      </c>
      <c r="H336" s="126"/>
    </row>
    <row r="337" spans="1:8" ht="27.6" x14ac:dyDescent="0.3">
      <c r="A337" s="22">
        <v>550</v>
      </c>
      <c r="B337" s="22" t="s">
        <v>599</v>
      </c>
      <c r="C337" s="23" t="s">
        <v>5613</v>
      </c>
      <c r="D337" s="24" t="s">
        <v>132</v>
      </c>
      <c r="E337" s="36">
        <v>1</v>
      </c>
      <c r="F337" s="9"/>
      <c r="G337" s="99">
        <f t="shared" si="60"/>
        <v>0</v>
      </c>
      <c r="H337" s="126"/>
    </row>
    <row r="338" spans="1:8" ht="27.6" x14ac:dyDescent="0.3">
      <c r="A338" s="22">
        <v>550</v>
      </c>
      <c r="B338" s="22" t="s">
        <v>24</v>
      </c>
      <c r="C338" s="23" t="s">
        <v>5615</v>
      </c>
      <c r="D338" s="24" t="s">
        <v>132</v>
      </c>
      <c r="E338" s="36">
        <v>1</v>
      </c>
      <c r="F338" s="9"/>
      <c r="G338" s="99">
        <f t="shared" si="60"/>
        <v>0</v>
      </c>
      <c r="H338" s="126"/>
    </row>
    <row r="339" spans="1:8" x14ac:dyDescent="0.3">
      <c r="A339" s="22">
        <v>550</v>
      </c>
      <c r="B339" s="22" t="s">
        <v>601</v>
      </c>
      <c r="C339" s="23" t="s">
        <v>541</v>
      </c>
      <c r="D339" s="24" t="s">
        <v>132</v>
      </c>
      <c r="E339" s="36">
        <v>3</v>
      </c>
      <c r="F339" s="9"/>
      <c r="G339" s="99">
        <f t="shared" si="60"/>
        <v>0</v>
      </c>
      <c r="H339" s="126"/>
    </row>
    <row r="340" spans="1:8" x14ac:dyDescent="0.3">
      <c r="A340" s="22"/>
      <c r="B340" s="22" t="s">
        <v>6</v>
      </c>
      <c r="C340" s="20" t="s">
        <v>5638</v>
      </c>
      <c r="D340" s="24"/>
      <c r="E340" s="37"/>
      <c r="F340" s="11" t="s">
        <v>6</v>
      </c>
      <c r="G340" s="99" t="s">
        <v>6</v>
      </c>
      <c r="H340" s="126"/>
    </row>
    <row r="341" spans="1:8" x14ac:dyDescent="0.3">
      <c r="A341" s="22">
        <v>550</v>
      </c>
      <c r="B341" s="22" t="s">
        <v>602</v>
      </c>
      <c r="C341" s="23" t="s">
        <v>5611</v>
      </c>
      <c r="D341" s="24" t="s">
        <v>132</v>
      </c>
      <c r="E341" s="36">
        <v>1</v>
      </c>
      <c r="F341" s="9"/>
      <c r="G341" s="99">
        <f t="shared" ref="G341:G343" si="61">+E341*F341</f>
        <v>0</v>
      </c>
      <c r="H341" s="126"/>
    </row>
    <row r="342" spans="1:8" ht="27.6" x14ac:dyDescent="0.3">
      <c r="A342" s="22">
        <v>550</v>
      </c>
      <c r="B342" s="22" t="s">
        <v>603</v>
      </c>
      <c r="C342" s="23" t="s">
        <v>5613</v>
      </c>
      <c r="D342" s="24" t="s">
        <v>132</v>
      </c>
      <c r="E342" s="36">
        <v>1</v>
      </c>
      <c r="F342" s="9"/>
      <c r="G342" s="99">
        <f t="shared" si="61"/>
        <v>0</v>
      </c>
      <c r="H342" s="126"/>
    </row>
    <row r="343" spans="1:8" ht="27.6" x14ac:dyDescent="0.3">
      <c r="A343" s="22">
        <v>550</v>
      </c>
      <c r="B343" s="22" t="s">
        <v>604</v>
      </c>
      <c r="C343" s="23" t="s">
        <v>5615</v>
      </c>
      <c r="D343" s="24" t="s">
        <v>132</v>
      </c>
      <c r="E343" s="36">
        <v>1</v>
      </c>
      <c r="F343" s="9"/>
      <c r="G343" s="99">
        <f t="shared" si="61"/>
        <v>0</v>
      </c>
      <c r="H343" s="126"/>
    </row>
    <row r="344" spans="1:8" x14ac:dyDescent="0.3">
      <c r="A344" s="22"/>
      <c r="B344" s="22" t="s">
        <v>6</v>
      </c>
      <c r="C344" s="20" t="s">
        <v>5639</v>
      </c>
      <c r="D344" s="24"/>
      <c r="E344" s="37"/>
      <c r="F344" s="11" t="s">
        <v>6</v>
      </c>
      <c r="G344" s="99" t="s">
        <v>6</v>
      </c>
      <c r="H344" s="126"/>
    </row>
    <row r="345" spans="1:8" x14ac:dyDescent="0.3">
      <c r="A345" s="22">
        <v>550</v>
      </c>
      <c r="B345" s="22" t="s">
        <v>606</v>
      </c>
      <c r="C345" s="23" t="s">
        <v>5611</v>
      </c>
      <c r="D345" s="24" t="s">
        <v>132</v>
      </c>
      <c r="E345" s="36">
        <v>1</v>
      </c>
      <c r="F345" s="9"/>
      <c r="G345" s="99">
        <f t="shared" ref="G345:G349" si="62">+E345*F345</f>
        <v>0</v>
      </c>
      <c r="H345" s="127"/>
    </row>
    <row r="346" spans="1:8" ht="27.6" x14ac:dyDescent="0.3">
      <c r="A346" s="22">
        <v>551</v>
      </c>
      <c r="B346" s="22" t="s">
        <v>608</v>
      </c>
      <c r="C346" s="23" t="s">
        <v>5613</v>
      </c>
      <c r="D346" s="24" t="s">
        <v>132</v>
      </c>
      <c r="E346" s="36">
        <v>1</v>
      </c>
      <c r="F346" s="9"/>
      <c r="G346" s="99">
        <f t="shared" si="62"/>
        <v>0</v>
      </c>
      <c r="H346" s="125">
        <f>SUM(G346:G361)</f>
        <v>0</v>
      </c>
    </row>
    <row r="347" spans="1:8" ht="27.6" x14ac:dyDescent="0.3">
      <c r="A347" s="22">
        <v>551</v>
      </c>
      <c r="B347" s="22" t="s">
        <v>610</v>
      </c>
      <c r="C347" s="23" t="s">
        <v>5615</v>
      </c>
      <c r="D347" s="24" t="s">
        <v>132</v>
      </c>
      <c r="E347" s="36">
        <v>1</v>
      </c>
      <c r="F347" s="9"/>
      <c r="G347" s="99">
        <f t="shared" si="62"/>
        <v>0</v>
      </c>
      <c r="H347" s="126"/>
    </row>
    <row r="348" spans="1:8" x14ac:dyDescent="0.3">
      <c r="A348" s="22">
        <v>551</v>
      </c>
      <c r="B348" s="22" t="s">
        <v>612</v>
      </c>
      <c r="C348" s="23" t="s">
        <v>541</v>
      </c>
      <c r="D348" s="24" t="s">
        <v>132</v>
      </c>
      <c r="E348" s="36">
        <v>3</v>
      </c>
      <c r="F348" s="9"/>
      <c r="G348" s="99">
        <f t="shared" si="62"/>
        <v>0</v>
      </c>
      <c r="H348" s="126"/>
    </row>
    <row r="349" spans="1:8" x14ac:dyDescent="0.3">
      <c r="A349" s="22">
        <v>551</v>
      </c>
      <c r="B349" s="22" t="s">
        <v>614</v>
      </c>
      <c r="C349" s="23" t="s">
        <v>5629</v>
      </c>
      <c r="D349" s="24" t="s">
        <v>132</v>
      </c>
      <c r="E349" s="36">
        <v>5</v>
      </c>
      <c r="F349" s="9"/>
      <c r="G349" s="99">
        <f t="shared" si="62"/>
        <v>0</v>
      </c>
      <c r="H349" s="126"/>
    </row>
    <row r="350" spans="1:8" x14ac:dyDescent="0.3">
      <c r="A350" s="22"/>
      <c r="B350" s="22" t="s">
        <v>6</v>
      </c>
      <c r="C350" s="20" t="s">
        <v>2825</v>
      </c>
      <c r="D350" s="24"/>
      <c r="E350" s="37"/>
      <c r="F350" s="11" t="s">
        <v>6</v>
      </c>
      <c r="G350" s="99" t="s">
        <v>6</v>
      </c>
      <c r="H350" s="126"/>
    </row>
    <row r="351" spans="1:8" x14ac:dyDescent="0.3">
      <c r="A351" s="22">
        <v>551</v>
      </c>
      <c r="B351" s="22" t="s">
        <v>616</v>
      </c>
      <c r="C351" s="23" t="s">
        <v>5675</v>
      </c>
      <c r="D351" s="24" t="s">
        <v>135</v>
      </c>
      <c r="E351" s="36">
        <v>1</v>
      </c>
      <c r="F351" s="9"/>
      <c r="G351" s="99">
        <f t="shared" ref="G351:G353" si="63">+E351*F351</f>
        <v>0</v>
      </c>
      <c r="H351" s="126"/>
    </row>
    <row r="352" spans="1:8" x14ac:dyDescent="0.3">
      <c r="A352" s="22">
        <v>551</v>
      </c>
      <c r="B352" s="22" t="s">
        <v>620</v>
      </c>
      <c r="C352" s="23" t="s">
        <v>5676</v>
      </c>
      <c r="D352" s="24" t="s">
        <v>135</v>
      </c>
      <c r="E352" s="36">
        <v>1</v>
      </c>
      <c r="F352" s="9"/>
      <c r="G352" s="99">
        <f t="shared" si="63"/>
        <v>0</v>
      </c>
      <c r="H352" s="126"/>
    </row>
    <row r="353" spans="1:8" x14ac:dyDescent="0.3">
      <c r="A353" s="22">
        <v>551</v>
      </c>
      <c r="B353" s="22" t="s">
        <v>622</v>
      </c>
      <c r="C353" s="23" t="s">
        <v>5677</v>
      </c>
      <c r="D353" s="24" t="s">
        <v>135</v>
      </c>
      <c r="E353" s="36">
        <v>1</v>
      </c>
      <c r="F353" s="9"/>
      <c r="G353" s="99">
        <f t="shared" si="63"/>
        <v>0</v>
      </c>
      <c r="H353" s="126"/>
    </row>
    <row r="354" spans="1:8" x14ac:dyDescent="0.3">
      <c r="A354" s="22"/>
      <c r="B354" s="22" t="s">
        <v>6</v>
      </c>
      <c r="C354" s="20" t="s">
        <v>5678</v>
      </c>
      <c r="D354" s="24"/>
      <c r="E354" s="37"/>
      <c r="F354" s="11" t="s">
        <v>6</v>
      </c>
      <c r="G354" s="99" t="s">
        <v>6</v>
      </c>
      <c r="H354" s="126"/>
    </row>
    <row r="355" spans="1:8" x14ac:dyDescent="0.3">
      <c r="A355" s="22"/>
      <c r="B355" s="22" t="s">
        <v>6</v>
      </c>
      <c r="C355" s="23" t="s">
        <v>5679</v>
      </c>
      <c r="D355" s="24"/>
      <c r="E355" s="37"/>
      <c r="F355" s="11" t="s">
        <v>6</v>
      </c>
      <c r="G355" s="99" t="s">
        <v>6</v>
      </c>
      <c r="H355" s="126"/>
    </row>
    <row r="356" spans="1:8" x14ac:dyDescent="0.3">
      <c r="A356" s="22">
        <v>551</v>
      </c>
      <c r="B356" s="22" t="s">
        <v>624</v>
      </c>
      <c r="C356" s="23" t="s">
        <v>5681</v>
      </c>
      <c r="D356" s="24" t="s">
        <v>135</v>
      </c>
      <c r="E356" s="36">
        <v>1</v>
      </c>
      <c r="F356" s="9"/>
      <c r="G356" s="99">
        <f t="shared" ref="G356" si="64">+E356*F356</f>
        <v>0</v>
      </c>
      <c r="H356" s="126"/>
    </row>
    <row r="357" spans="1:8" x14ac:dyDescent="0.3">
      <c r="A357" s="22"/>
      <c r="B357" s="22" t="s">
        <v>6</v>
      </c>
      <c r="C357" s="20" t="s">
        <v>5682</v>
      </c>
      <c r="D357" s="24"/>
      <c r="E357" s="37"/>
      <c r="F357" s="11" t="s">
        <v>6</v>
      </c>
      <c r="G357" s="99" t="s">
        <v>6</v>
      </c>
      <c r="H357" s="126"/>
    </row>
    <row r="358" spans="1:8" ht="41.4" x14ac:dyDescent="0.3">
      <c r="A358" s="22"/>
      <c r="B358" s="22" t="s">
        <v>6</v>
      </c>
      <c r="C358" s="20" t="s">
        <v>5683</v>
      </c>
      <c r="D358" s="24"/>
      <c r="E358" s="37"/>
      <c r="F358" s="11" t="s">
        <v>6</v>
      </c>
      <c r="G358" s="99" t="s">
        <v>6</v>
      </c>
      <c r="H358" s="126"/>
    </row>
    <row r="359" spans="1:8" x14ac:dyDescent="0.3">
      <c r="A359" s="22">
        <v>551</v>
      </c>
      <c r="B359" s="22" t="s">
        <v>626</v>
      </c>
      <c r="C359" s="23" t="s">
        <v>5685</v>
      </c>
      <c r="D359" s="24" t="s">
        <v>137</v>
      </c>
      <c r="E359" s="36">
        <v>1</v>
      </c>
      <c r="F359" s="9"/>
      <c r="G359" s="99">
        <f t="shared" ref="G359:G361" si="65">+E359*F359</f>
        <v>0</v>
      </c>
      <c r="H359" s="126"/>
    </row>
    <row r="360" spans="1:8" x14ac:dyDescent="0.3">
      <c r="A360" s="22">
        <v>551</v>
      </c>
      <c r="B360" s="22" t="s">
        <v>628</v>
      </c>
      <c r="C360" s="23" t="s">
        <v>5687</v>
      </c>
      <c r="D360" s="24" t="s">
        <v>137</v>
      </c>
      <c r="E360" s="36">
        <v>1</v>
      </c>
      <c r="F360" s="9"/>
      <c r="G360" s="99">
        <f t="shared" si="65"/>
        <v>0</v>
      </c>
      <c r="H360" s="126"/>
    </row>
    <row r="361" spans="1:8" x14ac:dyDescent="0.3">
      <c r="A361" s="22">
        <v>551</v>
      </c>
      <c r="B361" s="22" t="s">
        <v>630</v>
      </c>
      <c r="C361" s="23" t="s">
        <v>5689</v>
      </c>
      <c r="D361" s="24" t="s">
        <v>137</v>
      </c>
      <c r="E361" s="36">
        <v>1</v>
      </c>
      <c r="F361" s="9"/>
      <c r="G361" s="99">
        <f t="shared" si="65"/>
        <v>0</v>
      </c>
      <c r="H361" s="127"/>
    </row>
    <row r="362" spans="1:8" ht="14.4" thickBot="1" x14ac:dyDescent="0.35">
      <c r="A362" s="29"/>
      <c r="B362" s="29"/>
      <c r="C362" s="117" t="s">
        <v>7365</v>
      </c>
      <c r="D362" s="117"/>
      <c r="E362" s="117"/>
      <c r="F362" s="117"/>
      <c r="G362" s="46">
        <f>SUM(G1:G361)</f>
        <v>0</v>
      </c>
      <c r="H362" s="46">
        <f>SUM(H1:H361)</f>
        <v>0</v>
      </c>
    </row>
    <row r="363" spans="1:8" ht="14.4" thickTop="1" x14ac:dyDescent="0.3"/>
  </sheetData>
  <sheetProtection algorithmName="SHA-512" hashValue="ze17WwizChrLrmkKxHGsH+BVvrJyBj9uowJcIFQr2UH6yCYCIJS4PsQe8edwnXZ/4W3OHll/VjhaoL7Hng8Y6w==" saltValue="lHX++i6wUPGZYrjK23ajdg==" spinCount="100000" sheet="1" objects="1" scenarios="1"/>
  <mergeCells count="20">
    <mergeCell ref="H290:H308"/>
    <mergeCell ref="H309:H325"/>
    <mergeCell ref="H326:H345"/>
    <mergeCell ref="H346:H361"/>
    <mergeCell ref="C362:F362"/>
    <mergeCell ref="H2:H23"/>
    <mergeCell ref="H24:H42"/>
    <mergeCell ref="H43:H59"/>
    <mergeCell ref="H60:H78"/>
    <mergeCell ref="H79:H97"/>
    <mergeCell ref="H98:H117"/>
    <mergeCell ref="H118:H134"/>
    <mergeCell ref="H135:H151"/>
    <mergeCell ref="H152:H170"/>
    <mergeCell ref="H171:H191"/>
    <mergeCell ref="H192:H213"/>
    <mergeCell ref="H214:H231"/>
    <mergeCell ref="H232:H247"/>
    <mergeCell ref="H248:H267"/>
    <mergeCell ref="H268:H289"/>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H2490"/>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8" width="13.6640625" style="14" customWidth="1"/>
    <col min="9" max="16384" width="8.77734375" style="3"/>
  </cols>
  <sheetData>
    <row r="1" spans="1:8" s="5" customFormat="1" ht="41.4" x14ac:dyDescent="0.3">
      <c r="A1" s="15" t="s">
        <v>8105</v>
      </c>
      <c r="B1" s="15" t="s">
        <v>0</v>
      </c>
      <c r="C1" s="16" t="s">
        <v>1</v>
      </c>
      <c r="D1" s="17" t="s">
        <v>2</v>
      </c>
      <c r="E1" s="17" t="s">
        <v>3</v>
      </c>
      <c r="F1" s="19" t="s">
        <v>4</v>
      </c>
      <c r="G1" s="19" t="s">
        <v>5</v>
      </c>
      <c r="H1" s="76" t="s">
        <v>8108</v>
      </c>
    </row>
    <row r="2" spans="1:8" x14ac:dyDescent="0.3">
      <c r="A2" s="22"/>
      <c r="B2" s="22" t="s">
        <v>6</v>
      </c>
      <c r="C2" s="20" t="s">
        <v>127</v>
      </c>
      <c r="D2" s="24"/>
      <c r="E2" s="37"/>
      <c r="F2" s="26" t="s">
        <v>6</v>
      </c>
      <c r="G2" s="26" t="s">
        <v>6</v>
      </c>
      <c r="H2" s="125">
        <f>SUM(G2:G16)</f>
        <v>0</v>
      </c>
    </row>
    <row r="3" spans="1:8" x14ac:dyDescent="0.3">
      <c r="A3" s="22"/>
      <c r="B3" s="22" t="s">
        <v>6</v>
      </c>
      <c r="C3" s="20" t="s">
        <v>5690</v>
      </c>
      <c r="D3" s="24"/>
      <c r="E3" s="37"/>
      <c r="F3" s="26" t="s">
        <v>6</v>
      </c>
      <c r="G3" s="26" t="s">
        <v>6</v>
      </c>
      <c r="H3" s="126"/>
    </row>
    <row r="4" spans="1:8" x14ac:dyDescent="0.3">
      <c r="A4" s="22"/>
      <c r="B4" s="22" t="s">
        <v>6</v>
      </c>
      <c r="C4" s="20" t="s">
        <v>5691</v>
      </c>
      <c r="D4" s="24"/>
      <c r="E4" s="37"/>
      <c r="F4" s="26" t="s">
        <v>6</v>
      </c>
      <c r="G4" s="26" t="s">
        <v>6</v>
      </c>
      <c r="H4" s="126"/>
    </row>
    <row r="5" spans="1:8" x14ac:dyDescent="0.3">
      <c r="A5" s="22"/>
      <c r="B5" s="22" t="s">
        <v>6</v>
      </c>
      <c r="C5" s="20" t="s">
        <v>5692</v>
      </c>
      <c r="D5" s="24"/>
      <c r="E5" s="37"/>
      <c r="F5" s="26" t="s">
        <v>6</v>
      </c>
      <c r="G5" s="26" t="s">
        <v>6</v>
      </c>
      <c r="H5" s="126"/>
    </row>
    <row r="6" spans="1:8" ht="55.2" x14ac:dyDescent="0.3">
      <c r="A6" s="22"/>
      <c r="B6" s="22" t="s">
        <v>6</v>
      </c>
      <c r="C6" s="20" t="s">
        <v>5693</v>
      </c>
      <c r="D6" s="24"/>
      <c r="E6" s="37"/>
      <c r="F6" s="26" t="s">
        <v>6</v>
      </c>
      <c r="G6" s="26" t="s">
        <v>6</v>
      </c>
      <c r="H6" s="126"/>
    </row>
    <row r="7" spans="1:8" x14ac:dyDescent="0.3">
      <c r="A7" s="22"/>
      <c r="B7" s="22" t="s">
        <v>6</v>
      </c>
      <c r="C7" s="20" t="s">
        <v>5694</v>
      </c>
      <c r="D7" s="24"/>
      <c r="E7" s="37"/>
      <c r="F7" s="26" t="s">
        <v>6</v>
      </c>
      <c r="G7" s="26" t="s">
        <v>6</v>
      </c>
      <c r="H7" s="126"/>
    </row>
    <row r="8" spans="1:8" ht="82.8" x14ac:dyDescent="0.3">
      <c r="A8" s="22"/>
      <c r="B8" s="22" t="s">
        <v>6</v>
      </c>
      <c r="C8" s="20" t="s">
        <v>5695</v>
      </c>
      <c r="D8" s="24"/>
      <c r="E8" s="37"/>
      <c r="F8" s="26" t="s">
        <v>6</v>
      </c>
      <c r="G8" s="26" t="s">
        <v>6</v>
      </c>
      <c r="H8" s="126"/>
    </row>
    <row r="9" spans="1:8" x14ac:dyDescent="0.3">
      <c r="A9" s="22">
        <v>553</v>
      </c>
      <c r="B9" s="22" t="s">
        <v>7</v>
      </c>
      <c r="C9" s="23" t="s">
        <v>3299</v>
      </c>
      <c r="D9" s="24" t="s">
        <v>132</v>
      </c>
      <c r="E9" s="36">
        <v>12</v>
      </c>
      <c r="F9" s="9"/>
      <c r="G9" s="26">
        <f t="shared" ref="G9:G16" si="0">+E9*F9</f>
        <v>0</v>
      </c>
      <c r="H9" s="126"/>
    </row>
    <row r="10" spans="1:8" x14ac:dyDescent="0.3">
      <c r="A10" s="22">
        <v>553</v>
      </c>
      <c r="B10" s="22" t="s">
        <v>80</v>
      </c>
      <c r="C10" s="23" t="s">
        <v>4181</v>
      </c>
      <c r="D10" s="24" t="s">
        <v>132</v>
      </c>
      <c r="E10" s="36">
        <v>2</v>
      </c>
      <c r="F10" s="9"/>
      <c r="G10" s="26">
        <f t="shared" si="0"/>
        <v>0</v>
      </c>
      <c r="H10" s="126"/>
    </row>
    <row r="11" spans="1:8" x14ac:dyDescent="0.3">
      <c r="A11" s="22">
        <v>553</v>
      </c>
      <c r="B11" s="22" t="s">
        <v>8</v>
      </c>
      <c r="C11" s="23" t="s">
        <v>4183</v>
      </c>
      <c r="D11" s="24" t="s">
        <v>132</v>
      </c>
      <c r="E11" s="36">
        <v>16</v>
      </c>
      <c r="F11" s="9"/>
      <c r="G11" s="26">
        <f t="shared" si="0"/>
        <v>0</v>
      </c>
      <c r="H11" s="126"/>
    </row>
    <row r="12" spans="1:8" x14ac:dyDescent="0.3">
      <c r="A12" s="22">
        <v>553</v>
      </c>
      <c r="B12" s="22" t="s">
        <v>9</v>
      </c>
      <c r="C12" s="23" t="s">
        <v>5698</v>
      </c>
      <c r="D12" s="24" t="s">
        <v>132</v>
      </c>
      <c r="E12" s="36">
        <v>2</v>
      </c>
      <c r="F12" s="9"/>
      <c r="G12" s="26">
        <f t="shared" si="0"/>
        <v>0</v>
      </c>
      <c r="H12" s="126"/>
    </row>
    <row r="13" spans="1:8" ht="27.6" x14ac:dyDescent="0.3">
      <c r="A13" s="22">
        <v>553</v>
      </c>
      <c r="B13" s="22" t="s">
        <v>70</v>
      </c>
      <c r="C13" s="23" t="s">
        <v>5699</v>
      </c>
      <c r="D13" s="24" t="s">
        <v>135</v>
      </c>
      <c r="E13" s="36">
        <v>1</v>
      </c>
      <c r="F13" s="9"/>
      <c r="G13" s="26">
        <f t="shared" si="0"/>
        <v>0</v>
      </c>
      <c r="H13" s="126"/>
    </row>
    <row r="14" spans="1:8" ht="27.6" x14ac:dyDescent="0.3">
      <c r="A14" s="22">
        <v>553</v>
      </c>
      <c r="B14" s="22" t="s">
        <v>86</v>
      </c>
      <c r="C14" s="23" t="s">
        <v>5700</v>
      </c>
      <c r="D14" s="24" t="s">
        <v>135</v>
      </c>
      <c r="E14" s="36">
        <v>1</v>
      </c>
      <c r="F14" s="9"/>
      <c r="G14" s="26">
        <f t="shared" si="0"/>
        <v>0</v>
      </c>
      <c r="H14" s="126"/>
    </row>
    <row r="15" spans="1:8" ht="27.6" x14ac:dyDescent="0.3">
      <c r="A15" s="22">
        <v>553</v>
      </c>
      <c r="B15" s="22" t="s">
        <v>88</v>
      </c>
      <c r="C15" s="23" t="s">
        <v>5701</v>
      </c>
      <c r="D15" s="24" t="s">
        <v>135</v>
      </c>
      <c r="E15" s="36">
        <v>1</v>
      </c>
      <c r="F15" s="9"/>
      <c r="G15" s="26">
        <f t="shared" si="0"/>
        <v>0</v>
      </c>
      <c r="H15" s="126"/>
    </row>
    <row r="16" spans="1:8" ht="27.6" x14ac:dyDescent="0.3">
      <c r="A16" s="22">
        <v>553</v>
      </c>
      <c r="B16" s="22" t="s">
        <v>90</v>
      </c>
      <c r="C16" s="23" t="s">
        <v>5702</v>
      </c>
      <c r="D16" s="24" t="s">
        <v>135</v>
      </c>
      <c r="E16" s="36">
        <v>1</v>
      </c>
      <c r="F16" s="9"/>
      <c r="G16" s="26">
        <f t="shared" si="0"/>
        <v>0</v>
      </c>
      <c r="H16" s="127"/>
    </row>
    <row r="17" spans="1:8" ht="82.8" x14ac:dyDescent="0.3">
      <c r="A17" s="22"/>
      <c r="B17" s="22" t="s">
        <v>6</v>
      </c>
      <c r="C17" s="20" t="s">
        <v>5703</v>
      </c>
      <c r="D17" s="24"/>
      <c r="E17" s="37"/>
      <c r="F17" s="11" t="s">
        <v>6</v>
      </c>
      <c r="G17" s="26" t="s">
        <v>6</v>
      </c>
      <c r="H17" s="125">
        <f>SUM(G17:G32)</f>
        <v>0</v>
      </c>
    </row>
    <row r="18" spans="1:8" x14ac:dyDescent="0.3">
      <c r="A18" s="22">
        <v>554</v>
      </c>
      <c r="B18" s="22" t="s">
        <v>10</v>
      </c>
      <c r="C18" s="23" t="s">
        <v>3299</v>
      </c>
      <c r="D18" s="24" t="s">
        <v>132</v>
      </c>
      <c r="E18" s="36">
        <v>12</v>
      </c>
      <c r="F18" s="9"/>
      <c r="G18" s="26">
        <f t="shared" ref="G18:G25" si="1">+E18*F18</f>
        <v>0</v>
      </c>
      <c r="H18" s="126"/>
    </row>
    <row r="19" spans="1:8" x14ac:dyDescent="0.3">
      <c r="A19" s="22">
        <v>554</v>
      </c>
      <c r="B19" s="22" t="s">
        <v>93</v>
      </c>
      <c r="C19" s="23" t="s">
        <v>4181</v>
      </c>
      <c r="D19" s="24" t="s">
        <v>132</v>
      </c>
      <c r="E19" s="36">
        <v>2</v>
      </c>
      <c r="F19" s="9"/>
      <c r="G19" s="26">
        <f t="shared" si="1"/>
        <v>0</v>
      </c>
      <c r="H19" s="126"/>
    </row>
    <row r="20" spans="1:8" x14ac:dyDescent="0.3">
      <c r="A20" s="22">
        <v>554</v>
      </c>
      <c r="B20" s="22" t="s">
        <v>95</v>
      </c>
      <c r="C20" s="23" t="s">
        <v>4183</v>
      </c>
      <c r="D20" s="24" t="s">
        <v>132</v>
      </c>
      <c r="E20" s="36">
        <v>16</v>
      </c>
      <c r="F20" s="9"/>
      <c r="G20" s="26">
        <f t="shared" si="1"/>
        <v>0</v>
      </c>
      <c r="H20" s="126"/>
    </row>
    <row r="21" spans="1:8" x14ac:dyDescent="0.3">
      <c r="A21" s="22">
        <v>554</v>
      </c>
      <c r="B21" s="22" t="s">
        <v>97</v>
      </c>
      <c r="C21" s="23" t="s">
        <v>5698</v>
      </c>
      <c r="D21" s="24" t="s">
        <v>132</v>
      </c>
      <c r="E21" s="36">
        <v>2</v>
      </c>
      <c r="F21" s="9"/>
      <c r="G21" s="26">
        <f t="shared" si="1"/>
        <v>0</v>
      </c>
      <c r="H21" s="126"/>
    </row>
    <row r="22" spans="1:8" ht="27.6" x14ac:dyDescent="0.3">
      <c r="A22" s="22">
        <v>554</v>
      </c>
      <c r="B22" s="22" t="s">
        <v>99</v>
      </c>
      <c r="C22" s="23" t="s">
        <v>5699</v>
      </c>
      <c r="D22" s="24" t="s">
        <v>135</v>
      </c>
      <c r="E22" s="36">
        <v>1</v>
      </c>
      <c r="F22" s="9"/>
      <c r="G22" s="26">
        <f t="shared" si="1"/>
        <v>0</v>
      </c>
      <c r="H22" s="126"/>
    </row>
    <row r="23" spans="1:8" ht="27.6" x14ac:dyDescent="0.3">
      <c r="A23" s="22">
        <v>554</v>
      </c>
      <c r="B23" s="22" t="s">
        <v>101</v>
      </c>
      <c r="C23" s="23" t="s">
        <v>5700</v>
      </c>
      <c r="D23" s="24" t="s">
        <v>135</v>
      </c>
      <c r="E23" s="36">
        <v>1</v>
      </c>
      <c r="F23" s="9"/>
      <c r="G23" s="26">
        <f t="shared" si="1"/>
        <v>0</v>
      </c>
      <c r="H23" s="126"/>
    </row>
    <row r="24" spans="1:8" ht="27.6" x14ac:dyDescent="0.3">
      <c r="A24" s="22">
        <v>554</v>
      </c>
      <c r="B24" s="22" t="s">
        <v>103</v>
      </c>
      <c r="C24" s="23" t="s">
        <v>5701</v>
      </c>
      <c r="D24" s="24" t="s">
        <v>135</v>
      </c>
      <c r="E24" s="36">
        <v>1</v>
      </c>
      <c r="F24" s="9"/>
      <c r="G24" s="26">
        <f t="shared" si="1"/>
        <v>0</v>
      </c>
      <c r="H24" s="126"/>
    </row>
    <row r="25" spans="1:8" ht="27.6" x14ac:dyDescent="0.3">
      <c r="A25" s="22">
        <v>554</v>
      </c>
      <c r="B25" s="22" t="s">
        <v>107</v>
      </c>
      <c r="C25" s="23" t="s">
        <v>5702</v>
      </c>
      <c r="D25" s="24" t="s">
        <v>135</v>
      </c>
      <c r="E25" s="36">
        <v>1</v>
      </c>
      <c r="F25" s="9"/>
      <c r="G25" s="26">
        <f t="shared" si="1"/>
        <v>0</v>
      </c>
      <c r="H25" s="126"/>
    </row>
    <row r="26" spans="1:8" ht="82.8" x14ac:dyDescent="0.3">
      <c r="A26" s="22"/>
      <c r="B26" s="22" t="s">
        <v>6</v>
      </c>
      <c r="C26" s="20" t="s">
        <v>5704</v>
      </c>
      <c r="D26" s="24"/>
      <c r="E26" s="37"/>
      <c r="F26" s="11" t="s">
        <v>6</v>
      </c>
      <c r="G26" s="26" t="s">
        <v>6</v>
      </c>
      <c r="H26" s="126"/>
    </row>
    <row r="27" spans="1:8" x14ac:dyDescent="0.3">
      <c r="A27" s="22">
        <v>554</v>
      </c>
      <c r="B27" s="22" t="s">
        <v>113</v>
      </c>
      <c r="C27" s="23" t="s">
        <v>3299</v>
      </c>
      <c r="D27" s="24" t="s">
        <v>132</v>
      </c>
      <c r="E27" s="36">
        <v>12</v>
      </c>
      <c r="F27" s="9"/>
      <c r="G27" s="26">
        <f t="shared" ref="G27:G34" si="2">+E27*F27</f>
        <v>0</v>
      </c>
      <c r="H27" s="126"/>
    </row>
    <row r="28" spans="1:8" x14ac:dyDescent="0.3">
      <c r="A28" s="22">
        <v>554</v>
      </c>
      <c r="B28" s="22" t="s">
        <v>114</v>
      </c>
      <c r="C28" s="23" t="s">
        <v>4181</v>
      </c>
      <c r="D28" s="24" t="s">
        <v>132</v>
      </c>
      <c r="E28" s="36">
        <v>2</v>
      </c>
      <c r="F28" s="9"/>
      <c r="G28" s="26">
        <f t="shared" si="2"/>
        <v>0</v>
      </c>
      <c r="H28" s="126"/>
    </row>
    <row r="29" spans="1:8" x14ac:dyDescent="0.3">
      <c r="A29" s="22">
        <v>554</v>
      </c>
      <c r="B29" s="22" t="s">
        <v>115</v>
      </c>
      <c r="C29" s="23" t="s">
        <v>4183</v>
      </c>
      <c r="D29" s="24" t="s">
        <v>132</v>
      </c>
      <c r="E29" s="36">
        <v>16</v>
      </c>
      <c r="F29" s="9"/>
      <c r="G29" s="26">
        <f t="shared" si="2"/>
        <v>0</v>
      </c>
      <c r="H29" s="126"/>
    </row>
    <row r="30" spans="1:8" x14ac:dyDescent="0.3">
      <c r="A30" s="22">
        <v>554</v>
      </c>
      <c r="B30" s="22" t="s">
        <v>118</v>
      </c>
      <c r="C30" s="23" t="s">
        <v>5698</v>
      </c>
      <c r="D30" s="24" t="s">
        <v>132</v>
      </c>
      <c r="E30" s="36">
        <v>2</v>
      </c>
      <c r="F30" s="9"/>
      <c r="G30" s="26">
        <f t="shared" si="2"/>
        <v>0</v>
      </c>
      <c r="H30" s="126"/>
    </row>
    <row r="31" spans="1:8" ht="27.6" x14ac:dyDescent="0.3">
      <c r="A31" s="22">
        <v>554</v>
      </c>
      <c r="B31" s="22" t="s">
        <v>119</v>
      </c>
      <c r="C31" s="23" t="s">
        <v>5699</v>
      </c>
      <c r="D31" s="24" t="s">
        <v>135</v>
      </c>
      <c r="E31" s="36">
        <v>1</v>
      </c>
      <c r="F31" s="9"/>
      <c r="G31" s="26">
        <f t="shared" si="2"/>
        <v>0</v>
      </c>
      <c r="H31" s="126"/>
    </row>
    <row r="32" spans="1:8" ht="27.6" x14ac:dyDescent="0.3">
      <c r="A32" s="22">
        <v>554</v>
      </c>
      <c r="B32" s="22" t="s">
        <v>120</v>
      </c>
      <c r="C32" s="23" t="s">
        <v>5700</v>
      </c>
      <c r="D32" s="24" t="s">
        <v>135</v>
      </c>
      <c r="E32" s="36">
        <v>1</v>
      </c>
      <c r="F32" s="9"/>
      <c r="G32" s="26">
        <f t="shared" si="2"/>
        <v>0</v>
      </c>
      <c r="H32" s="127"/>
    </row>
    <row r="33" spans="1:8" ht="27.6" x14ac:dyDescent="0.3">
      <c r="A33" s="22">
        <v>555</v>
      </c>
      <c r="B33" s="22" t="s">
        <v>122</v>
      </c>
      <c r="C33" s="23" t="s">
        <v>5701</v>
      </c>
      <c r="D33" s="24" t="s">
        <v>135</v>
      </c>
      <c r="E33" s="36">
        <v>1</v>
      </c>
      <c r="F33" s="9"/>
      <c r="G33" s="26">
        <f t="shared" si="2"/>
        <v>0</v>
      </c>
      <c r="H33" s="125">
        <f>SUM(G33:G47)</f>
        <v>0</v>
      </c>
    </row>
    <row r="34" spans="1:8" ht="27.6" x14ac:dyDescent="0.3">
      <c r="A34" s="22">
        <v>555</v>
      </c>
      <c r="B34" s="22" t="s">
        <v>123</v>
      </c>
      <c r="C34" s="23" t="s">
        <v>5702</v>
      </c>
      <c r="D34" s="24" t="s">
        <v>135</v>
      </c>
      <c r="E34" s="36">
        <v>1</v>
      </c>
      <c r="F34" s="9"/>
      <c r="G34" s="26">
        <f t="shared" si="2"/>
        <v>0</v>
      </c>
      <c r="H34" s="126"/>
    </row>
    <row r="35" spans="1:8" x14ac:dyDescent="0.3">
      <c r="A35" s="22"/>
      <c r="B35" s="22" t="s">
        <v>6</v>
      </c>
      <c r="C35" s="20" t="s">
        <v>5705</v>
      </c>
      <c r="D35" s="24"/>
      <c r="E35" s="37"/>
      <c r="F35" s="11" t="s">
        <v>6</v>
      </c>
      <c r="G35" s="26" t="s">
        <v>6</v>
      </c>
      <c r="H35" s="126"/>
    </row>
    <row r="36" spans="1:8" ht="69" x14ac:dyDescent="0.3">
      <c r="A36" s="22"/>
      <c r="B36" s="22" t="s">
        <v>6</v>
      </c>
      <c r="C36" s="20" t="s">
        <v>5706</v>
      </c>
      <c r="D36" s="24"/>
      <c r="E36" s="37"/>
      <c r="F36" s="11" t="s">
        <v>6</v>
      </c>
      <c r="G36" s="26" t="s">
        <v>6</v>
      </c>
      <c r="H36" s="126"/>
    </row>
    <row r="37" spans="1:8" x14ac:dyDescent="0.3">
      <c r="A37" s="22">
        <v>555</v>
      </c>
      <c r="B37" s="22" t="s">
        <v>125</v>
      </c>
      <c r="C37" s="23" t="s">
        <v>3299</v>
      </c>
      <c r="D37" s="24" t="s">
        <v>132</v>
      </c>
      <c r="E37" s="36">
        <v>10</v>
      </c>
      <c r="F37" s="9"/>
      <c r="G37" s="26">
        <f t="shared" ref="G37" si="3">+E37*F37</f>
        <v>0</v>
      </c>
      <c r="H37" s="126"/>
    </row>
    <row r="38" spans="1:8" x14ac:dyDescent="0.3">
      <c r="A38" s="22"/>
      <c r="B38" s="22" t="s">
        <v>6</v>
      </c>
      <c r="C38" s="20" t="s">
        <v>5707</v>
      </c>
      <c r="D38" s="24"/>
      <c r="E38" s="37"/>
      <c r="F38" s="11" t="s">
        <v>6</v>
      </c>
      <c r="G38" s="26" t="s">
        <v>6</v>
      </c>
      <c r="H38" s="126"/>
    </row>
    <row r="39" spans="1:8" ht="82.8" x14ac:dyDescent="0.3">
      <c r="A39" s="22"/>
      <c r="B39" s="22" t="s">
        <v>6</v>
      </c>
      <c r="C39" s="20" t="s">
        <v>5708</v>
      </c>
      <c r="D39" s="24"/>
      <c r="E39" s="37"/>
      <c r="F39" s="11" t="s">
        <v>6</v>
      </c>
      <c r="G39" s="26" t="s">
        <v>6</v>
      </c>
      <c r="H39" s="126"/>
    </row>
    <row r="40" spans="1:8" x14ac:dyDescent="0.3">
      <c r="A40" s="22">
        <v>555</v>
      </c>
      <c r="B40" s="22" t="s">
        <v>126</v>
      </c>
      <c r="C40" s="23" t="s">
        <v>3299</v>
      </c>
      <c r="D40" s="24" t="s">
        <v>132</v>
      </c>
      <c r="E40" s="36">
        <v>12</v>
      </c>
      <c r="F40" s="9"/>
      <c r="G40" s="26">
        <f t="shared" ref="G40:G47" si="4">+E40*F40</f>
        <v>0</v>
      </c>
      <c r="H40" s="126"/>
    </row>
    <row r="41" spans="1:8" x14ac:dyDescent="0.3">
      <c r="A41" s="22">
        <v>555</v>
      </c>
      <c r="B41" s="22" t="s">
        <v>168</v>
      </c>
      <c r="C41" s="23" t="s">
        <v>4181</v>
      </c>
      <c r="D41" s="24" t="s">
        <v>132</v>
      </c>
      <c r="E41" s="36">
        <v>2</v>
      </c>
      <c r="F41" s="9"/>
      <c r="G41" s="26">
        <f t="shared" si="4"/>
        <v>0</v>
      </c>
      <c r="H41" s="126"/>
    </row>
    <row r="42" spans="1:8" x14ac:dyDescent="0.3">
      <c r="A42" s="22">
        <v>555</v>
      </c>
      <c r="B42" s="22" t="s">
        <v>171</v>
      </c>
      <c r="C42" s="23" t="s">
        <v>4183</v>
      </c>
      <c r="D42" s="24" t="s">
        <v>132</v>
      </c>
      <c r="E42" s="36">
        <v>16</v>
      </c>
      <c r="F42" s="9"/>
      <c r="G42" s="26">
        <f t="shared" si="4"/>
        <v>0</v>
      </c>
      <c r="H42" s="126"/>
    </row>
    <row r="43" spans="1:8" x14ac:dyDescent="0.3">
      <c r="A43" s="22">
        <v>555</v>
      </c>
      <c r="B43" s="22" t="s">
        <v>174</v>
      </c>
      <c r="C43" s="23" t="s">
        <v>5698</v>
      </c>
      <c r="D43" s="24" t="s">
        <v>132</v>
      </c>
      <c r="E43" s="36">
        <v>2</v>
      </c>
      <c r="F43" s="9"/>
      <c r="G43" s="26">
        <f t="shared" si="4"/>
        <v>0</v>
      </c>
      <c r="H43" s="126"/>
    </row>
    <row r="44" spans="1:8" ht="27.6" x14ac:dyDescent="0.3">
      <c r="A44" s="22">
        <v>555</v>
      </c>
      <c r="B44" s="22" t="s">
        <v>176</v>
      </c>
      <c r="C44" s="23" t="s">
        <v>5699</v>
      </c>
      <c r="D44" s="24" t="s">
        <v>135</v>
      </c>
      <c r="E44" s="36">
        <v>1</v>
      </c>
      <c r="F44" s="9"/>
      <c r="G44" s="26">
        <f t="shared" si="4"/>
        <v>0</v>
      </c>
      <c r="H44" s="126"/>
    </row>
    <row r="45" spans="1:8" ht="27.6" x14ac:dyDescent="0.3">
      <c r="A45" s="22">
        <v>555</v>
      </c>
      <c r="B45" s="22" t="s">
        <v>179</v>
      </c>
      <c r="C45" s="23" t="s">
        <v>5700</v>
      </c>
      <c r="D45" s="24" t="s">
        <v>135</v>
      </c>
      <c r="E45" s="36">
        <v>1</v>
      </c>
      <c r="F45" s="9"/>
      <c r="G45" s="26">
        <f t="shared" si="4"/>
        <v>0</v>
      </c>
      <c r="H45" s="126"/>
    </row>
    <row r="46" spans="1:8" ht="27.6" x14ac:dyDescent="0.3">
      <c r="A46" s="22">
        <v>555</v>
      </c>
      <c r="B46" s="22" t="s">
        <v>185</v>
      </c>
      <c r="C46" s="23" t="s">
        <v>5701</v>
      </c>
      <c r="D46" s="24" t="s">
        <v>135</v>
      </c>
      <c r="E46" s="36">
        <v>1</v>
      </c>
      <c r="F46" s="9"/>
      <c r="G46" s="26">
        <f t="shared" si="4"/>
        <v>0</v>
      </c>
      <c r="H46" s="126"/>
    </row>
    <row r="47" spans="1:8" ht="27.6" x14ac:dyDescent="0.3">
      <c r="A47" s="22">
        <v>555</v>
      </c>
      <c r="B47" s="22" t="s">
        <v>189</v>
      </c>
      <c r="C47" s="23" t="s">
        <v>5702</v>
      </c>
      <c r="D47" s="24" t="s">
        <v>135</v>
      </c>
      <c r="E47" s="36">
        <v>1</v>
      </c>
      <c r="F47" s="9"/>
      <c r="G47" s="26">
        <f t="shared" si="4"/>
        <v>0</v>
      </c>
      <c r="H47" s="127"/>
    </row>
    <row r="48" spans="1:8" ht="82.8" x14ac:dyDescent="0.3">
      <c r="A48" s="22"/>
      <c r="B48" s="22" t="s">
        <v>6</v>
      </c>
      <c r="C48" s="20" t="s">
        <v>5709</v>
      </c>
      <c r="D48" s="24"/>
      <c r="E48" s="37"/>
      <c r="F48" s="11" t="s">
        <v>6</v>
      </c>
      <c r="G48" s="26" t="s">
        <v>6</v>
      </c>
      <c r="H48" s="125">
        <f>SUM(G48:G63)</f>
        <v>0</v>
      </c>
    </row>
    <row r="49" spans="1:8" x14ac:dyDescent="0.3">
      <c r="A49" s="22">
        <v>556</v>
      </c>
      <c r="B49" s="22" t="s">
        <v>191</v>
      </c>
      <c r="C49" s="23" t="s">
        <v>3299</v>
      </c>
      <c r="D49" s="24" t="s">
        <v>132</v>
      </c>
      <c r="E49" s="36">
        <v>12</v>
      </c>
      <c r="F49" s="9"/>
      <c r="G49" s="26">
        <f t="shared" ref="G49:G56" si="5">+E49*F49</f>
        <v>0</v>
      </c>
      <c r="H49" s="126"/>
    </row>
    <row r="50" spans="1:8" x14ac:dyDescent="0.3">
      <c r="A50" s="22">
        <v>556</v>
      </c>
      <c r="B50" s="22" t="s">
        <v>193</v>
      </c>
      <c r="C50" s="23" t="s">
        <v>4181</v>
      </c>
      <c r="D50" s="24" t="s">
        <v>132</v>
      </c>
      <c r="E50" s="36">
        <v>2</v>
      </c>
      <c r="F50" s="9"/>
      <c r="G50" s="26">
        <f t="shared" si="5"/>
        <v>0</v>
      </c>
      <c r="H50" s="126"/>
    </row>
    <row r="51" spans="1:8" x14ac:dyDescent="0.3">
      <c r="A51" s="22">
        <v>556</v>
      </c>
      <c r="B51" s="22" t="s">
        <v>195</v>
      </c>
      <c r="C51" s="23" t="s">
        <v>4183</v>
      </c>
      <c r="D51" s="24" t="s">
        <v>132</v>
      </c>
      <c r="E51" s="36">
        <v>16</v>
      </c>
      <c r="F51" s="9"/>
      <c r="G51" s="26">
        <f t="shared" si="5"/>
        <v>0</v>
      </c>
      <c r="H51" s="126"/>
    </row>
    <row r="52" spans="1:8" x14ac:dyDescent="0.3">
      <c r="A52" s="22">
        <v>556</v>
      </c>
      <c r="B52" s="22" t="s">
        <v>148</v>
      </c>
      <c r="C52" s="23" t="s">
        <v>5698</v>
      </c>
      <c r="D52" s="24" t="s">
        <v>132</v>
      </c>
      <c r="E52" s="36">
        <v>2</v>
      </c>
      <c r="F52" s="9"/>
      <c r="G52" s="26">
        <f t="shared" si="5"/>
        <v>0</v>
      </c>
      <c r="H52" s="126"/>
    </row>
    <row r="53" spans="1:8" ht="27.6" x14ac:dyDescent="0.3">
      <c r="A53" s="22">
        <v>556</v>
      </c>
      <c r="B53" s="22" t="s">
        <v>198</v>
      </c>
      <c r="C53" s="23" t="s">
        <v>5699</v>
      </c>
      <c r="D53" s="24" t="s">
        <v>135</v>
      </c>
      <c r="E53" s="36">
        <v>1</v>
      </c>
      <c r="F53" s="9"/>
      <c r="G53" s="26">
        <f t="shared" si="5"/>
        <v>0</v>
      </c>
      <c r="H53" s="126"/>
    </row>
    <row r="54" spans="1:8" ht="27.6" x14ac:dyDescent="0.3">
      <c r="A54" s="22">
        <v>556</v>
      </c>
      <c r="B54" s="22" t="s">
        <v>200</v>
      </c>
      <c r="C54" s="23" t="s">
        <v>5700</v>
      </c>
      <c r="D54" s="24" t="s">
        <v>135</v>
      </c>
      <c r="E54" s="36">
        <v>1</v>
      </c>
      <c r="F54" s="9"/>
      <c r="G54" s="26">
        <f t="shared" si="5"/>
        <v>0</v>
      </c>
      <c r="H54" s="126"/>
    </row>
    <row r="55" spans="1:8" ht="27.6" x14ac:dyDescent="0.3">
      <c r="A55" s="22">
        <v>556</v>
      </c>
      <c r="B55" s="22" t="s">
        <v>204</v>
      </c>
      <c r="C55" s="23" t="s">
        <v>5701</v>
      </c>
      <c r="D55" s="24" t="s">
        <v>135</v>
      </c>
      <c r="E55" s="36">
        <v>1</v>
      </c>
      <c r="F55" s="9"/>
      <c r="G55" s="26">
        <f t="shared" si="5"/>
        <v>0</v>
      </c>
      <c r="H55" s="126"/>
    </row>
    <row r="56" spans="1:8" ht="27.6" x14ac:dyDescent="0.3">
      <c r="A56" s="22">
        <v>556</v>
      </c>
      <c r="B56" s="22" t="s">
        <v>206</v>
      </c>
      <c r="C56" s="23" t="s">
        <v>5702</v>
      </c>
      <c r="D56" s="24" t="s">
        <v>135</v>
      </c>
      <c r="E56" s="36">
        <v>1</v>
      </c>
      <c r="F56" s="9"/>
      <c r="G56" s="26">
        <f t="shared" si="5"/>
        <v>0</v>
      </c>
      <c r="H56" s="126"/>
    </row>
    <row r="57" spans="1:8" ht="82.8" x14ac:dyDescent="0.3">
      <c r="A57" s="22"/>
      <c r="B57" s="22" t="s">
        <v>6</v>
      </c>
      <c r="C57" s="20" t="s">
        <v>5710</v>
      </c>
      <c r="D57" s="24"/>
      <c r="E57" s="37"/>
      <c r="F57" s="11" t="s">
        <v>6</v>
      </c>
      <c r="G57" s="26" t="s">
        <v>6</v>
      </c>
      <c r="H57" s="126"/>
    </row>
    <row r="58" spans="1:8" x14ac:dyDescent="0.3">
      <c r="A58" s="22">
        <v>556</v>
      </c>
      <c r="B58" s="22" t="s">
        <v>208</v>
      </c>
      <c r="C58" s="23" t="s">
        <v>3299</v>
      </c>
      <c r="D58" s="24" t="s">
        <v>132</v>
      </c>
      <c r="E58" s="36">
        <v>12</v>
      </c>
      <c r="F58" s="9"/>
      <c r="G58" s="26">
        <f t="shared" ref="G58:G65" si="6">+E58*F58</f>
        <v>0</v>
      </c>
      <c r="H58" s="126"/>
    </row>
    <row r="59" spans="1:8" x14ac:dyDescent="0.3">
      <c r="A59" s="22">
        <v>556</v>
      </c>
      <c r="B59" s="22" t="s">
        <v>210</v>
      </c>
      <c r="C59" s="23" t="s">
        <v>4181</v>
      </c>
      <c r="D59" s="24" t="s">
        <v>132</v>
      </c>
      <c r="E59" s="36">
        <v>2</v>
      </c>
      <c r="F59" s="9"/>
      <c r="G59" s="26">
        <f t="shared" si="6"/>
        <v>0</v>
      </c>
      <c r="H59" s="126"/>
    </row>
    <row r="60" spans="1:8" x14ac:dyDescent="0.3">
      <c r="A60" s="22">
        <v>556</v>
      </c>
      <c r="B60" s="22" t="s">
        <v>212</v>
      </c>
      <c r="C60" s="23" t="s">
        <v>4183</v>
      </c>
      <c r="D60" s="24" t="s">
        <v>132</v>
      </c>
      <c r="E60" s="36">
        <v>16</v>
      </c>
      <c r="F60" s="9"/>
      <c r="G60" s="26">
        <f t="shared" si="6"/>
        <v>0</v>
      </c>
      <c r="H60" s="126"/>
    </row>
    <row r="61" spans="1:8" x14ac:dyDescent="0.3">
      <c r="A61" s="22">
        <v>556</v>
      </c>
      <c r="B61" s="22" t="s">
        <v>214</v>
      </c>
      <c r="C61" s="23" t="s">
        <v>5698</v>
      </c>
      <c r="D61" s="24" t="s">
        <v>132</v>
      </c>
      <c r="E61" s="36">
        <v>2</v>
      </c>
      <c r="F61" s="9"/>
      <c r="G61" s="26">
        <f t="shared" si="6"/>
        <v>0</v>
      </c>
      <c r="H61" s="126"/>
    </row>
    <row r="62" spans="1:8" ht="27.6" x14ac:dyDescent="0.3">
      <c r="A62" s="22">
        <v>556</v>
      </c>
      <c r="B62" s="22" t="s">
        <v>216</v>
      </c>
      <c r="C62" s="23" t="s">
        <v>5699</v>
      </c>
      <c r="D62" s="24" t="s">
        <v>135</v>
      </c>
      <c r="E62" s="36">
        <v>1</v>
      </c>
      <c r="F62" s="9"/>
      <c r="G62" s="26">
        <f t="shared" si="6"/>
        <v>0</v>
      </c>
      <c r="H62" s="126"/>
    </row>
    <row r="63" spans="1:8" ht="27.6" x14ac:dyDescent="0.3">
      <c r="A63" s="22">
        <v>556</v>
      </c>
      <c r="B63" s="22" t="s">
        <v>218</v>
      </c>
      <c r="C63" s="23" t="s">
        <v>5700</v>
      </c>
      <c r="D63" s="24" t="s">
        <v>135</v>
      </c>
      <c r="E63" s="36">
        <v>1</v>
      </c>
      <c r="F63" s="9"/>
      <c r="G63" s="26">
        <f t="shared" si="6"/>
        <v>0</v>
      </c>
      <c r="H63" s="127"/>
    </row>
    <row r="64" spans="1:8" ht="27.6" x14ac:dyDescent="0.3">
      <c r="A64" s="22">
        <v>557</v>
      </c>
      <c r="B64" s="22" t="s">
        <v>220</v>
      </c>
      <c r="C64" s="23" t="s">
        <v>5701</v>
      </c>
      <c r="D64" s="24" t="s">
        <v>135</v>
      </c>
      <c r="E64" s="36">
        <v>1</v>
      </c>
      <c r="F64" s="9"/>
      <c r="G64" s="26">
        <f t="shared" si="6"/>
        <v>0</v>
      </c>
      <c r="H64" s="125">
        <f>SUM(G64:G79)</f>
        <v>0</v>
      </c>
    </row>
    <row r="65" spans="1:8" ht="27.6" x14ac:dyDescent="0.3">
      <c r="A65" s="22">
        <v>557</v>
      </c>
      <c r="B65" s="22" t="s">
        <v>181</v>
      </c>
      <c r="C65" s="23" t="s">
        <v>5702</v>
      </c>
      <c r="D65" s="24" t="s">
        <v>135</v>
      </c>
      <c r="E65" s="36">
        <v>1</v>
      </c>
      <c r="F65" s="9"/>
      <c r="G65" s="26">
        <f t="shared" si="6"/>
        <v>0</v>
      </c>
      <c r="H65" s="126"/>
    </row>
    <row r="66" spans="1:8" ht="27.6" x14ac:dyDescent="0.3">
      <c r="A66" s="22"/>
      <c r="B66" s="22" t="s">
        <v>6</v>
      </c>
      <c r="C66" s="20" t="s">
        <v>5711</v>
      </c>
      <c r="D66" s="24"/>
      <c r="E66" s="37"/>
      <c r="F66" s="11" t="s">
        <v>6</v>
      </c>
      <c r="G66" s="26" t="s">
        <v>6</v>
      </c>
      <c r="H66" s="126"/>
    </row>
    <row r="67" spans="1:8" ht="69" x14ac:dyDescent="0.3">
      <c r="A67" s="22"/>
      <c r="B67" s="22" t="s">
        <v>6</v>
      </c>
      <c r="C67" s="20" t="s">
        <v>5712</v>
      </c>
      <c r="D67" s="24"/>
      <c r="E67" s="37"/>
      <c r="F67" s="11" t="s">
        <v>6</v>
      </c>
      <c r="G67" s="26" t="s">
        <v>6</v>
      </c>
      <c r="H67" s="126"/>
    </row>
    <row r="68" spans="1:8" x14ac:dyDescent="0.3">
      <c r="A68" s="22">
        <v>557</v>
      </c>
      <c r="B68" s="22" t="s">
        <v>225</v>
      </c>
      <c r="C68" s="23" t="s">
        <v>3299</v>
      </c>
      <c r="D68" s="24" t="s">
        <v>132</v>
      </c>
      <c r="E68" s="36">
        <v>12</v>
      </c>
      <c r="F68" s="9"/>
      <c r="G68" s="26">
        <f t="shared" ref="G68:G75" si="7">+E68*F68</f>
        <v>0</v>
      </c>
      <c r="H68" s="126"/>
    </row>
    <row r="69" spans="1:8" x14ac:dyDescent="0.3">
      <c r="A69" s="22">
        <v>557</v>
      </c>
      <c r="B69" s="22" t="s">
        <v>229</v>
      </c>
      <c r="C69" s="23" t="s">
        <v>4181</v>
      </c>
      <c r="D69" s="24" t="s">
        <v>132</v>
      </c>
      <c r="E69" s="36">
        <v>2</v>
      </c>
      <c r="F69" s="9"/>
      <c r="G69" s="26">
        <f t="shared" si="7"/>
        <v>0</v>
      </c>
      <c r="H69" s="126"/>
    </row>
    <row r="70" spans="1:8" x14ac:dyDescent="0.3">
      <c r="A70" s="22">
        <v>557</v>
      </c>
      <c r="B70" s="22" t="s">
        <v>231</v>
      </c>
      <c r="C70" s="23" t="s">
        <v>4183</v>
      </c>
      <c r="D70" s="24" t="s">
        <v>132</v>
      </c>
      <c r="E70" s="36">
        <v>16</v>
      </c>
      <c r="F70" s="9"/>
      <c r="G70" s="26">
        <f t="shared" si="7"/>
        <v>0</v>
      </c>
      <c r="H70" s="126"/>
    </row>
    <row r="71" spans="1:8" x14ac:dyDescent="0.3">
      <c r="A71" s="22">
        <v>557</v>
      </c>
      <c r="B71" s="22" t="s">
        <v>233</v>
      </c>
      <c r="C71" s="23" t="s">
        <v>5698</v>
      </c>
      <c r="D71" s="24" t="s">
        <v>132</v>
      </c>
      <c r="E71" s="36">
        <v>2</v>
      </c>
      <c r="F71" s="9"/>
      <c r="G71" s="26">
        <f t="shared" si="7"/>
        <v>0</v>
      </c>
      <c r="H71" s="126"/>
    </row>
    <row r="72" spans="1:8" ht="27.6" x14ac:dyDescent="0.3">
      <c r="A72" s="22">
        <v>557</v>
      </c>
      <c r="B72" s="22" t="s">
        <v>235</v>
      </c>
      <c r="C72" s="23" t="s">
        <v>5699</v>
      </c>
      <c r="D72" s="24" t="s">
        <v>135</v>
      </c>
      <c r="E72" s="36">
        <v>1</v>
      </c>
      <c r="F72" s="9"/>
      <c r="G72" s="26">
        <f t="shared" si="7"/>
        <v>0</v>
      </c>
      <c r="H72" s="126"/>
    </row>
    <row r="73" spans="1:8" ht="27.6" x14ac:dyDescent="0.3">
      <c r="A73" s="22">
        <v>557</v>
      </c>
      <c r="B73" s="22" t="s">
        <v>237</v>
      </c>
      <c r="C73" s="23" t="s">
        <v>5700</v>
      </c>
      <c r="D73" s="24" t="s">
        <v>135</v>
      </c>
      <c r="E73" s="36">
        <v>1</v>
      </c>
      <c r="F73" s="9"/>
      <c r="G73" s="26">
        <f t="shared" si="7"/>
        <v>0</v>
      </c>
      <c r="H73" s="126"/>
    </row>
    <row r="74" spans="1:8" ht="27.6" x14ac:dyDescent="0.3">
      <c r="A74" s="22">
        <v>557</v>
      </c>
      <c r="B74" s="22" t="s">
        <v>240</v>
      </c>
      <c r="C74" s="23" t="s">
        <v>5701</v>
      </c>
      <c r="D74" s="24" t="s">
        <v>135</v>
      </c>
      <c r="E74" s="36">
        <v>1</v>
      </c>
      <c r="F74" s="9"/>
      <c r="G74" s="26">
        <f t="shared" si="7"/>
        <v>0</v>
      </c>
      <c r="H74" s="126"/>
    </row>
    <row r="75" spans="1:8" ht="27.6" x14ac:dyDescent="0.3">
      <c r="A75" s="22">
        <v>557</v>
      </c>
      <c r="B75" s="22" t="s">
        <v>242</v>
      </c>
      <c r="C75" s="23" t="s">
        <v>5702</v>
      </c>
      <c r="D75" s="24" t="s">
        <v>135</v>
      </c>
      <c r="E75" s="36">
        <v>1</v>
      </c>
      <c r="F75" s="9"/>
      <c r="G75" s="26">
        <f t="shared" si="7"/>
        <v>0</v>
      </c>
      <c r="H75" s="126"/>
    </row>
    <row r="76" spans="1:8" ht="69" x14ac:dyDescent="0.3">
      <c r="A76" s="22"/>
      <c r="B76" s="22" t="s">
        <v>6</v>
      </c>
      <c r="C76" s="20" t="s">
        <v>5713</v>
      </c>
      <c r="D76" s="24"/>
      <c r="E76" s="37"/>
      <c r="F76" s="11" t="s">
        <v>6</v>
      </c>
      <c r="G76" s="26" t="s">
        <v>6</v>
      </c>
      <c r="H76" s="126"/>
    </row>
    <row r="77" spans="1:8" x14ac:dyDescent="0.3">
      <c r="A77" s="22">
        <v>557</v>
      </c>
      <c r="B77" s="22" t="s">
        <v>244</v>
      </c>
      <c r="C77" s="23" t="s">
        <v>3299</v>
      </c>
      <c r="D77" s="24" t="s">
        <v>132</v>
      </c>
      <c r="E77" s="36">
        <v>12</v>
      </c>
      <c r="F77" s="9"/>
      <c r="G77" s="26">
        <f t="shared" ref="G77:G84" si="8">+E77*F77</f>
        <v>0</v>
      </c>
      <c r="H77" s="126"/>
    </row>
    <row r="78" spans="1:8" x14ac:dyDescent="0.3">
      <c r="A78" s="22">
        <v>557</v>
      </c>
      <c r="B78" s="22" t="s">
        <v>246</v>
      </c>
      <c r="C78" s="23" t="s">
        <v>4181</v>
      </c>
      <c r="D78" s="24" t="s">
        <v>132</v>
      </c>
      <c r="E78" s="36">
        <v>2</v>
      </c>
      <c r="F78" s="9"/>
      <c r="G78" s="26">
        <f t="shared" si="8"/>
        <v>0</v>
      </c>
      <c r="H78" s="126"/>
    </row>
    <row r="79" spans="1:8" x14ac:dyDescent="0.3">
      <c r="A79" s="22">
        <v>557</v>
      </c>
      <c r="B79" s="22" t="s">
        <v>248</v>
      </c>
      <c r="C79" s="23" t="s">
        <v>4183</v>
      </c>
      <c r="D79" s="24" t="s">
        <v>132</v>
      </c>
      <c r="E79" s="36">
        <v>16</v>
      </c>
      <c r="F79" s="9"/>
      <c r="G79" s="26">
        <f t="shared" si="8"/>
        <v>0</v>
      </c>
      <c r="H79" s="127"/>
    </row>
    <row r="80" spans="1:8" x14ac:dyDescent="0.3">
      <c r="A80" s="22">
        <v>558</v>
      </c>
      <c r="B80" s="22" t="s">
        <v>250</v>
      </c>
      <c r="C80" s="23" t="s">
        <v>5698</v>
      </c>
      <c r="D80" s="24" t="s">
        <v>132</v>
      </c>
      <c r="E80" s="36">
        <v>2</v>
      </c>
      <c r="F80" s="9"/>
      <c r="G80" s="26">
        <f t="shared" si="8"/>
        <v>0</v>
      </c>
      <c r="H80" s="125">
        <f>SUM(G80:G94)</f>
        <v>0</v>
      </c>
    </row>
    <row r="81" spans="1:8" ht="27.6" x14ac:dyDescent="0.3">
      <c r="A81" s="22">
        <v>558</v>
      </c>
      <c r="B81" s="22" t="s">
        <v>252</v>
      </c>
      <c r="C81" s="23" t="s">
        <v>5699</v>
      </c>
      <c r="D81" s="24" t="s">
        <v>135</v>
      </c>
      <c r="E81" s="36">
        <v>1</v>
      </c>
      <c r="F81" s="9"/>
      <c r="G81" s="26">
        <f t="shared" si="8"/>
        <v>0</v>
      </c>
      <c r="H81" s="126"/>
    </row>
    <row r="82" spans="1:8" ht="27.6" x14ac:dyDescent="0.3">
      <c r="A82" s="22">
        <v>558</v>
      </c>
      <c r="B82" s="22" t="s">
        <v>254</v>
      </c>
      <c r="C82" s="23" t="s">
        <v>5700</v>
      </c>
      <c r="D82" s="24" t="s">
        <v>135</v>
      </c>
      <c r="E82" s="36">
        <v>1</v>
      </c>
      <c r="F82" s="9"/>
      <c r="G82" s="26">
        <f t="shared" si="8"/>
        <v>0</v>
      </c>
      <c r="H82" s="126"/>
    </row>
    <row r="83" spans="1:8" ht="27.6" x14ac:dyDescent="0.3">
      <c r="A83" s="22">
        <v>558</v>
      </c>
      <c r="B83" s="22" t="s">
        <v>256</v>
      </c>
      <c r="C83" s="23" t="s">
        <v>5701</v>
      </c>
      <c r="D83" s="24" t="s">
        <v>135</v>
      </c>
      <c r="E83" s="36">
        <v>1</v>
      </c>
      <c r="F83" s="9"/>
      <c r="G83" s="26">
        <f t="shared" si="8"/>
        <v>0</v>
      </c>
      <c r="H83" s="126"/>
    </row>
    <row r="84" spans="1:8" ht="27.6" x14ac:dyDescent="0.3">
      <c r="A84" s="22">
        <v>558</v>
      </c>
      <c r="B84" s="22" t="s">
        <v>258</v>
      </c>
      <c r="C84" s="23" t="s">
        <v>5702</v>
      </c>
      <c r="D84" s="24" t="s">
        <v>135</v>
      </c>
      <c r="E84" s="36">
        <v>1</v>
      </c>
      <c r="F84" s="9"/>
      <c r="G84" s="26">
        <f t="shared" si="8"/>
        <v>0</v>
      </c>
      <c r="H84" s="126"/>
    </row>
    <row r="85" spans="1:8" ht="69" x14ac:dyDescent="0.3">
      <c r="A85" s="22"/>
      <c r="B85" s="22" t="s">
        <v>6</v>
      </c>
      <c r="C85" s="20" t="s">
        <v>5714</v>
      </c>
      <c r="D85" s="24"/>
      <c r="E85" s="37"/>
      <c r="F85" s="11" t="s">
        <v>6</v>
      </c>
      <c r="G85" s="26" t="s">
        <v>6</v>
      </c>
      <c r="H85" s="126"/>
    </row>
    <row r="86" spans="1:8" x14ac:dyDescent="0.3">
      <c r="A86" s="22">
        <v>558</v>
      </c>
      <c r="B86" s="22" t="s">
        <v>260</v>
      </c>
      <c r="C86" s="23" t="s">
        <v>3299</v>
      </c>
      <c r="D86" s="24" t="s">
        <v>132</v>
      </c>
      <c r="E86" s="36">
        <v>12</v>
      </c>
      <c r="F86" s="9"/>
      <c r="G86" s="26">
        <f t="shared" ref="G86:G93" si="9">+E86*F86</f>
        <v>0</v>
      </c>
      <c r="H86" s="126"/>
    </row>
    <row r="87" spans="1:8" x14ac:dyDescent="0.3">
      <c r="A87" s="22">
        <v>558</v>
      </c>
      <c r="B87" s="22" t="s">
        <v>262</v>
      </c>
      <c r="C87" s="23" t="s">
        <v>4181</v>
      </c>
      <c r="D87" s="24" t="s">
        <v>132</v>
      </c>
      <c r="E87" s="36">
        <v>2</v>
      </c>
      <c r="F87" s="9"/>
      <c r="G87" s="26">
        <f t="shared" si="9"/>
        <v>0</v>
      </c>
      <c r="H87" s="126"/>
    </row>
    <row r="88" spans="1:8" x14ac:dyDescent="0.3">
      <c r="A88" s="22">
        <v>558</v>
      </c>
      <c r="B88" s="22" t="s">
        <v>264</v>
      </c>
      <c r="C88" s="23" t="s">
        <v>4183</v>
      </c>
      <c r="D88" s="24" t="s">
        <v>132</v>
      </c>
      <c r="E88" s="36">
        <v>16</v>
      </c>
      <c r="F88" s="9"/>
      <c r="G88" s="26">
        <f t="shared" si="9"/>
        <v>0</v>
      </c>
      <c r="H88" s="126"/>
    </row>
    <row r="89" spans="1:8" x14ac:dyDescent="0.3">
      <c r="A89" s="22">
        <v>558</v>
      </c>
      <c r="B89" s="22" t="s">
        <v>266</v>
      </c>
      <c r="C89" s="23" t="s">
        <v>5698</v>
      </c>
      <c r="D89" s="24" t="s">
        <v>132</v>
      </c>
      <c r="E89" s="36">
        <v>2</v>
      </c>
      <c r="F89" s="9"/>
      <c r="G89" s="26">
        <f t="shared" si="9"/>
        <v>0</v>
      </c>
      <c r="H89" s="126"/>
    </row>
    <row r="90" spans="1:8" ht="27.6" x14ac:dyDescent="0.3">
      <c r="A90" s="22">
        <v>558</v>
      </c>
      <c r="B90" s="22" t="s">
        <v>268</v>
      </c>
      <c r="C90" s="23" t="s">
        <v>5699</v>
      </c>
      <c r="D90" s="24" t="s">
        <v>135</v>
      </c>
      <c r="E90" s="36">
        <v>1</v>
      </c>
      <c r="F90" s="9"/>
      <c r="G90" s="26">
        <f t="shared" si="9"/>
        <v>0</v>
      </c>
      <c r="H90" s="126"/>
    </row>
    <row r="91" spans="1:8" ht="27.6" x14ac:dyDescent="0.3">
      <c r="A91" s="22">
        <v>558</v>
      </c>
      <c r="B91" s="22" t="s">
        <v>270</v>
      </c>
      <c r="C91" s="23" t="s">
        <v>5700</v>
      </c>
      <c r="D91" s="24" t="s">
        <v>135</v>
      </c>
      <c r="E91" s="36">
        <v>1</v>
      </c>
      <c r="F91" s="9"/>
      <c r="G91" s="26">
        <f t="shared" si="9"/>
        <v>0</v>
      </c>
      <c r="H91" s="126"/>
    </row>
    <row r="92" spans="1:8" ht="27.6" x14ac:dyDescent="0.3">
      <c r="A92" s="22">
        <v>558</v>
      </c>
      <c r="B92" s="22" t="s">
        <v>272</v>
      </c>
      <c r="C92" s="23" t="s">
        <v>5701</v>
      </c>
      <c r="D92" s="24" t="s">
        <v>135</v>
      </c>
      <c r="E92" s="36">
        <v>1</v>
      </c>
      <c r="F92" s="9"/>
      <c r="G92" s="26">
        <f t="shared" si="9"/>
        <v>0</v>
      </c>
      <c r="H92" s="126"/>
    </row>
    <row r="93" spans="1:8" ht="27.6" x14ac:dyDescent="0.3">
      <c r="A93" s="22">
        <v>558</v>
      </c>
      <c r="B93" s="22" t="s">
        <v>274</v>
      </c>
      <c r="C93" s="23" t="s">
        <v>5702</v>
      </c>
      <c r="D93" s="24" t="s">
        <v>135</v>
      </c>
      <c r="E93" s="36">
        <v>1</v>
      </c>
      <c r="F93" s="9"/>
      <c r="G93" s="26">
        <f t="shared" si="9"/>
        <v>0</v>
      </c>
      <c r="H93" s="126"/>
    </row>
    <row r="94" spans="1:8" x14ac:dyDescent="0.3">
      <c r="A94" s="22"/>
      <c r="B94" s="22" t="s">
        <v>6</v>
      </c>
      <c r="C94" s="20" t="s">
        <v>5715</v>
      </c>
      <c r="D94" s="24"/>
      <c r="E94" s="37"/>
      <c r="F94" s="11" t="s">
        <v>6</v>
      </c>
      <c r="G94" s="26" t="s">
        <v>6</v>
      </c>
      <c r="H94" s="127"/>
    </row>
    <row r="95" spans="1:8" ht="55.2" x14ac:dyDescent="0.3">
      <c r="A95" s="22"/>
      <c r="B95" s="22" t="s">
        <v>6</v>
      </c>
      <c r="C95" s="20" t="s">
        <v>5716</v>
      </c>
      <c r="D95" s="24"/>
      <c r="E95" s="37"/>
      <c r="F95" s="11" t="s">
        <v>6</v>
      </c>
      <c r="G95" s="26" t="s">
        <v>6</v>
      </c>
      <c r="H95" s="125">
        <f>SUM(G95:G111)</f>
        <v>0</v>
      </c>
    </row>
    <row r="96" spans="1:8" x14ac:dyDescent="0.3">
      <c r="A96" s="22">
        <v>559</v>
      </c>
      <c r="B96" s="22" t="s">
        <v>277</v>
      </c>
      <c r="C96" s="23" t="s">
        <v>3299</v>
      </c>
      <c r="D96" s="24" t="s">
        <v>132</v>
      </c>
      <c r="E96" s="36">
        <v>12</v>
      </c>
      <c r="F96" s="9"/>
      <c r="G96" s="26">
        <f t="shared" ref="G96:G103" si="10">+E96*F96</f>
        <v>0</v>
      </c>
      <c r="H96" s="126"/>
    </row>
    <row r="97" spans="1:8" x14ac:dyDescent="0.3">
      <c r="A97" s="22">
        <v>559</v>
      </c>
      <c r="B97" s="22" t="s">
        <v>279</v>
      </c>
      <c r="C97" s="23" t="s">
        <v>4181</v>
      </c>
      <c r="D97" s="24" t="s">
        <v>132</v>
      </c>
      <c r="E97" s="36">
        <v>2</v>
      </c>
      <c r="F97" s="9"/>
      <c r="G97" s="26">
        <f t="shared" si="10"/>
        <v>0</v>
      </c>
      <c r="H97" s="126"/>
    </row>
    <row r="98" spans="1:8" x14ac:dyDescent="0.3">
      <c r="A98" s="22">
        <v>559</v>
      </c>
      <c r="B98" s="22" t="s">
        <v>281</v>
      </c>
      <c r="C98" s="23" t="s">
        <v>4183</v>
      </c>
      <c r="D98" s="24" t="s">
        <v>132</v>
      </c>
      <c r="E98" s="36">
        <v>16</v>
      </c>
      <c r="F98" s="9"/>
      <c r="G98" s="26">
        <f t="shared" si="10"/>
        <v>0</v>
      </c>
      <c r="H98" s="126"/>
    </row>
    <row r="99" spans="1:8" x14ac:dyDescent="0.3">
      <c r="A99" s="22">
        <v>559</v>
      </c>
      <c r="B99" s="22" t="s">
        <v>283</v>
      </c>
      <c r="C99" s="23" t="s">
        <v>5698</v>
      </c>
      <c r="D99" s="24" t="s">
        <v>132</v>
      </c>
      <c r="E99" s="36">
        <v>2</v>
      </c>
      <c r="F99" s="9"/>
      <c r="G99" s="26">
        <f t="shared" si="10"/>
        <v>0</v>
      </c>
      <c r="H99" s="126"/>
    </row>
    <row r="100" spans="1:8" ht="27.6" x14ac:dyDescent="0.3">
      <c r="A100" s="22">
        <v>559</v>
      </c>
      <c r="B100" s="22" t="s">
        <v>285</v>
      </c>
      <c r="C100" s="23" t="s">
        <v>5699</v>
      </c>
      <c r="D100" s="24" t="s">
        <v>135</v>
      </c>
      <c r="E100" s="36">
        <v>1</v>
      </c>
      <c r="F100" s="9"/>
      <c r="G100" s="26">
        <f t="shared" si="10"/>
        <v>0</v>
      </c>
      <c r="H100" s="126"/>
    </row>
    <row r="101" spans="1:8" ht="27.6" x14ac:dyDescent="0.3">
      <c r="A101" s="22">
        <v>559</v>
      </c>
      <c r="B101" s="22" t="s">
        <v>287</v>
      </c>
      <c r="C101" s="23" t="s">
        <v>5700</v>
      </c>
      <c r="D101" s="24" t="s">
        <v>135</v>
      </c>
      <c r="E101" s="36">
        <v>1</v>
      </c>
      <c r="F101" s="9"/>
      <c r="G101" s="26">
        <f t="shared" si="10"/>
        <v>0</v>
      </c>
      <c r="H101" s="126"/>
    </row>
    <row r="102" spans="1:8" ht="27.6" x14ac:dyDescent="0.3">
      <c r="A102" s="22">
        <v>559</v>
      </c>
      <c r="B102" s="22" t="s">
        <v>289</v>
      </c>
      <c r="C102" s="23" t="s">
        <v>5701</v>
      </c>
      <c r="D102" s="24" t="s">
        <v>135</v>
      </c>
      <c r="E102" s="36">
        <v>1</v>
      </c>
      <c r="F102" s="9"/>
      <c r="G102" s="26">
        <f t="shared" si="10"/>
        <v>0</v>
      </c>
      <c r="H102" s="126"/>
    </row>
    <row r="103" spans="1:8" ht="27.6" x14ac:dyDescent="0.3">
      <c r="A103" s="22">
        <v>559</v>
      </c>
      <c r="B103" s="22" t="s">
        <v>291</v>
      </c>
      <c r="C103" s="23" t="s">
        <v>5702</v>
      </c>
      <c r="D103" s="24" t="s">
        <v>135</v>
      </c>
      <c r="E103" s="36">
        <v>1</v>
      </c>
      <c r="F103" s="9"/>
      <c r="G103" s="26">
        <f t="shared" si="10"/>
        <v>0</v>
      </c>
      <c r="H103" s="126"/>
    </row>
    <row r="104" spans="1:8" ht="55.2" x14ac:dyDescent="0.3">
      <c r="A104" s="22"/>
      <c r="B104" s="22" t="s">
        <v>6</v>
      </c>
      <c r="C104" s="20" t="s">
        <v>5717</v>
      </c>
      <c r="D104" s="24"/>
      <c r="E104" s="37"/>
      <c r="F104" s="11" t="s">
        <v>6</v>
      </c>
      <c r="G104" s="26" t="s">
        <v>6</v>
      </c>
      <c r="H104" s="126"/>
    </row>
    <row r="105" spans="1:8" x14ac:dyDescent="0.3">
      <c r="A105" s="22">
        <v>559</v>
      </c>
      <c r="B105" s="22" t="s">
        <v>293</v>
      </c>
      <c r="C105" s="23" t="s">
        <v>3299</v>
      </c>
      <c r="D105" s="24" t="s">
        <v>132</v>
      </c>
      <c r="E105" s="36">
        <v>12</v>
      </c>
      <c r="F105" s="9"/>
      <c r="G105" s="26">
        <f t="shared" ref="G105:G112" si="11">+E105*F105</f>
        <v>0</v>
      </c>
      <c r="H105" s="126"/>
    </row>
    <row r="106" spans="1:8" x14ac:dyDescent="0.3">
      <c r="A106" s="22">
        <v>559</v>
      </c>
      <c r="B106" s="22" t="s">
        <v>296</v>
      </c>
      <c r="C106" s="23" t="s">
        <v>4181</v>
      </c>
      <c r="D106" s="24" t="s">
        <v>132</v>
      </c>
      <c r="E106" s="36">
        <v>2</v>
      </c>
      <c r="F106" s="9"/>
      <c r="G106" s="26">
        <f t="shared" si="11"/>
        <v>0</v>
      </c>
      <c r="H106" s="126"/>
    </row>
    <row r="107" spans="1:8" x14ac:dyDescent="0.3">
      <c r="A107" s="22">
        <v>559</v>
      </c>
      <c r="B107" s="22" t="s">
        <v>298</v>
      </c>
      <c r="C107" s="23" t="s">
        <v>4183</v>
      </c>
      <c r="D107" s="24" t="s">
        <v>132</v>
      </c>
      <c r="E107" s="36">
        <v>16</v>
      </c>
      <c r="F107" s="9"/>
      <c r="G107" s="26">
        <f t="shared" si="11"/>
        <v>0</v>
      </c>
      <c r="H107" s="126"/>
    </row>
    <row r="108" spans="1:8" x14ac:dyDescent="0.3">
      <c r="A108" s="22">
        <v>559</v>
      </c>
      <c r="B108" s="22" t="s">
        <v>300</v>
      </c>
      <c r="C108" s="23" t="s">
        <v>5698</v>
      </c>
      <c r="D108" s="24" t="s">
        <v>132</v>
      </c>
      <c r="E108" s="36">
        <v>2</v>
      </c>
      <c r="F108" s="9"/>
      <c r="G108" s="26">
        <f t="shared" si="11"/>
        <v>0</v>
      </c>
      <c r="H108" s="126"/>
    </row>
    <row r="109" spans="1:8" ht="27.6" x14ac:dyDescent="0.3">
      <c r="A109" s="22">
        <v>559</v>
      </c>
      <c r="B109" s="22" t="s">
        <v>303</v>
      </c>
      <c r="C109" s="23" t="s">
        <v>5699</v>
      </c>
      <c r="D109" s="24" t="s">
        <v>135</v>
      </c>
      <c r="E109" s="36">
        <v>1</v>
      </c>
      <c r="F109" s="9"/>
      <c r="G109" s="26">
        <f t="shared" si="11"/>
        <v>0</v>
      </c>
      <c r="H109" s="126"/>
    </row>
    <row r="110" spans="1:8" ht="27.6" x14ac:dyDescent="0.3">
      <c r="A110" s="22">
        <v>559</v>
      </c>
      <c r="B110" s="22" t="s">
        <v>305</v>
      </c>
      <c r="C110" s="23" t="s">
        <v>5700</v>
      </c>
      <c r="D110" s="24" t="s">
        <v>135</v>
      </c>
      <c r="E110" s="36">
        <v>1</v>
      </c>
      <c r="F110" s="9"/>
      <c r="G110" s="26">
        <f t="shared" si="11"/>
        <v>0</v>
      </c>
      <c r="H110" s="126"/>
    </row>
    <row r="111" spans="1:8" ht="27.6" x14ac:dyDescent="0.3">
      <c r="A111" s="22">
        <v>559</v>
      </c>
      <c r="B111" s="22" t="s">
        <v>308</v>
      </c>
      <c r="C111" s="23" t="s">
        <v>5701</v>
      </c>
      <c r="D111" s="24" t="s">
        <v>135</v>
      </c>
      <c r="E111" s="36">
        <v>1</v>
      </c>
      <c r="F111" s="9"/>
      <c r="G111" s="26">
        <f t="shared" si="11"/>
        <v>0</v>
      </c>
      <c r="H111" s="127"/>
    </row>
    <row r="112" spans="1:8" ht="27.6" x14ac:dyDescent="0.3">
      <c r="A112" s="22">
        <v>560</v>
      </c>
      <c r="B112" s="22" t="s">
        <v>310</v>
      </c>
      <c r="C112" s="23" t="s">
        <v>5702</v>
      </c>
      <c r="D112" s="24" t="s">
        <v>135</v>
      </c>
      <c r="E112" s="36">
        <v>1</v>
      </c>
      <c r="F112" s="9"/>
      <c r="G112" s="26">
        <f t="shared" si="11"/>
        <v>0</v>
      </c>
      <c r="H112" s="125">
        <f>SUM(G112:G129)</f>
        <v>0</v>
      </c>
    </row>
    <row r="113" spans="1:8" ht="55.2" x14ac:dyDescent="0.3">
      <c r="A113" s="22"/>
      <c r="B113" s="22" t="s">
        <v>6</v>
      </c>
      <c r="C113" s="20" t="s">
        <v>5718</v>
      </c>
      <c r="D113" s="24"/>
      <c r="E113" s="37"/>
      <c r="F113" s="11" t="s">
        <v>6</v>
      </c>
      <c r="G113" s="26" t="s">
        <v>6</v>
      </c>
      <c r="H113" s="126"/>
    </row>
    <row r="114" spans="1:8" x14ac:dyDescent="0.3">
      <c r="A114" s="22">
        <v>560</v>
      </c>
      <c r="B114" s="22" t="s">
        <v>312</v>
      </c>
      <c r="C114" s="23" t="s">
        <v>3299</v>
      </c>
      <c r="D114" s="24" t="s">
        <v>132</v>
      </c>
      <c r="E114" s="36">
        <v>12</v>
      </c>
      <c r="F114" s="9"/>
      <c r="G114" s="26">
        <f t="shared" ref="G114:G121" si="12">+E114*F114</f>
        <v>0</v>
      </c>
      <c r="H114" s="126"/>
    </row>
    <row r="115" spans="1:8" x14ac:dyDescent="0.3">
      <c r="A115" s="22">
        <v>560</v>
      </c>
      <c r="B115" s="22" t="s">
        <v>314</v>
      </c>
      <c r="C115" s="23" t="s">
        <v>4181</v>
      </c>
      <c r="D115" s="24" t="s">
        <v>132</v>
      </c>
      <c r="E115" s="36">
        <v>2</v>
      </c>
      <c r="F115" s="9"/>
      <c r="G115" s="26">
        <f t="shared" si="12"/>
        <v>0</v>
      </c>
      <c r="H115" s="126"/>
    </row>
    <row r="116" spans="1:8" x14ac:dyDescent="0.3">
      <c r="A116" s="22">
        <v>560</v>
      </c>
      <c r="B116" s="22" t="s">
        <v>316</v>
      </c>
      <c r="C116" s="23" t="s">
        <v>4183</v>
      </c>
      <c r="D116" s="24" t="s">
        <v>132</v>
      </c>
      <c r="E116" s="36">
        <v>16</v>
      </c>
      <c r="F116" s="9"/>
      <c r="G116" s="26">
        <f t="shared" si="12"/>
        <v>0</v>
      </c>
      <c r="H116" s="126"/>
    </row>
    <row r="117" spans="1:8" x14ac:dyDescent="0.3">
      <c r="A117" s="22">
        <v>560</v>
      </c>
      <c r="B117" s="22" t="s">
        <v>318</v>
      </c>
      <c r="C117" s="23" t="s">
        <v>5698</v>
      </c>
      <c r="D117" s="24" t="s">
        <v>132</v>
      </c>
      <c r="E117" s="36">
        <v>2</v>
      </c>
      <c r="F117" s="9"/>
      <c r="G117" s="26">
        <f t="shared" si="12"/>
        <v>0</v>
      </c>
      <c r="H117" s="126"/>
    </row>
    <row r="118" spans="1:8" ht="27.6" x14ac:dyDescent="0.3">
      <c r="A118" s="22">
        <v>560</v>
      </c>
      <c r="B118" s="22" t="s">
        <v>320</v>
      </c>
      <c r="C118" s="23" t="s">
        <v>5699</v>
      </c>
      <c r="D118" s="24" t="s">
        <v>135</v>
      </c>
      <c r="E118" s="36">
        <v>1</v>
      </c>
      <c r="F118" s="9"/>
      <c r="G118" s="26">
        <f t="shared" si="12"/>
        <v>0</v>
      </c>
      <c r="H118" s="126"/>
    </row>
    <row r="119" spans="1:8" ht="27.6" x14ac:dyDescent="0.3">
      <c r="A119" s="22">
        <v>560</v>
      </c>
      <c r="B119" s="22" t="s">
        <v>322</v>
      </c>
      <c r="C119" s="23" t="s">
        <v>5700</v>
      </c>
      <c r="D119" s="24" t="s">
        <v>135</v>
      </c>
      <c r="E119" s="36">
        <v>1</v>
      </c>
      <c r="F119" s="9"/>
      <c r="G119" s="26">
        <f t="shared" si="12"/>
        <v>0</v>
      </c>
      <c r="H119" s="126"/>
    </row>
    <row r="120" spans="1:8" ht="27.6" x14ac:dyDescent="0.3">
      <c r="A120" s="22">
        <v>560</v>
      </c>
      <c r="B120" s="22" t="s">
        <v>324</v>
      </c>
      <c r="C120" s="23" t="s">
        <v>5701</v>
      </c>
      <c r="D120" s="24" t="s">
        <v>135</v>
      </c>
      <c r="E120" s="36">
        <v>1</v>
      </c>
      <c r="F120" s="9"/>
      <c r="G120" s="26">
        <f t="shared" si="12"/>
        <v>0</v>
      </c>
      <c r="H120" s="126"/>
    </row>
    <row r="121" spans="1:8" ht="27.6" x14ac:dyDescent="0.3">
      <c r="A121" s="22">
        <v>560</v>
      </c>
      <c r="B121" s="22" t="s">
        <v>326</v>
      </c>
      <c r="C121" s="23" t="s">
        <v>5702</v>
      </c>
      <c r="D121" s="24" t="s">
        <v>135</v>
      </c>
      <c r="E121" s="36">
        <v>1</v>
      </c>
      <c r="F121" s="9"/>
      <c r="G121" s="26">
        <f t="shared" si="12"/>
        <v>0</v>
      </c>
      <c r="H121" s="126"/>
    </row>
    <row r="122" spans="1:8" x14ac:dyDescent="0.3">
      <c r="A122" s="22"/>
      <c r="B122" s="22" t="s">
        <v>6</v>
      </c>
      <c r="C122" s="20" t="s">
        <v>5719</v>
      </c>
      <c r="D122" s="24"/>
      <c r="E122" s="37"/>
      <c r="F122" s="11" t="s">
        <v>6</v>
      </c>
      <c r="G122" s="26" t="s">
        <v>6</v>
      </c>
      <c r="H122" s="126"/>
    </row>
    <row r="123" spans="1:8" ht="69" x14ac:dyDescent="0.3">
      <c r="A123" s="22"/>
      <c r="B123" s="22" t="s">
        <v>6</v>
      </c>
      <c r="C123" s="20" t="s">
        <v>5720</v>
      </c>
      <c r="D123" s="24"/>
      <c r="E123" s="37"/>
      <c r="F123" s="11" t="s">
        <v>6</v>
      </c>
      <c r="G123" s="26" t="s">
        <v>6</v>
      </c>
      <c r="H123" s="126"/>
    </row>
    <row r="124" spans="1:8" x14ac:dyDescent="0.3">
      <c r="A124" s="22">
        <v>560</v>
      </c>
      <c r="B124" s="22" t="s">
        <v>328</v>
      </c>
      <c r="C124" s="23" t="s">
        <v>3299</v>
      </c>
      <c r="D124" s="24" t="s">
        <v>132</v>
      </c>
      <c r="E124" s="36">
        <v>12</v>
      </c>
      <c r="F124" s="9"/>
      <c r="G124" s="26">
        <f t="shared" ref="G124:G131" si="13">+E124*F124</f>
        <v>0</v>
      </c>
      <c r="H124" s="126"/>
    </row>
    <row r="125" spans="1:8" x14ac:dyDescent="0.3">
      <c r="A125" s="22">
        <v>560</v>
      </c>
      <c r="B125" s="22" t="s">
        <v>332</v>
      </c>
      <c r="C125" s="23" t="s">
        <v>4181</v>
      </c>
      <c r="D125" s="24" t="s">
        <v>132</v>
      </c>
      <c r="E125" s="36">
        <v>2</v>
      </c>
      <c r="F125" s="9"/>
      <c r="G125" s="26">
        <f t="shared" si="13"/>
        <v>0</v>
      </c>
      <c r="H125" s="126"/>
    </row>
    <row r="126" spans="1:8" x14ac:dyDescent="0.3">
      <c r="A126" s="22">
        <v>560</v>
      </c>
      <c r="B126" s="22" t="s">
        <v>334</v>
      </c>
      <c r="C126" s="23" t="s">
        <v>4183</v>
      </c>
      <c r="D126" s="24" t="s">
        <v>132</v>
      </c>
      <c r="E126" s="36">
        <v>16</v>
      </c>
      <c r="F126" s="9"/>
      <c r="G126" s="26">
        <f t="shared" si="13"/>
        <v>0</v>
      </c>
      <c r="H126" s="126"/>
    </row>
    <row r="127" spans="1:8" x14ac:dyDescent="0.3">
      <c r="A127" s="22">
        <v>560</v>
      </c>
      <c r="B127" s="22" t="s">
        <v>336</v>
      </c>
      <c r="C127" s="23" t="s">
        <v>5698</v>
      </c>
      <c r="D127" s="24" t="s">
        <v>132</v>
      </c>
      <c r="E127" s="36">
        <v>2</v>
      </c>
      <c r="F127" s="9"/>
      <c r="G127" s="26">
        <f t="shared" si="13"/>
        <v>0</v>
      </c>
      <c r="H127" s="126"/>
    </row>
    <row r="128" spans="1:8" ht="27.6" x14ac:dyDescent="0.3">
      <c r="A128" s="22">
        <v>560</v>
      </c>
      <c r="B128" s="22" t="s">
        <v>339</v>
      </c>
      <c r="C128" s="23" t="s">
        <v>5699</v>
      </c>
      <c r="D128" s="24" t="s">
        <v>135</v>
      </c>
      <c r="E128" s="36">
        <v>1</v>
      </c>
      <c r="F128" s="9"/>
      <c r="G128" s="26">
        <f t="shared" si="13"/>
        <v>0</v>
      </c>
      <c r="H128" s="126"/>
    </row>
    <row r="129" spans="1:8" ht="27.6" x14ac:dyDescent="0.3">
      <c r="A129" s="22">
        <v>560</v>
      </c>
      <c r="B129" s="22" t="s">
        <v>341</v>
      </c>
      <c r="C129" s="23" t="s">
        <v>5700</v>
      </c>
      <c r="D129" s="24" t="s">
        <v>135</v>
      </c>
      <c r="E129" s="36">
        <v>1</v>
      </c>
      <c r="F129" s="9"/>
      <c r="G129" s="26">
        <f t="shared" si="13"/>
        <v>0</v>
      </c>
      <c r="H129" s="127"/>
    </row>
    <row r="130" spans="1:8" ht="27.6" x14ac:dyDescent="0.3">
      <c r="A130" s="22">
        <v>561</v>
      </c>
      <c r="B130" s="22" t="s">
        <v>344</v>
      </c>
      <c r="C130" s="23" t="s">
        <v>5701</v>
      </c>
      <c r="D130" s="24" t="s">
        <v>135</v>
      </c>
      <c r="E130" s="36">
        <v>1</v>
      </c>
      <c r="F130" s="9"/>
      <c r="G130" s="26">
        <f t="shared" si="13"/>
        <v>0</v>
      </c>
      <c r="H130" s="125">
        <f>SUM(G130:G146)</f>
        <v>0</v>
      </c>
    </row>
    <row r="131" spans="1:8" ht="27.6" x14ac:dyDescent="0.3">
      <c r="A131" s="22">
        <v>561</v>
      </c>
      <c r="B131" s="22" t="s">
        <v>346</v>
      </c>
      <c r="C131" s="23" t="s">
        <v>5702</v>
      </c>
      <c r="D131" s="24" t="s">
        <v>135</v>
      </c>
      <c r="E131" s="36">
        <v>1</v>
      </c>
      <c r="F131" s="9"/>
      <c r="G131" s="26">
        <f t="shared" si="13"/>
        <v>0</v>
      </c>
      <c r="H131" s="126"/>
    </row>
    <row r="132" spans="1:8" ht="69" x14ac:dyDescent="0.3">
      <c r="A132" s="22"/>
      <c r="B132" s="22" t="s">
        <v>6</v>
      </c>
      <c r="C132" s="20" t="s">
        <v>5721</v>
      </c>
      <c r="D132" s="24"/>
      <c r="E132" s="37"/>
      <c r="F132" s="11" t="s">
        <v>6</v>
      </c>
      <c r="G132" s="26" t="s">
        <v>6</v>
      </c>
      <c r="H132" s="126"/>
    </row>
    <row r="133" spans="1:8" x14ac:dyDescent="0.3">
      <c r="A133" s="22">
        <v>561</v>
      </c>
      <c r="B133" s="22" t="s">
        <v>348</v>
      </c>
      <c r="C133" s="23" t="s">
        <v>3299</v>
      </c>
      <c r="D133" s="24" t="s">
        <v>132</v>
      </c>
      <c r="E133" s="36">
        <v>12</v>
      </c>
      <c r="F133" s="9"/>
      <c r="G133" s="26">
        <f t="shared" ref="G133:G140" si="14">+E133*F133</f>
        <v>0</v>
      </c>
      <c r="H133" s="126"/>
    </row>
    <row r="134" spans="1:8" x14ac:dyDescent="0.3">
      <c r="A134" s="22">
        <v>561</v>
      </c>
      <c r="B134" s="22" t="s">
        <v>352</v>
      </c>
      <c r="C134" s="23" t="s">
        <v>4181</v>
      </c>
      <c r="D134" s="24" t="s">
        <v>132</v>
      </c>
      <c r="E134" s="36">
        <v>2</v>
      </c>
      <c r="F134" s="9"/>
      <c r="G134" s="26">
        <f t="shared" si="14"/>
        <v>0</v>
      </c>
      <c r="H134" s="126"/>
    </row>
    <row r="135" spans="1:8" x14ac:dyDescent="0.3">
      <c r="A135" s="22">
        <v>561</v>
      </c>
      <c r="B135" s="22" t="s">
        <v>354</v>
      </c>
      <c r="C135" s="23" t="s">
        <v>4183</v>
      </c>
      <c r="D135" s="24" t="s">
        <v>132</v>
      </c>
      <c r="E135" s="36">
        <v>16</v>
      </c>
      <c r="F135" s="9"/>
      <c r="G135" s="26">
        <f t="shared" si="14"/>
        <v>0</v>
      </c>
      <c r="H135" s="126"/>
    </row>
    <row r="136" spans="1:8" x14ac:dyDescent="0.3">
      <c r="A136" s="22">
        <v>561</v>
      </c>
      <c r="B136" s="22" t="s">
        <v>155</v>
      </c>
      <c r="C136" s="23" t="s">
        <v>5698</v>
      </c>
      <c r="D136" s="24" t="s">
        <v>132</v>
      </c>
      <c r="E136" s="36">
        <v>2</v>
      </c>
      <c r="F136" s="9"/>
      <c r="G136" s="26">
        <f t="shared" si="14"/>
        <v>0</v>
      </c>
      <c r="H136" s="126"/>
    </row>
    <row r="137" spans="1:8" ht="27.6" x14ac:dyDescent="0.3">
      <c r="A137" s="22">
        <v>561</v>
      </c>
      <c r="B137" s="22" t="s">
        <v>357</v>
      </c>
      <c r="C137" s="23" t="s">
        <v>5699</v>
      </c>
      <c r="D137" s="24" t="s">
        <v>135</v>
      </c>
      <c r="E137" s="36">
        <v>1</v>
      </c>
      <c r="F137" s="9"/>
      <c r="G137" s="26">
        <f t="shared" si="14"/>
        <v>0</v>
      </c>
      <c r="H137" s="126"/>
    </row>
    <row r="138" spans="1:8" ht="27.6" x14ac:dyDescent="0.3">
      <c r="A138" s="22">
        <v>561</v>
      </c>
      <c r="B138" s="22" t="s">
        <v>359</v>
      </c>
      <c r="C138" s="23" t="s">
        <v>5700</v>
      </c>
      <c r="D138" s="24" t="s">
        <v>135</v>
      </c>
      <c r="E138" s="36">
        <v>1</v>
      </c>
      <c r="F138" s="9"/>
      <c r="G138" s="26">
        <f t="shared" si="14"/>
        <v>0</v>
      </c>
      <c r="H138" s="126"/>
    </row>
    <row r="139" spans="1:8" ht="27.6" x14ac:dyDescent="0.3">
      <c r="A139" s="22">
        <v>561</v>
      </c>
      <c r="B139" s="22" t="s">
        <v>157</v>
      </c>
      <c r="C139" s="23" t="s">
        <v>5701</v>
      </c>
      <c r="D139" s="24" t="s">
        <v>135</v>
      </c>
      <c r="E139" s="36">
        <v>1</v>
      </c>
      <c r="F139" s="9"/>
      <c r="G139" s="26">
        <f t="shared" si="14"/>
        <v>0</v>
      </c>
      <c r="H139" s="126"/>
    </row>
    <row r="140" spans="1:8" ht="27.6" x14ac:dyDescent="0.3">
      <c r="A140" s="22">
        <v>561</v>
      </c>
      <c r="B140" s="22" t="s">
        <v>362</v>
      </c>
      <c r="C140" s="23" t="s">
        <v>5702</v>
      </c>
      <c r="D140" s="24" t="s">
        <v>135</v>
      </c>
      <c r="E140" s="36">
        <v>1</v>
      </c>
      <c r="F140" s="9"/>
      <c r="G140" s="26">
        <f t="shared" si="14"/>
        <v>0</v>
      </c>
      <c r="H140" s="126"/>
    </row>
    <row r="141" spans="1:8" ht="69" x14ac:dyDescent="0.3">
      <c r="A141" s="22"/>
      <c r="B141" s="22" t="s">
        <v>6</v>
      </c>
      <c r="C141" s="20" t="s">
        <v>5722</v>
      </c>
      <c r="D141" s="24"/>
      <c r="E141" s="37"/>
      <c r="F141" s="11" t="s">
        <v>6</v>
      </c>
      <c r="G141" s="26" t="s">
        <v>6</v>
      </c>
      <c r="H141" s="126"/>
    </row>
    <row r="142" spans="1:8" x14ac:dyDescent="0.3">
      <c r="A142" s="22">
        <v>561</v>
      </c>
      <c r="B142" s="22" t="s">
        <v>366</v>
      </c>
      <c r="C142" s="23" t="s">
        <v>3299</v>
      </c>
      <c r="D142" s="24" t="s">
        <v>132</v>
      </c>
      <c r="E142" s="36">
        <v>12</v>
      </c>
      <c r="F142" s="9"/>
      <c r="G142" s="26">
        <f t="shared" ref="G142:G149" si="15">+E142*F142</f>
        <v>0</v>
      </c>
      <c r="H142" s="126"/>
    </row>
    <row r="143" spans="1:8" x14ac:dyDescent="0.3">
      <c r="A143" s="22">
        <v>561</v>
      </c>
      <c r="B143" s="22" t="s">
        <v>368</v>
      </c>
      <c r="C143" s="23" t="s">
        <v>4181</v>
      </c>
      <c r="D143" s="24" t="s">
        <v>132</v>
      </c>
      <c r="E143" s="36">
        <v>2</v>
      </c>
      <c r="F143" s="9"/>
      <c r="G143" s="26">
        <f t="shared" si="15"/>
        <v>0</v>
      </c>
      <c r="H143" s="126"/>
    </row>
    <row r="144" spans="1:8" x14ac:dyDescent="0.3">
      <c r="A144" s="22">
        <v>561</v>
      </c>
      <c r="B144" s="22" t="s">
        <v>370</v>
      </c>
      <c r="C144" s="23" t="s">
        <v>4183</v>
      </c>
      <c r="D144" s="24" t="s">
        <v>132</v>
      </c>
      <c r="E144" s="36">
        <v>16</v>
      </c>
      <c r="F144" s="9"/>
      <c r="G144" s="26">
        <f t="shared" si="15"/>
        <v>0</v>
      </c>
      <c r="H144" s="126"/>
    </row>
    <row r="145" spans="1:8" x14ac:dyDescent="0.3">
      <c r="A145" s="22">
        <v>561</v>
      </c>
      <c r="B145" s="22" t="s">
        <v>372</v>
      </c>
      <c r="C145" s="23" t="s">
        <v>5698</v>
      </c>
      <c r="D145" s="24" t="s">
        <v>132</v>
      </c>
      <c r="E145" s="36">
        <v>2</v>
      </c>
      <c r="F145" s="9"/>
      <c r="G145" s="26">
        <f t="shared" si="15"/>
        <v>0</v>
      </c>
      <c r="H145" s="126"/>
    </row>
    <row r="146" spans="1:8" ht="27.6" x14ac:dyDescent="0.3">
      <c r="A146" s="22">
        <v>561</v>
      </c>
      <c r="B146" s="22" t="s">
        <v>374</v>
      </c>
      <c r="C146" s="23" t="s">
        <v>5699</v>
      </c>
      <c r="D146" s="24" t="s">
        <v>135</v>
      </c>
      <c r="E146" s="36">
        <v>1</v>
      </c>
      <c r="F146" s="9"/>
      <c r="G146" s="26">
        <f t="shared" si="15"/>
        <v>0</v>
      </c>
      <c r="H146" s="127"/>
    </row>
    <row r="147" spans="1:8" ht="27.6" x14ac:dyDescent="0.3">
      <c r="A147" s="22">
        <v>562</v>
      </c>
      <c r="B147" s="22" t="s">
        <v>376</v>
      </c>
      <c r="C147" s="23" t="s">
        <v>5700</v>
      </c>
      <c r="D147" s="24" t="s">
        <v>135</v>
      </c>
      <c r="E147" s="36">
        <v>1</v>
      </c>
      <c r="F147" s="9"/>
      <c r="G147" s="26">
        <f t="shared" si="15"/>
        <v>0</v>
      </c>
      <c r="H147" s="125">
        <f>SUM(G147:G159)</f>
        <v>0</v>
      </c>
    </row>
    <row r="148" spans="1:8" ht="27.6" x14ac:dyDescent="0.3">
      <c r="A148" s="22">
        <v>562</v>
      </c>
      <c r="B148" s="22" t="s">
        <v>12</v>
      </c>
      <c r="C148" s="23" t="s">
        <v>5701</v>
      </c>
      <c r="D148" s="24" t="s">
        <v>135</v>
      </c>
      <c r="E148" s="36">
        <v>1</v>
      </c>
      <c r="F148" s="9"/>
      <c r="G148" s="26">
        <f t="shared" si="15"/>
        <v>0</v>
      </c>
      <c r="H148" s="126"/>
    </row>
    <row r="149" spans="1:8" ht="27.6" x14ac:dyDescent="0.3">
      <c r="A149" s="22">
        <v>562</v>
      </c>
      <c r="B149" s="22" t="s">
        <v>380</v>
      </c>
      <c r="C149" s="23" t="s">
        <v>5702</v>
      </c>
      <c r="D149" s="24" t="s">
        <v>135</v>
      </c>
      <c r="E149" s="36">
        <v>1</v>
      </c>
      <c r="F149" s="9"/>
      <c r="G149" s="26">
        <f t="shared" si="15"/>
        <v>0</v>
      </c>
      <c r="H149" s="126"/>
    </row>
    <row r="150" spans="1:8" ht="27.6" x14ac:dyDescent="0.3">
      <c r="A150" s="22"/>
      <c r="B150" s="22" t="s">
        <v>6</v>
      </c>
      <c r="C150" s="20" t="s">
        <v>5723</v>
      </c>
      <c r="D150" s="24"/>
      <c r="E150" s="37"/>
      <c r="F150" s="11" t="s">
        <v>6</v>
      </c>
      <c r="G150" s="26" t="s">
        <v>6</v>
      </c>
      <c r="H150" s="126"/>
    </row>
    <row r="151" spans="1:8" ht="82.8" x14ac:dyDescent="0.3">
      <c r="A151" s="22"/>
      <c r="B151" s="22" t="s">
        <v>6</v>
      </c>
      <c r="C151" s="20" t="s">
        <v>5724</v>
      </c>
      <c r="D151" s="24"/>
      <c r="E151" s="37"/>
      <c r="F151" s="11" t="s">
        <v>6</v>
      </c>
      <c r="G151" s="26" t="s">
        <v>6</v>
      </c>
      <c r="H151" s="126"/>
    </row>
    <row r="152" spans="1:8" x14ac:dyDescent="0.3">
      <c r="A152" s="22">
        <v>562</v>
      </c>
      <c r="B152" s="22" t="s">
        <v>383</v>
      </c>
      <c r="C152" s="23" t="s">
        <v>3299</v>
      </c>
      <c r="D152" s="24" t="s">
        <v>132</v>
      </c>
      <c r="E152" s="36">
        <v>12</v>
      </c>
      <c r="F152" s="9"/>
      <c r="G152" s="26">
        <f t="shared" ref="G152:G159" si="16">+E152*F152</f>
        <v>0</v>
      </c>
      <c r="H152" s="126"/>
    </row>
    <row r="153" spans="1:8" x14ac:dyDescent="0.3">
      <c r="A153" s="22">
        <v>562</v>
      </c>
      <c r="B153" s="22" t="s">
        <v>385</v>
      </c>
      <c r="C153" s="23" t="s">
        <v>4181</v>
      </c>
      <c r="D153" s="24" t="s">
        <v>132</v>
      </c>
      <c r="E153" s="36">
        <v>2</v>
      </c>
      <c r="F153" s="9"/>
      <c r="G153" s="26">
        <f t="shared" si="16"/>
        <v>0</v>
      </c>
      <c r="H153" s="126"/>
    </row>
    <row r="154" spans="1:8" x14ac:dyDescent="0.3">
      <c r="A154" s="22">
        <v>562</v>
      </c>
      <c r="B154" s="22" t="s">
        <v>14</v>
      </c>
      <c r="C154" s="23" t="s">
        <v>4183</v>
      </c>
      <c r="D154" s="24" t="s">
        <v>132</v>
      </c>
      <c r="E154" s="36">
        <v>16</v>
      </c>
      <c r="F154" s="9"/>
      <c r="G154" s="26">
        <f t="shared" si="16"/>
        <v>0</v>
      </c>
      <c r="H154" s="126"/>
    </row>
    <row r="155" spans="1:8" x14ac:dyDescent="0.3">
      <c r="A155" s="22">
        <v>562</v>
      </c>
      <c r="B155" s="22" t="s">
        <v>388</v>
      </c>
      <c r="C155" s="23" t="s">
        <v>5698</v>
      </c>
      <c r="D155" s="24" t="s">
        <v>132</v>
      </c>
      <c r="E155" s="36">
        <v>2</v>
      </c>
      <c r="F155" s="9"/>
      <c r="G155" s="26">
        <f t="shared" si="16"/>
        <v>0</v>
      </c>
      <c r="H155" s="126"/>
    </row>
    <row r="156" spans="1:8" ht="27.6" x14ac:dyDescent="0.3">
      <c r="A156" s="22">
        <v>562</v>
      </c>
      <c r="B156" s="22" t="s">
        <v>390</v>
      </c>
      <c r="C156" s="23" t="s">
        <v>5699</v>
      </c>
      <c r="D156" s="24" t="s">
        <v>135</v>
      </c>
      <c r="E156" s="36">
        <v>1</v>
      </c>
      <c r="F156" s="9"/>
      <c r="G156" s="26">
        <f t="shared" si="16"/>
        <v>0</v>
      </c>
      <c r="H156" s="126"/>
    </row>
    <row r="157" spans="1:8" ht="27.6" x14ac:dyDescent="0.3">
      <c r="A157" s="22">
        <v>562</v>
      </c>
      <c r="B157" s="22" t="s">
        <v>392</v>
      </c>
      <c r="C157" s="23" t="s">
        <v>5700</v>
      </c>
      <c r="D157" s="24" t="s">
        <v>135</v>
      </c>
      <c r="E157" s="36">
        <v>1</v>
      </c>
      <c r="F157" s="9"/>
      <c r="G157" s="26">
        <f t="shared" si="16"/>
        <v>0</v>
      </c>
      <c r="H157" s="126"/>
    </row>
    <row r="158" spans="1:8" ht="27.6" x14ac:dyDescent="0.3">
      <c r="A158" s="22">
        <v>562</v>
      </c>
      <c r="B158" s="22" t="s">
        <v>394</v>
      </c>
      <c r="C158" s="23" t="s">
        <v>5701</v>
      </c>
      <c r="D158" s="24" t="s">
        <v>135</v>
      </c>
      <c r="E158" s="36">
        <v>1</v>
      </c>
      <c r="F158" s="9"/>
      <c r="G158" s="26">
        <f t="shared" si="16"/>
        <v>0</v>
      </c>
      <c r="H158" s="126"/>
    </row>
    <row r="159" spans="1:8" ht="27.6" x14ac:dyDescent="0.3">
      <c r="A159" s="22">
        <v>562</v>
      </c>
      <c r="B159" s="22" t="s">
        <v>397</v>
      </c>
      <c r="C159" s="23" t="s">
        <v>5702</v>
      </c>
      <c r="D159" s="24" t="s">
        <v>135</v>
      </c>
      <c r="E159" s="36">
        <v>1</v>
      </c>
      <c r="F159" s="9"/>
      <c r="G159" s="26">
        <f t="shared" si="16"/>
        <v>0</v>
      </c>
      <c r="H159" s="127"/>
    </row>
    <row r="160" spans="1:8" ht="82.8" x14ac:dyDescent="0.3">
      <c r="A160" s="22"/>
      <c r="B160" s="22" t="s">
        <v>6</v>
      </c>
      <c r="C160" s="20" t="s">
        <v>5725</v>
      </c>
      <c r="D160" s="24"/>
      <c r="E160" s="37"/>
      <c r="F160" s="11" t="s">
        <v>6</v>
      </c>
      <c r="G160" s="26" t="s">
        <v>6</v>
      </c>
      <c r="H160" s="125">
        <f>SUM(G160:G175)</f>
        <v>0</v>
      </c>
    </row>
    <row r="161" spans="1:8" x14ac:dyDescent="0.3">
      <c r="A161" s="22">
        <v>563</v>
      </c>
      <c r="B161" s="22" t="s">
        <v>399</v>
      </c>
      <c r="C161" s="23" t="s">
        <v>3299</v>
      </c>
      <c r="D161" s="24" t="s">
        <v>132</v>
      </c>
      <c r="E161" s="36">
        <v>12</v>
      </c>
      <c r="F161" s="9"/>
      <c r="G161" s="26">
        <f t="shared" ref="G161:G168" si="17">+E161*F161</f>
        <v>0</v>
      </c>
      <c r="H161" s="126"/>
    </row>
    <row r="162" spans="1:8" x14ac:dyDescent="0.3">
      <c r="A162" s="22">
        <v>563</v>
      </c>
      <c r="B162" s="22" t="s">
        <v>401</v>
      </c>
      <c r="C162" s="23" t="s">
        <v>4181</v>
      </c>
      <c r="D162" s="24" t="s">
        <v>132</v>
      </c>
      <c r="E162" s="36">
        <v>2</v>
      </c>
      <c r="F162" s="9"/>
      <c r="G162" s="26">
        <f t="shared" si="17"/>
        <v>0</v>
      </c>
      <c r="H162" s="126"/>
    </row>
    <row r="163" spans="1:8" x14ac:dyDescent="0.3">
      <c r="A163" s="22">
        <v>563</v>
      </c>
      <c r="B163" s="22" t="s">
        <v>403</v>
      </c>
      <c r="C163" s="23" t="s">
        <v>4183</v>
      </c>
      <c r="D163" s="24" t="s">
        <v>132</v>
      </c>
      <c r="E163" s="36">
        <v>16</v>
      </c>
      <c r="F163" s="9"/>
      <c r="G163" s="26">
        <f t="shared" si="17"/>
        <v>0</v>
      </c>
      <c r="H163" s="126"/>
    </row>
    <row r="164" spans="1:8" x14ac:dyDescent="0.3">
      <c r="A164" s="22">
        <v>563</v>
      </c>
      <c r="B164" s="22" t="s">
        <v>406</v>
      </c>
      <c r="C164" s="23" t="s">
        <v>5698</v>
      </c>
      <c r="D164" s="24" t="s">
        <v>132</v>
      </c>
      <c r="E164" s="36">
        <v>2</v>
      </c>
      <c r="F164" s="9"/>
      <c r="G164" s="26">
        <f t="shared" si="17"/>
        <v>0</v>
      </c>
      <c r="H164" s="126"/>
    </row>
    <row r="165" spans="1:8" ht="27.6" x14ac:dyDescent="0.3">
      <c r="A165" s="22">
        <v>563</v>
      </c>
      <c r="B165" s="22" t="s">
        <v>408</v>
      </c>
      <c r="C165" s="23" t="s">
        <v>5699</v>
      </c>
      <c r="D165" s="24" t="s">
        <v>135</v>
      </c>
      <c r="E165" s="36">
        <v>1</v>
      </c>
      <c r="F165" s="9"/>
      <c r="G165" s="26">
        <f t="shared" si="17"/>
        <v>0</v>
      </c>
      <c r="H165" s="126"/>
    </row>
    <row r="166" spans="1:8" ht="27.6" x14ac:dyDescent="0.3">
      <c r="A166" s="22">
        <v>563</v>
      </c>
      <c r="B166" s="22" t="s">
        <v>410</v>
      </c>
      <c r="C166" s="23" t="s">
        <v>5700</v>
      </c>
      <c r="D166" s="24" t="s">
        <v>135</v>
      </c>
      <c r="E166" s="36">
        <v>1</v>
      </c>
      <c r="F166" s="9"/>
      <c r="G166" s="26">
        <f t="shared" si="17"/>
        <v>0</v>
      </c>
      <c r="H166" s="126"/>
    </row>
    <row r="167" spans="1:8" ht="27.6" x14ac:dyDescent="0.3">
      <c r="A167" s="22">
        <v>563</v>
      </c>
      <c r="B167" s="22" t="s">
        <v>412</v>
      </c>
      <c r="C167" s="23" t="s">
        <v>5701</v>
      </c>
      <c r="D167" s="24" t="s">
        <v>135</v>
      </c>
      <c r="E167" s="36">
        <v>1</v>
      </c>
      <c r="F167" s="9"/>
      <c r="G167" s="26">
        <f t="shared" si="17"/>
        <v>0</v>
      </c>
      <c r="H167" s="126"/>
    </row>
    <row r="168" spans="1:8" ht="27.6" x14ac:dyDescent="0.3">
      <c r="A168" s="22">
        <v>563</v>
      </c>
      <c r="B168" s="22" t="s">
        <v>415</v>
      </c>
      <c r="C168" s="23" t="s">
        <v>5702</v>
      </c>
      <c r="D168" s="24" t="s">
        <v>135</v>
      </c>
      <c r="E168" s="36">
        <v>1</v>
      </c>
      <c r="F168" s="9"/>
      <c r="G168" s="26">
        <f t="shared" si="17"/>
        <v>0</v>
      </c>
      <c r="H168" s="126"/>
    </row>
    <row r="169" spans="1:8" ht="82.8" x14ac:dyDescent="0.3">
      <c r="A169" s="22"/>
      <c r="B169" s="22" t="s">
        <v>6</v>
      </c>
      <c r="C169" s="20" t="s">
        <v>5726</v>
      </c>
      <c r="D169" s="24"/>
      <c r="E169" s="37"/>
      <c r="F169" s="11" t="s">
        <v>6</v>
      </c>
      <c r="G169" s="26" t="s">
        <v>6</v>
      </c>
      <c r="H169" s="126"/>
    </row>
    <row r="170" spans="1:8" x14ac:dyDescent="0.3">
      <c r="A170" s="22">
        <v>563</v>
      </c>
      <c r="B170" s="22" t="s">
        <v>417</v>
      </c>
      <c r="C170" s="23" t="s">
        <v>3299</v>
      </c>
      <c r="D170" s="24" t="s">
        <v>132</v>
      </c>
      <c r="E170" s="36">
        <v>12</v>
      </c>
      <c r="F170" s="9"/>
      <c r="G170" s="26">
        <f t="shared" ref="G170:G177" si="18">+E170*F170</f>
        <v>0</v>
      </c>
      <c r="H170" s="126"/>
    </row>
    <row r="171" spans="1:8" x14ac:dyDescent="0.3">
      <c r="A171" s="22">
        <v>563</v>
      </c>
      <c r="B171" s="22" t="s">
        <v>16</v>
      </c>
      <c r="C171" s="23" t="s">
        <v>4181</v>
      </c>
      <c r="D171" s="24" t="s">
        <v>132</v>
      </c>
      <c r="E171" s="36">
        <v>2</v>
      </c>
      <c r="F171" s="9"/>
      <c r="G171" s="26">
        <f t="shared" si="18"/>
        <v>0</v>
      </c>
      <c r="H171" s="126"/>
    </row>
    <row r="172" spans="1:8" x14ac:dyDescent="0.3">
      <c r="A172" s="22">
        <v>563</v>
      </c>
      <c r="B172" s="22" t="s">
        <v>18</v>
      </c>
      <c r="C172" s="23" t="s">
        <v>4183</v>
      </c>
      <c r="D172" s="24" t="s">
        <v>132</v>
      </c>
      <c r="E172" s="36">
        <v>16</v>
      </c>
      <c r="F172" s="9"/>
      <c r="G172" s="26">
        <f t="shared" si="18"/>
        <v>0</v>
      </c>
      <c r="H172" s="126"/>
    </row>
    <row r="173" spans="1:8" x14ac:dyDescent="0.3">
      <c r="A173" s="22">
        <v>563</v>
      </c>
      <c r="B173" s="22" t="s">
        <v>422</v>
      </c>
      <c r="C173" s="23" t="s">
        <v>5698</v>
      </c>
      <c r="D173" s="24" t="s">
        <v>132</v>
      </c>
      <c r="E173" s="36">
        <v>2</v>
      </c>
      <c r="F173" s="9"/>
      <c r="G173" s="26">
        <f t="shared" si="18"/>
        <v>0</v>
      </c>
      <c r="H173" s="126"/>
    </row>
    <row r="174" spans="1:8" ht="27.6" x14ac:dyDescent="0.3">
      <c r="A174" s="22">
        <v>563</v>
      </c>
      <c r="B174" s="22" t="s">
        <v>425</v>
      </c>
      <c r="C174" s="23" t="s">
        <v>5699</v>
      </c>
      <c r="D174" s="24" t="s">
        <v>135</v>
      </c>
      <c r="E174" s="36">
        <v>1</v>
      </c>
      <c r="F174" s="9"/>
      <c r="G174" s="26">
        <f t="shared" si="18"/>
        <v>0</v>
      </c>
      <c r="H174" s="126"/>
    </row>
    <row r="175" spans="1:8" ht="27.6" x14ac:dyDescent="0.3">
      <c r="A175" s="22">
        <v>563</v>
      </c>
      <c r="B175" s="22" t="s">
        <v>427</v>
      </c>
      <c r="C175" s="23" t="s">
        <v>5700</v>
      </c>
      <c r="D175" s="24" t="s">
        <v>135</v>
      </c>
      <c r="E175" s="36">
        <v>1</v>
      </c>
      <c r="F175" s="9"/>
      <c r="G175" s="26">
        <f t="shared" si="18"/>
        <v>0</v>
      </c>
      <c r="H175" s="127"/>
    </row>
    <row r="176" spans="1:8" ht="27.6" x14ac:dyDescent="0.3">
      <c r="A176" s="22">
        <v>564</v>
      </c>
      <c r="B176" s="22" t="s">
        <v>431</v>
      </c>
      <c r="C176" s="23" t="s">
        <v>5701</v>
      </c>
      <c r="D176" s="24" t="s">
        <v>135</v>
      </c>
      <c r="E176" s="36">
        <v>1</v>
      </c>
      <c r="F176" s="9"/>
      <c r="G176" s="26">
        <f t="shared" si="18"/>
        <v>0</v>
      </c>
      <c r="H176" s="125">
        <f>SUM(G176:G191)</f>
        <v>0</v>
      </c>
    </row>
    <row r="177" spans="1:8" ht="27.6" x14ac:dyDescent="0.3">
      <c r="A177" s="22">
        <v>564</v>
      </c>
      <c r="B177" s="22" t="s">
        <v>433</v>
      </c>
      <c r="C177" s="23" t="s">
        <v>5702</v>
      </c>
      <c r="D177" s="24" t="s">
        <v>135</v>
      </c>
      <c r="E177" s="36">
        <v>1</v>
      </c>
      <c r="F177" s="9"/>
      <c r="G177" s="26">
        <f t="shared" si="18"/>
        <v>0</v>
      </c>
      <c r="H177" s="126"/>
    </row>
    <row r="178" spans="1:8" ht="27.6" x14ac:dyDescent="0.3">
      <c r="A178" s="22"/>
      <c r="B178" s="22" t="s">
        <v>6</v>
      </c>
      <c r="C178" s="20" t="s">
        <v>5727</v>
      </c>
      <c r="D178" s="24"/>
      <c r="E178" s="37"/>
      <c r="F178" s="11" t="s">
        <v>6</v>
      </c>
      <c r="G178" s="26" t="s">
        <v>6</v>
      </c>
      <c r="H178" s="126"/>
    </row>
    <row r="179" spans="1:8" ht="82.8" x14ac:dyDescent="0.3">
      <c r="A179" s="22"/>
      <c r="B179" s="22" t="s">
        <v>6</v>
      </c>
      <c r="C179" s="20" t="s">
        <v>5728</v>
      </c>
      <c r="D179" s="24"/>
      <c r="E179" s="37"/>
      <c r="F179" s="11" t="s">
        <v>6</v>
      </c>
      <c r="G179" s="26" t="s">
        <v>6</v>
      </c>
      <c r="H179" s="126"/>
    </row>
    <row r="180" spans="1:8" x14ac:dyDescent="0.3">
      <c r="A180" s="22">
        <v>564</v>
      </c>
      <c r="B180" s="22" t="s">
        <v>435</v>
      </c>
      <c r="C180" s="23" t="s">
        <v>3299</v>
      </c>
      <c r="D180" s="24" t="s">
        <v>132</v>
      </c>
      <c r="E180" s="36">
        <v>12</v>
      </c>
      <c r="F180" s="9"/>
      <c r="G180" s="26">
        <f t="shared" ref="G180:G187" si="19">+E180*F180</f>
        <v>0</v>
      </c>
      <c r="H180" s="126"/>
    </row>
    <row r="181" spans="1:8" x14ac:dyDescent="0.3">
      <c r="A181" s="22">
        <v>564</v>
      </c>
      <c r="B181" s="22" t="s">
        <v>437</v>
      </c>
      <c r="C181" s="23" t="s">
        <v>4181</v>
      </c>
      <c r="D181" s="24" t="s">
        <v>132</v>
      </c>
      <c r="E181" s="36">
        <v>2</v>
      </c>
      <c r="F181" s="9"/>
      <c r="G181" s="26">
        <f t="shared" si="19"/>
        <v>0</v>
      </c>
      <c r="H181" s="126"/>
    </row>
    <row r="182" spans="1:8" x14ac:dyDescent="0.3">
      <c r="A182" s="22">
        <v>564</v>
      </c>
      <c r="B182" s="22" t="s">
        <v>20</v>
      </c>
      <c r="C182" s="23" t="s">
        <v>4183</v>
      </c>
      <c r="D182" s="24" t="s">
        <v>132</v>
      </c>
      <c r="E182" s="36">
        <v>16</v>
      </c>
      <c r="F182" s="9"/>
      <c r="G182" s="26">
        <f t="shared" si="19"/>
        <v>0</v>
      </c>
      <c r="H182" s="126"/>
    </row>
    <row r="183" spans="1:8" x14ac:dyDescent="0.3">
      <c r="A183" s="22">
        <v>564</v>
      </c>
      <c r="B183" s="22" t="s">
        <v>440</v>
      </c>
      <c r="C183" s="23" t="s">
        <v>5698</v>
      </c>
      <c r="D183" s="24" t="s">
        <v>132</v>
      </c>
      <c r="E183" s="36">
        <v>2</v>
      </c>
      <c r="F183" s="9"/>
      <c r="G183" s="26">
        <f t="shared" si="19"/>
        <v>0</v>
      </c>
      <c r="H183" s="126"/>
    </row>
    <row r="184" spans="1:8" ht="27.6" x14ac:dyDescent="0.3">
      <c r="A184" s="22">
        <v>564</v>
      </c>
      <c r="B184" s="22" t="s">
        <v>442</v>
      </c>
      <c r="C184" s="23" t="s">
        <v>5699</v>
      </c>
      <c r="D184" s="24" t="s">
        <v>135</v>
      </c>
      <c r="E184" s="36">
        <v>1</v>
      </c>
      <c r="F184" s="9"/>
      <c r="G184" s="26">
        <f t="shared" si="19"/>
        <v>0</v>
      </c>
      <c r="H184" s="126"/>
    </row>
    <row r="185" spans="1:8" ht="27.6" x14ac:dyDescent="0.3">
      <c r="A185" s="22">
        <v>564</v>
      </c>
      <c r="B185" s="22" t="s">
        <v>444</v>
      </c>
      <c r="C185" s="23" t="s">
        <v>5700</v>
      </c>
      <c r="D185" s="24" t="s">
        <v>135</v>
      </c>
      <c r="E185" s="36">
        <v>1</v>
      </c>
      <c r="F185" s="9"/>
      <c r="G185" s="26">
        <f t="shared" si="19"/>
        <v>0</v>
      </c>
      <c r="H185" s="126"/>
    </row>
    <row r="186" spans="1:8" ht="27.6" x14ac:dyDescent="0.3">
      <c r="A186" s="22">
        <v>564</v>
      </c>
      <c r="B186" s="22" t="s">
        <v>446</v>
      </c>
      <c r="C186" s="23" t="s">
        <v>5701</v>
      </c>
      <c r="D186" s="24" t="s">
        <v>135</v>
      </c>
      <c r="E186" s="36">
        <v>1</v>
      </c>
      <c r="F186" s="9"/>
      <c r="G186" s="26">
        <f t="shared" si="19"/>
        <v>0</v>
      </c>
      <c r="H186" s="126"/>
    </row>
    <row r="187" spans="1:8" ht="27.6" x14ac:dyDescent="0.3">
      <c r="A187" s="22">
        <v>564</v>
      </c>
      <c r="B187" s="22" t="s">
        <v>448</v>
      </c>
      <c r="C187" s="23" t="s">
        <v>5702</v>
      </c>
      <c r="D187" s="24" t="s">
        <v>135</v>
      </c>
      <c r="E187" s="36">
        <v>1</v>
      </c>
      <c r="F187" s="9"/>
      <c r="G187" s="26">
        <f t="shared" si="19"/>
        <v>0</v>
      </c>
      <c r="H187" s="126"/>
    </row>
    <row r="188" spans="1:8" ht="82.8" x14ac:dyDescent="0.3">
      <c r="A188" s="22"/>
      <c r="B188" s="22" t="s">
        <v>6</v>
      </c>
      <c r="C188" s="20" t="s">
        <v>5729</v>
      </c>
      <c r="D188" s="24"/>
      <c r="E188" s="37"/>
      <c r="F188" s="11" t="s">
        <v>6</v>
      </c>
      <c r="G188" s="26" t="s">
        <v>6</v>
      </c>
      <c r="H188" s="126"/>
    </row>
    <row r="189" spans="1:8" x14ac:dyDescent="0.3">
      <c r="A189" s="22">
        <v>564</v>
      </c>
      <c r="B189" s="22" t="s">
        <v>450</v>
      </c>
      <c r="C189" s="23" t="s">
        <v>3299</v>
      </c>
      <c r="D189" s="24" t="s">
        <v>132</v>
      </c>
      <c r="E189" s="36">
        <v>12</v>
      </c>
      <c r="F189" s="9"/>
      <c r="G189" s="26">
        <f t="shared" ref="G189:G196" si="20">+E189*F189</f>
        <v>0</v>
      </c>
      <c r="H189" s="126"/>
    </row>
    <row r="190" spans="1:8" x14ac:dyDescent="0.3">
      <c r="A190" s="22">
        <v>564</v>
      </c>
      <c r="B190" s="22" t="s">
        <v>452</v>
      </c>
      <c r="C190" s="23" t="s">
        <v>4181</v>
      </c>
      <c r="D190" s="24" t="s">
        <v>132</v>
      </c>
      <c r="E190" s="36">
        <v>2</v>
      </c>
      <c r="F190" s="9"/>
      <c r="G190" s="26">
        <f t="shared" si="20"/>
        <v>0</v>
      </c>
      <c r="H190" s="126"/>
    </row>
    <row r="191" spans="1:8" x14ac:dyDescent="0.3">
      <c r="A191" s="22">
        <v>564</v>
      </c>
      <c r="B191" s="22" t="s">
        <v>454</v>
      </c>
      <c r="C191" s="23" t="s">
        <v>4183</v>
      </c>
      <c r="D191" s="24" t="s">
        <v>132</v>
      </c>
      <c r="E191" s="36">
        <v>16</v>
      </c>
      <c r="F191" s="9"/>
      <c r="G191" s="26">
        <f t="shared" si="20"/>
        <v>0</v>
      </c>
      <c r="H191" s="127"/>
    </row>
    <row r="192" spans="1:8" x14ac:dyDescent="0.3">
      <c r="A192" s="22">
        <v>565</v>
      </c>
      <c r="B192" s="22" t="s">
        <v>457</v>
      </c>
      <c r="C192" s="23" t="s">
        <v>5698</v>
      </c>
      <c r="D192" s="24" t="s">
        <v>132</v>
      </c>
      <c r="E192" s="36">
        <v>2</v>
      </c>
      <c r="F192" s="9"/>
      <c r="G192" s="26">
        <f t="shared" si="20"/>
        <v>0</v>
      </c>
      <c r="H192" s="125">
        <f>SUM(G192:G206)</f>
        <v>0</v>
      </c>
    </row>
    <row r="193" spans="1:8" ht="27.6" x14ac:dyDescent="0.3">
      <c r="A193" s="22">
        <v>565</v>
      </c>
      <c r="B193" s="22" t="s">
        <v>459</v>
      </c>
      <c r="C193" s="23" t="s">
        <v>5699</v>
      </c>
      <c r="D193" s="24" t="s">
        <v>135</v>
      </c>
      <c r="E193" s="36">
        <v>1</v>
      </c>
      <c r="F193" s="9"/>
      <c r="G193" s="26">
        <f t="shared" si="20"/>
        <v>0</v>
      </c>
      <c r="H193" s="126"/>
    </row>
    <row r="194" spans="1:8" ht="27.6" x14ac:dyDescent="0.3">
      <c r="A194" s="22">
        <v>565</v>
      </c>
      <c r="B194" s="22" t="s">
        <v>462</v>
      </c>
      <c r="C194" s="23" t="s">
        <v>5700</v>
      </c>
      <c r="D194" s="24" t="s">
        <v>135</v>
      </c>
      <c r="E194" s="36">
        <v>1</v>
      </c>
      <c r="F194" s="9"/>
      <c r="G194" s="26">
        <f t="shared" si="20"/>
        <v>0</v>
      </c>
      <c r="H194" s="126"/>
    </row>
    <row r="195" spans="1:8" ht="27.6" x14ac:dyDescent="0.3">
      <c r="A195" s="22">
        <v>565</v>
      </c>
      <c r="B195" s="22" t="s">
        <v>464</v>
      </c>
      <c r="C195" s="23" t="s">
        <v>5701</v>
      </c>
      <c r="D195" s="24" t="s">
        <v>135</v>
      </c>
      <c r="E195" s="36">
        <v>1</v>
      </c>
      <c r="F195" s="9"/>
      <c r="G195" s="26">
        <f t="shared" si="20"/>
        <v>0</v>
      </c>
      <c r="H195" s="126"/>
    </row>
    <row r="196" spans="1:8" ht="27.6" x14ac:dyDescent="0.3">
      <c r="A196" s="22">
        <v>565</v>
      </c>
      <c r="B196" s="22" t="s">
        <v>467</v>
      </c>
      <c r="C196" s="23" t="s">
        <v>5702</v>
      </c>
      <c r="D196" s="24" t="s">
        <v>135</v>
      </c>
      <c r="E196" s="36">
        <v>1</v>
      </c>
      <c r="F196" s="9"/>
      <c r="G196" s="26">
        <f t="shared" si="20"/>
        <v>0</v>
      </c>
      <c r="H196" s="126"/>
    </row>
    <row r="197" spans="1:8" ht="82.8" x14ac:dyDescent="0.3">
      <c r="A197" s="22"/>
      <c r="B197" s="22" t="s">
        <v>6</v>
      </c>
      <c r="C197" s="20" t="s">
        <v>5730</v>
      </c>
      <c r="D197" s="24"/>
      <c r="E197" s="37"/>
      <c r="F197" s="11" t="s">
        <v>6</v>
      </c>
      <c r="G197" s="26" t="s">
        <v>6</v>
      </c>
      <c r="H197" s="126"/>
    </row>
    <row r="198" spans="1:8" x14ac:dyDescent="0.3">
      <c r="A198" s="22">
        <v>565</v>
      </c>
      <c r="B198" s="22" t="s">
        <v>469</v>
      </c>
      <c r="C198" s="23" t="s">
        <v>3299</v>
      </c>
      <c r="D198" s="24" t="s">
        <v>132</v>
      </c>
      <c r="E198" s="36">
        <v>12</v>
      </c>
      <c r="F198" s="9"/>
      <c r="G198" s="26">
        <f t="shared" ref="G198:G205" si="21">+E198*F198</f>
        <v>0</v>
      </c>
      <c r="H198" s="126"/>
    </row>
    <row r="199" spans="1:8" x14ac:dyDescent="0.3">
      <c r="A199" s="22">
        <v>565</v>
      </c>
      <c r="B199" s="22" t="s">
        <v>471</v>
      </c>
      <c r="C199" s="23" t="s">
        <v>4181</v>
      </c>
      <c r="D199" s="24" t="s">
        <v>132</v>
      </c>
      <c r="E199" s="36">
        <v>2</v>
      </c>
      <c r="F199" s="9"/>
      <c r="G199" s="26">
        <f t="shared" si="21"/>
        <v>0</v>
      </c>
      <c r="H199" s="126"/>
    </row>
    <row r="200" spans="1:8" x14ac:dyDescent="0.3">
      <c r="A200" s="22">
        <v>565</v>
      </c>
      <c r="B200" s="22" t="s">
        <v>474</v>
      </c>
      <c r="C200" s="23" t="s">
        <v>4183</v>
      </c>
      <c r="D200" s="24" t="s">
        <v>132</v>
      </c>
      <c r="E200" s="36">
        <v>16</v>
      </c>
      <c r="F200" s="9"/>
      <c r="G200" s="26">
        <f t="shared" si="21"/>
        <v>0</v>
      </c>
      <c r="H200" s="126"/>
    </row>
    <row r="201" spans="1:8" x14ac:dyDescent="0.3">
      <c r="A201" s="22">
        <v>565</v>
      </c>
      <c r="B201" s="22" t="s">
        <v>475</v>
      </c>
      <c r="C201" s="23" t="s">
        <v>5698</v>
      </c>
      <c r="D201" s="24" t="s">
        <v>132</v>
      </c>
      <c r="E201" s="36">
        <v>2</v>
      </c>
      <c r="F201" s="9"/>
      <c r="G201" s="26">
        <f t="shared" si="21"/>
        <v>0</v>
      </c>
      <c r="H201" s="126"/>
    </row>
    <row r="202" spans="1:8" ht="27.6" x14ac:dyDescent="0.3">
      <c r="A202" s="22">
        <v>565</v>
      </c>
      <c r="B202" s="22" t="s">
        <v>476</v>
      </c>
      <c r="C202" s="23" t="s">
        <v>5699</v>
      </c>
      <c r="D202" s="24" t="s">
        <v>135</v>
      </c>
      <c r="E202" s="36">
        <v>1</v>
      </c>
      <c r="F202" s="9"/>
      <c r="G202" s="26">
        <f t="shared" si="21"/>
        <v>0</v>
      </c>
      <c r="H202" s="126"/>
    </row>
    <row r="203" spans="1:8" ht="27.6" x14ac:dyDescent="0.3">
      <c r="A203" s="22">
        <v>565</v>
      </c>
      <c r="B203" s="22" t="s">
        <v>478</v>
      </c>
      <c r="C203" s="23" t="s">
        <v>5700</v>
      </c>
      <c r="D203" s="24" t="s">
        <v>135</v>
      </c>
      <c r="E203" s="36">
        <v>1</v>
      </c>
      <c r="F203" s="9"/>
      <c r="G203" s="26">
        <f t="shared" si="21"/>
        <v>0</v>
      </c>
      <c r="H203" s="126"/>
    </row>
    <row r="204" spans="1:8" ht="27.6" x14ac:dyDescent="0.3">
      <c r="A204" s="22">
        <v>565</v>
      </c>
      <c r="B204" s="22" t="s">
        <v>479</v>
      </c>
      <c r="C204" s="23" t="s">
        <v>5701</v>
      </c>
      <c r="D204" s="24" t="s">
        <v>135</v>
      </c>
      <c r="E204" s="36">
        <v>1</v>
      </c>
      <c r="F204" s="9"/>
      <c r="G204" s="26">
        <f t="shared" si="21"/>
        <v>0</v>
      </c>
      <c r="H204" s="126"/>
    </row>
    <row r="205" spans="1:8" ht="27.6" x14ac:dyDescent="0.3">
      <c r="A205" s="22">
        <v>565</v>
      </c>
      <c r="B205" s="22" t="s">
        <v>480</v>
      </c>
      <c r="C205" s="23" t="s">
        <v>5702</v>
      </c>
      <c r="D205" s="24" t="s">
        <v>135</v>
      </c>
      <c r="E205" s="36">
        <v>1</v>
      </c>
      <c r="F205" s="9"/>
      <c r="G205" s="26">
        <f t="shared" si="21"/>
        <v>0</v>
      </c>
      <c r="H205" s="126"/>
    </row>
    <row r="206" spans="1:8" ht="27.6" x14ac:dyDescent="0.3">
      <c r="A206" s="22"/>
      <c r="B206" s="22" t="s">
        <v>6</v>
      </c>
      <c r="C206" s="20" t="s">
        <v>5731</v>
      </c>
      <c r="D206" s="24"/>
      <c r="E206" s="37"/>
      <c r="F206" s="11" t="s">
        <v>6</v>
      </c>
      <c r="G206" s="26" t="s">
        <v>6</v>
      </c>
      <c r="H206" s="127"/>
    </row>
    <row r="207" spans="1:8" ht="69" x14ac:dyDescent="0.3">
      <c r="A207" s="22"/>
      <c r="B207" s="22" t="s">
        <v>6</v>
      </c>
      <c r="C207" s="20" t="s">
        <v>5732</v>
      </c>
      <c r="D207" s="24"/>
      <c r="E207" s="37"/>
      <c r="F207" s="11" t="s">
        <v>6</v>
      </c>
      <c r="G207" s="26" t="s">
        <v>6</v>
      </c>
      <c r="H207" s="125">
        <f>SUM(G207:G223)</f>
        <v>0</v>
      </c>
    </row>
    <row r="208" spans="1:8" x14ac:dyDescent="0.3">
      <c r="A208" s="22">
        <v>566</v>
      </c>
      <c r="B208" s="22" t="s">
        <v>482</v>
      </c>
      <c r="C208" s="23" t="s">
        <v>3299</v>
      </c>
      <c r="D208" s="24" t="s">
        <v>132</v>
      </c>
      <c r="E208" s="36">
        <v>12</v>
      </c>
      <c r="F208" s="9"/>
      <c r="G208" s="26">
        <f t="shared" ref="G208:G215" si="22">+E208*F208</f>
        <v>0</v>
      </c>
      <c r="H208" s="126"/>
    </row>
    <row r="209" spans="1:8" x14ac:dyDescent="0.3">
      <c r="A209" s="22">
        <v>566</v>
      </c>
      <c r="B209" s="22" t="s">
        <v>483</v>
      </c>
      <c r="C209" s="23" t="s">
        <v>4181</v>
      </c>
      <c r="D209" s="24" t="s">
        <v>132</v>
      </c>
      <c r="E209" s="36">
        <v>2</v>
      </c>
      <c r="F209" s="9"/>
      <c r="G209" s="26">
        <f t="shared" si="22"/>
        <v>0</v>
      </c>
      <c r="H209" s="126"/>
    </row>
    <row r="210" spans="1:8" x14ac:dyDescent="0.3">
      <c r="A210" s="22">
        <v>566</v>
      </c>
      <c r="B210" s="22" t="s">
        <v>484</v>
      </c>
      <c r="C210" s="23" t="s">
        <v>4183</v>
      </c>
      <c r="D210" s="24" t="s">
        <v>132</v>
      </c>
      <c r="E210" s="36">
        <v>16</v>
      </c>
      <c r="F210" s="9"/>
      <c r="G210" s="26">
        <f t="shared" si="22"/>
        <v>0</v>
      </c>
      <c r="H210" s="126"/>
    </row>
    <row r="211" spans="1:8" x14ac:dyDescent="0.3">
      <c r="A211" s="22">
        <v>566</v>
      </c>
      <c r="B211" s="22" t="s">
        <v>486</v>
      </c>
      <c r="C211" s="23" t="s">
        <v>5698</v>
      </c>
      <c r="D211" s="24" t="s">
        <v>132</v>
      </c>
      <c r="E211" s="36">
        <v>2</v>
      </c>
      <c r="F211" s="9"/>
      <c r="G211" s="26">
        <f t="shared" si="22"/>
        <v>0</v>
      </c>
      <c r="H211" s="126"/>
    </row>
    <row r="212" spans="1:8" ht="27.6" x14ac:dyDescent="0.3">
      <c r="A212" s="22">
        <v>566</v>
      </c>
      <c r="B212" s="22" t="s">
        <v>487</v>
      </c>
      <c r="C212" s="23" t="s">
        <v>5699</v>
      </c>
      <c r="D212" s="24" t="s">
        <v>135</v>
      </c>
      <c r="E212" s="36">
        <v>1</v>
      </c>
      <c r="F212" s="9"/>
      <c r="G212" s="26">
        <f t="shared" si="22"/>
        <v>0</v>
      </c>
      <c r="H212" s="126"/>
    </row>
    <row r="213" spans="1:8" ht="27.6" x14ac:dyDescent="0.3">
      <c r="A213" s="22">
        <v>566</v>
      </c>
      <c r="B213" s="22" t="s">
        <v>22</v>
      </c>
      <c r="C213" s="23" t="s">
        <v>5700</v>
      </c>
      <c r="D213" s="24" t="s">
        <v>135</v>
      </c>
      <c r="E213" s="36">
        <v>1</v>
      </c>
      <c r="F213" s="9"/>
      <c r="G213" s="26">
        <f t="shared" si="22"/>
        <v>0</v>
      </c>
      <c r="H213" s="126"/>
    </row>
    <row r="214" spans="1:8" ht="27.6" x14ac:dyDescent="0.3">
      <c r="A214" s="22">
        <v>566</v>
      </c>
      <c r="B214" s="22" t="s">
        <v>489</v>
      </c>
      <c r="C214" s="23" t="s">
        <v>5701</v>
      </c>
      <c r="D214" s="24" t="s">
        <v>135</v>
      </c>
      <c r="E214" s="36">
        <v>1</v>
      </c>
      <c r="F214" s="9"/>
      <c r="G214" s="26">
        <f t="shared" si="22"/>
        <v>0</v>
      </c>
      <c r="H214" s="126"/>
    </row>
    <row r="215" spans="1:8" ht="27.6" x14ac:dyDescent="0.3">
      <c r="A215" s="22">
        <v>566</v>
      </c>
      <c r="B215" s="22" t="s">
        <v>490</v>
      </c>
      <c r="C215" s="23" t="s">
        <v>5702</v>
      </c>
      <c r="D215" s="24" t="s">
        <v>135</v>
      </c>
      <c r="E215" s="36">
        <v>1</v>
      </c>
      <c r="F215" s="9"/>
      <c r="G215" s="26">
        <f t="shared" si="22"/>
        <v>0</v>
      </c>
      <c r="H215" s="126"/>
    </row>
    <row r="216" spans="1:8" ht="69" x14ac:dyDescent="0.3">
      <c r="A216" s="22"/>
      <c r="B216" s="22" t="s">
        <v>6</v>
      </c>
      <c r="C216" s="20" t="s">
        <v>5733</v>
      </c>
      <c r="D216" s="24"/>
      <c r="E216" s="37"/>
      <c r="F216" s="11" t="s">
        <v>6</v>
      </c>
      <c r="G216" s="26" t="s">
        <v>6</v>
      </c>
      <c r="H216" s="126"/>
    </row>
    <row r="217" spans="1:8" x14ac:dyDescent="0.3">
      <c r="A217" s="22">
        <v>566</v>
      </c>
      <c r="B217" s="22" t="s">
        <v>491</v>
      </c>
      <c r="C217" s="23" t="s">
        <v>3299</v>
      </c>
      <c r="D217" s="24" t="s">
        <v>132</v>
      </c>
      <c r="E217" s="36">
        <v>12</v>
      </c>
      <c r="F217" s="9"/>
      <c r="G217" s="26">
        <f t="shared" ref="G217:G224" si="23">+E217*F217</f>
        <v>0</v>
      </c>
      <c r="H217" s="126"/>
    </row>
    <row r="218" spans="1:8" x14ac:dyDescent="0.3">
      <c r="A218" s="22">
        <v>566</v>
      </c>
      <c r="B218" s="22" t="s">
        <v>493</v>
      </c>
      <c r="C218" s="23" t="s">
        <v>4181</v>
      </c>
      <c r="D218" s="24" t="s">
        <v>132</v>
      </c>
      <c r="E218" s="36">
        <v>2</v>
      </c>
      <c r="F218" s="9"/>
      <c r="G218" s="26">
        <f t="shared" si="23"/>
        <v>0</v>
      </c>
      <c r="H218" s="126"/>
    </row>
    <row r="219" spans="1:8" x14ac:dyDescent="0.3">
      <c r="A219" s="22">
        <v>566</v>
      </c>
      <c r="B219" s="22" t="s">
        <v>495</v>
      </c>
      <c r="C219" s="23" t="s">
        <v>4183</v>
      </c>
      <c r="D219" s="24" t="s">
        <v>132</v>
      </c>
      <c r="E219" s="36">
        <v>16</v>
      </c>
      <c r="F219" s="9"/>
      <c r="G219" s="26">
        <f t="shared" si="23"/>
        <v>0</v>
      </c>
      <c r="H219" s="126"/>
    </row>
    <row r="220" spans="1:8" x14ac:dyDescent="0.3">
      <c r="A220" s="22">
        <v>566</v>
      </c>
      <c r="B220" s="22" t="s">
        <v>497</v>
      </c>
      <c r="C220" s="23" t="s">
        <v>5698</v>
      </c>
      <c r="D220" s="24" t="s">
        <v>132</v>
      </c>
      <c r="E220" s="36">
        <v>2</v>
      </c>
      <c r="F220" s="9"/>
      <c r="G220" s="26">
        <f t="shared" si="23"/>
        <v>0</v>
      </c>
      <c r="H220" s="126"/>
    </row>
    <row r="221" spans="1:8" ht="27.6" x14ac:dyDescent="0.3">
      <c r="A221" s="22">
        <v>566</v>
      </c>
      <c r="B221" s="22" t="s">
        <v>499</v>
      </c>
      <c r="C221" s="23" t="s">
        <v>5699</v>
      </c>
      <c r="D221" s="24" t="s">
        <v>135</v>
      </c>
      <c r="E221" s="36">
        <v>1</v>
      </c>
      <c r="F221" s="9"/>
      <c r="G221" s="26">
        <f t="shared" si="23"/>
        <v>0</v>
      </c>
      <c r="H221" s="126"/>
    </row>
    <row r="222" spans="1:8" ht="27.6" x14ac:dyDescent="0.3">
      <c r="A222" s="22">
        <v>566</v>
      </c>
      <c r="B222" s="22" t="s">
        <v>501</v>
      </c>
      <c r="C222" s="23" t="s">
        <v>5700</v>
      </c>
      <c r="D222" s="24" t="s">
        <v>135</v>
      </c>
      <c r="E222" s="36">
        <v>1</v>
      </c>
      <c r="F222" s="9"/>
      <c r="G222" s="26">
        <f t="shared" si="23"/>
        <v>0</v>
      </c>
      <c r="H222" s="126"/>
    </row>
    <row r="223" spans="1:8" ht="27.6" x14ac:dyDescent="0.3">
      <c r="A223" s="22">
        <v>566</v>
      </c>
      <c r="B223" s="22" t="s">
        <v>423</v>
      </c>
      <c r="C223" s="23" t="s">
        <v>5701</v>
      </c>
      <c r="D223" s="24" t="s">
        <v>135</v>
      </c>
      <c r="E223" s="36">
        <v>1</v>
      </c>
      <c r="F223" s="9"/>
      <c r="G223" s="26">
        <f t="shared" si="23"/>
        <v>0</v>
      </c>
      <c r="H223" s="127"/>
    </row>
    <row r="224" spans="1:8" ht="27.6" x14ac:dyDescent="0.3">
      <c r="A224" s="22">
        <v>567</v>
      </c>
      <c r="B224" s="22" t="s">
        <v>504</v>
      </c>
      <c r="C224" s="23" t="s">
        <v>5702</v>
      </c>
      <c r="D224" s="24" t="s">
        <v>135</v>
      </c>
      <c r="E224" s="36">
        <v>1</v>
      </c>
      <c r="F224" s="9"/>
      <c r="G224" s="26">
        <f t="shared" si="23"/>
        <v>0</v>
      </c>
      <c r="H224" s="125">
        <f>SUM(G224:G240)</f>
        <v>0</v>
      </c>
    </row>
    <row r="225" spans="1:8" ht="69" x14ac:dyDescent="0.3">
      <c r="A225" s="22"/>
      <c r="B225" s="22" t="s">
        <v>6</v>
      </c>
      <c r="C225" s="20" t="s">
        <v>5734</v>
      </c>
      <c r="D225" s="24"/>
      <c r="E225" s="37"/>
      <c r="F225" s="11" t="s">
        <v>6</v>
      </c>
      <c r="G225" s="26" t="s">
        <v>6</v>
      </c>
      <c r="H225" s="126"/>
    </row>
    <row r="226" spans="1:8" x14ac:dyDescent="0.3">
      <c r="A226" s="22">
        <v>567</v>
      </c>
      <c r="B226" s="22" t="s">
        <v>506</v>
      </c>
      <c r="C226" s="23" t="s">
        <v>3299</v>
      </c>
      <c r="D226" s="24" t="s">
        <v>132</v>
      </c>
      <c r="E226" s="36">
        <v>12</v>
      </c>
      <c r="F226" s="9"/>
      <c r="G226" s="26">
        <f t="shared" ref="G226:G233" si="24">+E226*F226</f>
        <v>0</v>
      </c>
      <c r="H226" s="126"/>
    </row>
    <row r="227" spans="1:8" x14ac:dyDescent="0.3">
      <c r="A227" s="22">
        <v>567</v>
      </c>
      <c r="B227" s="22" t="s">
        <v>508</v>
      </c>
      <c r="C227" s="23" t="s">
        <v>4181</v>
      </c>
      <c r="D227" s="24" t="s">
        <v>132</v>
      </c>
      <c r="E227" s="36">
        <v>2</v>
      </c>
      <c r="F227" s="9"/>
      <c r="G227" s="26">
        <f t="shared" si="24"/>
        <v>0</v>
      </c>
      <c r="H227" s="126"/>
    </row>
    <row r="228" spans="1:8" x14ac:dyDescent="0.3">
      <c r="A228" s="22">
        <v>567</v>
      </c>
      <c r="B228" s="22" t="s">
        <v>510</v>
      </c>
      <c r="C228" s="23" t="s">
        <v>4183</v>
      </c>
      <c r="D228" s="24" t="s">
        <v>132</v>
      </c>
      <c r="E228" s="36">
        <v>16</v>
      </c>
      <c r="F228" s="9"/>
      <c r="G228" s="26">
        <f t="shared" si="24"/>
        <v>0</v>
      </c>
      <c r="H228" s="126"/>
    </row>
    <row r="229" spans="1:8" x14ac:dyDescent="0.3">
      <c r="A229" s="22">
        <v>567</v>
      </c>
      <c r="B229" s="22" t="s">
        <v>512</v>
      </c>
      <c r="C229" s="23" t="s">
        <v>5698</v>
      </c>
      <c r="D229" s="24" t="s">
        <v>132</v>
      </c>
      <c r="E229" s="36">
        <v>2</v>
      </c>
      <c r="F229" s="9"/>
      <c r="G229" s="26">
        <f t="shared" si="24"/>
        <v>0</v>
      </c>
      <c r="H229" s="126"/>
    </row>
    <row r="230" spans="1:8" ht="27.6" x14ac:dyDescent="0.3">
      <c r="A230" s="22">
        <v>567</v>
      </c>
      <c r="B230" s="22" t="s">
        <v>515</v>
      </c>
      <c r="C230" s="23" t="s">
        <v>5699</v>
      </c>
      <c r="D230" s="24" t="s">
        <v>135</v>
      </c>
      <c r="E230" s="36">
        <v>1</v>
      </c>
      <c r="F230" s="9"/>
      <c r="G230" s="26">
        <f t="shared" si="24"/>
        <v>0</v>
      </c>
      <c r="H230" s="126"/>
    </row>
    <row r="231" spans="1:8" ht="27.6" x14ac:dyDescent="0.3">
      <c r="A231" s="22">
        <v>567</v>
      </c>
      <c r="B231" s="22" t="s">
        <v>516</v>
      </c>
      <c r="C231" s="23" t="s">
        <v>5700</v>
      </c>
      <c r="D231" s="24" t="s">
        <v>135</v>
      </c>
      <c r="E231" s="36">
        <v>1</v>
      </c>
      <c r="F231" s="9"/>
      <c r="G231" s="26">
        <f t="shared" si="24"/>
        <v>0</v>
      </c>
      <c r="H231" s="126"/>
    </row>
    <row r="232" spans="1:8" ht="27.6" x14ac:dyDescent="0.3">
      <c r="A232" s="22">
        <v>567</v>
      </c>
      <c r="B232" s="22" t="s">
        <v>519</v>
      </c>
      <c r="C232" s="23" t="s">
        <v>5701</v>
      </c>
      <c r="D232" s="24" t="s">
        <v>135</v>
      </c>
      <c r="E232" s="36">
        <v>1</v>
      </c>
      <c r="F232" s="9"/>
      <c r="G232" s="26">
        <f t="shared" si="24"/>
        <v>0</v>
      </c>
      <c r="H232" s="126"/>
    </row>
    <row r="233" spans="1:8" ht="27.6" x14ac:dyDescent="0.3">
      <c r="A233" s="22">
        <v>567</v>
      </c>
      <c r="B233" s="22" t="s">
        <v>521</v>
      </c>
      <c r="C233" s="23" t="s">
        <v>5702</v>
      </c>
      <c r="D233" s="24" t="s">
        <v>135</v>
      </c>
      <c r="E233" s="36">
        <v>1</v>
      </c>
      <c r="F233" s="9"/>
      <c r="G233" s="26">
        <f t="shared" si="24"/>
        <v>0</v>
      </c>
      <c r="H233" s="126"/>
    </row>
    <row r="234" spans="1:8" ht="27.6" x14ac:dyDescent="0.3">
      <c r="A234" s="22"/>
      <c r="B234" s="22" t="s">
        <v>6</v>
      </c>
      <c r="C234" s="20" t="s">
        <v>5735</v>
      </c>
      <c r="D234" s="24"/>
      <c r="E234" s="37"/>
      <c r="F234" s="11" t="s">
        <v>6</v>
      </c>
      <c r="G234" s="26" t="s">
        <v>6</v>
      </c>
      <c r="H234" s="126"/>
    </row>
    <row r="235" spans="1:8" ht="55.2" x14ac:dyDescent="0.3">
      <c r="A235" s="22"/>
      <c r="B235" s="22" t="s">
        <v>6</v>
      </c>
      <c r="C235" s="20" t="s">
        <v>5736</v>
      </c>
      <c r="D235" s="24"/>
      <c r="E235" s="37"/>
      <c r="F235" s="11" t="s">
        <v>6</v>
      </c>
      <c r="G235" s="26" t="s">
        <v>6</v>
      </c>
      <c r="H235" s="126"/>
    </row>
    <row r="236" spans="1:8" x14ac:dyDescent="0.3">
      <c r="A236" s="22">
        <v>567</v>
      </c>
      <c r="B236" s="22" t="s">
        <v>523</v>
      </c>
      <c r="C236" s="23" t="s">
        <v>5737</v>
      </c>
      <c r="D236" s="24" t="s">
        <v>132</v>
      </c>
      <c r="E236" s="36">
        <v>115</v>
      </c>
      <c r="F236" s="9"/>
      <c r="G236" s="26">
        <f t="shared" ref="G236" si="25">+E236*F236</f>
        <v>0</v>
      </c>
      <c r="H236" s="126"/>
    </row>
    <row r="237" spans="1:8" x14ac:dyDescent="0.3">
      <c r="A237" s="22"/>
      <c r="B237" s="22" t="s">
        <v>6</v>
      </c>
      <c r="C237" s="20" t="s">
        <v>5738</v>
      </c>
      <c r="D237" s="24"/>
      <c r="E237" s="37"/>
      <c r="F237" s="11" t="s">
        <v>6</v>
      </c>
      <c r="G237" s="26" t="s">
        <v>6</v>
      </c>
      <c r="H237" s="126"/>
    </row>
    <row r="238" spans="1:8" ht="41.4" x14ac:dyDescent="0.3">
      <c r="A238" s="22"/>
      <c r="B238" s="22" t="s">
        <v>6</v>
      </c>
      <c r="C238" s="20" t="s">
        <v>5739</v>
      </c>
      <c r="D238" s="24"/>
      <c r="E238" s="37"/>
      <c r="F238" s="11" t="s">
        <v>6</v>
      </c>
      <c r="G238" s="26" t="s">
        <v>6</v>
      </c>
      <c r="H238" s="126"/>
    </row>
    <row r="239" spans="1:8" x14ac:dyDescent="0.3">
      <c r="A239" s="22">
        <v>567</v>
      </c>
      <c r="B239" s="22" t="s">
        <v>525</v>
      </c>
      <c r="C239" s="23" t="s">
        <v>5740</v>
      </c>
      <c r="D239" s="24" t="s">
        <v>132</v>
      </c>
      <c r="E239" s="36">
        <v>10</v>
      </c>
      <c r="F239" s="9"/>
      <c r="G239" s="26">
        <f t="shared" ref="G239:G242" si="26">+E239*F239</f>
        <v>0</v>
      </c>
      <c r="H239" s="126"/>
    </row>
    <row r="240" spans="1:8" x14ac:dyDescent="0.3">
      <c r="A240" s="22">
        <v>567</v>
      </c>
      <c r="B240" s="22" t="s">
        <v>528</v>
      </c>
      <c r="C240" s="23" t="s">
        <v>3299</v>
      </c>
      <c r="D240" s="24" t="s">
        <v>132</v>
      </c>
      <c r="E240" s="36">
        <v>10</v>
      </c>
      <c r="F240" s="9"/>
      <c r="G240" s="26">
        <f t="shared" si="26"/>
        <v>0</v>
      </c>
      <c r="H240" s="127"/>
    </row>
    <row r="241" spans="1:8" ht="27.6" x14ac:dyDescent="0.3">
      <c r="A241" s="22">
        <v>568</v>
      </c>
      <c r="B241" s="22" t="s">
        <v>529</v>
      </c>
      <c r="C241" s="23" t="s">
        <v>5741</v>
      </c>
      <c r="D241" s="24" t="s">
        <v>135</v>
      </c>
      <c r="E241" s="36">
        <v>1</v>
      </c>
      <c r="F241" s="9"/>
      <c r="G241" s="26">
        <f t="shared" si="26"/>
        <v>0</v>
      </c>
      <c r="H241" s="125">
        <f>SUM(G241:G255)</f>
        <v>0</v>
      </c>
    </row>
    <row r="242" spans="1:8" ht="27.6" x14ac:dyDescent="0.3">
      <c r="A242" s="22">
        <v>568</v>
      </c>
      <c r="B242" s="22" t="s">
        <v>530</v>
      </c>
      <c r="C242" s="23" t="s">
        <v>5699</v>
      </c>
      <c r="D242" s="24" t="s">
        <v>135</v>
      </c>
      <c r="E242" s="36">
        <v>1</v>
      </c>
      <c r="F242" s="9"/>
      <c r="G242" s="26">
        <f t="shared" si="26"/>
        <v>0</v>
      </c>
      <c r="H242" s="126"/>
    </row>
    <row r="243" spans="1:8" x14ac:dyDescent="0.3">
      <c r="A243" s="22"/>
      <c r="B243" s="22" t="s">
        <v>6</v>
      </c>
      <c r="C243" s="22" t="s">
        <v>5742</v>
      </c>
      <c r="D243" s="24" t="s">
        <v>6</v>
      </c>
      <c r="E243" s="37"/>
      <c r="F243" s="11" t="s">
        <v>6</v>
      </c>
      <c r="G243" s="26" t="s">
        <v>6</v>
      </c>
      <c r="H243" s="126"/>
    </row>
    <row r="244" spans="1:8" x14ac:dyDescent="0.3">
      <c r="A244" s="22"/>
      <c r="B244" s="22" t="s">
        <v>6</v>
      </c>
      <c r="C244" s="20" t="s">
        <v>5743</v>
      </c>
      <c r="D244" s="24"/>
      <c r="E244" s="37"/>
      <c r="F244" s="11" t="s">
        <v>6</v>
      </c>
      <c r="G244" s="26" t="s">
        <v>6</v>
      </c>
      <c r="H244" s="126"/>
    </row>
    <row r="245" spans="1:8" x14ac:dyDescent="0.3">
      <c r="A245" s="22"/>
      <c r="B245" s="22" t="s">
        <v>6</v>
      </c>
      <c r="C245" s="20" t="s">
        <v>5694</v>
      </c>
      <c r="D245" s="24"/>
      <c r="E245" s="37"/>
      <c r="F245" s="11" t="s">
        <v>6</v>
      </c>
      <c r="G245" s="26" t="s">
        <v>6</v>
      </c>
      <c r="H245" s="126"/>
    </row>
    <row r="246" spans="1:8" ht="82.8" x14ac:dyDescent="0.3">
      <c r="A246" s="22"/>
      <c r="B246" s="22" t="s">
        <v>6</v>
      </c>
      <c r="C246" s="20" t="s">
        <v>5695</v>
      </c>
      <c r="D246" s="24"/>
      <c r="E246" s="37"/>
      <c r="F246" s="11" t="s">
        <v>6</v>
      </c>
      <c r="G246" s="26" t="s">
        <v>6</v>
      </c>
      <c r="H246" s="126"/>
    </row>
    <row r="247" spans="1:8" x14ac:dyDescent="0.3">
      <c r="A247" s="22">
        <v>568</v>
      </c>
      <c r="B247" s="22" t="s">
        <v>531</v>
      </c>
      <c r="C247" s="23" t="s">
        <v>5744</v>
      </c>
      <c r="D247" s="24" t="s">
        <v>132</v>
      </c>
      <c r="E247" s="36">
        <v>12</v>
      </c>
      <c r="F247" s="9"/>
      <c r="G247" s="26">
        <f t="shared" ref="G247:G250" si="27">+E247*F247</f>
        <v>0</v>
      </c>
      <c r="H247" s="126"/>
    </row>
    <row r="248" spans="1:8" x14ac:dyDescent="0.3">
      <c r="A248" s="22">
        <v>568</v>
      </c>
      <c r="B248" s="22" t="s">
        <v>534</v>
      </c>
      <c r="C248" s="23" t="s">
        <v>5745</v>
      </c>
      <c r="D248" s="24" t="s">
        <v>132</v>
      </c>
      <c r="E248" s="36">
        <v>10</v>
      </c>
      <c r="F248" s="9"/>
      <c r="G248" s="26">
        <f t="shared" si="27"/>
        <v>0</v>
      </c>
      <c r="H248" s="126"/>
    </row>
    <row r="249" spans="1:8" ht="27.6" x14ac:dyDescent="0.3">
      <c r="A249" s="22">
        <v>568</v>
      </c>
      <c r="B249" s="22" t="s">
        <v>536</v>
      </c>
      <c r="C249" s="23" t="s">
        <v>5746</v>
      </c>
      <c r="D249" s="24" t="s">
        <v>135</v>
      </c>
      <c r="E249" s="36">
        <v>1</v>
      </c>
      <c r="F249" s="9"/>
      <c r="G249" s="26">
        <f t="shared" si="27"/>
        <v>0</v>
      </c>
      <c r="H249" s="126"/>
    </row>
    <row r="250" spans="1:8" ht="27.6" x14ac:dyDescent="0.3">
      <c r="A250" s="22">
        <v>568</v>
      </c>
      <c r="B250" s="22" t="s">
        <v>538</v>
      </c>
      <c r="C250" s="23" t="s">
        <v>5747</v>
      </c>
      <c r="D250" s="24" t="s">
        <v>135</v>
      </c>
      <c r="E250" s="36">
        <v>1</v>
      </c>
      <c r="F250" s="9"/>
      <c r="G250" s="26">
        <f t="shared" si="27"/>
        <v>0</v>
      </c>
      <c r="H250" s="126"/>
    </row>
    <row r="251" spans="1:8" ht="82.8" x14ac:dyDescent="0.3">
      <c r="A251" s="22"/>
      <c r="B251" s="22" t="s">
        <v>6</v>
      </c>
      <c r="C251" s="20" t="s">
        <v>5703</v>
      </c>
      <c r="D251" s="24"/>
      <c r="E251" s="37"/>
      <c r="F251" s="11" t="s">
        <v>6</v>
      </c>
      <c r="G251" s="26" t="s">
        <v>6</v>
      </c>
      <c r="H251" s="126"/>
    </row>
    <row r="252" spans="1:8" x14ac:dyDescent="0.3">
      <c r="A252" s="22">
        <v>568</v>
      </c>
      <c r="B252" s="22" t="s">
        <v>540</v>
      </c>
      <c r="C252" s="23" t="s">
        <v>5744</v>
      </c>
      <c r="D252" s="24" t="s">
        <v>132</v>
      </c>
      <c r="E252" s="36">
        <v>12</v>
      </c>
      <c r="F252" s="9"/>
      <c r="G252" s="26">
        <f t="shared" ref="G252:G255" si="28">+E252*F252</f>
        <v>0</v>
      </c>
      <c r="H252" s="126"/>
    </row>
    <row r="253" spans="1:8" x14ac:dyDescent="0.3">
      <c r="A253" s="22">
        <v>568</v>
      </c>
      <c r="B253" s="22" t="s">
        <v>543</v>
      </c>
      <c r="C253" s="23" t="s">
        <v>5745</v>
      </c>
      <c r="D253" s="24" t="s">
        <v>132</v>
      </c>
      <c r="E253" s="36">
        <v>10</v>
      </c>
      <c r="F253" s="9"/>
      <c r="G253" s="26">
        <f t="shared" si="28"/>
        <v>0</v>
      </c>
      <c r="H253" s="126"/>
    </row>
    <row r="254" spans="1:8" ht="27.6" x14ac:dyDescent="0.3">
      <c r="A254" s="22">
        <v>568</v>
      </c>
      <c r="B254" s="22" t="s">
        <v>544</v>
      </c>
      <c r="C254" s="23" t="s">
        <v>5746</v>
      </c>
      <c r="D254" s="24" t="s">
        <v>135</v>
      </c>
      <c r="E254" s="36">
        <v>1</v>
      </c>
      <c r="F254" s="9"/>
      <c r="G254" s="26">
        <f t="shared" si="28"/>
        <v>0</v>
      </c>
      <c r="H254" s="126"/>
    </row>
    <row r="255" spans="1:8" ht="27.6" x14ac:dyDescent="0.3">
      <c r="A255" s="22">
        <v>568</v>
      </c>
      <c r="B255" s="22" t="s">
        <v>545</v>
      </c>
      <c r="C255" s="23" t="s">
        <v>5747</v>
      </c>
      <c r="D255" s="24" t="s">
        <v>135</v>
      </c>
      <c r="E255" s="36">
        <v>1</v>
      </c>
      <c r="F255" s="9"/>
      <c r="G255" s="26">
        <f t="shared" si="28"/>
        <v>0</v>
      </c>
      <c r="H255" s="127"/>
    </row>
    <row r="256" spans="1:8" ht="82.8" x14ac:dyDescent="0.3">
      <c r="A256" s="22"/>
      <c r="B256" s="22" t="s">
        <v>6</v>
      </c>
      <c r="C256" s="20" t="s">
        <v>5704</v>
      </c>
      <c r="D256" s="24"/>
      <c r="E256" s="37"/>
      <c r="F256" s="11" t="s">
        <v>6</v>
      </c>
      <c r="G256" s="26" t="s">
        <v>6</v>
      </c>
      <c r="H256" s="125">
        <f>SUM(G256:G270)</f>
        <v>0</v>
      </c>
    </row>
    <row r="257" spans="1:8" x14ac:dyDescent="0.3">
      <c r="A257" s="22">
        <v>569</v>
      </c>
      <c r="B257" s="22" t="s">
        <v>546</v>
      </c>
      <c r="C257" s="23" t="s">
        <v>5744</v>
      </c>
      <c r="D257" s="24" t="s">
        <v>132</v>
      </c>
      <c r="E257" s="36">
        <v>12</v>
      </c>
      <c r="F257" s="9"/>
      <c r="G257" s="26">
        <f t="shared" ref="G257:G260" si="29">+E257*F257</f>
        <v>0</v>
      </c>
      <c r="H257" s="126"/>
    </row>
    <row r="258" spans="1:8" x14ac:dyDescent="0.3">
      <c r="A258" s="22">
        <v>569</v>
      </c>
      <c r="B258" s="22" t="s">
        <v>548</v>
      </c>
      <c r="C258" s="23" t="s">
        <v>5745</v>
      </c>
      <c r="D258" s="24" t="s">
        <v>132</v>
      </c>
      <c r="E258" s="36">
        <v>10</v>
      </c>
      <c r="F258" s="9"/>
      <c r="G258" s="26">
        <f t="shared" si="29"/>
        <v>0</v>
      </c>
      <c r="H258" s="126"/>
    </row>
    <row r="259" spans="1:8" ht="27.6" x14ac:dyDescent="0.3">
      <c r="A259" s="22">
        <v>569</v>
      </c>
      <c r="B259" s="22" t="s">
        <v>549</v>
      </c>
      <c r="C259" s="23" t="s">
        <v>5746</v>
      </c>
      <c r="D259" s="24" t="s">
        <v>135</v>
      </c>
      <c r="E259" s="36">
        <v>1</v>
      </c>
      <c r="F259" s="9"/>
      <c r="G259" s="26">
        <f t="shared" si="29"/>
        <v>0</v>
      </c>
      <c r="H259" s="126"/>
    </row>
    <row r="260" spans="1:8" ht="27.6" x14ac:dyDescent="0.3">
      <c r="A260" s="22">
        <v>569</v>
      </c>
      <c r="B260" s="22" t="s">
        <v>550</v>
      </c>
      <c r="C260" s="23" t="s">
        <v>5747</v>
      </c>
      <c r="D260" s="24" t="s">
        <v>135</v>
      </c>
      <c r="E260" s="36">
        <v>1</v>
      </c>
      <c r="F260" s="9"/>
      <c r="G260" s="26">
        <f t="shared" si="29"/>
        <v>0</v>
      </c>
      <c r="H260" s="126"/>
    </row>
    <row r="261" spans="1:8" x14ac:dyDescent="0.3">
      <c r="A261" s="22"/>
      <c r="B261" s="22" t="s">
        <v>6</v>
      </c>
      <c r="C261" s="20" t="s">
        <v>5715</v>
      </c>
      <c r="D261" s="24"/>
      <c r="E261" s="37"/>
      <c r="F261" s="11" t="s">
        <v>6</v>
      </c>
      <c r="G261" s="26" t="s">
        <v>6</v>
      </c>
      <c r="H261" s="126"/>
    </row>
    <row r="262" spans="1:8" ht="55.2" x14ac:dyDescent="0.3">
      <c r="A262" s="22"/>
      <c r="B262" s="22" t="s">
        <v>6</v>
      </c>
      <c r="C262" s="20" t="s">
        <v>5716</v>
      </c>
      <c r="D262" s="24"/>
      <c r="E262" s="37"/>
      <c r="F262" s="11" t="s">
        <v>6</v>
      </c>
      <c r="G262" s="26" t="s">
        <v>6</v>
      </c>
      <c r="H262" s="126"/>
    </row>
    <row r="263" spans="1:8" x14ac:dyDescent="0.3">
      <c r="A263" s="22">
        <v>569</v>
      </c>
      <c r="B263" s="22" t="s">
        <v>551</v>
      </c>
      <c r="C263" s="23" t="s">
        <v>5744</v>
      </c>
      <c r="D263" s="24" t="s">
        <v>132</v>
      </c>
      <c r="E263" s="36">
        <v>12</v>
      </c>
      <c r="F263" s="9"/>
      <c r="G263" s="26">
        <f t="shared" ref="G263:G266" si="30">+E263*F263</f>
        <v>0</v>
      </c>
      <c r="H263" s="126"/>
    </row>
    <row r="264" spans="1:8" x14ac:dyDescent="0.3">
      <c r="A264" s="22">
        <v>569</v>
      </c>
      <c r="B264" s="22" t="s">
        <v>553</v>
      </c>
      <c r="C264" s="23" t="s">
        <v>5745</v>
      </c>
      <c r="D264" s="24" t="s">
        <v>132</v>
      </c>
      <c r="E264" s="36">
        <v>10</v>
      </c>
      <c r="F264" s="9"/>
      <c r="G264" s="26">
        <f t="shared" si="30"/>
        <v>0</v>
      </c>
      <c r="H264" s="126"/>
    </row>
    <row r="265" spans="1:8" ht="27.6" x14ac:dyDescent="0.3">
      <c r="A265" s="22">
        <v>569</v>
      </c>
      <c r="B265" s="22" t="s">
        <v>554</v>
      </c>
      <c r="C265" s="23" t="s">
        <v>5746</v>
      </c>
      <c r="D265" s="24" t="s">
        <v>135</v>
      </c>
      <c r="E265" s="36">
        <v>1</v>
      </c>
      <c r="F265" s="9"/>
      <c r="G265" s="26">
        <f t="shared" si="30"/>
        <v>0</v>
      </c>
      <c r="H265" s="126"/>
    </row>
    <row r="266" spans="1:8" ht="27.6" x14ac:dyDescent="0.3">
      <c r="A266" s="22">
        <v>569</v>
      </c>
      <c r="B266" s="22" t="s">
        <v>555</v>
      </c>
      <c r="C266" s="23" t="s">
        <v>5747</v>
      </c>
      <c r="D266" s="24" t="s">
        <v>135</v>
      </c>
      <c r="E266" s="36">
        <v>1</v>
      </c>
      <c r="F266" s="9"/>
      <c r="G266" s="26">
        <f t="shared" si="30"/>
        <v>0</v>
      </c>
      <c r="H266" s="126"/>
    </row>
    <row r="267" spans="1:8" ht="55.2" x14ac:dyDescent="0.3">
      <c r="A267" s="22"/>
      <c r="B267" s="22" t="s">
        <v>6</v>
      </c>
      <c r="C267" s="20" t="s">
        <v>5717</v>
      </c>
      <c r="D267" s="24"/>
      <c r="E267" s="37"/>
      <c r="F267" s="11" t="s">
        <v>6</v>
      </c>
      <c r="G267" s="26" t="s">
        <v>6</v>
      </c>
      <c r="H267" s="126"/>
    </row>
    <row r="268" spans="1:8" x14ac:dyDescent="0.3">
      <c r="A268" s="22">
        <v>569</v>
      </c>
      <c r="B268" s="22" t="s">
        <v>556</v>
      </c>
      <c r="C268" s="23" t="s">
        <v>5744</v>
      </c>
      <c r="D268" s="24" t="s">
        <v>132</v>
      </c>
      <c r="E268" s="36">
        <v>12</v>
      </c>
      <c r="F268" s="9"/>
      <c r="G268" s="26">
        <f t="shared" ref="G268:G271" si="31">+E268*F268</f>
        <v>0</v>
      </c>
      <c r="H268" s="126"/>
    </row>
    <row r="269" spans="1:8" x14ac:dyDescent="0.3">
      <c r="A269" s="22">
        <v>569</v>
      </c>
      <c r="B269" s="22" t="s">
        <v>558</v>
      </c>
      <c r="C269" s="23" t="s">
        <v>5745</v>
      </c>
      <c r="D269" s="24" t="s">
        <v>132</v>
      </c>
      <c r="E269" s="36">
        <v>10</v>
      </c>
      <c r="F269" s="9"/>
      <c r="G269" s="26">
        <f t="shared" si="31"/>
        <v>0</v>
      </c>
      <c r="H269" s="126"/>
    </row>
    <row r="270" spans="1:8" ht="27.6" x14ac:dyDescent="0.3">
      <c r="A270" s="22">
        <v>569</v>
      </c>
      <c r="B270" s="22" t="s">
        <v>559</v>
      </c>
      <c r="C270" s="23" t="s">
        <v>5746</v>
      </c>
      <c r="D270" s="24" t="s">
        <v>135</v>
      </c>
      <c r="E270" s="36">
        <v>1</v>
      </c>
      <c r="F270" s="9"/>
      <c r="G270" s="26">
        <f t="shared" si="31"/>
        <v>0</v>
      </c>
      <c r="H270" s="127"/>
    </row>
    <row r="271" spans="1:8" ht="27.6" x14ac:dyDescent="0.3">
      <c r="A271" s="22">
        <v>570</v>
      </c>
      <c r="B271" s="22" t="s">
        <v>560</v>
      </c>
      <c r="C271" s="23" t="s">
        <v>5747</v>
      </c>
      <c r="D271" s="24" t="s">
        <v>135</v>
      </c>
      <c r="E271" s="36">
        <v>1</v>
      </c>
      <c r="F271" s="9"/>
      <c r="G271" s="26">
        <f t="shared" si="31"/>
        <v>0</v>
      </c>
      <c r="H271" s="125">
        <f>SUM(G271:G285)</f>
        <v>0</v>
      </c>
    </row>
    <row r="272" spans="1:8" ht="55.2" x14ac:dyDescent="0.3">
      <c r="A272" s="22"/>
      <c r="B272" s="22" t="s">
        <v>6</v>
      </c>
      <c r="C272" s="20" t="s">
        <v>5718</v>
      </c>
      <c r="D272" s="24"/>
      <c r="E272" s="37"/>
      <c r="F272" s="11" t="s">
        <v>6</v>
      </c>
      <c r="G272" s="26" t="s">
        <v>6</v>
      </c>
      <c r="H272" s="126"/>
    </row>
    <row r="273" spans="1:8" x14ac:dyDescent="0.3">
      <c r="A273" s="22">
        <v>570</v>
      </c>
      <c r="B273" s="22" t="s">
        <v>561</v>
      </c>
      <c r="C273" s="23" t="s">
        <v>5744</v>
      </c>
      <c r="D273" s="24" t="s">
        <v>132</v>
      </c>
      <c r="E273" s="36">
        <v>12</v>
      </c>
      <c r="F273" s="9"/>
      <c r="G273" s="26">
        <f t="shared" ref="G273:G276" si="32">+E273*F273</f>
        <v>0</v>
      </c>
      <c r="H273" s="126"/>
    </row>
    <row r="274" spans="1:8" x14ac:dyDescent="0.3">
      <c r="A274" s="22">
        <v>570</v>
      </c>
      <c r="B274" s="22" t="s">
        <v>564</v>
      </c>
      <c r="C274" s="23" t="s">
        <v>5745</v>
      </c>
      <c r="D274" s="24" t="s">
        <v>132</v>
      </c>
      <c r="E274" s="36">
        <v>10</v>
      </c>
      <c r="F274" s="9"/>
      <c r="G274" s="26">
        <f t="shared" si="32"/>
        <v>0</v>
      </c>
      <c r="H274" s="126"/>
    </row>
    <row r="275" spans="1:8" ht="27.6" x14ac:dyDescent="0.3">
      <c r="A275" s="22">
        <v>570</v>
      </c>
      <c r="B275" s="22" t="s">
        <v>566</v>
      </c>
      <c r="C275" s="23" t="s">
        <v>5746</v>
      </c>
      <c r="D275" s="24" t="s">
        <v>135</v>
      </c>
      <c r="E275" s="36">
        <v>1</v>
      </c>
      <c r="F275" s="9"/>
      <c r="G275" s="26">
        <f t="shared" si="32"/>
        <v>0</v>
      </c>
      <c r="H275" s="126"/>
    </row>
    <row r="276" spans="1:8" ht="27.6" x14ac:dyDescent="0.3">
      <c r="A276" s="22">
        <v>570</v>
      </c>
      <c r="B276" s="22" t="s">
        <v>568</v>
      </c>
      <c r="C276" s="23" t="s">
        <v>5747</v>
      </c>
      <c r="D276" s="24" t="s">
        <v>135</v>
      </c>
      <c r="E276" s="36">
        <v>1</v>
      </c>
      <c r="F276" s="9"/>
      <c r="G276" s="26">
        <f t="shared" si="32"/>
        <v>0</v>
      </c>
      <c r="H276" s="126"/>
    </row>
    <row r="277" spans="1:8" x14ac:dyDescent="0.3">
      <c r="A277" s="22"/>
      <c r="B277" s="22" t="s">
        <v>6</v>
      </c>
      <c r="C277" s="20" t="s">
        <v>5719</v>
      </c>
      <c r="D277" s="24"/>
      <c r="E277" s="37"/>
      <c r="F277" s="11" t="s">
        <v>6</v>
      </c>
      <c r="G277" s="26" t="s">
        <v>6</v>
      </c>
      <c r="H277" s="126"/>
    </row>
    <row r="278" spans="1:8" ht="69" x14ac:dyDescent="0.3">
      <c r="A278" s="22"/>
      <c r="B278" s="22" t="s">
        <v>6</v>
      </c>
      <c r="C278" s="20" t="s">
        <v>5748</v>
      </c>
      <c r="D278" s="24"/>
      <c r="E278" s="37"/>
      <c r="F278" s="11" t="s">
        <v>6</v>
      </c>
      <c r="G278" s="26" t="s">
        <v>6</v>
      </c>
      <c r="H278" s="126"/>
    </row>
    <row r="279" spans="1:8" x14ac:dyDescent="0.3">
      <c r="A279" s="22">
        <v>570</v>
      </c>
      <c r="B279" s="22" t="s">
        <v>64</v>
      </c>
      <c r="C279" s="23" t="s">
        <v>5744</v>
      </c>
      <c r="D279" s="24" t="s">
        <v>132</v>
      </c>
      <c r="E279" s="36">
        <v>12</v>
      </c>
      <c r="F279" s="9"/>
      <c r="G279" s="26">
        <f t="shared" ref="G279:G282" si="33">+E279*F279</f>
        <v>0</v>
      </c>
      <c r="H279" s="126"/>
    </row>
    <row r="280" spans="1:8" x14ac:dyDescent="0.3">
      <c r="A280" s="22">
        <v>570</v>
      </c>
      <c r="B280" s="22" t="s">
        <v>71</v>
      </c>
      <c r="C280" s="23" t="s">
        <v>5745</v>
      </c>
      <c r="D280" s="24" t="s">
        <v>132</v>
      </c>
      <c r="E280" s="36">
        <v>10</v>
      </c>
      <c r="F280" s="9"/>
      <c r="G280" s="26">
        <f t="shared" si="33"/>
        <v>0</v>
      </c>
      <c r="H280" s="126"/>
    </row>
    <row r="281" spans="1:8" ht="27.6" x14ac:dyDescent="0.3">
      <c r="A281" s="22">
        <v>570</v>
      </c>
      <c r="B281" s="22" t="s">
        <v>105</v>
      </c>
      <c r="C281" s="23" t="s">
        <v>5746</v>
      </c>
      <c r="D281" s="24" t="s">
        <v>135</v>
      </c>
      <c r="E281" s="36">
        <v>1</v>
      </c>
      <c r="F281" s="9"/>
      <c r="G281" s="26">
        <f t="shared" si="33"/>
        <v>0</v>
      </c>
      <c r="H281" s="126"/>
    </row>
    <row r="282" spans="1:8" ht="27.6" x14ac:dyDescent="0.3">
      <c r="A282" s="22">
        <v>570</v>
      </c>
      <c r="B282" s="22" t="s">
        <v>111</v>
      </c>
      <c r="C282" s="23" t="s">
        <v>5747</v>
      </c>
      <c r="D282" s="24" t="s">
        <v>135</v>
      </c>
      <c r="E282" s="36">
        <v>1</v>
      </c>
      <c r="F282" s="9"/>
      <c r="G282" s="26">
        <f t="shared" si="33"/>
        <v>0</v>
      </c>
      <c r="H282" s="126"/>
    </row>
    <row r="283" spans="1:8" ht="69" x14ac:dyDescent="0.3">
      <c r="A283" s="22"/>
      <c r="B283" s="22" t="s">
        <v>6</v>
      </c>
      <c r="C283" s="20" t="s">
        <v>5721</v>
      </c>
      <c r="D283" s="24"/>
      <c r="E283" s="37"/>
      <c r="F283" s="11" t="s">
        <v>6</v>
      </c>
      <c r="G283" s="26" t="s">
        <v>6</v>
      </c>
      <c r="H283" s="126"/>
    </row>
    <row r="284" spans="1:8" x14ac:dyDescent="0.3">
      <c r="A284" s="22">
        <v>570</v>
      </c>
      <c r="B284" s="22" t="s">
        <v>576</v>
      </c>
      <c r="C284" s="23" t="s">
        <v>5744</v>
      </c>
      <c r="D284" s="24" t="s">
        <v>132</v>
      </c>
      <c r="E284" s="36">
        <v>12</v>
      </c>
      <c r="F284" s="9"/>
      <c r="G284" s="26">
        <f t="shared" ref="G284:G287" si="34">+E284*F284</f>
        <v>0</v>
      </c>
      <c r="H284" s="126"/>
    </row>
    <row r="285" spans="1:8" x14ac:dyDescent="0.3">
      <c r="A285" s="22">
        <v>570</v>
      </c>
      <c r="B285" s="22" t="s">
        <v>578</v>
      </c>
      <c r="C285" s="23" t="s">
        <v>5745</v>
      </c>
      <c r="D285" s="24" t="s">
        <v>132</v>
      </c>
      <c r="E285" s="36">
        <v>10</v>
      </c>
      <c r="F285" s="9"/>
      <c r="G285" s="26">
        <f t="shared" si="34"/>
        <v>0</v>
      </c>
      <c r="H285" s="127"/>
    </row>
    <row r="286" spans="1:8" ht="27.6" x14ac:dyDescent="0.3">
      <c r="A286" s="22">
        <v>570</v>
      </c>
      <c r="B286" s="22" t="s">
        <v>580</v>
      </c>
      <c r="C286" s="23" t="s">
        <v>5746</v>
      </c>
      <c r="D286" s="24" t="s">
        <v>135</v>
      </c>
      <c r="E286" s="36">
        <v>1</v>
      </c>
      <c r="F286" s="9"/>
      <c r="G286" s="26">
        <f t="shared" si="34"/>
        <v>0</v>
      </c>
      <c r="H286" s="125">
        <f>SUM(G286:G298)</f>
        <v>0</v>
      </c>
    </row>
    <row r="287" spans="1:8" ht="27.6" x14ac:dyDescent="0.3">
      <c r="A287" s="22">
        <v>570</v>
      </c>
      <c r="B287" s="22" t="s">
        <v>582</v>
      </c>
      <c r="C287" s="23" t="s">
        <v>5747</v>
      </c>
      <c r="D287" s="24" t="s">
        <v>135</v>
      </c>
      <c r="E287" s="36">
        <v>1</v>
      </c>
      <c r="F287" s="9"/>
      <c r="G287" s="26">
        <f t="shared" si="34"/>
        <v>0</v>
      </c>
      <c r="H287" s="126"/>
    </row>
    <row r="288" spans="1:8" ht="69" x14ac:dyDescent="0.3">
      <c r="A288" s="22"/>
      <c r="B288" s="22" t="s">
        <v>6</v>
      </c>
      <c r="C288" s="20" t="s">
        <v>5722</v>
      </c>
      <c r="D288" s="24"/>
      <c r="E288" s="37"/>
      <c r="F288" s="11" t="s">
        <v>6</v>
      </c>
      <c r="G288" s="26" t="s">
        <v>6</v>
      </c>
      <c r="H288" s="126"/>
    </row>
    <row r="289" spans="1:8" x14ac:dyDescent="0.3">
      <c r="A289" s="22">
        <v>570</v>
      </c>
      <c r="B289" s="22" t="s">
        <v>585</v>
      </c>
      <c r="C289" s="23" t="s">
        <v>5744</v>
      </c>
      <c r="D289" s="24" t="s">
        <v>132</v>
      </c>
      <c r="E289" s="36">
        <v>12</v>
      </c>
      <c r="F289" s="9"/>
      <c r="G289" s="26">
        <f t="shared" ref="G289:G292" si="35">+E289*F289</f>
        <v>0</v>
      </c>
      <c r="H289" s="126"/>
    </row>
    <row r="290" spans="1:8" x14ac:dyDescent="0.3">
      <c r="A290" s="22">
        <v>570</v>
      </c>
      <c r="B290" s="22" t="s">
        <v>587</v>
      </c>
      <c r="C290" s="23" t="s">
        <v>5745</v>
      </c>
      <c r="D290" s="24" t="s">
        <v>132</v>
      </c>
      <c r="E290" s="36">
        <v>10</v>
      </c>
      <c r="F290" s="9"/>
      <c r="G290" s="26">
        <f t="shared" si="35"/>
        <v>0</v>
      </c>
      <c r="H290" s="126"/>
    </row>
    <row r="291" spans="1:8" ht="27.6" x14ac:dyDescent="0.3">
      <c r="A291" s="22">
        <v>570</v>
      </c>
      <c r="B291" s="22" t="s">
        <v>589</v>
      </c>
      <c r="C291" s="23" t="s">
        <v>5746</v>
      </c>
      <c r="D291" s="24" t="s">
        <v>135</v>
      </c>
      <c r="E291" s="36">
        <v>1</v>
      </c>
      <c r="F291" s="9"/>
      <c r="G291" s="26">
        <f t="shared" si="35"/>
        <v>0</v>
      </c>
      <c r="H291" s="126"/>
    </row>
    <row r="292" spans="1:8" ht="27.6" x14ac:dyDescent="0.3">
      <c r="A292" s="22">
        <v>570</v>
      </c>
      <c r="B292" s="22" t="s">
        <v>590</v>
      </c>
      <c r="C292" s="23" t="s">
        <v>5747</v>
      </c>
      <c r="D292" s="24" t="s">
        <v>135</v>
      </c>
      <c r="E292" s="36">
        <v>1</v>
      </c>
      <c r="F292" s="9"/>
      <c r="G292" s="26">
        <f t="shared" si="35"/>
        <v>0</v>
      </c>
      <c r="H292" s="126"/>
    </row>
    <row r="293" spans="1:8" ht="27.6" x14ac:dyDescent="0.3">
      <c r="A293" s="22"/>
      <c r="B293" s="22" t="s">
        <v>6</v>
      </c>
      <c r="C293" s="20" t="s">
        <v>5723</v>
      </c>
      <c r="D293" s="24"/>
      <c r="E293" s="37"/>
      <c r="F293" s="11" t="s">
        <v>6</v>
      </c>
      <c r="G293" s="26" t="s">
        <v>6</v>
      </c>
      <c r="H293" s="126"/>
    </row>
    <row r="294" spans="1:8" ht="82.8" x14ac:dyDescent="0.3">
      <c r="A294" s="22"/>
      <c r="B294" s="22" t="s">
        <v>6</v>
      </c>
      <c r="C294" s="20" t="s">
        <v>5724</v>
      </c>
      <c r="D294" s="24"/>
      <c r="E294" s="37"/>
      <c r="F294" s="11" t="s">
        <v>6</v>
      </c>
      <c r="G294" s="26" t="s">
        <v>6</v>
      </c>
      <c r="H294" s="126"/>
    </row>
    <row r="295" spans="1:8" x14ac:dyDescent="0.3">
      <c r="A295" s="22">
        <v>570</v>
      </c>
      <c r="B295" s="22" t="s">
        <v>592</v>
      </c>
      <c r="C295" s="23" t="s">
        <v>5744</v>
      </c>
      <c r="D295" s="24" t="s">
        <v>132</v>
      </c>
      <c r="E295" s="36">
        <v>12</v>
      </c>
      <c r="F295" s="9"/>
      <c r="G295" s="26">
        <f t="shared" ref="G295:G298" si="36">+E295*F295</f>
        <v>0</v>
      </c>
      <c r="H295" s="126"/>
    </row>
    <row r="296" spans="1:8" x14ac:dyDescent="0.3">
      <c r="A296" s="22">
        <v>570</v>
      </c>
      <c r="B296" s="22" t="s">
        <v>595</v>
      </c>
      <c r="C296" s="23" t="s">
        <v>5745</v>
      </c>
      <c r="D296" s="24" t="s">
        <v>132</v>
      </c>
      <c r="E296" s="36">
        <v>10</v>
      </c>
      <c r="F296" s="9"/>
      <c r="G296" s="26">
        <f t="shared" si="36"/>
        <v>0</v>
      </c>
      <c r="H296" s="126"/>
    </row>
    <row r="297" spans="1:8" ht="27.6" x14ac:dyDescent="0.3">
      <c r="A297" s="22">
        <v>570</v>
      </c>
      <c r="B297" s="22" t="s">
        <v>596</v>
      </c>
      <c r="C297" s="23" t="s">
        <v>5746</v>
      </c>
      <c r="D297" s="24" t="s">
        <v>135</v>
      </c>
      <c r="E297" s="36">
        <v>1</v>
      </c>
      <c r="F297" s="9"/>
      <c r="G297" s="26">
        <f t="shared" si="36"/>
        <v>0</v>
      </c>
      <c r="H297" s="126"/>
    </row>
    <row r="298" spans="1:8" ht="27.6" x14ac:dyDescent="0.3">
      <c r="A298" s="22">
        <v>570</v>
      </c>
      <c r="B298" s="22" t="s">
        <v>597</v>
      </c>
      <c r="C298" s="23" t="s">
        <v>5747</v>
      </c>
      <c r="D298" s="24" t="s">
        <v>135</v>
      </c>
      <c r="E298" s="36">
        <v>1</v>
      </c>
      <c r="F298" s="9"/>
      <c r="G298" s="26">
        <f t="shared" si="36"/>
        <v>0</v>
      </c>
      <c r="H298" s="127"/>
    </row>
    <row r="299" spans="1:8" ht="96.6" x14ac:dyDescent="0.3">
      <c r="A299" s="22"/>
      <c r="B299" s="22" t="s">
        <v>6</v>
      </c>
      <c r="C299" s="20" t="s">
        <v>5749</v>
      </c>
      <c r="D299" s="24"/>
      <c r="E299" s="37"/>
      <c r="F299" s="11" t="s">
        <v>6</v>
      </c>
      <c r="G299" s="26" t="s">
        <v>6</v>
      </c>
      <c r="H299" s="125">
        <f>SUM(G299:G312)</f>
        <v>0</v>
      </c>
    </row>
    <row r="300" spans="1:8" x14ac:dyDescent="0.3">
      <c r="A300" s="22">
        <v>571</v>
      </c>
      <c r="B300" s="22" t="s">
        <v>598</v>
      </c>
      <c r="C300" s="23" t="s">
        <v>5744</v>
      </c>
      <c r="D300" s="24" t="s">
        <v>132</v>
      </c>
      <c r="E300" s="36">
        <v>12</v>
      </c>
      <c r="F300" s="9"/>
      <c r="G300" s="26">
        <f t="shared" ref="G300:G303" si="37">+E300*F300</f>
        <v>0</v>
      </c>
      <c r="H300" s="126"/>
    </row>
    <row r="301" spans="1:8" x14ac:dyDescent="0.3">
      <c r="A301" s="22">
        <v>571</v>
      </c>
      <c r="B301" s="22" t="s">
        <v>599</v>
      </c>
      <c r="C301" s="23" t="s">
        <v>5745</v>
      </c>
      <c r="D301" s="24" t="s">
        <v>132</v>
      </c>
      <c r="E301" s="36">
        <v>10</v>
      </c>
      <c r="F301" s="9"/>
      <c r="G301" s="26">
        <f t="shared" si="37"/>
        <v>0</v>
      </c>
      <c r="H301" s="126"/>
    </row>
    <row r="302" spans="1:8" ht="27.6" x14ac:dyDescent="0.3">
      <c r="A302" s="22">
        <v>571</v>
      </c>
      <c r="B302" s="22" t="s">
        <v>24</v>
      </c>
      <c r="C302" s="23" t="s">
        <v>5746</v>
      </c>
      <c r="D302" s="24" t="s">
        <v>135</v>
      </c>
      <c r="E302" s="36">
        <v>1</v>
      </c>
      <c r="F302" s="9"/>
      <c r="G302" s="26">
        <f t="shared" si="37"/>
        <v>0</v>
      </c>
      <c r="H302" s="126"/>
    </row>
    <row r="303" spans="1:8" ht="27.6" x14ac:dyDescent="0.3">
      <c r="A303" s="22">
        <v>571</v>
      </c>
      <c r="B303" s="22" t="s">
        <v>601</v>
      </c>
      <c r="C303" s="23" t="s">
        <v>5747</v>
      </c>
      <c r="D303" s="24" t="s">
        <v>135</v>
      </c>
      <c r="E303" s="36">
        <v>1</v>
      </c>
      <c r="F303" s="9"/>
      <c r="G303" s="26">
        <f t="shared" si="37"/>
        <v>0</v>
      </c>
      <c r="H303" s="126"/>
    </row>
    <row r="304" spans="1:8" ht="82.8" x14ac:dyDescent="0.3">
      <c r="A304" s="22"/>
      <c r="B304" s="22" t="s">
        <v>6</v>
      </c>
      <c r="C304" s="20" t="s">
        <v>5726</v>
      </c>
      <c r="D304" s="24"/>
      <c r="E304" s="37"/>
      <c r="F304" s="11" t="s">
        <v>6</v>
      </c>
      <c r="G304" s="26" t="s">
        <v>6</v>
      </c>
      <c r="H304" s="126"/>
    </row>
    <row r="305" spans="1:8" x14ac:dyDescent="0.3">
      <c r="A305" s="22">
        <v>571</v>
      </c>
      <c r="B305" s="22" t="s">
        <v>602</v>
      </c>
      <c r="C305" s="23" t="s">
        <v>5744</v>
      </c>
      <c r="D305" s="24" t="s">
        <v>132</v>
      </c>
      <c r="E305" s="36">
        <v>12</v>
      </c>
      <c r="F305" s="9"/>
      <c r="G305" s="26">
        <f t="shared" ref="G305:G308" si="38">+E305*F305</f>
        <v>0</v>
      </c>
      <c r="H305" s="126"/>
    </row>
    <row r="306" spans="1:8" x14ac:dyDescent="0.3">
      <c r="A306" s="22">
        <v>571</v>
      </c>
      <c r="B306" s="22" t="s">
        <v>603</v>
      </c>
      <c r="C306" s="23" t="s">
        <v>5745</v>
      </c>
      <c r="D306" s="24" t="s">
        <v>132</v>
      </c>
      <c r="E306" s="36">
        <v>10</v>
      </c>
      <c r="F306" s="9"/>
      <c r="G306" s="26">
        <f t="shared" si="38"/>
        <v>0</v>
      </c>
      <c r="H306" s="126"/>
    </row>
    <row r="307" spans="1:8" ht="27.6" x14ac:dyDescent="0.3">
      <c r="A307" s="22">
        <v>571</v>
      </c>
      <c r="B307" s="22" t="s">
        <v>604</v>
      </c>
      <c r="C307" s="23" t="s">
        <v>5746</v>
      </c>
      <c r="D307" s="24" t="s">
        <v>135</v>
      </c>
      <c r="E307" s="36">
        <v>1</v>
      </c>
      <c r="F307" s="9"/>
      <c r="G307" s="26">
        <f t="shared" si="38"/>
        <v>0</v>
      </c>
      <c r="H307" s="126"/>
    </row>
    <row r="308" spans="1:8" ht="27.6" x14ac:dyDescent="0.3">
      <c r="A308" s="22">
        <v>571</v>
      </c>
      <c r="B308" s="22" t="s">
        <v>606</v>
      </c>
      <c r="C308" s="23" t="s">
        <v>5747</v>
      </c>
      <c r="D308" s="24" t="s">
        <v>135</v>
      </c>
      <c r="E308" s="36">
        <v>1</v>
      </c>
      <c r="F308" s="9"/>
      <c r="G308" s="26">
        <f t="shared" si="38"/>
        <v>0</v>
      </c>
      <c r="H308" s="126"/>
    </row>
    <row r="309" spans="1:8" ht="27.6" x14ac:dyDescent="0.3">
      <c r="A309" s="22"/>
      <c r="B309" s="22" t="s">
        <v>6</v>
      </c>
      <c r="C309" s="20" t="s">
        <v>5727</v>
      </c>
      <c r="D309" s="24"/>
      <c r="E309" s="37"/>
      <c r="F309" s="11" t="s">
        <v>6</v>
      </c>
      <c r="G309" s="26" t="s">
        <v>6</v>
      </c>
      <c r="H309" s="126"/>
    </row>
    <row r="310" spans="1:8" ht="82.8" x14ac:dyDescent="0.3">
      <c r="A310" s="22"/>
      <c r="B310" s="22" t="s">
        <v>6</v>
      </c>
      <c r="C310" s="20" t="s">
        <v>5728</v>
      </c>
      <c r="D310" s="24"/>
      <c r="E310" s="37"/>
      <c r="F310" s="11" t="s">
        <v>6</v>
      </c>
      <c r="G310" s="26" t="s">
        <v>6</v>
      </c>
      <c r="H310" s="126"/>
    </row>
    <row r="311" spans="1:8" x14ac:dyDescent="0.3">
      <c r="A311" s="22">
        <v>571</v>
      </c>
      <c r="B311" s="22" t="s">
        <v>608</v>
      </c>
      <c r="C311" s="23" t="s">
        <v>5744</v>
      </c>
      <c r="D311" s="24" t="s">
        <v>132</v>
      </c>
      <c r="E311" s="36">
        <v>12</v>
      </c>
      <c r="F311" s="9"/>
      <c r="G311" s="26">
        <f t="shared" ref="G311:G314" si="39">+E311*F311</f>
        <v>0</v>
      </c>
      <c r="H311" s="126"/>
    </row>
    <row r="312" spans="1:8" x14ac:dyDescent="0.3">
      <c r="A312" s="22">
        <v>571</v>
      </c>
      <c r="B312" s="22" t="s">
        <v>610</v>
      </c>
      <c r="C312" s="23" t="s">
        <v>5745</v>
      </c>
      <c r="D312" s="24" t="s">
        <v>132</v>
      </c>
      <c r="E312" s="36">
        <v>10</v>
      </c>
      <c r="F312" s="9"/>
      <c r="G312" s="26">
        <f t="shared" si="39"/>
        <v>0</v>
      </c>
      <c r="H312" s="127"/>
    </row>
    <row r="313" spans="1:8" ht="27.6" x14ac:dyDescent="0.3">
      <c r="A313" s="22">
        <v>572</v>
      </c>
      <c r="B313" s="22" t="s">
        <v>612</v>
      </c>
      <c r="C313" s="23" t="s">
        <v>5746</v>
      </c>
      <c r="D313" s="24" t="s">
        <v>135</v>
      </c>
      <c r="E313" s="36">
        <v>1</v>
      </c>
      <c r="F313" s="9"/>
      <c r="G313" s="26">
        <f t="shared" si="39"/>
        <v>0</v>
      </c>
      <c r="H313" s="125">
        <f>SUM(G313:G325)</f>
        <v>0</v>
      </c>
    </row>
    <row r="314" spans="1:8" ht="27.6" x14ac:dyDescent="0.3">
      <c r="A314" s="22">
        <v>572</v>
      </c>
      <c r="B314" s="22" t="s">
        <v>614</v>
      </c>
      <c r="C314" s="23" t="s">
        <v>5747</v>
      </c>
      <c r="D314" s="24" t="s">
        <v>135</v>
      </c>
      <c r="E314" s="36">
        <v>1</v>
      </c>
      <c r="F314" s="9"/>
      <c r="G314" s="26">
        <f t="shared" si="39"/>
        <v>0</v>
      </c>
      <c r="H314" s="126"/>
    </row>
    <row r="315" spans="1:8" ht="82.8" x14ac:dyDescent="0.3">
      <c r="A315" s="22"/>
      <c r="B315" s="22" t="s">
        <v>6</v>
      </c>
      <c r="C315" s="20" t="s">
        <v>5729</v>
      </c>
      <c r="D315" s="24"/>
      <c r="E315" s="37"/>
      <c r="F315" s="11" t="s">
        <v>6</v>
      </c>
      <c r="G315" s="26" t="s">
        <v>6</v>
      </c>
      <c r="H315" s="126"/>
    </row>
    <row r="316" spans="1:8" x14ac:dyDescent="0.3">
      <c r="A316" s="22">
        <v>573</v>
      </c>
      <c r="B316" s="22" t="s">
        <v>616</v>
      </c>
      <c r="C316" s="23" t="s">
        <v>5744</v>
      </c>
      <c r="D316" s="24" t="s">
        <v>132</v>
      </c>
      <c r="E316" s="36">
        <v>12</v>
      </c>
      <c r="F316" s="9"/>
      <c r="G316" s="26">
        <f t="shared" ref="G316:G319" si="40">+E316*F316</f>
        <v>0</v>
      </c>
      <c r="H316" s="126"/>
    </row>
    <row r="317" spans="1:8" x14ac:dyDescent="0.3">
      <c r="A317" s="22">
        <v>573</v>
      </c>
      <c r="B317" s="22" t="s">
        <v>620</v>
      </c>
      <c r="C317" s="23" t="s">
        <v>5745</v>
      </c>
      <c r="D317" s="24" t="s">
        <v>132</v>
      </c>
      <c r="E317" s="36">
        <v>10</v>
      </c>
      <c r="F317" s="9"/>
      <c r="G317" s="26">
        <f t="shared" si="40"/>
        <v>0</v>
      </c>
      <c r="H317" s="126"/>
    </row>
    <row r="318" spans="1:8" ht="27.6" x14ac:dyDescent="0.3">
      <c r="A318" s="22">
        <v>573</v>
      </c>
      <c r="B318" s="22" t="s">
        <v>622</v>
      </c>
      <c r="C318" s="23" t="s">
        <v>5746</v>
      </c>
      <c r="D318" s="24" t="s">
        <v>135</v>
      </c>
      <c r="E318" s="36">
        <v>1</v>
      </c>
      <c r="F318" s="9"/>
      <c r="G318" s="26">
        <f t="shared" si="40"/>
        <v>0</v>
      </c>
      <c r="H318" s="126"/>
    </row>
    <row r="319" spans="1:8" ht="27.6" x14ac:dyDescent="0.3">
      <c r="A319" s="22">
        <v>573</v>
      </c>
      <c r="B319" s="22" t="s">
        <v>624</v>
      </c>
      <c r="C319" s="23" t="s">
        <v>5747</v>
      </c>
      <c r="D319" s="24" t="s">
        <v>135</v>
      </c>
      <c r="E319" s="36">
        <v>1</v>
      </c>
      <c r="F319" s="9"/>
      <c r="G319" s="26">
        <f t="shared" si="40"/>
        <v>0</v>
      </c>
      <c r="H319" s="126"/>
    </row>
    <row r="320" spans="1:8" ht="82.8" x14ac:dyDescent="0.3">
      <c r="A320" s="22"/>
      <c r="B320" s="22" t="s">
        <v>6</v>
      </c>
      <c r="C320" s="20" t="s">
        <v>5730</v>
      </c>
      <c r="D320" s="24"/>
      <c r="E320" s="37"/>
      <c r="F320" s="11" t="s">
        <v>6</v>
      </c>
      <c r="G320" s="26" t="s">
        <v>6</v>
      </c>
      <c r="H320" s="126"/>
    </row>
    <row r="321" spans="1:8" x14ac:dyDescent="0.3">
      <c r="A321" s="22">
        <v>573</v>
      </c>
      <c r="B321" s="22" t="s">
        <v>626</v>
      </c>
      <c r="C321" s="23" t="s">
        <v>5744</v>
      </c>
      <c r="D321" s="24" t="s">
        <v>132</v>
      </c>
      <c r="E321" s="36">
        <v>12</v>
      </c>
      <c r="F321" s="9"/>
      <c r="G321" s="26">
        <f t="shared" ref="G321:G324" si="41">+E321*F321</f>
        <v>0</v>
      </c>
      <c r="H321" s="126"/>
    </row>
    <row r="322" spans="1:8" x14ac:dyDescent="0.3">
      <c r="A322" s="22">
        <v>573</v>
      </c>
      <c r="B322" s="22" t="s">
        <v>628</v>
      </c>
      <c r="C322" s="23" t="s">
        <v>5745</v>
      </c>
      <c r="D322" s="24" t="s">
        <v>132</v>
      </c>
      <c r="E322" s="36">
        <v>10</v>
      </c>
      <c r="F322" s="9"/>
      <c r="G322" s="26">
        <f t="shared" si="41"/>
        <v>0</v>
      </c>
      <c r="H322" s="126"/>
    </row>
    <row r="323" spans="1:8" ht="27.6" x14ac:dyDescent="0.3">
      <c r="A323" s="22">
        <v>573</v>
      </c>
      <c r="B323" s="22" t="s">
        <v>630</v>
      </c>
      <c r="C323" s="23" t="s">
        <v>5746</v>
      </c>
      <c r="D323" s="24" t="s">
        <v>135</v>
      </c>
      <c r="E323" s="36">
        <v>1</v>
      </c>
      <c r="F323" s="9"/>
      <c r="G323" s="26">
        <f t="shared" si="41"/>
        <v>0</v>
      </c>
      <c r="H323" s="126"/>
    </row>
    <row r="324" spans="1:8" ht="27.6" x14ac:dyDescent="0.3">
      <c r="A324" s="22">
        <v>573</v>
      </c>
      <c r="B324" s="22" t="s">
        <v>633</v>
      </c>
      <c r="C324" s="23" t="s">
        <v>5747</v>
      </c>
      <c r="D324" s="24" t="s">
        <v>135</v>
      </c>
      <c r="E324" s="36">
        <v>1</v>
      </c>
      <c r="F324" s="9"/>
      <c r="G324" s="26">
        <f t="shared" si="41"/>
        <v>0</v>
      </c>
      <c r="H324" s="126"/>
    </row>
    <row r="325" spans="1:8" ht="27.6" x14ac:dyDescent="0.3">
      <c r="A325" s="22"/>
      <c r="B325" s="22" t="s">
        <v>6</v>
      </c>
      <c r="C325" s="20" t="s">
        <v>5731</v>
      </c>
      <c r="D325" s="24"/>
      <c r="E325" s="37"/>
      <c r="F325" s="11" t="s">
        <v>6</v>
      </c>
      <c r="G325" s="26" t="s">
        <v>6</v>
      </c>
      <c r="H325" s="127"/>
    </row>
    <row r="326" spans="1:8" ht="69" x14ac:dyDescent="0.3">
      <c r="A326" s="22"/>
      <c r="B326" s="22" t="s">
        <v>6</v>
      </c>
      <c r="C326" s="20" t="s">
        <v>5732</v>
      </c>
      <c r="D326" s="24"/>
      <c r="E326" s="37"/>
      <c r="F326" s="11" t="s">
        <v>6</v>
      </c>
      <c r="G326" s="26" t="s">
        <v>6</v>
      </c>
      <c r="H326" s="125">
        <f>SUM(G326:G340)</f>
        <v>0</v>
      </c>
    </row>
    <row r="327" spans="1:8" x14ac:dyDescent="0.3">
      <c r="A327" s="22">
        <v>574</v>
      </c>
      <c r="B327" s="22" t="s">
        <v>635</v>
      </c>
      <c r="C327" s="23" t="s">
        <v>5744</v>
      </c>
      <c r="D327" s="24" t="s">
        <v>132</v>
      </c>
      <c r="E327" s="36">
        <v>12</v>
      </c>
      <c r="F327" s="9"/>
      <c r="G327" s="26">
        <f t="shared" ref="G327:G330" si="42">+E327*F327</f>
        <v>0</v>
      </c>
      <c r="H327" s="126"/>
    </row>
    <row r="328" spans="1:8" x14ac:dyDescent="0.3">
      <c r="A328" s="22">
        <v>574</v>
      </c>
      <c r="B328" s="22" t="s">
        <v>637</v>
      </c>
      <c r="C328" s="23" t="s">
        <v>5745</v>
      </c>
      <c r="D328" s="24" t="s">
        <v>132</v>
      </c>
      <c r="E328" s="36">
        <v>10</v>
      </c>
      <c r="F328" s="9"/>
      <c r="G328" s="26">
        <f t="shared" si="42"/>
        <v>0</v>
      </c>
      <c r="H328" s="126"/>
    </row>
    <row r="329" spans="1:8" ht="27.6" x14ac:dyDescent="0.3">
      <c r="A329" s="22">
        <v>574</v>
      </c>
      <c r="B329" s="22" t="s">
        <v>639</v>
      </c>
      <c r="C329" s="23" t="s">
        <v>5746</v>
      </c>
      <c r="D329" s="24" t="s">
        <v>135</v>
      </c>
      <c r="E329" s="36">
        <v>1</v>
      </c>
      <c r="F329" s="9"/>
      <c r="G329" s="26">
        <f t="shared" si="42"/>
        <v>0</v>
      </c>
      <c r="H329" s="126"/>
    </row>
    <row r="330" spans="1:8" ht="27.6" x14ac:dyDescent="0.3">
      <c r="A330" s="22">
        <v>574</v>
      </c>
      <c r="B330" s="22" t="s">
        <v>641</v>
      </c>
      <c r="C330" s="23" t="s">
        <v>5747</v>
      </c>
      <c r="D330" s="24" t="s">
        <v>135</v>
      </c>
      <c r="E330" s="36">
        <v>1</v>
      </c>
      <c r="F330" s="9"/>
      <c r="G330" s="26">
        <f t="shared" si="42"/>
        <v>0</v>
      </c>
      <c r="H330" s="126"/>
    </row>
    <row r="331" spans="1:8" ht="69" x14ac:dyDescent="0.3">
      <c r="A331" s="22"/>
      <c r="B331" s="22" t="s">
        <v>6</v>
      </c>
      <c r="C331" s="20" t="s">
        <v>5733</v>
      </c>
      <c r="D331" s="24"/>
      <c r="E331" s="37"/>
      <c r="F331" s="11" t="s">
        <v>6</v>
      </c>
      <c r="G331" s="26" t="s">
        <v>6</v>
      </c>
      <c r="H331" s="126"/>
    </row>
    <row r="332" spans="1:8" x14ac:dyDescent="0.3">
      <c r="A332" s="22">
        <v>574</v>
      </c>
      <c r="B332" s="22" t="s">
        <v>643</v>
      </c>
      <c r="C332" s="23" t="s">
        <v>5744</v>
      </c>
      <c r="D332" s="24" t="s">
        <v>132</v>
      </c>
      <c r="E332" s="36">
        <v>12</v>
      </c>
      <c r="F332" s="9"/>
      <c r="G332" s="26">
        <f t="shared" ref="G332:G335" si="43">+E332*F332</f>
        <v>0</v>
      </c>
      <c r="H332" s="126"/>
    </row>
    <row r="333" spans="1:8" x14ac:dyDescent="0.3">
      <c r="A333" s="22">
        <v>574</v>
      </c>
      <c r="B333" s="22" t="s">
        <v>645</v>
      </c>
      <c r="C333" s="23" t="s">
        <v>5745</v>
      </c>
      <c r="D333" s="24" t="s">
        <v>132</v>
      </c>
      <c r="E333" s="36">
        <v>10</v>
      </c>
      <c r="F333" s="9"/>
      <c r="G333" s="26">
        <f t="shared" si="43"/>
        <v>0</v>
      </c>
      <c r="H333" s="126"/>
    </row>
    <row r="334" spans="1:8" ht="27.6" x14ac:dyDescent="0.3">
      <c r="A334" s="22">
        <v>574</v>
      </c>
      <c r="B334" s="22" t="s">
        <v>647</v>
      </c>
      <c r="C334" s="23" t="s">
        <v>5746</v>
      </c>
      <c r="D334" s="24" t="s">
        <v>135</v>
      </c>
      <c r="E334" s="36">
        <v>1</v>
      </c>
      <c r="F334" s="9"/>
      <c r="G334" s="26">
        <f t="shared" si="43"/>
        <v>0</v>
      </c>
      <c r="H334" s="126"/>
    </row>
    <row r="335" spans="1:8" ht="27.6" x14ac:dyDescent="0.3">
      <c r="A335" s="22">
        <v>574</v>
      </c>
      <c r="B335" s="22" t="s">
        <v>649</v>
      </c>
      <c r="C335" s="23" t="s">
        <v>5747</v>
      </c>
      <c r="D335" s="24" t="s">
        <v>135</v>
      </c>
      <c r="E335" s="36">
        <v>1</v>
      </c>
      <c r="F335" s="9"/>
      <c r="G335" s="26">
        <f t="shared" si="43"/>
        <v>0</v>
      </c>
      <c r="H335" s="126"/>
    </row>
    <row r="336" spans="1:8" ht="69" x14ac:dyDescent="0.3">
      <c r="A336" s="22"/>
      <c r="B336" s="22" t="s">
        <v>6</v>
      </c>
      <c r="C336" s="20" t="s">
        <v>5734</v>
      </c>
      <c r="D336" s="24"/>
      <c r="E336" s="37"/>
      <c r="F336" s="11" t="s">
        <v>6</v>
      </c>
      <c r="G336" s="26" t="s">
        <v>6</v>
      </c>
      <c r="H336" s="126"/>
    </row>
    <row r="337" spans="1:8" x14ac:dyDescent="0.3">
      <c r="A337" s="22">
        <v>574</v>
      </c>
      <c r="B337" s="22" t="s">
        <v>651</v>
      </c>
      <c r="C337" s="23" t="s">
        <v>5744</v>
      </c>
      <c r="D337" s="24" t="s">
        <v>132</v>
      </c>
      <c r="E337" s="36">
        <v>12</v>
      </c>
      <c r="F337" s="9"/>
      <c r="G337" s="26">
        <f t="shared" ref="G337:G340" si="44">+E337*F337</f>
        <v>0</v>
      </c>
      <c r="H337" s="126"/>
    </row>
    <row r="338" spans="1:8" x14ac:dyDescent="0.3">
      <c r="A338" s="22">
        <v>574</v>
      </c>
      <c r="B338" s="22" t="s">
        <v>653</v>
      </c>
      <c r="C338" s="23" t="s">
        <v>5745</v>
      </c>
      <c r="D338" s="24" t="s">
        <v>132</v>
      </c>
      <c r="E338" s="36">
        <v>10</v>
      </c>
      <c r="F338" s="9"/>
      <c r="G338" s="26">
        <f t="shared" si="44"/>
        <v>0</v>
      </c>
      <c r="H338" s="126"/>
    </row>
    <row r="339" spans="1:8" ht="27.6" x14ac:dyDescent="0.3">
      <c r="A339" s="22">
        <v>574</v>
      </c>
      <c r="B339" s="22" t="s">
        <v>655</v>
      </c>
      <c r="C339" s="23" t="s">
        <v>5746</v>
      </c>
      <c r="D339" s="24" t="s">
        <v>135</v>
      </c>
      <c r="E339" s="36">
        <v>1</v>
      </c>
      <c r="F339" s="9"/>
      <c r="G339" s="26">
        <f t="shared" si="44"/>
        <v>0</v>
      </c>
      <c r="H339" s="126"/>
    </row>
    <row r="340" spans="1:8" ht="27.6" x14ac:dyDescent="0.3">
      <c r="A340" s="22">
        <v>574</v>
      </c>
      <c r="B340" s="22" t="s">
        <v>657</v>
      </c>
      <c r="C340" s="23" t="s">
        <v>5747</v>
      </c>
      <c r="D340" s="24" t="s">
        <v>135</v>
      </c>
      <c r="E340" s="36">
        <v>1</v>
      </c>
      <c r="F340" s="9"/>
      <c r="G340" s="26">
        <f t="shared" si="44"/>
        <v>0</v>
      </c>
      <c r="H340" s="127"/>
    </row>
    <row r="341" spans="1:8" x14ac:dyDescent="0.3">
      <c r="A341" s="22"/>
      <c r="B341" s="22" t="s">
        <v>6</v>
      </c>
      <c r="C341" s="22" t="s">
        <v>5742</v>
      </c>
      <c r="D341" s="24" t="s">
        <v>6</v>
      </c>
      <c r="E341" s="37"/>
      <c r="F341" s="11" t="s">
        <v>6</v>
      </c>
      <c r="G341" s="26" t="s">
        <v>6</v>
      </c>
      <c r="H341" s="125">
        <f>SUM(G341:G357)</f>
        <v>0</v>
      </c>
    </row>
    <row r="342" spans="1:8" x14ac:dyDescent="0.3">
      <c r="A342" s="22"/>
      <c r="B342" s="22" t="s">
        <v>6</v>
      </c>
      <c r="C342" s="20" t="s">
        <v>5750</v>
      </c>
      <c r="D342" s="24"/>
      <c r="E342" s="37"/>
      <c r="F342" s="11" t="s">
        <v>6</v>
      </c>
      <c r="G342" s="26" t="s">
        <v>6</v>
      </c>
      <c r="H342" s="126"/>
    </row>
    <row r="343" spans="1:8" x14ac:dyDescent="0.3">
      <c r="A343" s="22"/>
      <c r="B343" s="22" t="s">
        <v>6</v>
      </c>
      <c r="C343" s="20" t="s">
        <v>5694</v>
      </c>
      <c r="D343" s="24"/>
      <c r="E343" s="37"/>
      <c r="F343" s="11" t="s">
        <v>6</v>
      </c>
      <c r="G343" s="26" t="s">
        <v>6</v>
      </c>
      <c r="H343" s="126"/>
    </row>
    <row r="344" spans="1:8" ht="82.8" x14ac:dyDescent="0.3">
      <c r="A344" s="22"/>
      <c r="B344" s="22" t="s">
        <v>6</v>
      </c>
      <c r="C344" s="20" t="s">
        <v>5695</v>
      </c>
      <c r="D344" s="24"/>
      <c r="E344" s="37"/>
      <c r="F344" s="11" t="s">
        <v>6</v>
      </c>
      <c r="G344" s="26" t="s">
        <v>6</v>
      </c>
      <c r="H344" s="126"/>
    </row>
    <row r="345" spans="1:8" x14ac:dyDescent="0.3">
      <c r="A345" s="22">
        <v>575</v>
      </c>
      <c r="B345" s="22" t="s">
        <v>659</v>
      </c>
      <c r="C345" s="23" t="s">
        <v>5751</v>
      </c>
      <c r="D345" s="24" t="s">
        <v>132</v>
      </c>
      <c r="E345" s="36">
        <v>12</v>
      </c>
      <c r="F345" s="9"/>
      <c r="G345" s="26">
        <f t="shared" ref="G345:G350" si="45">+E345*F345</f>
        <v>0</v>
      </c>
      <c r="H345" s="126"/>
    </row>
    <row r="346" spans="1:8" x14ac:dyDescent="0.3">
      <c r="A346" s="22">
        <v>575</v>
      </c>
      <c r="B346" s="22" t="s">
        <v>661</v>
      </c>
      <c r="C346" s="23" t="s">
        <v>5752</v>
      </c>
      <c r="D346" s="24" t="s">
        <v>132</v>
      </c>
      <c r="E346" s="36">
        <v>10</v>
      </c>
      <c r="F346" s="9"/>
      <c r="G346" s="26">
        <f t="shared" si="45"/>
        <v>0</v>
      </c>
      <c r="H346" s="126"/>
    </row>
    <row r="347" spans="1:8" x14ac:dyDescent="0.3">
      <c r="A347" s="22">
        <v>575</v>
      </c>
      <c r="B347" s="22" t="s">
        <v>663</v>
      </c>
      <c r="C347" s="23" t="s">
        <v>5745</v>
      </c>
      <c r="D347" s="24" t="s">
        <v>132</v>
      </c>
      <c r="E347" s="36">
        <v>16</v>
      </c>
      <c r="F347" s="9"/>
      <c r="G347" s="26">
        <f t="shared" si="45"/>
        <v>0</v>
      </c>
      <c r="H347" s="126"/>
    </row>
    <row r="348" spans="1:8" x14ac:dyDescent="0.3">
      <c r="A348" s="22">
        <v>575</v>
      </c>
      <c r="B348" s="22" t="s">
        <v>666</v>
      </c>
      <c r="C348" s="23" t="s">
        <v>5753</v>
      </c>
      <c r="D348" s="24" t="s">
        <v>132</v>
      </c>
      <c r="E348" s="36">
        <v>5</v>
      </c>
      <c r="F348" s="9"/>
      <c r="G348" s="26">
        <f t="shared" si="45"/>
        <v>0</v>
      </c>
      <c r="H348" s="126"/>
    </row>
    <row r="349" spans="1:8" ht="41.4" x14ac:dyDescent="0.3">
      <c r="A349" s="22">
        <v>575</v>
      </c>
      <c r="B349" s="22" t="s">
        <v>668</v>
      </c>
      <c r="C349" s="23" t="s">
        <v>5754</v>
      </c>
      <c r="D349" s="24" t="s">
        <v>135</v>
      </c>
      <c r="E349" s="36">
        <v>1</v>
      </c>
      <c r="F349" s="9"/>
      <c r="G349" s="26">
        <f t="shared" si="45"/>
        <v>0</v>
      </c>
      <c r="H349" s="126"/>
    </row>
    <row r="350" spans="1:8" ht="27.6" x14ac:dyDescent="0.3">
      <c r="A350" s="22">
        <v>575</v>
      </c>
      <c r="B350" s="22" t="s">
        <v>26</v>
      </c>
      <c r="C350" s="23" t="s">
        <v>5747</v>
      </c>
      <c r="D350" s="24" t="s">
        <v>135</v>
      </c>
      <c r="E350" s="36">
        <v>1</v>
      </c>
      <c r="F350" s="9"/>
      <c r="G350" s="26">
        <f t="shared" si="45"/>
        <v>0</v>
      </c>
      <c r="H350" s="126"/>
    </row>
    <row r="351" spans="1:8" ht="82.8" x14ac:dyDescent="0.3">
      <c r="A351" s="22"/>
      <c r="B351" s="22" t="s">
        <v>6</v>
      </c>
      <c r="C351" s="20" t="s">
        <v>5703</v>
      </c>
      <c r="D351" s="24"/>
      <c r="E351" s="37"/>
      <c r="F351" s="11" t="s">
        <v>6</v>
      </c>
      <c r="G351" s="26" t="s">
        <v>6</v>
      </c>
      <c r="H351" s="126"/>
    </row>
    <row r="352" spans="1:8" x14ac:dyDescent="0.3">
      <c r="A352" s="22">
        <v>575</v>
      </c>
      <c r="B352" s="22" t="s">
        <v>671</v>
      </c>
      <c r="C352" s="23" t="s">
        <v>5751</v>
      </c>
      <c r="D352" s="24" t="s">
        <v>132</v>
      </c>
      <c r="E352" s="36">
        <v>12</v>
      </c>
      <c r="F352" s="9"/>
      <c r="G352" s="26">
        <f t="shared" ref="G352:G357" si="46">+E352*F352</f>
        <v>0</v>
      </c>
      <c r="H352" s="126"/>
    </row>
    <row r="353" spans="1:8" x14ac:dyDescent="0.3">
      <c r="A353" s="22">
        <v>575</v>
      </c>
      <c r="B353" s="22" t="s">
        <v>673</v>
      </c>
      <c r="C353" s="23" t="s">
        <v>5752</v>
      </c>
      <c r="D353" s="24" t="s">
        <v>132</v>
      </c>
      <c r="E353" s="36">
        <v>10</v>
      </c>
      <c r="F353" s="9"/>
      <c r="G353" s="26">
        <f t="shared" si="46"/>
        <v>0</v>
      </c>
      <c r="H353" s="126"/>
    </row>
    <row r="354" spans="1:8" x14ac:dyDescent="0.3">
      <c r="A354" s="22">
        <v>575</v>
      </c>
      <c r="B354" s="22" t="s">
        <v>675</v>
      </c>
      <c r="C354" s="23" t="s">
        <v>5745</v>
      </c>
      <c r="D354" s="24" t="s">
        <v>132</v>
      </c>
      <c r="E354" s="36">
        <v>16</v>
      </c>
      <c r="F354" s="9"/>
      <c r="G354" s="26">
        <f t="shared" si="46"/>
        <v>0</v>
      </c>
      <c r="H354" s="126"/>
    </row>
    <row r="355" spans="1:8" x14ac:dyDescent="0.3">
      <c r="A355" s="22">
        <v>575</v>
      </c>
      <c r="B355" s="22" t="s">
        <v>677</v>
      </c>
      <c r="C355" s="23" t="s">
        <v>5753</v>
      </c>
      <c r="D355" s="24" t="s">
        <v>132</v>
      </c>
      <c r="E355" s="36">
        <v>5</v>
      </c>
      <c r="F355" s="9"/>
      <c r="G355" s="26">
        <f t="shared" si="46"/>
        <v>0</v>
      </c>
      <c r="H355" s="126"/>
    </row>
    <row r="356" spans="1:8" ht="41.4" x14ac:dyDescent="0.3">
      <c r="A356" s="22">
        <v>575</v>
      </c>
      <c r="B356" s="22" t="s">
        <v>679</v>
      </c>
      <c r="C356" s="23" t="s">
        <v>5754</v>
      </c>
      <c r="D356" s="24" t="s">
        <v>135</v>
      </c>
      <c r="E356" s="36">
        <v>1</v>
      </c>
      <c r="F356" s="9"/>
      <c r="G356" s="26">
        <f t="shared" si="46"/>
        <v>0</v>
      </c>
      <c r="H356" s="126"/>
    </row>
    <row r="357" spans="1:8" ht="27.6" x14ac:dyDescent="0.3">
      <c r="A357" s="22">
        <v>575</v>
      </c>
      <c r="B357" s="22" t="s">
        <v>681</v>
      </c>
      <c r="C357" s="23" t="s">
        <v>5747</v>
      </c>
      <c r="D357" s="24" t="s">
        <v>135</v>
      </c>
      <c r="E357" s="36">
        <v>1</v>
      </c>
      <c r="F357" s="9"/>
      <c r="G357" s="26">
        <f t="shared" si="46"/>
        <v>0</v>
      </c>
      <c r="H357" s="127"/>
    </row>
    <row r="358" spans="1:8" ht="82.8" x14ac:dyDescent="0.3">
      <c r="A358" s="22"/>
      <c r="B358" s="22" t="s">
        <v>6</v>
      </c>
      <c r="C358" s="20" t="s">
        <v>5704</v>
      </c>
      <c r="D358" s="24"/>
      <c r="E358" s="37"/>
      <c r="F358" s="11" t="s">
        <v>6</v>
      </c>
      <c r="G358" s="26" t="s">
        <v>6</v>
      </c>
      <c r="H358" s="125">
        <f>SUM(G358:G372)</f>
        <v>0</v>
      </c>
    </row>
    <row r="359" spans="1:8" x14ac:dyDescent="0.3">
      <c r="A359" s="22">
        <v>576</v>
      </c>
      <c r="B359" s="22" t="s">
        <v>683</v>
      </c>
      <c r="C359" s="23" t="s">
        <v>5751</v>
      </c>
      <c r="D359" s="24" t="s">
        <v>132</v>
      </c>
      <c r="E359" s="36">
        <v>12</v>
      </c>
      <c r="F359" s="9"/>
      <c r="G359" s="26">
        <f t="shared" ref="G359:G364" si="47">+E359*F359</f>
        <v>0</v>
      </c>
      <c r="H359" s="126"/>
    </row>
    <row r="360" spans="1:8" x14ac:dyDescent="0.3">
      <c r="A360" s="22">
        <v>576</v>
      </c>
      <c r="B360" s="22" t="s">
        <v>28</v>
      </c>
      <c r="C360" s="23" t="s">
        <v>5752</v>
      </c>
      <c r="D360" s="24" t="s">
        <v>132</v>
      </c>
      <c r="E360" s="36">
        <v>10</v>
      </c>
      <c r="F360" s="9"/>
      <c r="G360" s="26">
        <f t="shared" si="47"/>
        <v>0</v>
      </c>
      <c r="H360" s="126"/>
    </row>
    <row r="361" spans="1:8" x14ac:dyDescent="0.3">
      <c r="A361" s="22">
        <v>576</v>
      </c>
      <c r="B361" s="22" t="s">
        <v>687</v>
      </c>
      <c r="C361" s="23" t="s">
        <v>5745</v>
      </c>
      <c r="D361" s="24" t="s">
        <v>132</v>
      </c>
      <c r="E361" s="36">
        <v>16</v>
      </c>
      <c r="F361" s="9"/>
      <c r="G361" s="26">
        <f t="shared" si="47"/>
        <v>0</v>
      </c>
      <c r="H361" s="126"/>
    </row>
    <row r="362" spans="1:8" x14ac:dyDescent="0.3">
      <c r="A362" s="22">
        <v>576</v>
      </c>
      <c r="B362" s="22" t="s">
        <v>689</v>
      </c>
      <c r="C362" s="23" t="s">
        <v>5753</v>
      </c>
      <c r="D362" s="24" t="s">
        <v>132</v>
      </c>
      <c r="E362" s="36">
        <v>5</v>
      </c>
      <c r="F362" s="9"/>
      <c r="G362" s="26">
        <f t="shared" si="47"/>
        <v>0</v>
      </c>
      <c r="H362" s="126"/>
    </row>
    <row r="363" spans="1:8" ht="41.4" x14ac:dyDescent="0.3">
      <c r="A363" s="22">
        <v>576</v>
      </c>
      <c r="B363" s="22" t="s">
        <v>691</v>
      </c>
      <c r="C363" s="23" t="s">
        <v>5754</v>
      </c>
      <c r="D363" s="24" t="s">
        <v>135</v>
      </c>
      <c r="E363" s="36">
        <v>1</v>
      </c>
      <c r="F363" s="9"/>
      <c r="G363" s="26">
        <f t="shared" si="47"/>
        <v>0</v>
      </c>
      <c r="H363" s="126"/>
    </row>
    <row r="364" spans="1:8" ht="27.6" x14ac:dyDescent="0.3">
      <c r="A364" s="22">
        <v>576</v>
      </c>
      <c r="B364" s="22" t="s">
        <v>694</v>
      </c>
      <c r="C364" s="23" t="s">
        <v>5747</v>
      </c>
      <c r="D364" s="24" t="s">
        <v>135</v>
      </c>
      <c r="E364" s="36">
        <v>1</v>
      </c>
      <c r="F364" s="9"/>
      <c r="G364" s="26">
        <f t="shared" si="47"/>
        <v>0</v>
      </c>
      <c r="H364" s="126"/>
    </row>
    <row r="365" spans="1:8" x14ac:dyDescent="0.3">
      <c r="A365" s="22"/>
      <c r="B365" s="22" t="s">
        <v>6</v>
      </c>
      <c r="C365" s="20" t="s">
        <v>5755</v>
      </c>
      <c r="D365" s="24"/>
      <c r="E365" s="37"/>
      <c r="F365" s="11" t="s">
        <v>6</v>
      </c>
      <c r="G365" s="26" t="s">
        <v>6</v>
      </c>
      <c r="H365" s="126"/>
    </row>
    <row r="366" spans="1:8" ht="96.6" x14ac:dyDescent="0.3">
      <c r="A366" s="22"/>
      <c r="B366" s="22" t="s">
        <v>6</v>
      </c>
      <c r="C366" s="20" t="s">
        <v>5756</v>
      </c>
      <c r="D366" s="24"/>
      <c r="E366" s="37"/>
      <c r="F366" s="11" t="s">
        <v>6</v>
      </c>
      <c r="G366" s="26" t="s">
        <v>6</v>
      </c>
      <c r="H366" s="126"/>
    </row>
    <row r="367" spans="1:8" x14ac:dyDescent="0.3">
      <c r="A367" s="22">
        <v>576</v>
      </c>
      <c r="B367" s="22" t="s">
        <v>696</v>
      </c>
      <c r="C367" s="23" t="s">
        <v>5751</v>
      </c>
      <c r="D367" s="24" t="s">
        <v>132</v>
      </c>
      <c r="E367" s="36">
        <v>12</v>
      </c>
      <c r="F367" s="9"/>
      <c r="G367" s="26">
        <f t="shared" ref="G367:G372" si="48">+E367*F367</f>
        <v>0</v>
      </c>
      <c r="H367" s="126"/>
    </row>
    <row r="368" spans="1:8" x14ac:dyDescent="0.3">
      <c r="A368" s="22">
        <v>576</v>
      </c>
      <c r="B368" s="22" t="s">
        <v>700</v>
      </c>
      <c r="C368" s="23" t="s">
        <v>5752</v>
      </c>
      <c r="D368" s="24" t="s">
        <v>132</v>
      </c>
      <c r="E368" s="36">
        <v>10</v>
      </c>
      <c r="F368" s="9"/>
      <c r="G368" s="26">
        <f t="shared" si="48"/>
        <v>0</v>
      </c>
      <c r="H368" s="126"/>
    </row>
    <row r="369" spans="1:8" x14ac:dyDescent="0.3">
      <c r="A369" s="22">
        <v>576</v>
      </c>
      <c r="B369" s="22" t="s">
        <v>702</v>
      </c>
      <c r="C369" s="23" t="s">
        <v>5745</v>
      </c>
      <c r="D369" s="24" t="s">
        <v>132</v>
      </c>
      <c r="E369" s="36">
        <v>16</v>
      </c>
      <c r="F369" s="9"/>
      <c r="G369" s="26">
        <f t="shared" si="48"/>
        <v>0</v>
      </c>
      <c r="H369" s="126"/>
    </row>
    <row r="370" spans="1:8" x14ac:dyDescent="0.3">
      <c r="A370" s="22">
        <v>576</v>
      </c>
      <c r="B370" s="22" t="s">
        <v>704</v>
      </c>
      <c r="C370" s="23" t="s">
        <v>5753</v>
      </c>
      <c r="D370" s="24" t="s">
        <v>132</v>
      </c>
      <c r="E370" s="36">
        <v>5</v>
      </c>
      <c r="F370" s="9"/>
      <c r="G370" s="26">
        <f t="shared" si="48"/>
        <v>0</v>
      </c>
      <c r="H370" s="126"/>
    </row>
    <row r="371" spans="1:8" ht="41.4" x14ac:dyDescent="0.3">
      <c r="A371" s="22">
        <v>576</v>
      </c>
      <c r="B371" s="22" t="s">
        <v>707</v>
      </c>
      <c r="C371" s="23" t="s">
        <v>5754</v>
      </c>
      <c r="D371" s="24" t="s">
        <v>135</v>
      </c>
      <c r="E371" s="36">
        <v>1</v>
      </c>
      <c r="F371" s="9"/>
      <c r="G371" s="26">
        <f t="shared" si="48"/>
        <v>0</v>
      </c>
      <c r="H371" s="126"/>
    </row>
    <row r="372" spans="1:8" ht="27.6" x14ac:dyDescent="0.3">
      <c r="A372" s="22">
        <v>576</v>
      </c>
      <c r="B372" s="22" t="s">
        <v>709</v>
      </c>
      <c r="C372" s="23" t="s">
        <v>5747</v>
      </c>
      <c r="D372" s="24" t="s">
        <v>135</v>
      </c>
      <c r="E372" s="36">
        <v>1</v>
      </c>
      <c r="F372" s="9"/>
      <c r="G372" s="26">
        <f t="shared" si="48"/>
        <v>0</v>
      </c>
      <c r="H372" s="127"/>
    </row>
    <row r="373" spans="1:8" ht="96.6" x14ac:dyDescent="0.3">
      <c r="A373" s="22"/>
      <c r="B373" s="22" t="s">
        <v>6</v>
      </c>
      <c r="C373" s="20" t="s">
        <v>5757</v>
      </c>
      <c r="D373" s="24"/>
      <c r="E373" s="37"/>
      <c r="F373" s="11" t="s">
        <v>6</v>
      </c>
      <c r="G373" s="26" t="s">
        <v>6</v>
      </c>
      <c r="H373" s="125">
        <f>SUM(G373:G387)</f>
        <v>0</v>
      </c>
    </row>
    <row r="374" spans="1:8" x14ac:dyDescent="0.3">
      <c r="A374" s="22">
        <v>577</v>
      </c>
      <c r="B374" s="22" t="s">
        <v>710</v>
      </c>
      <c r="C374" s="23" t="s">
        <v>5751</v>
      </c>
      <c r="D374" s="24" t="s">
        <v>132</v>
      </c>
      <c r="E374" s="36">
        <v>12</v>
      </c>
      <c r="F374" s="9"/>
      <c r="G374" s="26">
        <f t="shared" ref="G374:G379" si="49">+E374*F374</f>
        <v>0</v>
      </c>
      <c r="H374" s="126"/>
    </row>
    <row r="375" spans="1:8" x14ac:dyDescent="0.3">
      <c r="A375" s="22">
        <v>577</v>
      </c>
      <c r="B375" s="22" t="s">
        <v>713</v>
      </c>
      <c r="C375" s="23" t="s">
        <v>5752</v>
      </c>
      <c r="D375" s="24" t="s">
        <v>132</v>
      </c>
      <c r="E375" s="36">
        <v>10</v>
      </c>
      <c r="F375" s="9"/>
      <c r="G375" s="26">
        <f t="shared" si="49"/>
        <v>0</v>
      </c>
      <c r="H375" s="126"/>
    </row>
    <row r="376" spans="1:8" x14ac:dyDescent="0.3">
      <c r="A376" s="22">
        <v>577</v>
      </c>
      <c r="B376" s="22" t="s">
        <v>715</v>
      </c>
      <c r="C376" s="23" t="s">
        <v>5745</v>
      </c>
      <c r="D376" s="24" t="s">
        <v>132</v>
      </c>
      <c r="E376" s="36">
        <v>16</v>
      </c>
      <c r="F376" s="9"/>
      <c r="G376" s="26">
        <f t="shared" si="49"/>
        <v>0</v>
      </c>
      <c r="H376" s="126"/>
    </row>
    <row r="377" spans="1:8" x14ac:dyDescent="0.3">
      <c r="A377" s="22">
        <v>577</v>
      </c>
      <c r="B377" s="22" t="s">
        <v>717</v>
      </c>
      <c r="C377" s="23" t="s">
        <v>5753</v>
      </c>
      <c r="D377" s="24" t="s">
        <v>132</v>
      </c>
      <c r="E377" s="36">
        <v>5</v>
      </c>
      <c r="F377" s="9"/>
      <c r="G377" s="26">
        <f t="shared" si="49"/>
        <v>0</v>
      </c>
      <c r="H377" s="126"/>
    </row>
    <row r="378" spans="1:8" ht="41.4" x14ac:dyDescent="0.3">
      <c r="A378" s="22">
        <v>577</v>
      </c>
      <c r="B378" s="22" t="s">
        <v>719</v>
      </c>
      <c r="C378" s="23" t="s">
        <v>5754</v>
      </c>
      <c r="D378" s="24" t="s">
        <v>135</v>
      </c>
      <c r="E378" s="36">
        <v>1</v>
      </c>
      <c r="F378" s="9"/>
      <c r="G378" s="26">
        <f t="shared" si="49"/>
        <v>0</v>
      </c>
      <c r="H378" s="126"/>
    </row>
    <row r="379" spans="1:8" ht="27.6" x14ac:dyDescent="0.3">
      <c r="A379" s="22">
        <v>577</v>
      </c>
      <c r="B379" s="22" t="s">
        <v>721</v>
      </c>
      <c r="C379" s="23" t="s">
        <v>5747</v>
      </c>
      <c r="D379" s="24" t="s">
        <v>135</v>
      </c>
      <c r="E379" s="36">
        <v>1</v>
      </c>
      <c r="F379" s="9"/>
      <c r="G379" s="26">
        <f t="shared" si="49"/>
        <v>0</v>
      </c>
      <c r="H379" s="126"/>
    </row>
    <row r="380" spans="1:8" ht="96.6" x14ac:dyDescent="0.3">
      <c r="A380" s="22"/>
      <c r="B380" s="22" t="s">
        <v>6</v>
      </c>
      <c r="C380" s="20" t="s">
        <v>5758</v>
      </c>
      <c r="D380" s="24"/>
      <c r="E380" s="37"/>
      <c r="F380" s="11" t="s">
        <v>6</v>
      </c>
      <c r="G380" s="26" t="s">
        <v>6</v>
      </c>
      <c r="H380" s="126"/>
    </row>
    <row r="381" spans="1:8" x14ac:dyDescent="0.3">
      <c r="A381" s="22">
        <v>577</v>
      </c>
      <c r="B381" s="22" t="s">
        <v>723</v>
      </c>
      <c r="C381" s="23" t="s">
        <v>5751</v>
      </c>
      <c r="D381" s="24" t="s">
        <v>132</v>
      </c>
      <c r="E381" s="36">
        <v>12</v>
      </c>
      <c r="F381" s="9"/>
      <c r="G381" s="26">
        <f t="shared" ref="G381:G386" si="50">+E381*F381</f>
        <v>0</v>
      </c>
      <c r="H381" s="126"/>
    </row>
    <row r="382" spans="1:8" x14ac:dyDescent="0.3">
      <c r="A382" s="22">
        <v>577</v>
      </c>
      <c r="B382" s="22" t="s">
        <v>725</v>
      </c>
      <c r="C382" s="23" t="s">
        <v>5752</v>
      </c>
      <c r="D382" s="24" t="s">
        <v>132</v>
      </c>
      <c r="E382" s="36">
        <v>10</v>
      </c>
      <c r="F382" s="9"/>
      <c r="G382" s="26">
        <f t="shared" si="50"/>
        <v>0</v>
      </c>
      <c r="H382" s="126"/>
    </row>
    <row r="383" spans="1:8" x14ac:dyDescent="0.3">
      <c r="A383" s="22">
        <v>577</v>
      </c>
      <c r="B383" s="22" t="s">
        <v>727</v>
      </c>
      <c r="C383" s="23" t="s">
        <v>5745</v>
      </c>
      <c r="D383" s="24" t="s">
        <v>132</v>
      </c>
      <c r="E383" s="36">
        <v>16</v>
      </c>
      <c r="F383" s="9"/>
      <c r="G383" s="26">
        <f t="shared" si="50"/>
        <v>0</v>
      </c>
      <c r="H383" s="126"/>
    </row>
    <row r="384" spans="1:8" x14ac:dyDescent="0.3">
      <c r="A384" s="22">
        <v>577</v>
      </c>
      <c r="B384" s="22" t="s">
        <v>730</v>
      </c>
      <c r="C384" s="23" t="s">
        <v>5753</v>
      </c>
      <c r="D384" s="24" t="s">
        <v>132</v>
      </c>
      <c r="E384" s="36">
        <v>5</v>
      </c>
      <c r="F384" s="9"/>
      <c r="G384" s="26">
        <f t="shared" si="50"/>
        <v>0</v>
      </c>
      <c r="H384" s="126"/>
    </row>
    <row r="385" spans="1:8" ht="41.4" x14ac:dyDescent="0.3">
      <c r="A385" s="22">
        <v>577</v>
      </c>
      <c r="B385" s="22" t="s">
        <v>732</v>
      </c>
      <c r="C385" s="23" t="s">
        <v>5754</v>
      </c>
      <c r="D385" s="24" t="s">
        <v>135</v>
      </c>
      <c r="E385" s="36">
        <v>1</v>
      </c>
      <c r="F385" s="9"/>
      <c r="G385" s="26">
        <f t="shared" si="50"/>
        <v>0</v>
      </c>
      <c r="H385" s="126"/>
    </row>
    <row r="386" spans="1:8" ht="27.6" x14ac:dyDescent="0.3">
      <c r="A386" s="22">
        <v>577</v>
      </c>
      <c r="B386" s="22" t="s">
        <v>735</v>
      </c>
      <c r="C386" s="23" t="s">
        <v>5747</v>
      </c>
      <c r="D386" s="24" t="s">
        <v>135</v>
      </c>
      <c r="E386" s="36">
        <v>1</v>
      </c>
      <c r="F386" s="9"/>
      <c r="G386" s="26">
        <f t="shared" si="50"/>
        <v>0</v>
      </c>
      <c r="H386" s="126"/>
    </row>
    <row r="387" spans="1:8" x14ac:dyDescent="0.3">
      <c r="A387" s="22"/>
      <c r="B387" s="22" t="s">
        <v>6</v>
      </c>
      <c r="C387" s="20" t="s">
        <v>5759</v>
      </c>
      <c r="D387" s="24"/>
      <c r="E387" s="37"/>
      <c r="F387" s="11" t="s">
        <v>6</v>
      </c>
      <c r="G387" s="26" t="s">
        <v>6</v>
      </c>
      <c r="H387" s="127"/>
    </row>
    <row r="388" spans="1:8" ht="82.8" x14ac:dyDescent="0.3">
      <c r="A388" s="22"/>
      <c r="B388" s="22" t="s">
        <v>6</v>
      </c>
      <c r="C388" s="20" t="s">
        <v>5760</v>
      </c>
      <c r="D388" s="24"/>
      <c r="E388" s="37"/>
      <c r="F388" s="11" t="s">
        <v>6</v>
      </c>
      <c r="G388" s="26" t="s">
        <v>6</v>
      </c>
      <c r="H388" s="125">
        <f>SUM(G388:G401)</f>
        <v>0</v>
      </c>
    </row>
    <row r="389" spans="1:8" x14ac:dyDescent="0.3">
      <c r="A389" s="22">
        <v>578</v>
      </c>
      <c r="B389" s="22" t="s">
        <v>737</v>
      </c>
      <c r="C389" s="23" t="s">
        <v>5751</v>
      </c>
      <c r="D389" s="24" t="s">
        <v>132</v>
      </c>
      <c r="E389" s="36">
        <v>12</v>
      </c>
      <c r="F389" s="9"/>
      <c r="G389" s="26">
        <f t="shared" ref="G389:G394" si="51">+E389*F389</f>
        <v>0</v>
      </c>
      <c r="H389" s="126"/>
    </row>
    <row r="390" spans="1:8" x14ac:dyDescent="0.3">
      <c r="A390" s="22">
        <v>578</v>
      </c>
      <c r="B390" s="22" t="s">
        <v>739</v>
      </c>
      <c r="C390" s="23" t="s">
        <v>5752</v>
      </c>
      <c r="D390" s="24" t="s">
        <v>132</v>
      </c>
      <c r="E390" s="36">
        <v>10</v>
      </c>
      <c r="F390" s="9"/>
      <c r="G390" s="26">
        <f t="shared" si="51"/>
        <v>0</v>
      </c>
      <c r="H390" s="126"/>
    </row>
    <row r="391" spans="1:8" x14ac:dyDescent="0.3">
      <c r="A391" s="22">
        <v>578</v>
      </c>
      <c r="B391" s="22" t="s">
        <v>741</v>
      </c>
      <c r="C391" s="23" t="s">
        <v>5745</v>
      </c>
      <c r="D391" s="24" t="s">
        <v>132</v>
      </c>
      <c r="E391" s="36">
        <v>16</v>
      </c>
      <c r="F391" s="9"/>
      <c r="G391" s="26">
        <f t="shared" si="51"/>
        <v>0</v>
      </c>
      <c r="H391" s="126"/>
    </row>
    <row r="392" spans="1:8" x14ac:dyDescent="0.3">
      <c r="A392" s="22">
        <v>578</v>
      </c>
      <c r="B392" s="22" t="s">
        <v>743</v>
      </c>
      <c r="C392" s="23" t="s">
        <v>5753</v>
      </c>
      <c r="D392" s="24" t="s">
        <v>132</v>
      </c>
      <c r="E392" s="36">
        <v>5</v>
      </c>
      <c r="F392" s="9"/>
      <c r="G392" s="26">
        <f t="shared" si="51"/>
        <v>0</v>
      </c>
      <c r="H392" s="126"/>
    </row>
    <row r="393" spans="1:8" ht="41.4" x14ac:dyDescent="0.3">
      <c r="A393" s="22">
        <v>578</v>
      </c>
      <c r="B393" s="22" t="s">
        <v>745</v>
      </c>
      <c r="C393" s="23" t="s">
        <v>5754</v>
      </c>
      <c r="D393" s="24" t="s">
        <v>135</v>
      </c>
      <c r="E393" s="36">
        <v>1</v>
      </c>
      <c r="F393" s="9"/>
      <c r="G393" s="26">
        <f t="shared" si="51"/>
        <v>0</v>
      </c>
      <c r="H393" s="126"/>
    </row>
    <row r="394" spans="1:8" ht="27.6" x14ac:dyDescent="0.3">
      <c r="A394" s="22">
        <v>578</v>
      </c>
      <c r="B394" s="22" t="s">
        <v>747</v>
      </c>
      <c r="C394" s="23" t="s">
        <v>5747</v>
      </c>
      <c r="D394" s="24" t="s">
        <v>135</v>
      </c>
      <c r="E394" s="36">
        <v>1</v>
      </c>
      <c r="F394" s="9"/>
      <c r="G394" s="26">
        <f t="shared" si="51"/>
        <v>0</v>
      </c>
      <c r="H394" s="126"/>
    </row>
    <row r="395" spans="1:8" ht="82.8" x14ac:dyDescent="0.3">
      <c r="A395" s="22"/>
      <c r="B395" s="22" t="s">
        <v>6</v>
      </c>
      <c r="C395" s="20" t="s">
        <v>5761</v>
      </c>
      <c r="D395" s="24"/>
      <c r="E395" s="37"/>
      <c r="F395" s="11" t="s">
        <v>6</v>
      </c>
      <c r="G395" s="26" t="s">
        <v>6</v>
      </c>
      <c r="H395" s="126"/>
    </row>
    <row r="396" spans="1:8" x14ac:dyDescent="0.3">
      <c r="A396" s="22">
        <v>578</v>
      </c>
      <c r="B396" s="22" t="s">
        <v>750</v>
      </c>
      <c r="C396" s="23" t="s">
        <v>5751</v>
      </c>
      <c r="D396" s="24" t="s">
        <v>132</v>
      </c>
      <c r="E396" s="36">
        <v>12</v>
      </c>
      <c r="F396" s="9"/>
      <c r="G396" s="26">
        <f t="shared" ref="G396:G401" si="52">+E396*F396</f>
        <v>0</v>
      </c>
      <c r="H396" s="126"/>
    </row>
    <row r="397" spans="1:8" x14ac:dyDescent="0.3">
      <c r="A397" s="22">
        <v>578</v>
      </c>
      <c r="B397" s="22" t="s">
        <v>752</v>
      </c>
      <c r="C397" s="23" t="s">
        <v>5752</v>
      </c>
      <c r="D397" s="24" t="s">
        <v>132</v>
      </c>
      <c r="E397" s="36">
        <v>10</v>
      </c>
      <c r="F397" s="9"/>
      <c r="G397" s="26">
        <f t="shared" si="52"/>
        <v>0</v>
      </c>
      <c r="H397" s="126"/>
    </row>
    <row r="398" spans="1:8" x14ac:dyDescent="0.3">
      <c r="A398" s="22">
        <v>578</v>
      </c>
      <c r="B398" s="22" t="s">
        <v>755</v>
      </c>
      <c r="C398" s="23" t="s">
        <v>5745</v>
      </c>
      <c r="D398" s="24" t="s">
        <v>132</v>
      </c>
      <c r="E398" s="36">
        <v>16</v>
      </c>
      <c r="F398" s="9"/>
      <c r="G398" s="26">
        <f t="shared" si="52"/>
        <v>0</v>
      </c>
      <c r="H398" s="126"/>
    </row>
    <row r="399" spans="1:8" x14ac:dyDescent="0.3">
      <c r="A399" s="22">
        <v>578</v>
      </c>
      <c r="B399" s="22" t="s">
        <v>757</v>
      </c>
      <c r="C399" s="23" t="s">
        <v>5753</v>
      </c>
      <c r="D399" s="24" t="s">
        <v>132</v>
      </c>
      <c r="E399" s="36">
        <v>5</v>
      </c>
      <c r="F399" s="9"/>
      <c r="G399" s="26">
        <f t="shared" si="52"/>
        <v>0</v>
      </c>
      <c r="H399" s="126"/>
    </row>
    <row r="400" spans="1:8" ht="41.4" x14ac:dyDescent="0.3">
      <c r="A400" s="22">
        <v>578</v>
      </c>
      <c r="B400" s="22" t="s">
        <v>759</v>
      </c>
      <c r="C400" s="23" t="s">
        <v>5754</v>
      </c>
      <c r="D400" s="24" t="s">
        <v>135</v>
      </c>
      <c r="E400" s="36">
        <v>1</v>
      </c>
      <c r="F400" s="9"/>
      <c r="G400" s="26">
        <f t="shared" si="52"/>
        <v>0</v>
      </c>
      <c r="H400" s="126"/>
    </row>
    <row r="401" spans="1:8" ht="27.6" x14ac:dyDescent="0.3">
      <c r="A401" s="22">
        <v>578</v>
      </c>
      <c r="B401" s="22" t="s">
        <v>761</v>
      </c>
      <c r="C401" s="23" t="s">
        <v>5747</v>
      </c>
      <c r="D401" s="24" t="s">
        <v>135</v>
      </c>
      <c r="E401" s="36">
        <v>1</v>
      </c>
      <c r="F401" s="9"/>
      <c r="G401" s="26">
        <f t="shared" si="52"/>
        <v>0</v>
      </c>
      <c r="H401" s="127"/>
    </row>
    <row r="402" spans="1:8" ht="82.8" x14ac:dyDescent="0.3">
      <c r="A402" s="22"/>
      <c r="B402" s="22" t="s">
        <v>6</v>
      </c>
      <c r="C402" s="20" t="s">
        <v>5762</v>
      </c>
      <c r="D402" s="24"/>
      <c r="E402" s="37"/>
      <c r="F402" s="11" t="s">
        <v>6</v>
      </c>
      <c r="G402" s="26" t="s">
        <v>6</v>
      </c>
      <c r="H402" s="125">
        <f>SUM(G402:G420)</f>
        <v>0</v>
      </c>
    </row>
    <row r="403" spans="1:8" x14ac:dyDescent="0.3">
      <c r="A403" s="22">
        <v>579</v>
      </c>
      <c r="B403" s="22" t="s">
        <v>765</v>
      </c>
      <c r="C403" s="23" t="s">
        <v>5751</v>
      </c>
      <c r="D403" s="24" t="s">
        <v>132</v>
      </c>
      <c r="E403" s="36">
        <v>12</v>
      </c>
      <c r="F403" s="9"/>
      <c r="G403" s="26">
        <f t="shared" ref="G403:G408" si="53">+E403*F403</f>
        <v>0</v>
      </c>
      <c r="H403" s="126"/>
    </row>
    <row r="404" spans="1:8" x14ac:dyDescent="0.3">
      <c r="A404" s="22">
        <v>579</v>
      </c>
      <c r="B404" s="22" t="s">
        <v>767</v>
      </c>
      <c r="C404" s="23" t="s">
        <v>5752</v>
      </c>
      <c r="D404" s="24" t="s">
        <v>132</v>
      </c>
      <c r="E404" s="36">
        <v>10</v>
      </c>
      <c r="F404" s="9"/>
      <c r="G404" s="26">
        <f t="shared" si="53"/>
        <v>0</v>
      </c>
      <c r="H404" s="126"/>
    </row>
    <row r="405" spans="1:8" x14ac:dyDescent="0.3">
      <c r="A405" s="22">
        <v>579</v>
      </c>
      <c r="B405" s="22" t="s">
        <v>771</v>
      </c>
      <c r="C405" s="23" t="s">
        <v>5745</v>
      </c>
      <c r="D405" s="24" t="s">
        <v>132</v>
      </c>
      <c r="E405" s="36">
        <v>16</v>
      </c>
      <c r="F405" s="9"/>
      <c r="G405" s="26">
        <f t="shared" si="53"/>
        <v>0</v>
      </c>
      <c r="H405" s="126"/>
    </row>
    <row r="406" spans="1:8" x14ac:dyDescent="0.3">
      <c r="A406" s="22">
        <v>579</v>
      </c>
      <c r="B406" s="22" t="s">
        <v>773</v>
      </c>
      <c r="C406" s="23" t="s">
        <v>5753</v>
      </c>
      <c r="D406" s="24" t="s">
        <v>132</v>
      </c>
      <c r="E406" s="36">
        <v>5</v>
      </c>
      <c r="F406" s="9"/>
      <c r="G406" s="26">
        <f t="shared" si="53"/>
        <v>0</v>
      </c>
      <c r="H406" s="126"/>
    </row>
    <row r="407" spans="1:8" ht="41.4" x14ac:dyDescent="0.3">
      <c r="A407" s="22">
        <v>579</v>
      </c>
      <c r="B407" s="22" t="s">
        <v>30</v>
      </c>
      <c r="C407" s="23" t="s">
        <v>5754</v>
      </c>
      <c r="D407" s="24" t="s">
        <v>135</v>
      </c>
      <c r="E407" s="36">
        <v>1</v>
      </c>
      <c r="F407" s="9"/>
      <c r="G407" s="26">
        <f t="shared" si="53"/>
        <v>0</v>
      </c>
      <c r="H407" s="126"/>
    </row>
    <row r="408" spans="1:8" ht="27.6" x14ac:dyDescent="0.3">
      <c r="A408" s="22">
        <v>579</v>
      </c>
      <c r="B408" s="22" t="s">
        <v>776</v>
      </c>
      <c r="C408" s="23" t="s">
        <v>5747</v>
      </c>
      <c r="D408" s="24" t="s">
        <v>135</v>
      </c>
      <c r="E408" s="36">
        <v>1</v>
      </c>
      <c r="F408" s="9"/>
      <c r="G408" s="26">
        <f t="shared" si="53"/>
        <v>0</v>
      </c>
      <c r="H408" s="126"/>
    </row>
    <row r="409" spans="1:8" x14ac:dyDescent="0.3">
      <c r="A409" s="22"/>
      <c r="B409" s="22" t="s">
        <v>6</v>
      </c>
      <c r="C409" s="20" t="s">
        <v>5715</v>
      </c>
      <c r="D409" s="24"/>
      <c r="E409" s="37"/>
      <c r="F409" s="11" t="s">
        <v>6</v>
      </c>
      <c r="G409" s="26" t="s">
        <v>6</v>
      </c>
      <c r="H409" s="126"/>
    </row>
    <row r="410" spans="1:8" ht="55.2" x14ac:dyDescent="0.3">
      <c r="A410" s="22"/>
      <c r="B410" s="22" t="s">
        <v>6</v>
      </c>
      <c r="C410" s="20" t="s">
        <v>5716</v>
      </c>
      <c r="D410" s="24"/>
      <c r="E410" s="37"/>
      <c r="F410" s="11" t="s">
        <v>6</v>
      </c>
      <c r="G410" s="26" t="s">
        <v>6</v>
      </c>
      <c r="H410" s="126"/>
    </row>
    <row r="411" spans="1:8" x14ac:dyDescent="0.3">
      <c r="A411" s="22">
        <v>579</v>
      </c>
      <c r="B411" s="22" t="s">
        <v>778</v>
      </c>
      <c r="C411" s="23" t="s">
        <v>5751</v>
      </c>
      <c r="D411" s="24" t="s">
        <v>132</v>
      </c>
      <c r="E411" s="36">
        <v>12</v>
      </c>
      <c r="F411" s="9"/>
      <c r="G411" s="26">
        <f t="shared" ref="G411:G421" si="54">+E411*F411</f>
        <v>0</v>
      </c>
      <c r="H411" s="126"/>
    </row>
    <row r="412" spans="1:8" x14ac:dyDescent="0.3">
      <c r="A412" s="22">
        <v>579</v>
      </c>
      <c r="B412" s="22" t="s">
        <v>780</v>
      </c>
      <c r="C412" s="23" t="s">
        <v>5752</v>
      </c>
      <c r="D412" s="24" t="s">
        <v>132</v>
      </c>
      <c r="E412" s="36">
        <v>10</v>
      </c>
      <c r="F412" s="9"/>
      <c r="G412" s="26">
        <f t="shared" si="54"/>
        <v>0</v>
      </c>
      <c r="H412" s="126"/>
    </row>
    <row r="413" spans="1:8" x14ac:dyDescent="0.3">
      <c r="A413" s="22">
        <v>579</v>
      </c>
      <c r="B413" s="22" t="s">
        <v>782</v>
      </c>
      <c r="C413" s="23" t="s">
        <v>5745</v>
      </c>
      <c r="D413" s="24" t="s">
        <v>132</v>
      </c>
      <c r="E413" s="36">
        <v>16</v>
      </c>
      <c r="F413" s="9"/>
      <c r="G413" s="26">
        <f t="shared" si="54"/>
        <v>0</v>
      </c>
      <c r="H413" s="126"/>
    </row>
    <row r="414" spans="1:8" x14ac:dyDescent="0.3">
      <c r="A414" s="22">
        <v>579</v>
      </c>
      <c r="B414" s="22" t="s">
        <v>784</v>
      </c>
      <c r="C414" s="23" t="s">
        <v>5753</v>
      </c>
      <c r="D414" s="24" t="s">
        <v>132</v>
      </c>
      <c r="E414" s="36">
        <v>10</v>
      </c>
      <c r="F414" s="9"/>
      <c r="G414" s="26">
        <f t="shared" si="54"/>
        <v>0</v>
      </c>
      <c r="H414" s="126"/>
    </row>
    <row r="415" spans="1:8" x14ac:dyDescent="0.3">
      <c r="A415" s="22">
        <v>579</v>
      </c>
      <c r="B415" s="22" t="s">
        <v>786</v>
      </c>
      <c r="C415" s="23" t="s">
        <v>5763</v>
      </c>
      <c r="D415" s="24" t="s">
        <v>132</v>
      </c>
      <c r="E415" s="36">
        <v>5</v>
      </c>
      <c r="F415" s="9"/>
      <c r="G415" s="26">
        <f t="shared" si="54"/>
        <v>0</v>
      </c>
      <c r="H415" s="126"/>
    </row>
    <row r="416" spans="1:8" x14ac:dyDescent="0.3">
      <c r="A416" s="22">
        <v>579</v>
      </c>
      <c r="B416" s="22" t="s">
        <v>788</v>
      </c>
      <c r="C416" s="23" t="s">
        <v>5764</v>
      </c>
      <c r="D416" s="24" t="s">
        <v>132</v>
      </c>
      <c r="E416" s="36">
        <v>1</v>
      </c>
      <c r="F416" s="9"/>
      <c r="G416" s="26">
        <f t="shared" si="54"/>
        <v>0</v>
      </c>
      <c r="H416" s="126"/>
    </row>
    <row r="417" spans="1:8" x14ac:dyDescent="0.3">
      <c r="A417" s="22">
        <v>579</v>
      </c>
      <c r="B417" s="22" t="s">
        <v>790</v>
      </c>
      <c r="C417" s="23" t="s">
        <v>5765</v>
      </c>
      <c r="D417" s="24" t="s">
        <v>132</v>
      </c>
      <c r="E417" s="36">
        <v>1</v>
      </c>
      <c r="F417" s="9"/>
      <c r="G417" s="26">
        <f t="shared" si="54"/>
        <v>0</v>
      </c>
      <c r="H417" s="126"/>
    </row>
    <row r="418" spans="1:8" x14ac:dyDescent="0.3">
      <c r="A418" s="22">
        <v>579</v>
      </c>
      <c r="B418" s="22" t="s">
        <v>792</v>
      </c>
      <c r="C418" s="23" t="s">
        <v>5766</v>
      </c>
      <c r="D418" s="24" t="s">
        <v>132</v>
      </c>
      <c r="E418" s="36">
        <v>1</v>
      </c>
      <c r="F418" s="9"/>
      <c r="G418" s="26">
        <f t="shared" si="54"/>
        <v>0</v>
      </c>
      <c r="H418" s="126"/>
    </row>
    <row r="419" spans="1:8" ht="27.6" x14ac:dyDescent="0.3">
      <c r="A419" s="22">
        <v>579</v>
      </c>
      <c r="B419" s="22" t="s">
        <v>795</v>
      </c>
      <c r="C419" s="23" t="s">
        <v>5767</v>
      </c>
      <c r="D419" s="24" t="s">
        <v>135</v>
      </c>
      <c r="E419" s="36">
        <v>1</v>
      </c>
      <c r="F419" s="9"/>
      <c r="G419" s="26">
        <f t="shared" si="54"/>
        <v>0</v>
      </c>
      <c r="H419" s="126"/>
    </row>
    <row r="420" spans="1:8" ht="41.4" x14ac:dyDescent="0.3">
      <c r="A420" s="22">
        <v>579</v>
      </c>
      <c r="B420" s="22" t="s">
        <v>797</v>
      </c>
      <c r="C420" s="23" t="s">
        <v>5754</v>
      </c>
      <c r="D420" s="24" t="s">
        <v>135</v>
      </c>
      <c r="E420" s="36">
        <v>1</v>
      </c>
      <c r="F420" s="9"/>
      <c r="G420" s="26">
        <f t="shared" si="54"/>
        <v>0</v>
      </c>
      <c r="H420" s="127"/>
    </row>
    <row r="421" spans="1:8" ht="27.6" x14ac:dyDescent="0.3">
      <c r="A421" s="22">
        <v>580</v>
      </c>
      <c r="B421" s="22" t="s">
        <v>799</v>
      </c>
      <c r="C421" s="23" t="s">
        <v>5747</v>
      </c>
      <c r="D421" s="24" t="s">
        <v>135</v>
      </c>
      <c r="E421" s="36">
        <v>1</v>
      </c>
      <c r="F421" s="9"/>
      <c r="G421" s="26">
        <f t="shared" si="54"/>
        <v>0</v>
      </c>
      <c r="H421" s="125">
        <f>SUM(G421:G440)</f>
        <v>0</v>
      </c>
    </row>
    <row r="422" spans="1:8" ht="55.2" x14ac:dyDescent="0.3">
      <c r="A422" s="22"/>
      <c r="B422" s="22" t="s">
        <v>6</v>
      </c>
      <c r="C422" s="20" t="s">
        <v>5717</v>
      </c>
      <c r="D422" s="24"/>
      <c r="E422" s="37"/>
      <c r="F422" s="11" t="s">
        <v>6</v>
      </c>
      <c r="G422" s="26" t="s">
        <v>6</v>
      </c>
      <c r="H422" s="126"/>
    </row>
    <row r="423" spans="1:8" x14ac:dyDescent="0.3">
      <c r="A423" s="22">
        <v>580</v>
      </c>
      <c r="B423" s="22" t="s">
        <v>32</v>
      </c>
      <c r="C423" s="23" t="s">
        <v>5751</v>
      </c>
      <c r="D423" s="24" t="s">
        <v>132</v>
      </c>
      <c r="E423" s="36">
        <v>12</v>
      </c>
      <c r="F423" s="9"/>
      <c r="G423" s="26">
        <f t="shared" ref="G423:G433" si="55">+E423*F423</f>
        <v>0</v>
      </c>
      <c r="H423" s="126"/>
    </row>
    <row r="424" spans="1:8" x14ac:dyDescent="0.3">
      <c r="A424" s="22">
        <v>580</v>
      </c>
      <c r="B424" s="22" t="s">
        <v>802</v>
      </c>
      <c r="C424" s="23" t="s">
        <v>5752</v>
      </c>
      <c r="D424" s="24" t="s">
        <v>132</v>
      </c>
      <c r="E424" s="36">
        <v>10</v>
      </c>
      <c r="F424" s="9"/>
      <c r="G424" s="26">
        <f t="shared" si="55"/>
        <v>0</v>
      </c>
      <c r="H424" s="126"/>
    </row>
    <row r="425" spans="1:8" x14ac:dyDescent="0.3">
      <c r="A425" s="22">
        <v>580</v>
      </c>
      <c r="B425" s="22" t="s">
        <v>804</v>
      </c>
      <c r="C425" s="23" t="s">
        <v>5745</v>
      </c>
      <c r="D425" s="24" t="s">
        <v>132</v>
      </c>
      <c r="E425" s="36">
        <v>16</v>
      </c>
      <c r="F425" s="9"/>
      <c r="G425" s="26">
        <f t="shared" si="55"/>
        <v>0</v>
      </c>
      <c r="H425" s="126"/>
    </row>
    <row r="426" spans="1:8" x14ac:dyDescent="0.3">
      <c r="A426" s="22">
        <v>580</v>
      </c>
      <c r="B426" s="22" t="s">
        <v>808</v>
      </c>
      <c r="C426" s="23" t="s">
        <v>5753</v>
      </c>
      <c r="D426" s="24" t="s">
        <v>132</v>
      </c>
      <c r="E426" s="36">
        <v>10</v>
      </c>
      <c r="F426" s="9"/>
      <c r="G426" s="26">
        <f t="shared" si="55"/>
        <v>0</v>
      </c>
      <c r="H426" s="126"/>
    </row>
    <row r="427" spans="1:8" x14ac:dyDescent="0.3">
      <c r="A427" s="22">
        <v>580</v>
      </c>
      <c r="B427" s="22" t="s">
        <v>810</v>
      </c>
      <c r="C427" s="23" t="s">
        <v>5763</v>
      </c>
      <c r="D427" s="24" t="s">
        <v>132</v>
      </c>
      <c r="E427" s="36">
        <v>5</v>
      </c>
      <c r="F427" s="9"/>
      <c r="G427" s="26">
        <f t="shared" si="55"/>
        <v>0</v>
      </c>
      <c r="H427" s="126"/>
    </row>
    <row r="428" spans="1:8" x14ac:dyDescent="0.3">
      <c r="A428" s="22">
        <v>580</v>
      </c>
      <c r="B428" s="22" t="s">
        <v>812</v>
      </c>
      <c r="C428" s="23" t="s">
        <v>5764</v>
      </c>
      <c r="D428" s="24" t="s">
        <v>132</v>
      </c>
      <c r="E428" s="36">
        <v>1</v>
      </c>
      <c r="F428" s="9"/>
      <c r="G428" s="26">
        <f t="shared" si="55"/>
        <v>0</v>
      </c>
      <c r="H428" s="126"/>
    </row>
    <row r="429" spans="1:8" x14ac:dyDescent="0.3">
      <c r="A429" s="22">
        <v>580</v>
      </c>
      <c r="B429" s="22" t="s">
        <v>814</v>
      </c>
      <c r="C429" s="23" t="s">
        <v>5765</v>
      </c>
      <c r="D429" s="24" t="s">
        <v>132</v>
      </c>
      <c r="E429" s="36">
        <v>1</v>
      </c>
      <c r="F429" s="9"/>
      <c r="G429" s="26">
        <f t="shared" si="55"/>
        <v>0</v>
      </c>
      <c r="H429" s="126"/>
    </row>
    <row r="430" spans="1:8" x14ac:dyDescent="0.3">
      <c r="A430" s="22">
        <v>580</v>
      </c>
      <c r="B430" s="22" t="s">
        <v>816</v>
      </c>
      <c r="C430" s="23" t="s">
        <v>5766</v>
      </c>
      <c r="D430" s="24" t="s">
        <v>132</v>
      </c>
      <c r="E430" s="36">
        <v>1</v>
      </c>
      <c r="F430" s="9"/>
      <c r="G430" s="26">
        <f t="shared" si="55"/>
        <v>0</v>
      </c>
      <c r="H430" s="126"/>
    </row>
    <row r="431" spans="1:8" ht="27.6" x14ac:dyDescent="0.3">
      <c r="A431" s="22">
        <v>580</v>
      </c>
      <c r="B431" s="22" t="s">
        <v>818</v>
      </c>
      <c r="C431" s="23" t="s">
        <v>5767</v>
      </c>
      <c r="D431" s="24" t="s">
        <v>135</v>
      </c>
      <c r="E431" s="36">
        <v>1</v>
      </c>
      <c r="F431" s="9"/>
      <c r="G431" s="26">
        <f t="shared" si="55"/>
        <v>0</v>
      </c>
      <c r="H431" s="126"/>
    </row>
    <row r="432" spans="1:8" ht="41.4" x14ac:dyDescent="0.3">
      <c r="A432" s="22">
        <v>580</v>
      </c>
      <c r="B432" s="22" t="s">
        <v>820</v>
      </c>
      <c r="C432" s="23" t="s">
        <v>5754</v>
      </c>
      <c r="D432" s="24" t="s">
        <v>135</v>
      </c>
      <c r="E432" s="36">
        <v>1</v>
      </c>
      <c r="F432" s="9"/>
      <c r="G432" s="26">
        <f t="shared" si="55"/>
        <v>0</v>
      </c>
      <c r="H432" s="126"/>
    </row>
    <row r="433" spans="1:8" ht="27.6" x14ac:dyDescent="0.3">
      <c r="A433" s="22">
        <v>580</v>
      </c>
      <c r="B433" s="22" t="s">
        <v>822</v>
      </c>
      <c r="C433" s="23" t="s">
        <v>5747</v>
      </c>
      <c r="D433" s="24" t="s">
        <v>135</v>
      </c>
      <c r="E433" s="36">
        <v>1</v>
      </c>
      <c r="F433" s="9"/>
      <c r="G433" s="26">
        <f t="shared" si="55"/>
        <v>0</v>
      </c>
      <c r="H433" s="126"/>
    </row>
    <row r="434" spans="1:8" ht="55.2" x14ac:dyDescent="0.3">
      <c r="A434" s="22"/>
      <c r="B434" s="22" t="s">
        <v>6</v>
      </c>
      <c r="C434" s="16" t="s">
        <v>5718</v>
      </c>
      <c r="D434" s="24"/>
      <c r="E434" s="37"/>
      <c r="F434" s="11" t="s">
        <v>6</v>
      </c>
      <c r="G434" s="26" t="s">
        <v>6</v>
      </c>
      <c r="H434" s="126"/>
    </row>
    <row r="435" spans="1:8" x14ac:dyDescent="0.3">
      <c r="A435" s="22">
        <v>580</v>
      </c>
      <c r="B435" s="22" t="s">
        <v>824</v>
      </c>
      <c r="C435" s="23" t="s">
        <v>5751</v>
      </c>
      <c r="D435" s="24" t="s">
        <v>132</v>
      </c>
      <c r="E435" s="36">
        <v>12</v>
      </c>
      <c r="F435" s="9"/>
      <c r="G435" s="26">
        <f t="shared" ref="G435:G445" si="56">+E435*F435</f>
        <v>0</v>
      </c>
      <c r="H435" s="126"/>
    </row>
    <row r="436" spans="1:8" x14ac:dyDescent="0.3">
      <c r="A436" s="22">
        <v>580</v>
      </c>
      <c r="B436" s="22" t="s">
        <v>826</v>
      </c>
      <c r="C436" s="23" t="s">
        <v>5752</v>
      </c>
      <c r="D436" s="24" t="s">
        <v>132</v>
      </c>
      <c r="E436" s="36">
        <v>10</v>
      </c>
      <c r="F436" s="9"/>
      <c r="G436" s="26">
        <f t="shared" si="56"/>
        <v>0</v>
      </c>
      <c r="H436" s="126"/>
    </row>
    <row r="437" spans="1:8" x14ac:dyDescent="0.3">
      <c r="A437" s="22">
        <v>580</v>
      </c>
      <c r="B437" s="22" t="s">
        <v>828</v>
      </c>
      <c r="C437" s="23" t="s">
        <v>5745</v>
      </c>
      <c r="D437" s="24" t="s">
        <v>132</v>
      </c>
      <c r="E437" s="36">
        <v>16</v>
      </c>
      <c r="F437" s="9"/>
      <c r="G437" s="26">
        <f t="shared" si="56"/>
        <v>0</v>
      </c>
      <c r="H437" s="126"/>
    </row>
    <row r="438" spans="1:8" x14ac:dyDescent="0.3">
      <c r="A438" s="22">
        <v>580</v>
      </c>
      <c r="B438" s="22" t="s">
        <v>831</v>
      </c>
      <c r="C438" s="23" t="s">
        <v>5753</v>
      </c>
      <c r="D438" s="24" t="s">
        <v>132</v>
      </c>
      <c r="E438" s="36">
        <v>10</v>
      </c>
      <c r="F438" s="9"/>
      <c r="G438" s="26">
        <f t="shared" si="56"/>
        <v>0</v>
      </c>
      <c r="H438" s="126"/>
    </row>
    <row r="439" spans="1:8" x14ac:dyDescent="0.3">
      <c r="A439" s="22">
        <v>580</v>
      </c>
      <c r="B439" s="22" t="s">
        <v>833</v>
      </c>
      <c r="C439" s="23" t="s">
        <v>5763</v>
      </c>
      <c r="D439" s="24" t="s">
        <v>132</v>
      </c>
      <c r="E439" s="36">
        <v>5</v>
      </c>
      <c r="F439" s="9"/>
      <c r="G439" s="26">
        <f t="shared" si="56"/>
        <v>0</v>
      </c>
      <c r="H439" s="126"/>
    </row>
    <row r="440" spans="1:8" x14ac:dyDescent="0.3">
      <c r="A440" s="22">
        <v>580</v>
      </c>
      <c r="B440" s="22" t="s">
        <v>837</v>
      </c>
      <c r="C440" s="23" t="s">
        <v>5764</v>
      </c>
      <c r="D440" s="24" t="s">
        <v>132</v>
      </c>
      <c r="E440" s="36">
        <v>1</v>
      </c>
      <c r="F440" s="9"/>
      <c r="G440" s="26">
        <f t="shared" si="56"/>
        <v>0</v>
      </c>
      <c r="H440" s="127"/>
    </row>
    <row r="441" spans="1:8" x14ac:dyDescent="0.3">
      <c r="A441" s="22">
        <v>581</v>
      </c>
      <c r="B441" s="22" t="s">
        <v>839</v>
      </c>
      <c r="C441" s="23" t="s">
        <v>5765</v>
      </c>
      <c r="D441" s="24" t="s">
        <v>132</v>
      </c>
      <c r="E441" s="36">
        <v>1</v>
      </c>
      <c r="F441" s="9"/>
      <c r="G441" s="26">
        <f t="shared" si="56"/>
        <v>0</v>
      </c>
      <c r="H441" s="125">
        <f>SUM(G441:G457)</f>
        <v>0</v>
      </c>
    </row>
    <row r="442" spans="1:8" x14ac:dyDescent="0.3">
      <c r="A442" s="22">
        <v>581</v>
      </c>
      <c r="B442" s="22" t="s">
        <v>841</v>
      </c>
      <c r="C442" s="23" t="s">
        <v>5766</v>
      </c>
      <c r="D442" s="24" t="s">
        <v>132</v>
      </c>
      <c r="E442" s="36">
        <v>1</v>
      </c>
      <c r="F442" s="9"/>
      <c r="G442" s="26">
        <f t="shared" si="56"/>
        <v>0</v>
      </c>
      <c r="H442" s="126"/>
    </row>
    <row r="443" spans="1:8" ht="27.6" x14ac:dyDescent="0.3">
      <c r="A443" s="22">
        <v>581</v>
      </c>
      <c r="B443" s="22" t="s">
        <v>843</v>
      </c>
      <c r="C443" s="23" t="s">
        <v>5767</v>
      </c>
      <c r="D443" s="24" t="s">
        <v>135</v>
      </c>
      <c r="E443" s="36">
        <v>1</v>
      </c>
      <c r="F443" s="9"/>
      <c r="G443" s="26">
        <f t="shared" si="56"/>
        <v>0</v>
      </c>
      <c r="H443" s="126"/>
    </row>
    <row r="444" spans="1:8" ht="41.4" x14ac:dyDescent="0.3">
      <c r="A444" s="22">
        <v>581</v>
      </c>
      <c r="B444" s="22" t="s">
        <v>845</v>
      </c>
      <c r="C444" s="23" t="s">
        <v>5754</v>
      </c>
      <c r="D444" s="24" t="s">
        <v>135</v>
      </c>
      <c r="E444" s="36">
        <v>1</v>
      </c>
      <c r="F444" s="9"/>
      <c r="G444" s="26">
        <f t="shared" si="56"/>
        <v>0</v>
      </c>
      <c r="H444" s="126"/>
    </row>
    <row r="445" spans="1:8" ht="27.6" x14ac:dyDescent="0.3">
      <c r="A445" s="22">
        <v>581</v>
      </c>
      <c r="B445" s="22" t="s">
        <v>849</v>
      </c>
      <c r="C445" s="23" t="s">
        <v>5747</v>
      </c>
      <c r="D445" s="24" t="s">
        <v>135</v>
      </c>
      <c r="E445" s="36">
        <v>1</v>
      </c>
      <c r="F445" s="9"/>
      <c r="G445" s="26">
        <f t="shared" si="56"/>
        <v>0</v>
      </c>
      <c r="H445" s="126"/>
    </row>
    <row r="446" spans="1:8" x14ac:dyDescent="0.3">
      <c r="A446" s="22"/>
      <c r="B446" s="22" t="s">
        <v>6</v>
      </c>
      <c r="C446" s="20" t="s">
        <v>5719</v>
      </c>
      <c r="D446" s="24"/>
      <c r="E446" s="37"/>
      <c r="F446" s="11" t="s">
        <v>6</v>
      </c>
      <c r="G446" s="26" t="s">
        <v>6</v>
      </c>
      <c r="H446" s="126"/>
    </row>
    <row r="447" spans="1:8" ht="69" x14ac:dyDescent="0.3">
      <c r="A447" s="22"/>
      <c r="B447" s="22" t="s">
        <v>6</v>
      </c>
      <c r="C447" s="20" t="s">
        <v>5748</v>
      </c>
      <c r="D447" s="24"/>
      <c r="E447" s="37"/>
      <c r="F447" s="11" t="s">
        <v>6</v>
      </c>
      <c r="G447" s="26" t="s">
        <v>6</v>
      </c>
      <c r="H447" s="126"/>
    </row>
    <row r="448" spans="1:8" x14ac:dyDescent="0.3">
      <c r="A448" s="22">
        <v>581</v>
      </c>
      <c r="B448" s="22" t="s">
        <v>851</v>
      </c>
      <c r="C448" s="23" t="s">
        <v>5768</v>
      </c>
      <c r="D448" s="24" t="s">
        <v>132</v>
      </c>
      <c r="E448" s="36">
        <v>12</v>
      </c>
      <c r="F448" s="9"/>
      <c r="G448" s="26">
        <f t="shared" ref="G448:G452" si="57">+E448*F448</f>
        <v>0</v>
      </c>
      <c r="H448" s="126"/>
    </row>
    <row r="449" spans="1:8" x14ac:dyDescent="0.3">
      <c r="A449" s="22">
        <v>581</v>
      </c>
      <c r="B449" s="22" t="s">
        <v>853</v>
      </c>
      <c r="C449" s="23" t="s">
        <v>5745</v>
      </c>
      <c r="D449" s="24" t="s">
        <v>132</v>
      </c>
      <c r="E449" s="36">
        <v>16</v>
      </c>
      <c r="F449" s="9"/>
      <c r="G449" s="26">
        <f t="shared" si="57"/>
        <v>0</v>
      </c>
      <c r="H449" s="126"/>
    </row>
    <row r="450" spans="1:8" x14ac:dyDescent="0.3">
      <c r="A450" s="22">
        <v>581</v>
      </c>
      <c r="B450" s="22" t="s">
        <v>855</v>
      </c>
      <c r="C450" s="23" t="s">
        <v>5764</v>
      </c>
      <c r="D450" s="24" t="s">
        <v>132</v>
      </c>
      <c r="E450" s="36">
        <v>1</v>
      </c>
      <c r="F450" s="9"/>
      <c r="G450" s="26">
        <f t="shared" si="57"/>
        <v>0</v>
      </c>
      <c r="H450" s="126"/>
    </row>
    <row r="451" spans="1:8" ht="41.4" x14ac:dyDescent="0.3">
      <c r="A451" s="22">
        <v>581</v>
      </c>
      <c r="B451" s="22" t="s">
        <v>857</v>
      </c>
      <c r="C451" s="23" t="s">
        <v>5769</v>
      </c>
      <c r="D451" s="24" t="s">
        <v>135</v>
      </c>
      <c r="E451" s="36">
        <v>1</v>
      </c>
      <c r="F451" s="9"/>
      <c r="G451" s="26">
        <f t="shared" si="57"/>
        <v>0</v>
      </c>
      <c r="H451" s="126"/>
    </row>
    <row r="452" spans="1:8" ht="27.6" x14ac:dyDescent="0.3">
      <c r="A452" s="22">
        <v>581</v>
      </c>
      <c r="B452" s="22" t="s">
        <v>859</v>
      </c>
      <c r="C452" s="23" t="s">
        <v>5747</v>
      </c>
      <c r="D452" s="24" t="s">
        <v>135</v>
      </c>
      <c r="E452" s="36">
        <v>1</v>
      </c>
      <c r="F452" s="9"/>
      <c r="G452" s="26">
        <f t="shared" si="57"/>
        <v>0</v>
      </c>
      <c r="H452" s="126"/>
    </row>
    <row r="453" spans="1:8" ht="69" x14ac:dyDescent="0.3">
      <c r="A453" s="22"/>
      <c r="B453" s="22" t="s">
        <v>6</v>
      </c>
      <c r="C453" s="20" t="s">
        <v>5721</v>
      </c>
      <c r="D453" s="24"/>
      <c r="E453" s="37"/>
      <c r="F453" s="11" t="s">
        <v>6</v>
      </c>
      <c r="G453" s="26" t="s">
        <v>6</v>
      </c>
      <c r="H453" s="126"/>
    </row>
    <row r="454" spans="1:8" x14ac:dyDescent="0.3">
      <c r="A454" s="22">
        <v>581</v>
      </c>
      <c r="B454" s="22" t="s">
        <v>861</v>
      </c>
      <c r="C454" s="23" t="s">
        <v>5768</v>
      </c>
      <c r="D454" s="24" t="s">
        <v>132</v>
      </c>
      <c r="E454" s="36">
        <v>12</v>
      </c>
      <c r="F454" s="9"/>
      <c r="G454" s="26">
        <f t="shared" ref="G454:G458" si="58">+E454*F454</f>
        <v>0</v>
      </c>
      <c r="H454" s="126"/>
    </row>
    <row r="455" spans="1:8" x14ac:dyDescent="0.3">
      <c r="A455" s="22">
        <v>581</v>
      </c>
      <c r="B455" s="22" t="s">
        <v>864</v>
      </c>
      <c r="C455" s="23" t="s">
        <v>5745</v>
      </c>
      <c r="D455" s="24" t="s">
        <v>132</v>
      </c>
      <c r="E455" s="36">
        <v>16</v>
      </c>
      <c r="F455" s="9"/>
      <c r="G455" s="26">
        <f t="shared" si="58"/>
        <v>0</v>
      </c>
      <c r="H455" s="126"/>
    </row>
    <row r="456" spans="1:8" x14ac:dyDescent="0.3">
      <c r="A456" s="22">
        <v>581</v>
      </c>
      <c r="B456" s="22" t="s">
        <v>866</v>
      </c>
      <c r="C456" s="23" t="s">
        <v>5764</v>
      </c>
      <c r="D456" s="24" t="s">
        <v>132</v>
      </c>
      <c r="E456" s="36">
        <v>1</v>
      </c>
      <c r="F456" s="9"/>
      <c r="G456" s="26">
        <f t="shared" si="58"/>
        <v>0</v>
      </c>
      <c r="H456" s="126"/>
    </row>
    <row r="457" spans="1:8" ht="41.4" x14ac:dyDescent="0.3">
      <c r="A457" s="22">
        <v>581</v>
      </c>
      <c r="B457" s="22" t="s">
        <v>868</v>
      </c>
      <c r="C457" s="23" t="s">
        <v>5769</v>
      </c>
      <c r="D457" s="24" t="s">
        <v>135</v>
      </c>
      <c r="E457" s="36">
        <v>1</v>
      </c>
      <c r="F457" s="9"/>
      <c r="G457" s="26">
        <f t="shared" si="58"/>
        <v>0</v>
      </c>
      <c r="H457" s="127"/>
    </row>
    <row r="458" spans="1:8" ht="27.6" x14ac:dyDescent="0.3">
      <c r="A458" s="22">
        <v>582</v>
      </c>
      <c r="B458" s="22" t="s">
        <v>870</v>
      </c>
      <c r="C458" s="23" t="s">
        <v>5747</v>
      </c>
      <c r="D458" s="24" t="s">
        <v>135</v>
      </c>
      <c r="E458" s="36">
        <v>1</v>
      </c>
      <c r="F458" s="9"/>
      <c r="G458" s="26">
        <f t="shared" si="58"/>
        <v>0</v>
      </c>
      <c r="H458" s="125">
        <f>SUM(G458:G471)</f>
        <v>0</v>
      </c>
    </row>
    <row r="459" spans="1:8" ht="69" x14ac:dyDescent="0.3">
      <c r="A459" s="22"/>
      <c r="B459" s="22" t="s">
        <v>6</v>
      </c>
      <c r="C459" s="20" t="s">
        <v>5722</v>
      </c>
      <c r="D459" s="24"/>
      <c r="E459" s="37"/>
      <c r="F459" s="11" t="s">
        <v>6</v>
      </c>
      <c r="G459" s="26" t="s">
        <v>6</v>
      </c>
      <c r="H459" s="126"/>
    </row>
    <row r="460" spans="1:8" x14ac:dyDescent="0.3">
      <c r="A460" s="22">
        <v>582</v>
      </c>
      <c r="B460" s="22" t="s">
        <v>872</v>
      </c>
      <c r="C460" s="23" t="s">
        <v>5768</v>
      </c>
      <c r="D460" s="24" t="s">
        <v>132</v>
      </c>
      <c r="E460" s="36">
        <v>12</v>
      </c>
      <c r="F460" s="9"/>
      <c r="G460" s="26">
        <f t="shared" ref="G460:G464" si="59">+E460*F460</f>
        <v>0</v>
      </c>
      <c r="H460" s="126"/>
    </row>
    <row r="461" spans="1:8" x14ac:dyDescent="0.3">
      <c r="A461" s="22">
        <v>582</v>
      </c>
      <c r="B461" s="22" t="s">
        <v>874</v>
      </c>
      <c r="C461" s="23" t="s">
        <v>5745</v>
      </c>
      <c r="D461" s="24" t="s">
        <v>132</v>
      </c>
      <c r="E461" s="36">
        <v>16</v>
      </c>
      <c r="F461" s="9"/>
      <c r="G461" s="26">
        <f t="shared" si="59"/>
        <v>0</v>
      </c>
      <c r="H461" s="126"/>
    </row>
    <row r="462" spans="1:8" x14ac:dyDescent="0.3">
      <c r="A462" s="22">
        <v>582</v>
      </c>
      <c r="B462" s="22" t="s">
        <v>876</v>
      </c>
      <c r="C462" s="23" t="s">
        <v>5764</v>
      </c>
      <c r="D462" s="24" t="s">
        <v>132</v>
      </c>
      <c r="E462" s="36">
        <v>1</v>
      </c>
      <c r="F462" s="9"/>
      <c r="G462" s="26">
        <f t="shared" si="59"/>
        <v>0</v>
      </c>
      <c r="H462" s="126"/>
    </row>
    <row r="463" spans="1:8" ht="41.4" x14ac:dyDescent="0.3">
      <c r="A463" s="22">
        <v>582</v>
      </c>
      <c r="B463" s="22" t="s">
        <v>878</v>
      </c>
      <c r="C463" s="23" t="s">
        <v>5769</v>
      </c>
      <c r="D463" s="24" t="s">
        <v>135</v>
      </c>
      <c r="E463" s="36">
        <v>1</v>
      </c>
      <c r="F463" s="9"/>
      <c r="G463" s="26">
        <f t="shared" si="59"/>
        <v>0</v>
      </c>
      <c r="H463" s="126"/>
    </row>
    <row r="464" spans="1:8" ht="27.6" x14ac:dyDescent="0.3">
      <c r="A464" s="22">
        <v>582</v>
      </c>
      <c r="B464" s="22" t="s">
        <v>880</v>
      </c>
      <c r="C464" s="23" t="s">
        <v>5747</v>
      </c>
      <c r="D464" s="24" t="s">
        <v>135</v>
      </c>
      <c r="E464" s="36">
        <v>1</v>
      </c>
      <c r="F464" s="9"/>
      <c r="G464" s="26">
        <f t="shared" si="59"/>
        <v>0</v>
      </c>
      <c r="H464" s="126"/>
    </row>
    <row r="465" spans="1:8" ht="27.6" x14ac:dyDescent="0.3">
      <c r="A465" s="22"/>
      <c r="B465" s="22" t="s">
        <v>6</v>
      </c>
      <c r="C465" s="20" t="s">
        <v>5723</v>
      </c>
      <c r="D465" s="24"/>
      <c r="E465" s="37"/>
      <c r="F465" s="11" t="s">
        <v>6</v>
      </c>
      <c r="G465" s="26" t="s">
        <v>6</v>
      </c>
      <c r="H465" s="126"/>
    </row>
    <row r="466" spans="1:8" ht="82.8" x14ac:dyDescent="0.3">
      <c r="A466" s="22"/>
      <c r="B466" s="22" t="s">
        <v>6</v>
      </c>
      <c r="C466" s="20" t="s">
        <v>5724</v>
      </c>
      <c r="D466" s="24"/>
      <c r="E466" s="37"/>
      <c r="F466" s="11" t="s">
        <v>6</v>
      </c>
      <c r="G466" s="26" t="s">
        <v>6</v>
      </c>
      <c r="H466" s="126"/>
    </row>
    <row r="467" spans="1:8" x14ac:dyDescent="0.3">
      <c r="A467" s="22">
        <v>582</v>
      </c>
      <c r="B467" s="22" t="s">
        <v>884</v>
      </c>
      <c r="C467" s="23" t="s">
        <v>5768</v>
      </c>
      <c r="D467" s="24" t="s">
        <v>132</v>
      </c>
      <c r="E467" s="36">
        <v>12</v>
      </c>
      <c r="F467" s="9"/>
      <c r="G467" s="26">
        <f t="shared" ref="G467:G471" si="60">+E467*F467</f>
        <v>0</v>
      </c>
      <c r="H467" s="126"/>
    </row>
    <row r="468" spans="1:8" x14ac:dyDescent="0.3">
      <c r="A468" s="22">
        <v>582</v>
      </c>
      <c r="B468" s="22" t="s">
        <v>886</v>
      </c>
      <c r="C468" s="23" t="s">
        <v>5745</v>
      </c>
      <c r="D468" s="24" t="s">
        <v>132</v>
      </c>
      <c r="E468" s="36">
        <v>16</v>
      </c>
      <c r="F468" s="9"/>
      <c r="G468" s="26">
        <f t="shared" si="60"/>
        <v>0</v>
      </c>
      <c r="H468" s="126"/>
    </row>
    <row r="469" spans="1:8" x14ac:dyDescent="0.3">
      <c r="A469" s="22">
        <v>582</v>
      </c>
      <c r="B469" s="22" t="s">
        <v>888</v>
      </c>
      <c r="C469" s="23" t="s">
        <v>5764</v>
      </c>
      <c r="D469" s="24" t="s">
        <v>132</v>
      </c>
      <c r="E469" s="36">
        <v>1</v>
      </c>
      <c r="F469" s="9"/>
      <c r="G469" s="26">
        <f t="shared" si="60"/>
        <v>0</v>
      </c>
      <c r="H469" s="126"/>
    </row>
    <row r="470" spans="1:8" ht="41.4" x14ac:dyDescent="0.3">
      <c r="A470" s="22">
        <v>582</v>
      </c>
      <c r="B470" s="22" t="s">
        <v>890</v>
      </c>
      <c r="C470" s="23" t="s">
        <v>5769</v>
      </c>
      <c r="D470" s="24" t="s">
        <v>135</v>
      </c>
      <c r="E470" s="36">
        <v>1</v>
      </c>
      <c r="F470" s="9"/>
      <c r="G470" s="26">
        <f t="shared" si="60"/>
        <v>0</v>
      </c>
      <c r="H470" s="126"/>
    </row>
    <row r="471" spans="1:8" ht="27.6" x14ac:dyDescent="0.3">
      <c r="A471" s="22">
        <v>582</v>
      </c>
      <c r="B471" s="22" t="s">
        <v>34</v>
      </c>
      <c r="C471" s="23" t="s">
        <v>5747</v>
      </c>
      <c r="D471" s="24" t="s">
        <v>135</v>
      </c>
      <c r="E471" s="36">
        <v>1</v>
      </c>
      <c r="F471" s="9"/>
      <c r="G471" s="26">
        <f t="shared" si="60"/>
        <v>0</v>
      </c>
      <c r="H471" s="127"/>
    </row>
    <row r="472" spans="1:8" ht="82.8" x14ac:dyDescent="0.3">
      <c r="A472" s="22"/>
      <c r="B472" s="22" t="s">
        <v>6</v>
      </c>
      <c r="C472" s="20" t="s">
        <v>5725</v>
      </c>
      <c r="D472" s="24"/>
      <c r="E472" s="37"/>
      <c r="F472" s="11" t="s">
        <v>6</v>
      </c>
      <c r="G472" s="26" t="s">
        <v>6</v>
      </c>
      <c r="H472" s="125">
        <f>SUM(G472:G484)</f>
        <v>0</v>
      </c>
    </row>
    <row r="473" spans="1:8" x14ac:dyDescent="0.3">
      <c r="A473" s="22">
        <v>583</v>
      </c>
      <c r="B473" s="22" t="s">
        <v>894</v>
      </c>
      <c r="C473" s="23" t="s">
        <v>5768</v>
      </c>
      <c r="D473" s="24" t="s">
        <v>132</v>
      </c>
      <c r="E473" s="36">
        <v>16</v>
      </c>
      <c r="F473" s="9"/>
      <c r="G473" s="26">
        <f t="shared" ref="G473:G477" si="61">+E473*F473</f>
        <v>0</v>
      </c>
      <c r="H473" s="126"/>
    </row>
    <row r="474" spans="1:8" x14ac:dyDescent="0.3">
      <c r="A474" s="22">
        <v>583</v>
      </c>
      <c r="B474" s="22" t="s">
        <v>896</v>
      </c>
      <c r="C474" s="23" t="s">
        <v>5745</v>
      </c>
      <c r="D474" s="24" t="s">
        <v>132</v>
      </c>
      <c r="E474" s="36">
        <v>12</v>
      </c>
      <c r="F474" s="9"/>
      <c r="G474" s="26">
        <f t="shared" si="61"/>
        <v>0</v>
      </c>
      <c r="H474" s="126"/>
    </row>
    <row r="475" spans="1:8" x14ac:dyDescent="0.3">
      <c r="A475" s="22">
        <v>583</v>
      </c>
      <c r="B475" s="22" t="s">
        <v>898</v>
      </c>
      <c r="C475" s="23" t="s">
        <v>5764</v>
      </c>
      <c r="D475" s="24" t="s">
        <v>132</v>
      </c>
      <c r="E475" s="36">
        <v>1</v>
      </c>
      <c r="F475" s="9"/>
      <c r="G475" s="26">
        <f t="shared" si="61"/>
        <v>0</v>
      </c>
      <c r="H475" s="126"/>
    </row>
    <row r="476" spans="1:8" ht="41.4" x14ac:dyDescent="0.3">
      <c r="A476" s="22">
        <v>583</v>
      </c>
      <c r="B476" s="22" t="s">
        <v>902</v>
      </c>
      <c r="C476" s="23" t="s">
        <v>5769</v>
      </c>
      <c r="D476" s="24" t="s">
        <v>135</v>
      </c>
      <c r="E476" s="36">
        <v>1</v>
      </c>
      <c r="F476" s="9"/>
      <c r="G476" s="26">
        <f t="shared" si="61"/>
        <v>0</v>
      </c>
      <c r="H476" s="126"/>
    </row>
    <row r="477" spans="1:8" ht="27.6" x14ac:dyDescent="0.3">
      <c r="A477" s="22">
        <v>583</v>
      </c>
      <c r="B477" s="22" t="s">
        <v>904</v>
      </c>
      <c r="C477" s="23" t="s">
        <v>5747</v>
      </c>
      <c r="D477" s="24" t="s">
        <v>135</v>
      </c>
      <c r="E477" s="36">
        <v>1</v>
      </c>
      <c r="F477" s="9"/>
      <c r="G477" s="26">
        <f t="shared" si="61"/>
        <v>0</v>
      </c>
      <c r="H477" s="126"/>
    </row>
    <row r="478" spans="1:8" ht="82.8" x14ac:dyDescent="0.3">
      <c r="A478" s="22"/>
      <c r="B478" s="22" t="s">
        <v>6</v>
      </c>
      <c r="C478" s="20" t="s">
        <v>5726</v>
      </c>
      <c r="D478" s="24"/>
      <c r="E478" s="37"/>
      <c r="F478" s="11" t="s">
        <v>6</v>
      </c>
      <c r="G478" s="26" t="s">
        <v>6</v>
      </c>
      <c r="H478" s="126"/>
    </row>
    <row r="479" spans="1:8" x14ac:dyDescent="0.3">
      <c r="A479" s="22">
        <v>583</v>
      </c>
      <c r="B479" s="22" t="s">
        <v>906</v>
      </c>
      <c r="C479" s="23" t="s">
        <v>5768</v>
      </c>
      <c r="D479" s="24" t="s">
        <v>132</v>
      </c>
      <c r="E479" s="36">
        <v>16</v>
      </c>
      <c r="F479" s="9"/>
      <c r="G479" s="26">
        <f t="shared" ref="G479:G483" si="62">+E479*F479</f>
        <v>0</v>
      </c>
      <c r="H479" s="126"/>
    </row>
    <row r="480" spans="1:8" x14ac:dyDescent="0.3">
      <c r="A480" s="22">
        <v>583</v>
      </c>
      <c r="B480" s="22" t="s">
        <v>909</v>
      </c>
      <c r="C480" s="23" t="s">
        <v>5745</v>
      </c>
      <c r="D480" s="24" t="s">
        <v>132</v>
      </c>
      <c r="E480" s="36">
        <v>12</v>
      </c>
      <c r="F480" s="9"/>
      <c r="G480" s="26">
        <f t="shared" si="62"/>
        <v>0</v>
      </c>
      <c r="H480" s="126"/>
    </row>
    <row r="481" spans="1:8" x14ac:dyDescent="0.3">
      <c r="A481" s="22">
        <v>583</v>
      </c>
      <c r="B481" s="22" t="s">
        <v>36</v>
      </c>
      <c r="C481" s="23" t="s">
        <v>5764</v>
      </c>
      <c r="D481" s="24" t="s">
        <v>132</v>
      </c>
      <c r="E481" s="36">
        <v>1</v>
      </c>
      <c r="F481" s="9"/>
      <c r="G481" s="26">
        <f t="shared" si="62"/>
        <v>0</v>
      </c>
      <c r="H481" s="126"/>
    </row>
    <row r="482" spans="1:8" ht="41.4" x14ac:dyDescent="0.3">
      <c r="A482" s="22">
        <v>583</v>
      </c>
      <c r="B482" s="22" t="s">
        <v>912</v>
      </c>
      <c r="C482" s="23" t="s">
        <v>5769</v>
      </c>
      <c r="D482" s="24" t="s">
        <v>135</v>
      </c>
      <c r="E482" s="36">
        <v>1</v>
      </c>
      <c r="F482" s="9"/>
      <c r="G482" s="26">
        <f t="shared" si="62"/>
        <v>0</v>
      </c>
      <c r="H482" s="126"/>
    </row>
    <row r="483" spans="1:8" ht="27.6" x14ac:dyDescent="0.3">
      <c r="A483" s="22">
        <v>583</v>
      </c>
      <c r="B483" s="22" t="s">
        <v>914</v>
      </c>
      <c r="C483" s="23" t="s">
        <v>5747</v>
      </c>
      <c r="D483" s="24" t="s">
        <v>135</v>
      </c>
      <c r="E483" s="36">
        <v>1</v>
      </c>
      <c r="F483" s="9"/>
      <c r="G483" s="26">
        <f t="shared" si="62"/>
        <v>0</v>
      </c>
      <c r="H483" s="126"/>
    </row>
    <row r="484" spans="1:8" ht="27.6" x14ac:dyDescent="0.3">
      <c r="A484" s="22"/>
      <c r="B484" s="22" t="s">
        <v>6</v>
      </c>
      <c r="C484" s="20" t="s">
        <v>5727</v>
      </c>
      <c r="D484" s="24"/>
      <c r="E484" s="37"/>
      <c r="F484" s="11" t="s">
        <v>6</v>
      </c>
      <c r="G484" s="26" t="s">
        <v>6</v>
      </c>
      <c r="H484" s="127"/>
    </row>
    <row r="485" spans="1:8" ht="82.8" x14ac:dyDescent="0.3">
      <c r="A485" s="22"/>
      <c r="B485" s="22" t="s">
        <v>6</v>
      </c>
      <c r="C485" s="20" t="s">
        <v>5728</v>
      </c>
      <c r="D485" s="24"/>
      <c r="E485" s="37"/>
      <c r="F485" s="11" t="s">
        <v>6</v>
      </c>
      <c r="G485" s="26" t="s">
        <v>6</v>
      </c>
      <c r="H485" s="125">
        <f>SUM(G485:G498)</f>
        <v>0</v>
      </c>
    </row>
    <row r="486" spans="1:8" x14ac:dyDescent="0.3">
      <c r="A486" s="22">
        <v>584</v>
      </c>
      <c r="B486" s="22" t="s">
        <v>918</v>
      </c>
      <c r="C486" s="23" t="s">
        <v>5768</v>
      </c>
      <c r="D486" s="24" t="s">
        <v>132</v>
      </c>
      <c r="E486" s="36">
        <v>12</v>
      </c>
      <c r="F486" s="9"/>
      <c r="G486" s="26">
        <f t="shared" ref="G486:G491" si="63">+E486*F486</f>
        <v>0</v>
      </c>
      <c r="H486" s="126"/>
    </row>
    <row r="487" spans="1:8" x14ac:dyDescent="0.3">
      <c r="A487" s="22">
        <v>584</v>
      </c>
      <c r="B487" s="22" t="s">
        <v>920</v>
      </c>
      <c r="C487" s="23" t="s">
        <v>5752</v>
      </c>
      <c r="D487" s="24" t="s">
        <v>132</v>
      </c>
      <c r="E487" s="36">
        <v>10</v>
      </c>
      <c r="F487" s="9"/>
      <c r="G487" s="26">
        <f t="shared" si="63"/>
        <v>0</v>
      </c>
      <c r="H487" s="126"/>
    </row>
    <row r="488" spans="1:8" x14ac:dyDescent="0.3">
      <c r="A488" s="22">
        <v>584</v>
      </c>
      <c r="B488" s="22" t="s">
        <v>922</v>
      </c>
      <c r="C488" s="23" t="s">
        <v>5745</v>
      </c>
      <c r="D488" s="24" t="s">
        <v>132</v>
      </c>
      <c r="E488" s="36">
        <v>16</v>
      </c>
      <c r="F488" s="9"/>
      <c r="G488" s="26">
        <f t="shared" si="63"/>
        <v>0</v>
      </c>
      <c r="H488" s="126"/>
    </row>
    <row r="489" spans="1:8" x14ac:dyDescent="0.3">
      <c r="A489" s="22">
        <v>584</v>
      </c>
      <c r="B489" s="22" t="s">
        <v>924</v>
      </c>
      <c r="C489" s="23" t="s">
        <v>5764</v>
      </c>
      <c r="D489" s="24" t="s">
        <v>132</v>
      </c>
      <c r="E489" s="36">
        <v>1</v>
      </c>
      <c r="F489" s="9"/>
      <c r="G489" s="26">
        <f t="shared" si="63"/>
        <v>0</v>
      </c>
      <c r="H489" s="126"/>
    </row>
    <row r="490" spans="1:8" ht="41.4" x14ac:dyDescent="0.3">
      <c r="A490" s="22">
        <v>584</v>
      </c>
      <c r="B490" s="22" t="s">
        <v>926</v>
      </c>
      <c r="C490" s="23" t="s">
        <v>5769</v>
      </c>
      <c r="D490" s="24" t="s">
        <v>135</v>
      </c>
      <c r="E490" s="36">
        <v>1</v>
      </c>
      <c r="F490" s="9"/>
      <c r="G490" s="26">
        <f t="shared" si="63"/>
        <v>0</v>
      </c>
      <c r="H490" s="126"/>
    </row>
    <row r="491" spans="1:8" ht="27.6" x14ac:dyDescent="0.3">
      <c r="A491" s="22">
        <v>584</v>
      </c>
      <c r="B491" s="22" t="s">
        <v>929</v>
      </c>
      <c r="C491" s="23" t="s">
        <v>5747</v>
      </c>
      <c r="D491" s="24" t="s">
        <v>135</v>
      </c>
      <c r="E491" s="36">
        <v>1</v>
      </c>
      <c r="F491" s="9"/>
      <c r="G491" s="26">
        <f t="shared" si="63"/>
        <v>0</v>
      </c>
      <c r="H491" s="126"/>
    </row>
    <row r="492" spans="1:8" ht="82.8" x14ac:dyDescent="0.3">
      <c r="A492" s="22"/>
      <c r="B492" s="22" t="s">
        <v>6</v>
      </c>
      <c r="C492" s="20" t="s">
        <v>5729</v>
      </c>
      <c r="D492" s="24"/>
      <c r="E492" s="37"/>
      <c r="F492" s="11" t="s">
        <v>6</v>
      </c>
      <c r="G492" s="26" t="s">
        <v>6</v>
      </c>
      <c r="H492" s="126"/>
    </row>
    <row r="493" spans="1:8" x14ac:dyDescent="0.3">
      <c r="A493" s="22">
        <v>584</v>
      </c>
      <c r="B493" s="22" t="s">
        <v>931</v>
      </c>
      <c r="C493" s="23" t="s">
        <v>5768</v>
      </c>
      <c r="D493" s="24" t="s">
        <v>132</v>
      </c>
      <c r="E493" s="36">
        <v>12</v>
      </c>
      <c r="F493" s="9"/>
      <c r="G493" s="26">
        <f t="shared" ref="G493:G498" si="64">+E493*F493</f>
        <v>0</v>
      </c>
      <c r="H493" s="126"/>
    </row>
    <row r="494" spans="1:8" x14ac:dyDescent="0.3">
      <c r="A494" s="22">
        <v>584</v>
      </c>
      <c r="B494" s="22" t="s">
        <v>933</v>
      </c>
      <c r="C494" s="23" t="s">
        <v>5752</v>
      </c>
      <c r="D494" s="24" t="s">
        <v>132</v>
      </c>
      <c r="E494" s="36">
        <v>10</v>
      </c>
      <c r="F494" s="9"/>
      <c r="G494" s="26">
        <f t="shared" si="64"/>
        <v>0</v>
      </c>
      <c r="H494" s="126"/>
    </row>
    <row r="495" spans="1:8" x14ac:dyDescent="0.3">
      <c r="A495" s="22">
        <v>584</v>
      </c>
      <c r="B495" s="22" t="s">
        <v>935</v>
      </c>
      <c r="C495" s="23" t="s">
        <v>5745</v>
      </c>
      <c r="D495" s="24" t="s">
        <v>132</v>
      </c>
      <c r="E495" s="36">
        <v>16</v>
      </c>
      <c r="F495" s="9"/>
      <c r="G495" s="26">
        <f t="shared" si="64"/>
        <v>0</v>
      </c>
      <c r="H495" s="126"/>
    </row>
    <row r="496" spans="1:8" x14ac:dyDescent="0.3">
      <c r="A496" s="22">
        <v>584</v>
      </c>
      <c r="B496" s="22" t="s">
        <v>937</v>
      </c>
      <c r="C496" s="23" t="s">
        <v>5764</v>
      </c>
      <c r="D496" s="24" t="s">
        <v>132</v>
      </c>
      <c r="E496" s="36">
        <v>1</v>
      </c>
      <c r="F496" s="9"/>
      <c r="G496" s="26">
        <f t="shared" si="64"/>
        <v>0</v>
      </c>
      <c r="H496" s="126"/>
    </row>
    <row r="497" spans="1:8" ht="41.4" x14ac:dyDescent="0.3">
      <c r="A497" s="22">
        <v>584</v>
      </c>
      <c r="B497" s="22" t="s">
        <v>941</v>
      </c>
      <c r="C497" s="23" t="s">
        <v>5769</v>
      </c>
      <c r="D497" s="24" t="s">
        <v>135</v>
      </c>
      <c r="E497" s="36">
        <v>1</v>
      </c>
      <c r="F497" s="9"/>
      <c r="G497" s="26">
        <f t="shared" si="64"/>
        <v>0</v>
      </c>
      <c r="H497" s="126"/>
    </row>
    <row r="498" spans="1:8" ht="27.6" x14ac:dyDescent="0.3">
      <c r="A498" s="22">
        <v>584</v>
      </c>
      <c r="B498" s="22" t="s">
        <v>943</v>
      </c>
      <c r="C498" s="23" t="s">
        <v>5747</v>
      </c>
      <c r="D498" s="24" t="s">
        <v>135</v>
      </c>
      <c r="E498" s="36">
        <v>1</v>
      </c>
      <c r="F498" s="9"/>
      <c r="G498" s="26">
        <f t="shared" si="64"/>
        <v>0</v>
      </c>
      <c r="H498" s="127"/>
    </row>
    <row r="499" spans="1:8" ht="82.8" x14ac:dyDescent="0.3">
      <c r="A499" s="22"/>
      <c r="B499" s="22" t="s">
        <v>6</v>
      </c>
      <c r="C499" s="20" t="s">
        <v>5730</v>
      </c>
      <c r="D499" s="24"/>
      <c r="E499" s="37"/>
      <c r="F499" s="11" t="s">
        <v>6</v>
      </c>
      <c r="G499" s="26" t="s">
        <v>6</v>
      </c>
      <c r="H499" s="125">
        <f>SUM(G499:G512)</f>
        <v>0</v>
      </c>
    </row>
    <row r="500" spans="1:8" x14ac:dyDescent="0.3">
      <c r="A500" s="22">
        <v>585</v>
      </c>
      <c r="B500" s="22" t="s">
        <v>945</v>
      </c>
      <c r="C500" s="23" t="s">
        <v>5768</v>
      </c>
      <c r="D500" s="24" t="s">
        <v>132</v>
      </c>
      <c r="E500" s="36">
        <v>12</v>
      </c>
      <c r="F500" s="9"/>
      <c r="G500" s="26">
        <f t="shared" ref="G500:G505" si="65">+E500*F500</f>
        <v>0</v>
      </c>
      <c r="H500" s="126"/>
    </row>
    <row r="501" spans="1:8" x14ac:dyDescent="0.3">
      <c r="A501" s="22">
        <v>585</v>
      </c>
      <c r="B501" s="22" t="s">
        <v>948</v>
      </c>
      <c r="C501" s="23" t="s">
        <v>5752</v>
      </c>
      <c r="D501" s="24" t="s">
        <v>132</v>
      </c>
      <c r="E501" s="36">
        <v>10</v>
      </c>
      <c r="F501" s="9"/>
      <c r="G501" s="26">
        <f t="shared" si="65"/>
        <v>0</v>
      </c>
      <c r="H501" s="126"/>
    </row>
    <row r="502" spans="1:8" x14ac:dyDescent="0.3">
      <c r="A502" s="22">
        <v>585</v>
      </c>
      <c r="B502" s="22" t="s">
        <v>950</v>
      </c>
      <c r="C502" s="23" t="s">
        <v>5745</v>
      </c>
      <c r="D502" s="24" t="s">
        <v>132</v>
      </c>
      <c r="E502" s="36">
        <v>16</v>
      </c>
      <c r="F502" s="9"/>
      <c r="G502" s="26">
        <f t="shared" si="65"/>
        <v>0</v>
      </c>
      <c r="H502" s="126"/>
    </row>
    <row r="503" spans="1:8" x14ac:dyDescent="0.3">
      <c r="A503" s="22">
        <v>585</v>
      </c>
      <c r="B503" s="22" t="s">
        <v>954</v>
      </c>
      <c r="C503" s="23" t="s">
        <v>5764</v>
      </c>
      <c r="D503" s="24" t="s">
        <v>132</v>
      </c>
      <c r="E503" s="36">
        <v>1</v>
      </c>
      <c r="F503" s="9"/>
      <c r="G503" s="26">
        <f t="shared" si="65"/>
        <v>0</v>
      </c>
      <c r="H503" s="126"/>
    </row>
    <row r="504" spans="1:8" ht="41.4" x14ac:dyDescent="0.3">
      <c r="A504" s="22">
        <v>585</v>
      </c>
      <c r="B504" s="22" t="s">
        <v>956</v>
      </c>
      <c r="C504" s="23" t="s">
        <v>5769</v>
      </c>
      <c r="D504" s="24" t="s">
        <v>135</v>
      </c>
      <c r="E504" s="36">
        <v>1</v>
      </c>
      <c r="F504" s="9"/>
      <c r="G504" s="26">
        <f t="shared" si="65"/>
        <v>0</v>
      </c>
      <c r="H504" s="126"/>
    </row>
    <row r="505" spans="1:8" ht="27.6" x14ac:dyDescent="0.3">
      <c r="A505" s="22">
        <v>585</v>
      </c>
      <c r="B505" s="22" t="s">
        <v>958</v>
      </c>
      <c r="C505" s="23" t="s">
        <v>5747</v>
      </c>
      <c r="D505" s="24" t="s">
        <v>135</v>
      </c>
      <c r="E505" s="36">
        <v>1</v>
      </c>
      <c r="F505" s="9"/>
      <c r="G505" s="26">
        <f t="shared" si="65"/>
        <v>0</v>
      </c>
      <c r="H505" s="126"/>
    </row>
    <row r="506" spans="1:8" ht="27.6" x14ac:dyDescent="0.3">
      <c r="A506" s="22"/>
      <c r="B506" s="22" t="s">
        <v>6</v>
      </c>
      <c r="C506" s="20" t="s">
        <v>5731</v>
      </c>
      <c r="D506" s="24"/>
      <c r="E506" s="37"/>
      <c r="F506" s="11" t="s">
        <v>6</v>
      </c>
      <c r="G506" s="26" t="s">
        <v>6</v>
      </c>
      <c r="H506" s="126"/>
    </row>
    <row r="507" spans="1:8" ht="82.8" x14ac:dyDescent="0.3">
      <c r="A507" s="22"/>
      <c r="B507" s="22" t="s">
        <v>6</v>
      </c>
      <c r="C507" s="20" t="s">
        <v>5770</v>
      </c>
      <c r="D507" s="24"/>
      <c r="E507" s="37"/>
      <c r="F507" s="11" t="s">
        <v>6</v>
      </c>
      <c r="G507" s="26" t="s">
        <v>6</v>
      </c>
      <c r="H507" s="126"/>
    </row>
    <row r="508" spans="1:8" x14ac:dyDescent="0.3">
      <c r="A508" s="22">
        <v>585</v>
      </c>
      <c r="B508" s="22" t="s">
        <v>962</v>
      </c>
      <c r="C508" s="23" t="s">
        <v>5768</v>
      </c>
      <c r="D508" s="24" t="s">
        <v>132</v>
      </c>
      <c r="E508" s="36">
        <v>12</v>
      </c>
      <c r="F508" s="9"/>
      <c r="G508" s="26">
        <f t="shared" ref="G508:G512" si="66">+E508*F508</f>
        <v>0</v>
      </c>
      <c r="H508" s="126"/>
    </row>
    <row r="509" spans="1:8" x14ac:dyDescent="0.3">
      <c r="A509" s="22">
        <v>585</v>
      </c>
      <c r="B509" s="22" t="s">
        <v>964</v>
      </c>
      <c r="C509" s="23" t="s">
        <v>5745</v>
      </c>
      <c r="D509" s="24" t="s">
        <v>132</v>
      </c>
      <c r="E509" s="36">
        <v>16</v>
      </c>
      <c r="F509" s="9"/>
      <c r="G509" s="26">
        <f t="shared" si="66"/>
        <v>0</v>
      </c>
      <c r="H509" s="126"/>
    </row>
    <row r="510" spans="1:8" x14ac:dyDescent="0.3">
      <c r="A510" s="22">
        <v>585</v>
      </c>
      <c r="B510" s="22" t="s">
        <v>966</v>
      </c>
      <c r="C510" s="23" t="s">
        <v>5764</v>
      </c>
      <c r="D510" s="24" t="s">
        <v>132</v>
      </c>
      <c r="E510" s="36">
        <v>1</v>
      </c>
      <c r="F510" s="9"/>
      <c r="G510" s="26">
        <f t="shared" si="66"/>
        <v>0</v>
      </c>
      <c r="H510" s="126"/>
    </row>
    <row r="511" spans="1:8" ht="41.4" x14ac:dyDescent="0.3">
      <c r="A511" s="22">
        <v>585</v>
      </c>
      <c r="B511" s="22" t="s">
        <v>968</v>
      </c>
      <c r="C511" s="23" t="s">
        <v>5769</v>
      </c>
      <c r="D511" s="24" t="s">
        <v>135</v>
      </c>
      <c r="E511" s="36">
        <v>1</v>
      </c>
      <c r="F511" s="9"/>
      <c r="G511" s="26">
        <f t="shared" si="66"/>
        <v>0</v>
      </c>
      <c r="H511" s="126"/>
    </row>
    <row r="512" spans="1:8" ht="27.6" x14ac:dyDescent="0.3">
      <c r="A512" s="22">
        <v>585</v>
      </c>
      <c r="B512" s="22" t="s">
        <v>971</v>
      </c>
      <c r="C512" s="23" t="s">
        <v>5747</v>
      </c>
      <c r="D512" s="24" t="s">
        <v>135</v>
      </c>
      <c r="E512" s="36">
        <v>1</v>
      </c>
      <c r="F512" s="9"/>
      <c r="G512" s="26">
        <f t="shared" si="66"/>
        <v>0</v>
      </c>
      <c r="H512" s="127"/>
    </row>
    <row r="513" spans="1:8" ht="82.8" x14ac:dyDescent="0.3">
      <c r="A513" s="22"/>
      <c r="B513" s="22" t="s">
        <v>6</v>
      </c>
      <c r="C513" s="20" t="s">
        <v>5771</v>
      </c>
      <c r="D513" s="24"/>
      <c r="E513" s="37"/>
      <c r="F513" s="11" t="s">
        <v>6</v>
      </c>
      <c r="G513" s="26" t="s">
        <v>6</v>
      </c>
      <c r="H513" s="125">
        <f>SUM(G513:G527)</f>
        <v>0</v>
      </c>
    </row>
    <row r="514" spans="1:8" x14ac:dyDescent="0.3">
      <c r="A514" s="22">
        <v>586</v>
      </c>
      <c r="B514" s="22" t="s">
        <v>973</v>
      </c>
      <c r="C514" s="23" t="s">
        <v>5768</v>
      </c>
      <c r="D514" s="24" t="s">
        <v>132</v>
      </c>
      <c r="E514" s="36">
        <v>12</v>
      </c>
      <c r="F514" s="9"/>
      <c r="G514" s="26">
        <f t="shared" ref="G514:G518" si="67">+E514*F514</f>
        <v>0</v>
      </c>
      <c r="H514" s="126"/>
    </row>
    <row r="515" spans="1:8" x14ac:dyDescent="0.3">
      <c r="A515" s="22">
        <v>586</v>
      </c>
      <c r="B515" s="22" t="s">
        <v>975</v>
      </c>
      <c r="C515" s="23" t="s">
        <v>5745</v>
      </c>
      <c r="D515" s="24" t="s">
        <v>132</v>
      </c>
      <c r="E515" s="36">
        <v>16</v>
      </c>
      <c r="F515" s="9"/>
      <c r="G515" s="26">
        <f t="shared" si="67"/>
        <v>0</v>
      </c>
      <c r="H515" s="126"/>
    </row>
    <row r="516" spans="1:8" x14ac:dyDescent="0.3">
      <c r="A516" s="22">
        <v>586</v>
      </c>
      <c r="B516" s="22" t="s">
        <v>977</v>
      </c>
      <c r="C516" s="23" t="s">
        <v>5764</v>
      </c>
      <c r="D516" s="24" t="s">
        <v>132</v>
      </c>
      <c r="E516" s="36">
        <v>1</v>
      </c>
      <c r="F516" s="9"/>
      <c r="G516" s="26">
        <f t="shared" si="67"/>
        <v>0</v>
      </c>
      <c r="H516" s="126"/>
    </row>
    <row r="517" spans="1:8" ht="41.4" x14ac:dyDescent="0.3">
      <c r="A517" s="22">
        <v>586</v>
      </c>
      <c r="B517" s="22" t="s">
        <v>979</v>
      </c>
      <c r="C517" s="23" t="s">
        <v>5769</v>
      </c>
      <c r="D517" s="24" t="s">
        <v>135</v>
      </c>
      <c r="E517" s="36">
        <v>1</v>
      </c>
      <c r="F517" s="9"/>
      <c r="G517" s="26">
        <f t="shared" si="67"/>
        <v>0</v>
      </c>
      <c r="H517" s="126"/>
    </row>
    <row r="518" spans="1:8" ht="27.6" x14ac:dyDescent="0.3">
      <c r="A518" s="22">
        <v>586</v>
      </c>
      <c r="B518" s="22" t="s">
        <v>981</v>
      </c>
      <c r="C518" s="23" t="s">
        <v>5747</v>
      </c>
      <c r="D518" s="24" t="s">
        <v>135</v>
      </c>
      <c r="E518" s="36">
        <v>1</v>
      </c>
      <c r="F518" s="9"/>
      <c r="G518" s="26">
        <f t="shared" si="67"/>
        <v>0</v>
      </c>
      <c r="H518" s="126"/>
    </row>
    <row r="519" spans="1:8" ht="82.8" x14ac:dyDescent="0.3">
      <c r="A519" s="22"/>
      <c r="B519" s="22" t="s">
        <v>6</v>
      </c>
      <c r="C519" s="20" t="s">
        <v>5772</v>
      </c>
      <c r="D519" s="24"/>
      <c r="E519" s="37"/>
      <c r="F519" s="11" t="s">
        <v>6</v>
      </c>
      <c r="G519" s="26" t="s">
        <v>6</v>
      </c>
      <c r="H519" s="126"/>
    </row>
    <row r="520" spans="1:8" x14ac:dyDescent="0.3">
      <c r="A520" s="22">
        <v>586</v>
      </c>
      <c r="B520" s="22" t="s">
        <v>985</v>
      </c>
      <c r="C520" s="23" t="s">
        <v>5768</v>
      </c>
      <c r="D520" s="24" t="s">
        <v>132</v>
      </c>
      <c r="E520" s="36">
        <v>12</v>
      </c>
      <c r="F520" s="9"/>
      <c r="G520" s="26">
        <f t="shared" ref="G520:G524" si="68">+E520*F520</f>
        <v>0</v>
      </c>
      <c r="H520" s="126"/>
    </row>
    <row r="521" spans="1:8" x14ac:dyDescent="0.3">
      <c r="A521" s="22">
        <v>586</v>
      </c>
      <c r="B521" s="22" t="s">
        <v>987</v>
      </c>
      <c r="C521" s="23" t="s">
        <v>5745</v>
      </c>
      <c r="D521" s="24" t="s">
        <v>132</v>
      </c>
      <c r="E521" s="36">
        <v>16</v>
      </c>
      <c r="F521" s="9"/>
      <c r="G521" s="26">
        <f t="shared" si="68"/>
        <v>0</v>
      </c>
      <c r="H521" s="126"/>
    </row>
    <row r="522" spans="1:8" x14ac:dyDescent="0.3">
      <c r="A522" s="22">
        <v>586</v>
      </c>
      <c r="B522" s="22" t="s">
        <v>988</v>
      </c>
      <c r="C522" s="23" t="s">
        <v>5764</v>
      </c>
      <c r="D522" s="24" t="s">
        <v>132</v>
      </c>
      <c r="E522" s="36">
        <v>1</v>
      </c>
      <c r="F522" s="9"/>
      <c r="G522" s="26">
        <f t="shared" si="68"/>
        <v>0</v>
      </c>
      <c r="H522" s="126"/>
    </row>
    <row r="523" spans="1:8" ht="41.4" x14ac:dyDescent="0.3">
      <c r="A523" s="22">
        <v>586</v>
      </c>
      <c r="B523" s="22" t="s">
        <v>989</v>
      </c>
      <c r="C523" s="23" t="s">
        <v>5769</v>
      </c>
      <c r="D523" s="24" t="s">
        <v>135</v>
      </c>
      <c r="E523" s="36">
        <v>1</v>
      </c>
      <c r="F523" s="9"/>
      <c r="G523" s="26">
        <f t="shared" si="68"/>
        <v>0</v>
      </c>
      <c r="H523" s="126"/>
    </row>
    <row r="524" spans="1:8" ht="27.6" x14ac:dyDescent="0.3">
      <c r="A524" s="22">
        <v>586</v>
      </c>
      <c r="B524" s="22" t="s">
        <v>990</v>
      </c>
      <c r="C524" s="23" t="s">
        <v>5747</v>
      </c>
      <c r="D524" s="24" t="s">
        <v>135</v>
      </c>
      <c r="E524" s="36">
        <v>1</v>
      </c>
      <c r="F524" s="9"/>
      <c r="G524" s="26">
        <f t="shared" si="68"/>
        <v>0</v>
      </c>
      <c r="H524" s="126"/>
    </row>
    <row r="525" spans="1:8" ht="27.6" x14ac:dyDescent="0.3">
      <c r="A525" s="22"/>
      <c r="B525" s="22" t="s">
        <v>6</v>
      </c>
      <c r="C525" s="20" t="s">
        <v>5735</v>
      </c>
      <c r="D525" s="24"/>
      <c r="E525" s="37"/>
      <c r="F525" s="11" t="s">
        <v>6</v>
      </c>
      <c r="G525" s="26" t="s">
        <v>6</v>
      </c>
      <c r="H525" s="126"/>
    </row>
    <row r="526" spans="1:8" ht="55.2" x14ac:dyDescent="0.3">
      <c r="A526" s="22"/>
      <c r="B526" s="22" t="s">
        <v>6</v>
      </c>
      <c r="C526" s="20" t="s">
        <v>5736</v>
      </c>
      <c r="D526" s="24"/>
      <c r="E526" s="37"/>
      <c r="F526" s="11" t="s">
        <v>6</v>
      </c>
      <c r="G526" s="26" t="s">
        <v>6</v>
      </c>
      <c r="H526" s="126"/>
    </row>
    <row r="527" spans="1:8" x14ac:dyDescent="0.3">
      <c r="A527" s="22">
        <v>586</v>
      </c>
      <c r="B527" s="22" t="s">
        <v>991</v>
      </c>
      <c r="C527" s="23" t="s">
        <v>5773</v>
      </c>
      <c r="D527" s="24" t="s">
        <v>132</v>
      </c>
      <c r="E527" s="36">
        <v>10</v>
      </c>
      <c r="F527" s="9"/>
      <c r="G527" s="26">
        <f t="shared" ref="G527:G529" si="69">+E527*F527</f>
        <v>0</v>
      </c>
      <c r="H527" s="127"/>
    </row>
    <row r="528" spans="1:8" x14ac:dyDescent="0.3">
      <c r="A528" s="22">
        <v>587</v>
      </c>
      <c r="B528" s="22" t="s">
        <v>992</v>
      </c>
      <c r="C528" s="23" t="s">
        <v>5752</v>
      </c>
      <c r="D528" s="24" t="s">
        <v>132</v>
      </c>
      <c r="E528" s="36">
        <v>100</v>
      </c>
      <c r="F528" s="9"/>
      <c r="G528" s="26">
        <f t="shared" si="69"/>
        <v>0</v>
      </c>
      <c r="H528" s="125">
        <f>SUM(G528:G547)</f>
        <v>0</v>
      </c>
    </row>
    <row r="529" spans="1:8" x14ac:dyDescent="0.3">
      <c r="A529" s="22">
        <v>587</v>
      </c>
      <c r="B529" s="22" t="s">
        <v>993</v>
      </c>
      <c r="C529" s="23" t="s">
        <v>5774</v>
      </c>
      <c r="D529" s="24" t="s">
        <v>132</v>
      </c>
      <c r="E529" s="36">
        <v>100</v>
      </c>
      <c r="F529" s="9"/>
      <c r="G529" s="26">
        <f t="shared" si="69"/>
        <v>0</v>
      </c>
      <c r="H529" s="126"/>
    </row>
    <row r="530" spans="1:8" x14ac:dyDescent="0.3">
      <c r="A530" s="22"/>
      <c r="B530" s="22" t="s">
        <v>6</v>
      </c>
      <c r="C530" s="22" t="s">
        <v>5742</v>
      </c>
      <c r="D530" s="24" t="s">
        <v>6</v>
      </c>
      <c r="E530" s="37"/>
      <c r="F530" s="11" t="s">
        <v>6</v>
      </c>
      <c r="G530" s="26" t="s">
        <v>6</v>
      </c>
      <c r="H530" s="126"/>
    </row>
    <row r="531" spans="1:8" x14ac:dyDescent="0.3">
      <c r="A531" s="22"/>
      <c r="B531" s="22" t="s">
        <v>6</v>
      </c>
      <c r="C531" s="20" t="s">
        <v>5775</v>
      </c>
      <c r="D531" s="24"/>
      <c r="E531" s="37"/>
      <c r="F531" s="11" t="s">
        <v>6</v>
      </c>
      <c r="G531" s="26" t="s">
        <v>6</v>
      </c>
      <c r="H531" s="126"/>
    </row>
    <row r="532" spans="1:8" x14ac:dyDescent="0.3">
      <c r="A532" s="22"/>
      <c r="B532" s="22" t="s">
        <v>6</v>
      </c>
      <c r="C532" s="20" t="s">
        <v>5715</v>
      </c>
      <c r="D532" s="24"/>
      <c r="E532" s="37"/>
      <c r="F532" s="11" t="s">
        <v>6</v>
      </c>
      <c r="G532" s="26" t="s">
        <v>6</v>
      </c>
      <c r="H532" s="126"/>
    </row>
    <row r="533" spans="1:8" ht="55.2" x14ac:dyDescent="0.3">
      <c r="A533" s="22"/>
      <c r="B533" s="22" t="s">
        <v>6</v>
      </c>
      <c r="C533" s="20" t="s">
        <v>5716</v>
      </c>
      <c r="D533" s="24"/>
      <c r="E533" s="37"/>
      <c r="F533" s="11" t="s">
        <v>6</v>
      </c>
      <c r="G533" s="26" t="s">
        <v>6</v>
      </c>
      <c r="H533" s="126"/>
    </row>
    <row r="534" spans="1:8" x14ac:dyDescent="0.3">
      <c r="A534" s="22">
        <v>587</v>
      </c>
      <c r="B534" s="22" t="s">
        <v>994</v>
      </c>
      <c r="C534" s="23" t="s">
        <v>5765</v>
      </c>
      <c r="D534" s="24" t="s">
        <v>132</v>
      </c>
      <c r="E534" s="36">
        <v>2</v>
      </c>
      <c r="F534" s="9"/>
      <c r="G534" s="26">
        <f t="shared" ref="G534:G536" si="70">+E534*F534</f>
        <v>0</v>
      </c>
      <c r="H534" s="126"/>
    </row>
    <row r="535" spans="1:8" x14ac:dyDescent="0.3">
      <c r="A535" s="22">
        <v>587</v>
      </c>
      <c r="B535" s="22" t="s">
        <v>995</v>
      </c>
      <c r="C535" s="23" t="s">
        <v>5766</v>
      </c>
      <c r="D535" s="24" t="s">
        <v>132</v>
      </c>
      <c r="E535" s="36">
        <v>2</v>
      </c>
      <c r="F535" s="9"/>
      <c r="G535" s="26">
        <f t="shared" si="70"/>
        <v>0</v>
      </c>
      <c r="H535" s="126"/>
    </row>
    <row r="536" spans="1:8" ht="27.6" x14ac:dyDescent="0.3">
      <c r="A536" s="22">
        <v>587</v>
      </c>
      <c r="B536" s="22" t="s">
        <v>996</v>
      </c>
      <c r="C536" s="23" t="s">
        <v>5767</v>
      </c>
      <c r="D536" s="24" t="s">
        <v>135</v>
      </c>
      <c r="E536" s="36">
        <v>1</v>
      </c>
      <c r="F536" s="9"/>
      <c r="G536" s="26">
        <f t="shared" si="70"/>
        <v>0</v>
      </c>
      <c r="H536" s="126"/>
    </row>
    <row r="537" spans="1:8" ht="55.2" x14ac:dyDescent="0.3">
      <c r="A537" s="22"/>
      <c r="B537" s="22" t="s">
        <v>6</v>
      </c>
      <c r="C537" s="20" t="s">
        <v>5717</v>
      </c>
      <c r="D537" s="24"/>
      <c r="E537" s="37"/>
      <c r="F537" s="11" t="s">
        <v>6</v>
      </c>
      <c r="G537" s="26" t="s">
        <v>6</v>
      </c>
      <c r="H537" s="126"/>
    </row>
    <row r="538" spans="1:8" x14ac:dyDescent="0.3">
      <c r="A538" s="22">
        <v>587</v>
      </c>
      <c r="B538" s="22" t="s">
        <v>997</v>
      </c>
      <c r="C538" s="23" t="s">
        <v>5765</v>
      </c>
      <c r="D538" s="24" t="s">
        <v>132</v>
      </c>
      <c r="E538" s="36">
        <v>2</v>
      </c>
      <c r="F538" s="9"/>
      <c r="G538" s="26">
        <f t="shared" ref="G538:G540" si="71">+E538*F538</f>
        <v>0</v>
      </c>
      <c r="H538" s="126"/>
    </row>
    <row r="539" spans="1:8" x14ac:dyDescent="0.3">
      <c r="A539" s="22">
        <v>587</v>
      </c>
      <c r="B539" s="22" t="s">
        <v>999</v>
      </c>
      <c r="C539" s="23" t="s">
        <v>5766</v>
      </c>
      <c r="D539" s="24" t="s">
        <v>132</v>
      </c>
      <c r="E539" s="36">
        <v>2</v>
      </c>
      <c r="F539" s="9"/>
      <c r="G539" s="26">
        <f t="shared" si="71"/>
        <v>0</v>
      </c>
      <c r="H539" s="126"/>
    </row>
    <row r="540" spans="1:8" ht="27.6" x14ac:dyDescent="0.3">
      <c r="A540" s="22">
        <v>587</v>
      </c>
      <c r="B540" s="22" t="s">
        <v>1000</v>
      </c>
      <c r="C540" s="23" t="s">
        <v>5767</v>
      </c>
      <c r="D540" s="24" t="s">
        <v>135</v>
      </c>
      <c r="E540" s="36">
        <v>1</v>
      </c>
      <c r="F540" s="9"/>
      <c r="G540" s="26">
        <f t="shared" si="71"/>
        <v>0</v>
      </c>
      <c r="H540" s="126"/>
    </row>
    <row r="541" spans="1:8" ht="55.2" x14ac:dyDescent="0.3">
      <c r="A541" s="22"/>
      <c r="B541" s="22" t="s">
        <v>6</v>
      </c>
      <c r="C541" s="20" t="s">
        <v>5718</v>
      </c>
      <c r="D541" s="24"/>
      <c r="E541" s="37"/>
      <c r="F541" s="11" t="s">
        <v>6</v>
      </c>
      <c r="G541" s="26" t="s">
        <v>6</v>
      </c>
      <c r="H541" s="126"/>
    </row>
    <row r="542" spans="1:8" x14ac:dyDescent="0.3">
      <c r="A542" s="22">
        <v>587</v>
      </c>
      <c r="B542" s="22" t="s">
        <v>1001</v>
      </c>
      <c r="C542" s="23" t="s">
        <v>5765</v>
      </c>
      <c r="D542" s="24" t="s">
        <v>132</v>
      </c>
      <c r="E542" s="36">
        <v>2</v>
      </c>
      <c r="F542" s="9"/>
      <c r="G542" s="26">
        <f t="shared" ref="G542:G544" si="72">+E542*F542</f>
        <v>0</v>
      </c>
      <c r="H542" s="126"/>
    </row>
    <row r="543" spans="1:8" x14ac:dyDescent="0.3">
      <c r="A543" s="22">
        <v>587</v>
      </c>
      <c r="B543" s="22" t="s">
        <v>1002</v>
      </c>
      <c r="C543" s="23" t="s">
        <v>5766</v>
      </c>
      <c r="D543" s="24" t="s">
        <v>132</v>
      </c>
      <c r="E543" s="36">
        <v>2</v>
      </c>
      <c r="F543" s="9"/>
      <c r="G543" s="26">
        <f t="shared" si="72"/>
        <v>0</v>
      </c>
      <c r="H543" s="126"/>
    </row>
    <row r="544" spans="1:8" ht="27.6" x14ac:dyDescent="0.3">
      <c r="A544" s="22">
        <v>587</v>
      </c>
      <c r="B544" s="22" t="s">
        <v>1003</v>
      </c>
      <c r="C544" s="23" t="s">
        <v>5767</v>
      </c>
      <c r="D544" s="24" t="s">
        <v>135</v>
      </c>
      <c r="E544" s="36">
        <v>1</v>
      </c>
      <c r="F544" s="9"/>
      <c r="G544" s="26">
        <f t="shared" si="72"/>
        <v>0</v>
      </c>
      <c r="H544" s="126"/>
    </row>
    <row r="545" spans="1:8" x14ac:dyDescent="0.3">
      <c r="A545" s="22"/>
      <c r="B545" s="22" t="s">
        <v>6</v>
      </c>
      <c r="C545" s="22" t="s">
        <v>5742</v>
      </c>
      <c r="D545" s="24" t="s">
        <v>6</v>
      </c>
      <c r="E545" s="37"/>
      <c r="F545" s="11" t="s">
        <v>6</v>
      </c>
      <c r="G545" s="26" t="s">
        <v>6</v>
      </c>
      <c r="H545" s="126"/>
    </row>
    <row r="546" spans="1:8" x14ac:dyDescent="0.3">
      <c r="A546" s="22"/>
      <c r="B546" s="22" t="s">
        <v>6</v>
      </c>
      <c r="C546" s="20" t="s">
        <v>5776</v>
      </c>
      <c r="D546" s="24"/>
      <c r="E546" s="37"/>
      <c r="F546" s="11" t="s">
        <v>6</v>
      </c>
      <c r="G546" s="26" t="s">
        <v>6</v>
      </c>
      <c r="H546" s="126"/>
    </row>
    <row r="547" spans="1:8" x14ac:dyDescent="0.3">
      <c r="A547" s="22"/>
      <c r="B547" s="22" t="s">
        <v>6</v>
      </c>
      <c r="C547" s="20" t="s">
        <v>5777</v>
      </c>
      <c r="D547" s="24"/>
      <c r="E547" s="37"/>
      <c r="F547" s="11" t="s">
        <v>6</v>
      </c>
      <c r="G547" s="26" t="s">
        <v>6</v>
      </c>
      <c r="H547" s="127"/>
    </row>
    <row r="548" spans="1:8" ht="27.6" x14ac:dyDescent="0.3">
      <c r="A548" s="22"/>
      <c r="B548" s="22" t="s">
        <v>6</v>
      </c>
      <c r="C548" s="20" t="s">
        <v>5778</v>
      </c>
      <c r="D548" s="24"/>
      <c r="E548" s="37"/>
      <c r="F548" s="11" t="s">
        <v>6</v>
      </c>
      <c r="G548" s="26" t="s">
        <v>6</v>
      </c>
      <c r="H548" s="125">
        <f>SUM(G548:G566)</f>
        <v>0</v>
      </c>
    </row>
    <row r="549" spans="1:8" x14ac:dyDescent="0.3">
      <c r="A549" s="22">
        <v>588</v>
      </c>
      <c r="B549" s="22" t="s">
        <v>1004</v>
      </c>
      <c r="C549" s="23" t="s">
        <v>5779</v>
      </c>
      <c r="D549" s="24" t="s">
        <v>132</v>
      </c>
      <c r="E549" s="36">
        <v>1</v>
      </c>
      <c r="F549" s="9"/>
      <c r="G549" s="26">
        <f t="shared" ref="G549:G553" si="73">+E549*F549</f>
        <v>0</v>
      </c>
      <c r="H549" s="126"/>
    </row>
    <row r="550" spans="1:8" x14ac:dyDescent="0.3">
      <c r="A550" s="22">
        <v>588</v>
      </c>
      <c r="B550" s="22" t="s">
        <v>1005</v>
      </c>
      <c r="C550" s="23" t="s">
        <v>5780</v>
      </c>
      <c r="D550" s="24" t="s">
        <v>132</v>
      </c>
      <c r="E550" s="36">
        <v>10</v>
      </c>
      <c r="F550" s="9"/>
      <c r="G550" s="26">
        <f t="shared" si="73"/>
        <v>0</v>
      </c>
      <c r="H550" s="126"/>
    </row>
    <row r="551" spans="1:8" ht="27.6" x14ac:dyDescent="0.3">
      <c r="A551" s="22">
        <v>588</v>
      </c>
      <c r="B551" s="22" t="s">
        <v>38</v>
      </c>
      <c r="C551" s="23" t="s">
        <v>5781</v>
      </c>
      <c r="D551" s="24" t="s">
        <v>132</v>
      </c>
      <c r="E551" s="36">
        <v>3</v>
      </c>
      <c r="F551" s="9"/>
      <c r="G551" s="26">
        <f t="shared" si="73"/>
        <v>0</v>
      </c>
      <c r="H551" s="126"/>
    </row>
    <row r="552" spans="1:8" ht="27.6" x14ac:dyDescent="0.3">
      <c r="A552" s="22">
        <v>588</v>
      </c>
      <c r="B552" s="22" t="s">
        <v>1006</v>
      </c>
      <c r="C552" s="23" t="s">
        <v>5782</v>
      </c>
      <c r="D552" s="24" t="s">
        <v>132</v>
      </c>
      <c r="E552" s="36">
        <v>3</v>
      </c>
      <c r="F552" s="9"/>
      <c r="G552" s="26">
        <f t="shared" si="73"/>
        <v>0</v>
      </c>
      <c r="H552" s="126"/>
    </row>
    <row r="553" spans="1:8" x14ac:dyDescent="0.3">
      <c r="A553" s="22">
        <v>588</v>
      </c>
      <c r="B553" s="22" t="s">
        <v>1007</v>
      </c>
      <c r="C553" s="23" t="s">
        <v>5784</v>
      </c>
      <c r="D553" s="24" t="s">
        <v>135</v>
      </c>
      <c r="E553" s="36">
        <v>1</v>
      </c>
      <c r="F553" s="9"/>
      <c r="G553" s="26">
        <f t="shared" si="73"/>
        <v>0</v>
      </c>
      <c r="H553" s="126"/>
    </row>
    <row r="554" spans="1:8" x14ac:dyDescent="0.3">
      <c r="A554" s="22"/>
      <c r="B554" s="22" t="s">
        <v>6</v>
      </c>
      <c r="C554" s="20" t="s">
        <v>5785</v>
      </c>
      <c r="D554" s="24"/>
      <c r="E554" s="37"/>
      <c r="F554" s="11" t="s">
        <v>6</v>
      </c>
      <c r="G554" s="26" t="s">
        <v>6</v>
      </c>
      <c r="H554" s="126"/>
    </row>
    <row r="555" spans="1:8" ht="55.2" x14ac:dyDescent="0.3">
      <c r="A555" s="22"/>
      <c r="B555" s="22" t="s">
        <v>6</v>
      </c>
      <c r="C555" s="20" t="s">
        <v>5786</v>
      </c>
      <c r="D555" s="24"/>
      <c r="E555" s="37"/>
      <c r="F555" s="11" t="s">
        <v>6</v>
      </c>
      <c r="G555" s="26" t="s">
        <v>6</v>
      </c>
      <c r="H555" s="126"/>
    </row>
    <row r="556" spans="1:8" x14ac:dyDescent="0.3">
      <c r="A556" s="22">
        <v>588</v>
      </c>
      <c r="B556" s="22" t="s">
        <v>1008</v>
      </c>
      <c r="C556" s="23" t="s">
        <v>5779</v>
      </c>
      <c r="D556" s="24" t="s">
        <v>132</v>
      </c>
      <c r="E556" s="36">
        <v>1</v>
      </c>
      <c r="F556" s="9"/>
      <c r="G556" s="26">
        <f t="shared" ref="G556:G560" si="74">+E556*F556</f>
        <v>0</v>
      </c>
      <c r="H556" s="126"/>
    </row>
    <row r="557" spans="1:8" x14ac:dyDescent="0.3">
      <c r="A557" s="22">
        <v>588</v>
      </c>
      <c r="B557" s="22" t="s">
        <v>1009</v>
      </c>
      <c r="C557" s="23" t="s">
        <v>5780</v>
      </c>
      <c r="D557" s="24" t="s">
        <v>132</v>
      </c>
      <c r="E557" s="36">
        <v>10</v>
      </c>
      <c r="F557" s="9"/>
      <c r="G557" s="26">
        <f t="shared" si="74"/>
        <v>0</v>
      </c>
      <c r="H557" s="126"/>
    </row>
    <row r="558" spans="1:8" ht="27.6" x14ac:dyDescent="0.3">
      <c r="A558" s="22">
        <v>588</v>
      </c>
      <c r="B558" s="22" t="s">
        <v>1010</v>
      </c>
      <c r="C558" s="23" t="s">
        <v>5781</v>
      </c>
      <c r="D558" s="24" t="s">
        <v>132</v>
      </c>
      <c r="E558" s="36">
        <v>3</v>
      </c>
      <c r="F558" s="9"/>
      <c r="G558" s="26">
        <f t="shared" si="74"/>
        <v>0</v>
      </c>
      <c r="H558" s="126"/>
    </row>
    <row r="559" spans="1:8" ht="27.6" x14ac:dyDescent="0.3">
      <c r="A559" s="22">
        <v>588</v>
      </c>
      <c r="B559" s="22" t="s">
        <v>1011</v>
      </c>
      <c r="C559" s="23" t="s">
        <v>5782</v>
      </c>
      <c r="D559" s="24" t="s">
        <v>132</v>
      </c>
      <c r="E559" s="36">
        <v>3</v>
      </c>
      <c r="F559" s="9"/>
      <c r="G559" s="26">
        <f t="shared" si="74"/>
        <v>0</v>
      </c>
      <c r="H559" s="126"/>
    </row>
    <row r="560" spans="1:8" x14ac:dyDescent="0.3">
      <c r="A560" s="22">
        <v>588</v>
      </c>
      <c r="B560" s="22" t="s">
        <v>1013</v>
      </c>
      <c r="C560" s="23" t="s">
        <v>5784</v>
      </c>
      <c r="D560" s="24" t="s">
        <v>135</v>
      </c>
      <c r="E560" s="36">
        <v>1</v>
      </c>
      <c r="F560" s="9"/>
      <c r="G560" s="26">
        <f t="shared" si="74"/>
        <v>0</v>
      </c>
      <c r="H560" s="126"/>
    </row>
    <row r="561" spans="1:8" ht="55.2" x14ac:dyDescent="0.3">
      <c r="A561" s="22"/>
      <c r="B561" s="22" t="s">
        <v>6</v>
      </c>
      <c r="C561" s="20" t="s">
        <v>5787</v>
      </c>
      <c r="D561" s="24"/>
      <c r="E561" s="37"/>
      <c r="F561" s="11" t="s">
        <v>6</v>
      </c>
      <c r="G561" s="26" t="s">
        <v>6</v>
      </c>
      <c r="H561" s="126"/>
    </row>
    <row r="562" spans="1:8" x14ac:dyDescent="0.3">
      <c r="A562" s="22">
        <v>588</v>
      </c>
      <c r="B562" s="22" t="s">
        <v>1014</v>
      </c>
      <c r="C562" s="23" t="s">
        <v>5779</v>
      </c>
      <c r="D562" s="24" t="s">
        <v>132</v>
      </c>
      <c r="E562" s="36">
        <v>1</v>
      </c>
      <c r="F562" s="9"/>
      <c r="G562" s="26">
        <f t="shared" ref="G562:G566" si="75">+E562*F562</f>
        <v>0</v>
      </c>
      <c r="H562" s="126"/>
    </row>
    <row r="563" spans="1:8" x14ac:dyDescent="0.3">
      <c r="A563" s="22">
        <v>588</v>
      </c>
      <c r="B563" s="22" t="s">
        <v>1015</v>
      </c>
      <c r="C563" s="23" t="s">
        <v>5780</v>
      </c>
      <c r="D563" s="24" t="s">
        <v>132</v>
      </c>
      <c r="E563" s="36">
        <v>10</v>
      </c>
      <c r="F563" s="9"/>
      <c r="G563" s="26">
        <f t="shared" si="75"/>
        <v>0</v>
      </c>
      <c r="H563" s="126"/>
    </row>
    <row r="564" spans="1:8" ht="27.6" x14ac:dyDescent="0.3">
      <c r="A564" s="22">
        <v>588</v>
      </c>
      <c r="B564" s="22" t="s">
        <v>1016</v>
      </c>
      <c r="C564" s="23" t="s">
        <v>5781</v>
      </c>
      <c r="D564" s="24" t="s">
        <v>132</v>
      </c>
      <c r="E564" s="36">
        <v>3</v>
      </c>
      <c r="F564" s="9"/>
      <c r="G564" s="26">
        <f t="shared" si="75"/>
        <v>0</v>
      </c>
      <c r="H564" s="126"/>
    </row>
    <row r="565" spans="1:8" ht="27.6" x14ac:dyDescent="0.3">
      <c r="A565" s="22">
        <v>588</v>
      </c>
      <c r="B565" s="22" t="s">
        <v>1017</v>
      </c>
      <c r="C565" s="23" t="s">
        <v>5782</v>
      </c>
      <c r="D565" s="24" t="s">
        <v>132</v>
      </c>
      <c r="E565" s="36">
        <v>3</v>
      </c>
      <c r="F565" s="9"/>
      <c r="G565" s="26">
        <f t="shared" si="75"/>
        <v>0</v>
      </c>
      <c r="H565" s="126"/>
    </row>
    <row r="566" spans="1:8" x14ac:dyDescent="0.3">
      <c r="A566" s="22">
        <v>588</v>
      </c>
      <c r="B566" s="22" t="s">
        <v>40</v>
      </c>
      <c r="C566" s="23" t="s">
        <v>5784</v>
      </c>
      <c r="D566" s="24" t="s">
        <v>135</v>
      </c>
      <c r="E566" s="36">
        <v>1</v>
      </c>
      <c r="F566" s="9"/>
      <c r="G566" s="26">
        <f t="shared" si="75"/>
        <v>0</v>
      </c>
      <c r="H566" s="127"/>
    </row>
    <row r="567" spans="1:8" ht="55.2" x14ac:dyDescent="0.3">
      <c r="A567" s="22"/>
      <c r="B567" s="22" t="s">
        <v>6</v>
      </c>
      <c r="C567" s="20" t="s">
        <v>5788</v>
      </c>
      <c r="D567" s="24"/>
      <c r="E567" s="37"/>
      <c r="F567" s="11" t="s">
        <v>6</v>
      </c>
      <c r="G567" s="26" t="s">
        <v>6</v>
      </c>
      <c r="H567" s="125">
        <f>SUM(G567:G584)</f>
        <v>0</v>
      </c>
    </row>
    <row r="568" spans="1:8" x14ac:dyDescent="0.3">
      <c r="A568" s="22">
        <v>589</v>
      </c>
      <c r="B568" s="22" t="s">
        <v>1019</v>
      </c>
      <c r="C568" s="23" t="s">
        <v>5779</v>
      </c>
      <c r="D568" s="24" t="s">
        <v>132</v>
      </c>
      <c r="E568" s="36">
        <v>1</v>
      </c>
      <c r="F568" s="9"/>
      <c r="G568" s="26">
        <f t="shared" ref="G568:G572" si="76">+E568*F568</f>
        <v>0</v>
      </c>
      <c r="H568" s="126"/>
    </row>
    <row r="569" spans="1:8" x14ac:dyDescent="0.3">
      <c r="A569" s="22">
        <v>589</v>
      </c>
      <c r="B569" s="22" t="s">
        <v>1020</v>
      </c>
      <c r="C569" s="23" t="s">
        <v>5780</v>
      </c>
      <c r="D569" s="24" t="s">
        <v>132</v>
      </c>
      <c r="E569" s="36">
        <v>10</v>
      </c>
      <c r="F569" s="9"/>
      <c r="G569" s="26">
        <f t="shared" si="76"/>
        <v>0</v>
      </c>
      <c r="H569" s="126"/>
    </row>
    <row r="570" spans="1:8" ht="27.6" x14ac:dyDescent="0.3">
      <c r="A570" s="22">
        <v>589</v>
      </c>
      <c r="B570" s="22" t="s">
        <v>1021</v>
      </c>
      <c r="C570" s="23" t="s">
        <v>5781</v>
      </c>
      <c r="D570" s="24" t="s">
        <v>132</v>
      </c>
      <c r="E570" s="36">
        <v>3</v>
      </c>
      <c r="F570" s="9"/>
      <c r="G570" s="26">
        <f t="shared" si="76"/>
        <v>0</v>
      </c>
      <c r="H570" s="126"/>
    </row>
    <row r="571" spans="1:8" ht="27.6" x14ac:dyDescent="0.3">
      <c r="A571" s="22">
        <v>589</v>
      </c>
      <c r="B571" s="22" t="s">
        <v>1022</v>
      </c>
      <c r="C571" s="23" t="s">
        <v>5782</v>
      </c>
      <c r="D571" s="24" t="s">
        <v>132</v>
      </c>
      <c r="E571" s="36">
        <v>3</v>
      </c>
      <c r="F571" s="9"/>
      <c r="G571" s="26">
        <f t="shared" si="76"/>
        <v>0</v>
      </c>
      <c r="H571" s="126"/>
    </row>
    <row r="572" spans="1:8" x14ac:dyDescent="0.3">
      <c r="A572" s="22">
        <v>589</v>
      </c>
      <c r="B572" s="22" t="s">
        <v>1023</v>
      </c>
      <c r="C572" s="23" t="s">
        <v>5784</v>
      </c>
      <c r="D572" s="24" t="s">
        <v>135</v>
      </c>
      <c r="E572" s="36">
        <v>1</v>
      </c>
      <c r="F572" s="9"/>
      <c r="G572" s="26">
        <f t="shared" si="76"/>
        <v>0</v>
      </c>
      <c r="H572" s="126"/>
    </row>
    <row r="573" spans="1:8" x14ac:dyDescent="0.3">
      <c r="A573" s="22"/>
      <c r="B573" s="22" t="s">
        <v>6</v>
      </c>
      <c r="C573" s="20" t="s">
        <v>5789</v>
      </c>
      <c r="D573" s="24"/>
      <c r="E573" s="37"/>
      <c r="F573" s="11" t="s">
        <v>6</v>
      </c>
      <c r="G573" s="26" t="s">
        <v>6</v>
      </c>
      <c r="H573" s="126"/>
    </row>
    <row r="574" spans="1:8" ht="55.2" x14ac:dyDescent="0.3">
      <c r="A574" s="22"/>
      <c r="B574" s="22" t="s">
        <v>6</v>
      </c>
      <c r="C574" s="20" t="s">
        <v>5790</v>
      </c>
      <c r="D574" s="24"/>
      <c r="E574" s="37"/>
      <c r="F574" s="11" t="s">
        <v>6</v>
      </c>
      <c r="G574" s="26" t="s">
        <v>6</v>
      </c>
      <c r="H574" s="126"/>
    </row>
    <row r="575" spans="1:8" x14ac:dyDescent="0.3">
      <c r="A575" s="22">
        <v>589</v>
      </c>
      <c r="B575" s="22" t="s">
        <v>1024</v>
      </c>
      <c r="C575" s="23" t="s">
        <v>5779</v>
      </c>
      <c r="D575" s="24" t="s">
        <v>132</v>
      </c>
      <c r="E575" s="36">
        <v>1</v>
      </c>
      <c r="F575" s="9"/>
      <c r="G575" s="26">
        <f t="shared" ref="G575:G579" si="77">+E575*F575</f>
        <v>0</v>
      </c>
      <c r="H575" s="126"/>
    </row>
    <row r="576" spans="1:8" x14ac:dyDescent="0.3">
      <c r="A576" s="22">
        <v>589</v>
      </c>
      <c r="B576" s="22" t="s">
        <v>1025</v>
      </c>
      <c r="C576" s="23" t="s">
        <v>5780</v>
      </c>
      <c r="D576" s="24" t="s">
        <v>132</v>
      </c>
      <c r="E576" s="36">
        <v>10</v>
      </c>
      <c r="F576" s="9"/>
      <c r="G576" s="26">
        <f t="shared" si="77"/>
        <v>0</v>
      </c>
      <c r="H576" s="126"/>
    </row>
    <row r="577" spans="1:8" ht="27.6" x14ac:dyDescent="0.3">
      <c r="A577" s="22">
        <v>589</v>
      </c>
      <c r="B577" s="22" t="s">
        <v>1027</v>
      </c>
      <c r="C577" s="23" t="s">
        <v>5781</v>
      </c>
      <c r="D577" s="24" t="s">
        <v>132</v>
      </c>
      <c r="E577" s="36">
        <v>3</v>
      </c>
      <c r="F577" s="9"/>
      <c r="G577" s="26">
        <f t="shared" si="77"/>
        <v>0</v>
      </c>
      <c r="H577" s="126"/>
    </row>
    <row r="578" spans="1:8" ht="27.6" x14ac:dyDescent="0.3">
      <c r="A578" s="22">
        <v>589</v>
      </c>
      <c r="B578" s="22" t="s">
        <v>42</v>
      </c>
      <c r="C578" s="23" t="s">
        <v>5782</v>
      </c>
      <c r="D578" s="24" t="s">
        <v>132</v>
      </c>
      <c r="E578" s="36">
        <v>3</v>
      </c>
      <c r="F578" s="9"/>
      <c r="G578" s="26">
        <f t="shared" si="77"/>
        <v>0</v>
      </c>
      <c r="H578" s="126"/>
    </row>
    <row r="579" spans="1:8" x14ac:dyDescent="0.3">
      <c r="A579" s="22">
        <v>589</v>
      </c>
      <c r="B579" s="22" t="s">
        <v>1028</v>
      </c>
      <c r="C579" s="23" t="s">
        <v>5784</v>
      </c>
      <c r="D579" s="24" t="s">
        <v>135</v>
      </c>
      <c r="E579" s="36">
        <v>1</v>
      </c>
      <c r="F579" s="9"/>
      <c r="G579" s="26">
        <f t="shared" si="77"/>
        <v>0</v>
      </c>
      <c r="H579" s="126"/>
    </row>
    <row r="580" spans="1:8" ht="55.2" x14ac:dyDescent="0.3">
      <c r="A580" s="22"/>
      <c r="B580" s="22" t="s">
        <v>6</v>
      </c>
      <c r="C580" s="20" t="s">
        <v>5791</v>
      </c>
      <c r="D580" s="24"/>
      <c r="E580" s="37"/>
      <c r="F580" s="11" t="s">
        <v>6</v>
      </c>
      <c r="G580" s="26" t="s">
        <v>6</v>
      </c>
      <c r="H580" s="126"/>
    </row>
    <row r="581" spans="1:8" x14ac:dyDescent="0.3">
      <c r="A581" s="22">
        <v>589</v>
      </c>
      <c r="B581" s="22" t="s">
        <v>1029</v>
      </c>
      <c r="C581" s="23" t="s">
        <v>5779</v>
      </c>
      <c r="D581" s="24" t="s">
        <v>132</v>
      </c>
      <c r="E581" s="36">
        <v>1</v>
      </c>
      <c r="F581" s="9"/>
      <c r="G581" s="26">
        <f t="shared" ref="G581:G585" si="78">+E581*F581</f>
        <v>0</v>
      </c>
      <c r="H581" s="126"/>
    </row>
    <row r="582" spans="1:8" x14ac:dyDescent="0.3">
      <c r="A582" s="22">
        <v>589</v>
      </c>
      <c r="B582" s="22" t="s">
        <v>1030</v>
      </c>
      <c r="C582" s="23" t="s">
        <v>5780</v>
      </c>
      <c r="D582" s="24" t="s">
        <v>132</v>
      </c>
      <c r="E582" s="36">
        <v>10</v>
      </c>
      <c r="F582" s="9"/>
      <c r="G582" s="26">
        <f t="shared" si="78"/>
        <v>0</v>
      </c>
      <c r="H582" s="126"/>
    </row>
    <row r="583" spans="1:8" ht="27.6" x14ac:dyDescent="0.3">
      <c r="A583" s="22">
        <v>589</v>
      </c>
      <c r="B583" s="22" t="s">
        <v>1031</v>
      </c>
      <c r="C583" s="23" t="s">
        <v>5781</v>
      </c>
      <c r="D583" s="24" t="s">
        <v>132</v>
      </c>
      <c r="E583" s="36">
        <v>3</v>
      </c>
      <c r="F583" s="9"/>
      <c r="G583" s="26">
        <f t="shared" si="78"/>
        <v>0</v>
      </c>
      <c r="H583" s="126"/>
    </row>
    <row r="584" spans="1:8" ht="27.6" x14ac:dyDescent="0.3">
      <c r="A584" s="22">
        <v>589</v>
      </c>
      <c r="B584" s="22" t="s">
        <v>1032</v>
      </c>
      <c r="C584" s="23" t="s">
        <v>5782</v>
      </c>
      <c r="D584" s="24" t="s">
        <v>132</v>
      </c>
      <c r="E584" s="36">
        <v>3</v>
      </c>
      <c r="F584" s="9"/>
      <c r="G584" s="26">
        <f t="shared" si="78"/>
        <v>0</v>
      </c>
      <c r="H584" s="127"/>
    </row>
    <row r="585" spans="1:8" x14ac:dyDescent="0.3">
      <c r="A585" s="22">
        <v>590</v>
      </c>
      <c r="B585" s="22" t="s">
        <v>1033</v>
      </c>
      <c r="C585" s="23" t="s">
        <v>5784</v>
      </c>
      <c r="D585" s="24" t="s">
        <v>135</v>
      </c>
      <c r="E585" s="36">
        <v>1</v>
      </c>
      <c r="F585" s="9"/>
      <c r="G585" s="26">
        <f t="shared" si="78"/>
        <v>0</v>
      </c>
      <c r="H585" s="125">
        <f>SUM(G585:G604)</f>
        <v>0</v>
      </c>
    </row>
    <row r="586" spans="1:8" ht="55.2" x14ac:dyDescent="0.3">
      <c r="A586" s="22"/>
      <c r="B586" s="22" t="s">
        <v>6</v>
      </c>
      <c r="C586" s="20" t="s">
        <v>5792</v>
      </c>
      <c r="D586" s="24"/>
      <c r="E586" s="37"/>
      <c r="F586" s="11" t="s">
        <v>6</v>
      </c>
      <c r="G586" s="26" t="s">
        <v>6</v>
      </c>
      <c r="H586" s="126"/>
    </row>
    <row r="587" spans="1:8" x14ac:dyDescent="0.3">
      <c r="A587" s="22">
        <v>590</v>
      </c>
      <c r="B587" s="22" t="s">
        <v>1034</v>
      </c>
      <c r="C587" s="23" t="s">
        <v>5779</v>
      </c>
      <c r="D587" s="24" t="s">
        <v>132</v>
      </c>
      <c r="E587" s="36">
        <v>1</v>
      </c>
      <c r="F587" s="9"/>
      <c r="G587" s="26">
        <f t="shared" ref="G587:G591" si="79">+E587*F587</f>
        <v>0</v>
      </c>
      <c r="H587" s="126"/>
    </row>
    <row r="588" spans="1:8" x14ac:dyDescent="0.3">
      <c r="A588" s="22">
        <v>590</v>
      </c>
      <c r="B588" s="22" t="s">
        <v>1035</v>
      </c>
      <c r="C588" s="23" t="s">
        <v>5780</v>
      </c>
      <c r="D588" s="24" t="s">
        <v>132</v>
      </c>
      <c r="E588" s="36">
        <v>10</v>
      </c>
      <c r="F588" s="9"/>
      <c r="G588" s="26">
        <f t="shared" si="79"/>
        <v>0</v>
      </c>
      <c r="H588" s="126"/>
    </row>
    <row r="589" spans="1:8" ht="27.6" x14ac:dyDescent="0.3">
      <c r="A589" s="22">
        <v>590</v>
      </c>
      <c r="B589" s="22" t="s">
        <v>1036</v>
      </c>
      <c r="C589" s="23" t="s">
        <v>5781</v>
      </c>
      <c r="D589" s="24" t="s">
        <v>132</v>
      </c>
      <c r="E589" s="36">
        <v>3</v>
      </c>
      <c r="F589" s="9"/>
      <c r="G589" s="26">
        <f t="shared" si="79"/>
        <v>0</v>
      </c>
      <c r="H589" s="126"/>
    </row>
    <row r="590" spans="1:8" ht="27.6" x14ac:dyDescent="0.3">
      <c r="A590" s="22">
        <v>590</v>
      </c>
      <c r="B590" s="22" t="s">
        <v>1037</v>
      </c>
      <c r="C590" s="23" t="s">
        <v>5782</v>
      </c>
      <c r="D590" s="24" t="s">
        <v>132</v>
      </c>
      <c r="E590" s="36">
        <v>3</v>
      </c>
      <c r="F590" s="9"/>
      <c r="G590" s="26">
        <f t="shared" si="79"/>
        <v>0</v>
      </c>
      <c r="H590" s="126"/>
    </row>
    <row r="591" spans="1:8" x14ac:dyDescent="0.3">
      <c r="A591" s="22">
        <v>590</v>
      </c>
      <c r="B591" s="22" t="s">
        <v>1038</v>
      </c>
      <c r="C591" s="23" t="s">
        <v>5784</v>
      </c>
      <c r="D591" s="24" t="s">
        <v>135</v>
      </c>
      <c r="E591" s="36">
        <v>1</v>
      </c>
      <c r="F591" s="9"/>
      <c r="G591" s="26">
        <f t="shared" si="79"/>
        <v>0</v>
      </c>
      <c r="H591" s="126"/>
    </row>
    <row r="592" spans="1:8" x14ac:dyDescent="0.3">
      <c r="A592" s="22"/>
      <c r="B592" s="22" t="s">
        <v>6</v>
      </c>
      <c r="C592" s="22" t="s">
        <v>5742</v>
      </c>
      <c r="D592" s="24" t="s">
        <v>6</v>
      </c>
      <c r="E592" s="37"/>
      <c r="F592" s="11" t="s">
        <v>6</v>
      </c>
      <c r="G592" s="26" t="s">
        <v>6</v>
      </c>
      <c r="H592" s="126"/>
    </row>
    <row r="593" spans="1:8" x14ac:dyDescent="0.3">
      <c r="A593" s="22"/>
      <c r="B593" s="22" t="s">
        <v>6</v>
      </c>
      <c r="C593" s="20" t="s">
        <v>5793</v>
      </c>
      <c r="D593" s="24"/>
      <c r="E593" s="37"/>
      <c r="F593" s="11" t="s">
        <v>6</v>
      </c>
      <c r="G593" s="26" t="s">
        <v>6</v>
      </c>
      <c r="H593" s="126"/>
    </row>
    <row r="594" spans="1:8" x14ac:dyDescent="0.3">
      <c r="A594" s="22"/>
      <c r="B594" s="22" t="s">
        <v>6</v>
      </c>
      <c r="C594" s="20" t="s">
        <v>5777</v>
      </c>
      <c r="D594" s="24"/>
      <c r="E594" s="37"/>
      <c r="F594" s="11" t="s">
        <v>6</v>
      </c>
      <c r="G594" s="26" t="s">
        <v>6</v>
      </c>
      <c r="H594" s="126"/>
    </row>
    <row r="595" spans="1:8" ht="27.6" x14ac:dyDescent="0.3">
      <c r="A595" s="22"/>
      <c r="B595" s="22" t="s">
        <v>6</v>
      </c>
      <c r="C595" s="20" t="s">
        <v>5778</v>
      </c>
      <c r="D595" s="24"/>
      <c r="E595" s="37"/>
      <c r="F595" s="11" t="s">
        <v>6</v>
      </c>
      <c r="G595" s="26" t="s">
        <v>6</v>
      </c>
      <c r="H595" s="126"/>
    </row>
    <row r="596" spans="1:8" x14ac:dyDescent="0.3">
      <c r="A596" s="22">
        <v>590</v>
      </c>
      <c r="B596" s="22" t="s">
        <v>1039</v>
      </c>
      <c r="C596" s="23" t="s">
        <v>5779</v>
      </c>
      <c r="D596" s="24" t="s">
        <v>132</v>
      </c>
      <c r="E596" s="36">
        <v>1</v>
      </c>
      <c r="F596" s="9"/>
      <c r="G596" s="26">
        <f t="shared" ref="G596:G601" si="80">+E596*F596</f>
        <v>0</v>
      </c>
      <c r="H596" s="126"/>
    </row>
    <row r="597" spans="1:8" x14ac:dyDescent="0.3">
      <c r="A597" s="22">
        <v>590</v>
      </c>
      <c r="B597" s="22" t="s">
        <v>1040</v>
      </c>
      <c r="C597" s="23" t="s">
        <v>5794</v>
      </c>
      <c r="D597" s="24" t="s">
        <v>132</v>
      </c>
      <c r="E597" s="36">
        <v>1</v>
      </c>
      <c r="F597" s="9"/>
      <c r="G597" s="26">
        <f t="shared" si="80"/>
        <v>0</v>
      </c>
      <c r="H597" s="126"/>
    </row>
    <row r="598" spans="1:8" x14ac:dyDescent="0.3">
      <c r="A598" s="22">
        <v>590</v>
      </c>
      <c r="B598" s="22" t="s">
        <v>1041</v>
      </c>
      <c r="C598" s="23" t="s">
        <v>5780</v>
      </c>
      <c r="D598" s="24" t="s">
        <v>132</v>
      </c>
      <c r="E598" s="36">
        <v>10</v>
      </c>
      <c r="F598" s="9"/>
      <c r="G598" s="26">
        <f t="shared" si="80"/>
        <v>0</v>
      </c>
      <c r="H598" s="126"/>
    </row>
    <row r="599" spans="1:8" ht="27.6" x14ac:dyDescent="0.3">
      <c r="A599" s="22">
        <v>590</v>
      </c>
      <c r="B599" s="22" t="s">
        <v>1042</v>
      </c>
      <c r="C599" s="23" t="s">
        <v>5781</v>
      </c>
      <c r="D599" s="24" t="s">
        <v>132</v>
      </c>
      <c r="E599" s="36">
        <v>3</v>
      </c>
      <c r="F599" s="9"/>
      <c r="G599" s="26">
        <f t="shared" si="80"/>
        <v>0</v>
      </c>
      <c r="H599" s="126"/>
    </row>
    <row r="600" spans="1:8" ht="27.6" x14ac:dyDescent="0.3">
      <c r="A600" s="22">
        <v>590</v>
      </c>
      <c r="B600" s="22" t="s">
        <v>1043</v>
      </c>
      <c r="C600" s="23" t="s">
        <v>5782</v>
      </c>
      <c r="D600" s="24" t="s">
        <v>132</v>
      </c>
      <c r="E600" s="36">
        <v>3</v>
      </c>
      <c r="F600" s="9"/>
      <c r="G600" s="26">
        <f t="shared" si="80"/>
        <v>0</v>
      </c>
      <c r="H600" s="126"/>
    </row>
    <row r="601" spans="1:8" x14ac:dyDescent="0.3">
      <c r="A601" s="22">
        <v>590</v>
      </c>
      <c r="B601" s="22" t="s">
        <v>1044</v>
      </c>
      <c r="C601" s="23" t="s">
        <v>5784</v>
      </c>
      <c r="D601" s="24" t="s">
        <v>135</v>
      </c>
      <c r="E601" s="36">
        <v>1</v>
      </c>
      <c r="F601" s="9"/>
      <c r="G601" s="26">
        <f t="shared" si="80"/>
        <v>0</v>
      </c>
      <c r="H601" s="126"/>
    </row>
    <row r="602" spans="1:8" x14ac:dyDescent="0.3">
      <c r="A602" s="22"/>
      <c r="B602" s="22" t="s">
        <v>6</v>
      </c>
      <c r="C602" s="20" t="s">
        <v>5785</v>
      </c>
      <c r="D602" s="24"/>
      <c r="E602" s="37"/>
      <c r="F602" s="11" t="s">
        <v>6</v>
      </c>
      <c r="G602" s="26" t="s">
        <v>6</v>
      </c>
      <c r="H602" s="126"/>
    </row>
    <row r="603" spans="1:8" ht="55.2" x14ac:dyDescent="0.3">
      <c r="A603" s="22"/>
      <c r="B603" s="22" t="s">
        <v>6</v>
      </c>
      <c r="C603" s="20" t="s">
        <v>5795</v>
      </c>
      <c r="D603" s="24"/>
      <c r="E603" s="37"/>
      <c r="F603" s="11" t="s">
        <v>6</v>
      </c>
      <c r="G603" s="26" t="s">
        <v>6</v>
      </c>
      <c r="H603" s="126"/>
    </row>
    <row r="604" spans="1:8" x14ac:dyDescent="0.3">
      <c r="A604" s="22">
        <v>590</v>
      </c>
      <c r="B604" s="22" t="s">
        <v>1045</v>
      </c>
      <c r="C604" s="23" t="s">
        <v>5796</v>
      </c>
      <c r="D604" s="24" t="s">
        <v>132</v>
      </c>
      <c r="E604" s="36">
        <v>2</v>
      </c>
      <c r="F604" s="9"/>
      <c r="G604" s="26">
        <f t="shared" ref="G604:G615" si="81">+E604*F604</f>
        <v>0</v>
      </c>
      <c r="H604" s="127"/>
    </row>
    <row r="605" spans="1:8" x14ac:dyDescent="0.3">
      <c r="A605" s="22">
        <v>591</v>
      </c>
      <c r="B605" s="22" t="s">
        <v>1046</v>
      </c>
      <c r="C605" s="23" t="s">
        <v>5797</v>
      </c>
      <c r="D605" s="24" t="s">
        <v>132</v>
      </c>
      <c r="E605" s="36">
        <v>3</v>
      </c>
      <c r="F605" s="9"/>
      <c r="G605" s="26">
        <f t="shared" si="81"/>
        <v>0</v>
      </c>
      <c r="H605" s="125">
        <f>SUM(G605:G625)</f>
        <v>0</v>
      </c>
    </row>
    <row r="606" spans="1:8" x14ac:dyDescent="0.3">
      <c r="A606" s="22">
        <v>591</v>
      </c>
      <c r="B606" s="22" t="s">
        <v>1047</v>
      </c>
      <c r="C606" s="23" t="s">
        <v>5798</v>
      </c>
      <c r="D606" s="24" t="s">
        <v>132</v>
      </c>
      <c r="E606" s="36">
        <v>3</v>
      </c>
      <c r="F606" s="9"/>
      <c r="G606" s="26">
        <f t="shared" si="81"/>
        <v>0</v>
      </c>
      <c r="H606" s="126"/>
    </row>
    <row r="607" spans="1:8" x14ac:dyDescent="0.3">
      <c r="A607" s="22">
        <v>591</v>
      </c>
      <c r="B607" s="22" t="s">
        <v>1048</v>
      </c>
      <c r="C607" s="23" t="s">
        <v>5799</v>
      </c>
      <c r="D607" s="24" t="s">
        <v>132</v>
      </c>
      <c r="E607" s="36">
        <v>2</v>
      </c>
      <c r="F607" s="9"/>
      <c r="G607" s="26">
        <f t="shared" si="81"/>
        <v>0</v>
      </c>
      <c r="H607" s="126"/>
    </row>
    <row r="608" spans="1:8" x14ac:dyDescent="0.3">
      <c r="A608" s="22">
        <v>591</v>
      </c>
      <c r="B608" s="22" t="s">
        <v>1049</v>
      </c>
      <c r="C608" s="23" t="s">
        <v>5780</v>
      </c>
      <c r="D608" s="24" t="s">
        <v>132</v>
      </c>
      <c r="E608" s="36">
        <v>10</v>
      </c>
      <c r="F608" s="9"/>
      <c r="G608" s="26">
        <f t="shared" si="81"/>
        <v>0</v>
      </c>
      <c r="H608" s="126"/>
    </row>
    <row r="609" spans="1:8" x14ac:dyDescent="0.3">
      <c r="A609" s="22">
        <v>591</v>
      </c>
      <c r="B609" s="22" t="s">
        <v>1051</v>
      </c>
      <c r="C609" s="23" t="s">
        <v>5800</v>
      </c>
      <c r="D609" s="24" t="s">
        <v>132</v>
      </c>
      <c r="E609" s="36">
        <v>2</v>
      </c>
      <c r="F609" s="9"/>
      <c r="G609" s="26">
        <f t="shared" si="81"/>
        <v>0</v>
      </c>
      <c r="H609" s="126"/>
    </row>
    <row r="610" spans="1:8" ht="27.6" x14ac:dyDescent="0.3">
      <c r="A610" s="22">
        <v>591</v>
      </c>
      <c r="B610" s="22" t="s">
        <v>1052</v>
      </c>
      <c r="C610" s="23" t="s">
        <v>5801</v>
      </c>
      <c r="D610" s="24" t="s">
        <v>132</v>
      </c>
      <c r="E610" s="36">
        <v>2</v>
      </c>
      <c r="F610" s="9"/>
      <c r="G610" s="26">
        <f t="shared" si="81"/>
        <v>0</v>
      </c>
      <c r="H610" s="126"/>
    </row>
    <row r="611" spans="1:8" ht="27.6" x14ac:dyDescent="0.3">
      <c r="A611" s="22">
        <v>591</v>
      </c>
      <c r="B611" s="22" t="s">
        <v>1053</v>
      </c>
      <c r="C611" s="23" t="s">
        <v>5781</v>
      </c>
      <c r="D611" s="24" t="s">
        <v>132</v>
      </c>
      <c r="E611" s="36">
        <v>3</v>
      </c>
      <c r="F611" s="9"/>
      <c r="G611" s="26">
        <f t="shared" si="81"/>
        <v>0</v>
      </c>
      <c r="H611" s="126"/>
    </row>
    <row r="612" spans="1:8" ht="27.6" x14ac:dyDescent="0.3">
      <c r="A612" s="22">
        <v>591</v>
      </c>
      <c r="B612" s="22" t="s">
        <v>1054</v>
      </c>
      <c r="C612" s="23" t="s">
        <v>5782</v>
      </c>
      <c r="D612" s="24" t="s">
        <v>132</v>
      </c>
      <c r="E612" s="36">
        <v>3</v>
      </c>
      <c r="F612" s="9"/>
      <c r="G612" s="26">
        <f t="shared" si="81"/>
        <v>0</v>
      </c>
      <c r="H612" s="126"/>
    </row>
    <row r="613" spans="1:8" x14ac:dyDescent="0.3">
      <c r="A613" s="22">
        <v>591</v>
      </c>
      <c r="B613" s="22" t="s">
        <v>1055</v>
      </c>
      <c r="C613" s="23" t="s">
        <v>5779</v>
      </c>
      <c r="D613" s="24" t="s">
        <v>132</v>
      </c>
      <c r="E613" s="36">
        <v>1</v>
      </c>
      <c r="F613" s="9"/>
      <c r="G613" s="26">
        <f t="shared" si="81"/>
        <v>0</v>
      </c>
      <c r="H613" s="126"/>
    </row>
    <row r="614" spans="1:8" x14ac:dyDescent="0.3">
      <c r="A614" s="22">
        <v>591</v>
      </c>
      <c r="B614" s="22" t="s">
        <v>1056</v>
      </c>
      <c r="C614" s="23" t="s">
        <v>5765</v>
      </c>
      <c r="D614" s="24" t="s">
        <v>132</v>
      </c>
      <c r="E614" s="36">
        <v>1</v>
      </c>
      <c r="F614" s="9"/>
      <c r="G614" s="26">
        <f t="shared" si="81"/>
        <v>0</v>
      </c>
      <c r="H614" s="126"/>
    </row>
    <row r="615" spans="1:8" x14ac:dyDescent="0.3">
      <c r="A615" s="22">
        <v>591</v>
      </c>
      <c r="B615" s="22" t="s">
        <v>1057</v>
      </c>
      <c r="C615" s="23" t="s">
        <v>5784</v>
      </c>
      <c r="D615" s="24" t="s">
        <v>135</v>
      </c>
      <c r="E615" s="36">
        <v>1</v>
      </c>
      <c r="F615" s="9"/>
      <c r="G615" s="26">
        <f t="shared" si="81"/>
        <v>0</v>
      </c>
      <c r="H615" s="126"/>
    </row>
    <row r="616" spans="1:8" ht="55.2" x14ac:dyDescent="0.3">
      <c r="A616" s="22"/>
      <c r="B616" s="22" t="s">
        <v>6</v>
      </c>
      <c r="C616" s="20" t="s">
        <v>5802</v>
      </c>
      <c r="D616" s="24"/>
      <c r="E616" s="37"/>
      <c r="F616" s="11" t="s">
        <v>6</v>
      </c>
      <c r="G616" s="26" t="s">
        <v>6</v>
      </c>
      <c r="H616" s="126"/>
    </row>
    <row r="617" spans="1:8" x14ac:dyDescent="0.3">
      <c r="A617" s="22">
        <v>591</v>
      </c>
      <c r="B617" s="22" t="s">
        <v>1058</v>
      </c>
      <c r="C617" s="23" t="s">
        <v>5796</v>
      </c>
      <c r="D617" s="24" t="s">
        <v>132</v>
      </c>
      <c r="E617" s="36">
        <v>2</v>
      </c>
      <c r="F617" s="9"/>
      <c r="G617" s="26">
        <f t="shared" ref="G617:G628" si="82">+E617*F617</f>
        <v>0</v>
      </c>
      <c r="H617" s="126"/>
    </row>
    <row r="618" spans="1:8" x14ac:dyDescent="0.3">
      <c r="A618" s="22">
        <v>591</v>
      </c>
      <c r="B618" s="22" t="s">
        <v>1059</v>
      </c>
      <c r="C618" s="23" t="s">
        <v>5797</v>
      </c>
      <c r="D618" s="24" t="s">
        <v>132</v>
      </c>
      <c r="E618" s="36">
        <v>3</v>
      </c>
      <c r="F618" s="9"/>
      <c r="G618" s="26">
        <f t="shared" si="82"/>
        <v>0</v>
      </c>
      <c r="H618" s="126"/>
    </row>
    <row r="619" spans="1:8" x14ac:dyDescent="0.3">
      <c r="A619" s="22">
        <v>591</v>
      </c>
      <c r="B619" s="22" t="s">
        <v>1060</v>
      </c>
      <c r="C619" s="23" t="s">
        <v>5798</v>
      </c>
      <c r="D619" s="24" t="s">
        <v>132</v>
      </c>
      <c r="E619" s="36">
        <v>3</v>
      </c>
      <c r="F619" s="9"/>
      <c r="G619" s="26">
        <f t="shared" si="82"/>
        <v>0</v>
      </c>
      <c r="H619" s="126"/>
    </row>
    <row r="620" spans="1:8" x14ac:dyDescent="0.3">
      <c r="A620" s="22">
        <v>591</v>
      </c>
      <c r="B620" s="22" t="s">
        <v>1061</v>
      </c>
      <c r="C620" s="23" t="s">
        <v>5799</v>
      </c>
      <c r="D620" s="24" t="s">
        <v>132</v>
      </c>
      <c r="E620" s="36">
        <v>2</v>
      </c>
      <c r="F620" s="9"/>
      <c r="G620" s="26">
        <f t="shared" si="82"/>
        <v>0</v>
      </c>
      <c r="H620" s="126"/>
    </row>
    <row r="621" spans="1:8" x14ac:dyDescent="0.3">
      <c r="A621" s="22">
        <v>591</v>
      </c>
      <c r="B621" s="22" t="s">
        <v>1062</v>
      </c>
      <c r="C621" s="23" t="s">
        <v>5780</v>
      </c>
      <c r="D621" s="24" t="s">
        <v>132</v>
      </c>
      <c r="E621" s="36">
        <v>10</v>
      </c>
      <c r="F621" s="9"/>
      <c r="G621" s="26">
        <f t="shared" si="82"/>
        <v>0</v>
      </c>
      <c r="H621" s="126"/>
    </row>
    <row r="622" spans="1:8" x14ac:dyDescent="0.3">
      <c r="A622" s="22">
        <v>591</v>
      </c>
      <c r="B622" s="22" t="s">
        <v>1064</v>
      </c>
      <c r="C622" s="23" t="s">
        <v>5800</v>
      </c>
      <c r="D622" s="24" t="s">
        <v>132</v>
      </c>
      <c r="E622" s="36">
        <v>2</v>
      </c>
      <c r="F622" s="9"/>
      <c r="G622" s="26">
        <f t="shared" si="82"/>
        <v>0</v>
      </c>
      <c r="H622" s="126"/>
    </row>
    <row r="623" spans="1:8" ht="27.6" x14ac:dyDescent="0.3">
      <c r="A623" s="22">
        <v>591</v>
      </c>
      <c r="B623" s="22" t="s">
        <v>1065</v>
      </c>
      <c r="C623" s="23" t="s">
        <v>5801</v>
      </c>
      <c r="D623" s="24" t="s">
        <v>132</v>
      </c>
      <c r="E623" s="36">
        <v>2</v>
      </c>
      <c r="F623" s="9"/>
      <c r="G623" s="26">
        <f t="shared" si="82"/>
        <v>0</v>
      </c>
      <c r="H623" s="126"/>
    </row>
    <row r="624" spans="1:8" ht="27.6" x14ac:dyDescent="0.3">
      <c r="A624" s="22">
        <v>591</v>
      </c>
      <c r="B624" s="22" t="s">
        <v>1066</v>
      </c>
      <c r="C624" s="23" t="s">
        <v>5781</v>
      </c>
      <c r="D624" s="24" t="s">
        <v>132</v>
      </c>
      <c r="E624" s="36">
        <v>3</v>
      </c>
      <c r="F624" s="9"/>
      <c r="G624" s="26">
        <f t="shared" si="82"/>
        <v>0</v>
      </c>
      <c r="H624" s="126"/>
    </row>
    <row r="625" spans="1:8" ht="27.6" x14ac:dyDescent="0.3">
      <c r="A625" s="22">
        <v>591</v>
      </c>
      <c r="B625" s="22" t="s">
        <v>1067</v>
      </c>
      <c r="C625" s="23" t="s">
        <v>5782</v>
      </c>
      <c r="D625" s="24" t="s">
        <v>132</v>
      </c>
      <c r="E625" s="36">
        <v>3</v>
      </c>
      <c r="F625" s="9"/>
      <c r="G625" s="26">
        <f t="shared" si="82"/>
        <v>0</v>
      </c>
      <c r="H625" s="127"/>
    </row>
    <row r="626" spans="1:8" x14ac:dyDescent="0.3">
      <c r="A626" s="22">
        <v>592</v>
      </c>
      <c r="B626" s="22" t="s">
        <v>1068</v>
      </c>
      <c r="C626" s="23" t="s">
        <v>5779</v>
      </c>
      <c r="D626" s="24" t="s">
        <v>132</v>
      </c>
      <c r="E626" s="36">
        <v>1</v>
      </c>
      <c r="F626" s="9"/>
      <c r="G626" s="26">
        <f t="shared" si="82"/>
        <v>0</v>
      </c>
      <c r="H626" s="125">
        <f>SUM(G626:G646)</f>
        <v>0</v>
      </c>
    </row>
    <row r="627" spans="1:8" x14ac:dyDescent="0.3">
      <c r="A627" s="22">
        <v>592</v>
      </c>
      <c r="B627" s="22" t="s">
        <v>1069</v>
      </c>
      <c r="C627" s="23" t="s">
        <v>5765</v>
      </c>
      <c r="D627" s="24" t="s">
        <v>132</v>
      </c>
      <c r="E627" s="36">
        <v>1</v>
      </c>
      <c r="F627" s="9"/>
      <c r="G627" s="26">
        <f t="shared" si="82"/>
        <v>0</v>
      </c>
      <c r="H627" s="126"/>
    </row>
    <row r="628" spans="1:8" x14ac:dyDescent="0.3">
      <c r="A628" s="22">
        <v>592</v>
      </c>
      <c r="B628" s="22" t="s">
        <v>1070</v>
      </c>
      <c r="C628" s="23" t="s">
        <v>5784</v>
      </c>
      <c r="D628" s="24" t="s">
        <v>135</v>
      </c>
      <c r="E628" s="36">
        <v>1</v>
      </c>
      <c r="F628" s="9"/>
      <c r="G628" s="26">
        <f t="shared" si="82"/>
        <v>0</v>
      </c>
      <c r="H628" s="126"/>
    </row>
    <row r="629" spans="1:8" ht="55.2" x14ac:dyDescent="0.3">
      <c r="A629" s="22"/>
      <c r="B629" s="22" t="s">
        <v>6</v>
      </c>
      <c r="C629" s="20" t="s">
        <v>5803</v>
      </c>
      <c r="D629" s="24"/>
      <c r="E629" s="37"/>
      <c r="F629" s="11" t="s">
        <v>6</v>
      </c>
      <c r="G629" s="26" t="s">
        <v>6</v>
      </c>
      <c r="H629" s="126"/>
    </row>
    <row r="630" spans="1:8" x14ac:dyDescent="0.3">
      <c r="A630" s="22">
        <v>592</v>
      </c>
      <c r="B630" s="22" t="s">
        <v>1071</v>
      </c>
      <c r="C630" s="23" t="s">
        <v>5796</v>
      </c>
      <c r="D630" s="24" t="s">
        <v>132</v>
      </c>
      <c r="E630" s="36">
        <v>2</v>
      </c>
      <c r="F630" s="9"/>
      <c r="G630" s="26">
        <f t="shared" ref="G630:G641" si="83">+E630*F630</f>
        <v>0</v>
      </c>
      <c r="H630" s="126"/>
    </row>
    <row r="631" spans="1:8" x14ac:dyDescent="0.3">
      <c r="A631" s="22">
        <v>592</v>
      </c>
      <c r="B631" s="22" t="s">
        <v>1072</v>
      </c>
      <c r="C631" s="23" t="s">
        <v>5797</v>
      </c>
      <c r="D631" s="24" t="s">
        <v>132</v>
      </c>
      <c r="E631" s="36">
        <v>3</v>
      </c>
      <c r="F631" s="9"/>
      <c r="G631" s="26">
        <f t="shared" si="83"/>
        <v>0</v>
      </c>
      <c r="H631" s="126"/>
    </row>
    <row r="632" spans="1:8" x14ac:dyDescent="0.3">
      <c r="A632" s="22">
        <v>592</v>
      </c>
      <c r="B632" s="22" t="s">
        <v>1073</v>
      </c>
      <c r="C632" s="23" t="s">
        <v>5798</v>
      </c>
      <c r="D632" s="24" t="s">
        <v>132</v>
      </c>
      <c r="E632" s="36">
        <v>3</v>
      </c>
      <c r="F632" s="9"/>
      <c r="G632" s="26">
        <f t="shared" si="83"/>
        <v>0</v>
      </c>
      <c r="H632" s="126"/>
    </row>
    <row r="633" spans="1:8" x14ac:dyDescent="0.3">
      <c r="A633" s="22">
        <v>592</v>
      </c>
      <c r="B633" s="22" t="s">
        <v>1074</v>
      </c>
      <c r="C633" s="23" t="s">
        <v>5799</v>
      </c>
      <c r="D633" s="24" t="s">
        <v>132</v>
      </c>
      <c r="E633" s="36">
        <v>2</v>
      </c>
      <c r="F633" s="9"/>
      <c r="G633" s="26">
        <f t="shared" si="83"/>
        <v>0</v>
      </c>
      <c r="H633" s="126"/>
    </row>
    <row r="634" spans="1:8" x14ac:dyDescent="0.3">
      <c r="A634" s="22">
        <v>592</v>
      </c>
      <c r="B634" s="22" t="s">
        <v>1075</v>
      </c>
      <c r="C634" s="23" t="s">
        <v>5780</v>
      </c>
      <c r="D634" s="24" t="s">
        <v>132</v>
      </c>
      <c r="E634" s="36">
        <v>10</v>
      </c>
      <c r="F634" s="9"/>
      <c r="G634" s="26">
        <f t="shared" si="83"/>
        <v>0</v>
      </c>
      <c r="H634" s="126"/>
    </row>
    <row r="635" spans="1:8" x14ac:dyDescent="0.3">
      <c r="A635" s="22">
        <v>592</v>
      </c>
      <c r="B635" s="22" t="s">
        <v>1076</v>
      </c>
      <c r="C635" s="23" t="s">
        <v>5800</v>
      </c>
      <c r="D635" s="24" t="s">
        <v>132</v>
      </c>
      <c r="E635" s="36">
        <v>2</v>
      </c>
      <c r="F635" s="9"/>
      <c r="G635" s="26">
        <f t="shared" si="83"/>
        <v>0</v>
      </c>
      <c r="H635" s="126"/>
    </row>
    <row r="636" spans="1:8" ht="27.6" x14ac:dyDescent="0.3">
      <c r="A636" s="22">
        <v>592</v>
      </c>
      <c r="B636" s="22" t="s">
        <v>1077</v>
      </c>
      <c r="C636" s="23" t="s">
        <v>5801</v>
      </c>
      <c r="D636" s="24" t="s">
        <v>132</v>
      </c>
      <c r="E636" s="36">
        <v>2</v>
      </c>
      <c r="F636" s="9"/>
      <c r="G636" s="26">
        <f t="shared" si="83"/>
        <v>0</v>
      </c>
      <c r="H636" s="126"/>
    </row>
    <row r="637" spans="1:8" ht="27.6" x14ac:dyDescent="0.3">
      <c r="A637" s="22">
        <v>592</v>
      </c>
      <c r="B637" s="22" t="s">
        <v>1078</v>
      </c>
      <c r="C637" s="23" t="s">
        <v>5781</v>
      </c>
      <c r="D637" s="24" t="s">
        <v>132</v>
      </c>
      <c r="E637" s="36">
        <v>3</v>
      </c>
      <c r="F637" s="9"/>
      <c r="G637" s="26">
        <f t="shared" si="83"/>
        <v>0</v>
      </c>
      <c r="H637" s="126"/>
    </row>
    <row r="638" spans="1:8" ht="27.6" x14ac:dyDescent="0.3">
      <c r="A638" s="22">
        <v>592</v>
      </c>
      <c r="B638" s="22" t="s">
        <v>1079</v>
      </c>
      <c r="C638" s="23" t="s">
        <v>5782</v>
      </c>
      <c r="D638" s="24" t="s">
        <v>132</v>
      </c>
      <c r="E638" s="36">
        <v>3</v>
      </c>
      <c r="F638" s="9"/>
      <c r="G638" s="26">
        <f t="shared" si="83"/>
        <v>0</v>
      </c>
      <c r="H638" s="126"/>
    </row>
    <row r="639" spans="1:8" x14ac:dyDescent="0.3">
      <c r="A639" s="22">
        <v>592</v>
      </c>
      <c r="B639" s="22" t="s">
        <v>1080</v>
      </c>
      <c r="C639" s="23" t="s">
        <v>5779</v>
      </c>
      <c r="D639" s="24" t="s">
        <v>132</v>
      </c>
      <c r="E639" s="36">
        <v>1</v>
      </c>
      <c r="F639" s="9"/>
      <c r="G639" s="26">
        <f t="shared" si="83"/>
        <v>0</v>
      </c>
      <c r="H639" s="126"/>
    </row>
    <row r="640" spans="1:8" x14ac:dyDescent="0.3">
      <c r="A640" s="22">
        <v>592</v>
      </c>
      <c r="B640" s="22" t="s">
        <v>1081</v>
      </c>
      <c r="C640" s="23" t="s">
        <v>5765</v>
      </c>
      <c r="D640" s="24" t="s">
        <v>132</v>
      </c>
      <c r="E640" s="36">
        <v>1</v>
      </c>
      <c r="F640" s="9"/>
      <c r="G640" s="26">
        <f t="shared" si="83"/>
        <v>0</v>
      </c>
      <c r="H640" s="126"/>
    </row>
    <row r="641" spans="1:8" x14ac:dyDescent="0.3">
      <c r="A641" s="22">
        <v>592</v>
      </c>
      <c r="B641" s="22" t="s">
        <v>1082</v>
      </c>
      <c r="C641" s="23" t="s">
        <v>5784</v>
      </c>
      <c r="D641" s="24" t="s">
        <v>135</v>
      </c>
      <c r="E641" s="36">
        <v>1</v>
      </c>
      <c r="F641" s="9"/>
      <c r="G641" s="26">
        <f t="shared" si="83"/>
        <v>0</v>
      </c>
      <c r="H641" s="126"/>
    </row>
    <row r="642" spans="1:8" x14ac:dyDescent="0.3">
      <c r="A642" s="22"/>
      <c r="B642" s="22" t="s">
        <v>6</v>
      </c>
      <c r="C642" s="20" t="s">
        <v>5789</v>
      </c>
      <c r="D642" s="24"/>
      <c r="E642" s="37"/>
      <c r="F642" s="11" t="s">
        <v>6</v>
      </c>
      <c r="G642" s="26" t="s">
        <v>6</v>
      </c>
      <c r="H642" s="126"/>
    </row>
    <row r="643" spans="1:8" ht="55.2" x14ac:dyDescent="0.3">
      <c r="A643" s="22"/>
      <c r="B643" s="22" t="s">
        <v>6</v>
      </c>
      <c r="C643" s="20" t="s">
        <v>5804</v>
      </c>
      <c r="D643" s="24"/>
      <c r="E643" s="37"/>
      <c r="F643" s="11" t="s">
        <v>6</v>
      </c>
      <c r="G643" s="26" t="s">
        <v>6</v>
      </c>
      <c r="H643" s="126"/>
    </row>
    <row r="644" spans="1:8" x14ac:dyDescent="0.3">
      <c r="A644" s="22">
        <v>592</v>
      </c>
      <c r="B644" s="22" t="s">
        <v>44</v>
      </c>
      <c r="C644" s="23" t="s">
        <v>5796</v>
      </c>
      <c r="D644" s="24" t="s">
        <v>132</v>
      </c>
      <c r="E644" s="36">
        <v>2</v>
      </c>
      <c r="F644" s="9"/>
      <c r="G644" s="26">
        <f t="shared" ref="G644:G655" si="84">+E644*F644</f>
        <v>0</v>
      </c>
      <c r="H644" s="126"/>
    </row>
    <row r="645" spans="1:8" x14ac:dyDescent="0.3">
      <c r="A645" s="22">
        <v>592</v>
      </c>
      <c r="B645" s="22" t="s">
        <v>1083</v>
      </c>
      <c r="C645" s="23" t="s">
        <v>5797</v>
      </c>
      <c r="D645" s="24" t="s">
        <v>132</v>
      </c>
      <c r="E645" s="36">
        <v>3</v>
      </c>
      <c r="F645" s="9"/>
      <c r="G645" s="26">
        <f t="shared" si="84"/>
        <v>0</v>
      </c>
      <c r="H645" s="126"/>
    </row>
    <row r="646" spans="1:8" x14ac:dyDescent="0.3">
      <c r="A646" s="22">
        <v>592</v>
      </c>
      <c r="B646" s="22" t="s">
        <v>1084</v>
      </c>
      <c r="C646" s="23" t="s">
        <v>5798</v>
      </c>
      <c r="D646" s="24" t="s">
        <v>132</v>
      </c>
      <c r="E646" s="36">
        <v>3</v>
      </c>
      <c r="F646" s="9"/>
      <c r="G646" s="26">
        <f t="shared" si="84"/>
        <v>0</v>
      </c>
      <c r="H646" s="127"/>
    </row>
    <row r="647" spans="1:8" x14ac:dyDescent="0.3">
      <c r="A647" s="22">
        <v>593</v>
      </c>
      <c r="B647" s="22" t="s">
        <v>1085</v>
      </c>
      <c r="C647" s="23" t="s">
        <v>5799</v>
      </c>
      <c r="D647" s="24" t="s">
        <v>132</v>
      </c>
      <c r="E647" s="36">
        <v>2</v>
      </c>
      <c r="F647" s="9"/>
      <c r="G647" s="26">
        <f t="shared" si="84"/>
        <v>0</v>
      </c>
      <c r="H647" s="125">
        <f>SUM(G647:G668)</f>
        <v>0</v>
      </c>
    </row>
    <row r="648" spans="1:8" x14ac:dyDescent="0.3">
      <c r="A648" s="22">
        <v>593</v>
      </c>
      <c r="B648" s="22" t="s">
        <v>1086</v>
      </c>
      <c r="C648" s="23" t="s">
        <v>5780</v>
      </c>
      <c r="D648" s="24" t="s">
        <v>132</v>
      </c>
      <c r="E648" s="36">
        <v>10</v>
      </c>
      <c r="F648" s="9"/>
      <c r="G648" s="26">
        <f t="shared" si="84"/>
        <v>0</v>
      </c>
      <c r="H648" s="126"/>
    </row>
    <row r="649" spans="1:8" x14ac:dyDescent="0.3">
      <c r="A649" s="22">
        <v>593</v>
      </c>
      <c r="B649" s="22" t="s">
        <v>1087</v>
      </c>
      <c r="C649" s="23" t="s">
        <v>5800</v>
      </c>
      <c r="D649" s="24" t="s">
        <v>132</v>
      </c>
      <c r="E649" s="36">
        <v>2</v>
      </c>
      <c r="F649" s="9"/>
      <c r="G649" s="26">
        <f t="shared" si="84"/>
        <v>0</v>
      </c>
      <c r="H649" s="126"/>
    </row>
    <row r="650" spans="1:8" ht="27.6" x14ac:dyDescent="0.3">
      <c r="A650" s="22">
        <v>593</v>
      </c>
      <c r="B650" s="22" t="s">
        <v>1088</v>
      </c>
      <c r="C650" s="23" t="s">
        <v>5801</v>
      </c>
      <c r="D650" s="24" t="s">
        <v>132</v>
      </c>
      <c r="E650" s="36">
        <v>2</v>
      </c>
      <c r="F650" s="9"/>
      <c r="G650" s="26">
        <f t="shared" si="84"/>
        <v>0</v>
      </c>
      <c r="H650" s="126"/>
    </row>
    <row r="651" spans="1:8" ht="27.6" x14ac:dyDescent="0.3">
      <c r="A651" s="22">
        <v>593</v>
      </c>
      <c r="B651" s="22" t="s">
        <v>1089</v>
      </c>
      <c r="C651" s="23" t="s">
        <v>5781</v>
      </c>
      <c r="D651" s="24" t="s">
        <v>132</v>
      </c>
      <c r="E651" s="36">
        <v>3</v>
      </c>
      <c r="F651" s="9"/>
      <c r="G651" s="26">
        <f t="shared" si="84"/>
        <v>0</v>
      </c>
      <c r="H651" s="126"/>
    </row>
    <row r="652" spans="1:8" ht="27.6" x14ac:dyDescent="0.3">
      <c r="A652" s="22">
        <v>593</v>
      </c>
      <c r="B652" s="22" t="s">
        <v>1090</v>
      </c>
      <c r="C652" s="23" t="s">
        <v>5782</v>
      </c>
      <c r="D652" s="24" t="s">
        <v>132</v>
      </c>
      <c r="E652" s="36">
        <v>3</v>
      </c>
      <c r="F652" s="9"/>
      <c r="G652" s="26">
        <f t="shared" si="84"/>
        <v>0</v>
      </c>
      <c r="H652" s="126"/>
    </row>
    <row r="653" spans="1:8" x14ac:dyDescent="0.3">
      <c r="A653" s="22">
        <v>593</v>
      </c>
      <c r="B653" s="22" t="s">
        <v>1091</v>
      </c>
      <c r="C653" s="23" t="s">
        <v>5779</v>
      </c>
      <c r="D653" s="24" t="s">
        <v>132</v>
      </c>
      <c r="E653" s="36">
        <v>1</v>
      </c>
      <c r="F653" s="9"/>
      <c r="G653" s="26">
        <f t="shared" si="84"/>
        <v>0</v>
      </c>
      <c r="H653" s="126"/>
    </row>
    <row r="654" spans="1:8" x14ac:dyDescent="0.3">
      <c r="A654" s="22">
        <v>593</v>
      </c>
      <c r="B654" s="22" t="s">
        <v>1092</v>
      </c>
      <c r="C654" s="23" t="s">
        <v>5765</v>
      </c>
      <c r="D654" s="24" t="s">
        <v>132</v>
      </c>
      <c r="E654" s="36">
        <v>1</v>
      </c>
      <c r="F654" s="9"/>
      <c r="G654" s="26">
        <f t="shared" si="84"/>
        <v>0</v>
      </c>
      <c r="H654" s="126"/>
    </row>
    <row r="655" spans="1:8" x14ac:dyDescent="0.3">
      <c r="A655" s="22">
        <v>593</v>
      </c>
      <c r="B655" s="22" t="s">
        <v>1093</v>
      </c>
      <c r="C655" s="23" t="s">
        <v>5784</v>
      </c>
      <c r="D655" s="24" t="s">
        <v>135</v>
      </c>
      <c r="E655" s="36">
        <v>1</v>
      </c>
      <c r="F655" s="9"/>
      <c r="G655" s="26">
        <f t="shared" si="84"/>
        <v>0</v>
      </c>
      <c r="H655" s="126"/>
    </row>
    <row r="656" spans="1:8" ht="55.2" x14ac:dyDescent="0.3">
      <c r="A656" s="22"/>
      <c r="B656" s="22" t="s">
        <v>6</v>
      </c>
      <c r="C656" s="20" t="s">
        <v>5805</v>
      </c>
      <c r="D656" s="24"/>
      <c r="E656" s="37"/>
      <c r="F656" s="11" t="s">
        <v>6</v>
      </c>
      <c r="G656" s="26" t="s">
        <v>6</v>
      </c>
      <c r="H656" s="126"/>
    </row>
    <row r="657" spans="1:8" x14ac:dyDescent="0.3">
      <c r="A657" s="22">
        <v>593</v>
      </c>
      <c r="B657" s="22" t="s">
        <v>1094</v>
      </c>
      <c r="C657" s="23" t="s">
        <v>5796</v>
      </c>
      <c r="D657" s="24" t="s">
        <v>132</v>
      </c>
      <c r="E657" s="36">
        <v>2</v>
      </c>
      <c r="F657" s="9"/>
      <c r="G657" s="26">
        <f t="shared" ref="G657:G668" si="85">+E657*F657</f>
        <v>0</v>
      </c>
      <c r="H657" s="126"/>
    </row>
    <row r="658" spans="1:8" x14ac:dyDescent="0.3">
      <c r="A658" s="22">
        <v>593</v>
      </c>
      <c r="B658" s="22" t="s">
        <v>1095</v>
      </c>
      <c r="C658" s="23" t="s">
        <v>5797</v>
      </c>
      <c r="D658" s="24" t="s">
        <v>132</v>
      </c>
      <c r="E658" s="36">
        <v>3</v>
      </c>
      <c r="F658" s="9"/>
      <c r="G658" s="26">
        <f t="shared" si="85"/>
        <v>0</v>
      </c>
      <c r="H658" s="126"/>
    </row>
    <row r="659" spans="1:8" x14ac:dyDescent="0.3">
      <c r="A659" s="22">
        <v>593</v>
      </c>
      <c r="B659" s="22" t="s">
        <v>1097</v>
      </c>
      <c r="C659" s="23" t="s">
        <v>5798</v>
      </c>
      <c r="D659" s="24" t="s">
        <v>132</v>
      </c>
      <c r="E659" s="36">
        <v>3</v>
      </c>
      <c r="F659" s="9"/>
      <c r="G659" s="26">
        <f t="shared" si="85"/>
        <v>0</v>
      </c>
      <c r="H659" s="126"/>
    </row>
    <row r="660" spans="1:8" x14ac:dyDescent="0.3">
      <c r="A660" s="22">
        <v>593</v>
      </c>
      <c r="B660" s="22" t="s">
        <v>1098</v>
      </c>
      <c r="C660" s="23" t="s">
        <v>5799</v>
      </c>
      <c r="D660" s="24" t="s">
        <v>132</v>
      </c>
      <c r="E660" s="36">
        <v>2</v>
      </c>
      <c r="F660" s="9"/>
      <c r="G660" s="26">
        <f t="shared" si="85"/>
        <v>0</v>
      </c>
      <c r="H660" s="126"/>
    </row>
    <row r="661" spans="1:8" x14ac:dyDescent="0.3">
      <c r="A661" s="22">
        <v>593</v>
      </c>
      <c r="B661" s="22" t="s">
        <v>1099</v>
      </c>
      <c r="C661" s="23" t="s">
        <v>5780</v>
      </c>
      <c r="D661" s="24" t="s">
        <v>132</v>
      </c>
      <c r="E661" s="36">
        <v>10</v>
      </c>
      <c r="F661" s="9"/>
      <c r="G661" s="26">
        <f t="shared" si="85"/>
        <v>0</v>
      </c>
      <c r="H661" s="126"/>
    </row>
    <row r="662" spans="1:8" x14ac:dyDescent="0.3">
      <c r="A662" s="22">
        <v>593</v>
      </c>
      <c r="B662" s="22" t="s">
        <v>1100</v>
      </c>
      <c r="C662" s="23" t="s">
        <v>5800</v>
      </c>
      <c r="D662" s="24" t="s">
        <v>132</v>
      </c>
      <c r="E662" s="36">
        <v>2</v>
      </c>
      <c r="F662" s="9"/>
      <c r="G662" s="26">
        <f t="shared" si="85"/>
        <v>0</v>
      </c>
      <c r="H662" s="126"/>
    </row>
    <row r="663" spans="1:8" ht="27.6" x14ac:dyDescent="0.3">
      <c r="A663" s="22">
        <v>593</v>
      </c>
      <c r="B663" s="22" t="s">
        <v>1101</v>
      </c>
      <c r="C663" s="23" t="s">
        <v>5801</v>
      </c>
      <c r="D663" s="24" t="s">
        <v>132</v>
      </c>
      <c r="E663" s="36">
        <v>2</v>
      </c>
      <c r="F663" s="9"/>
      <c r="G663" s="26">
        <f t="shared" si="85"/>
        <v>0</v>
      </c>
      <c r="H663" s="126"/>
    </row>
    <row r="664" spans="1:8" ht="27.6" x14ac:dyDescent="0.3">
      <c r="A664" s="22">
        <v>593</v>
      </c>
      <c r="B664" s="22" t="s">
        <v>1102</v>
      </c>
      <c r="C664" s="23" t="s">
        <v>5781</v>
      </c>
      <c r="D664" s="24" t="s">
        <v>132</v>
      </c>
      <c r="E664" s="36">
        <v>3</v>
      </c>
      <c r="F664" s="9"/>
      <c r="G664" s="26">
        <f t="shared" si="85"/>
        <v>0</v>
      </c>
      <c r="H664" s="126"/>
    </row>
    <row r="665" spans="1:8" ht="27.6" x14ac:dyDescent="0.3">
      <c r="A665" s="22">
        <v>593</v>
      </c>
      <c r="B665" s="22" t="s">
        <v>1103</v>
      </c>
      <c r="C665" s="23" t="s">
        <v>5782</v>
      </c>
      <c r="D665" s="24" t="s">
        <v>132</v>
      </c>
      <c r="E665" s="36">
        <v>3</v>
      </c>
      <c r="F665" s="9"/>
      <c r="G665" s="26">
        <f t="shared" si="85"/>
        <v>0</v>
      </c>
      <c r="H665" s="126"/>
    </row>
    <row r="666" spans="1:8" x14ac:dyDescent="0.3">
      <c r="A666" s="22">
        <v>593</v>
      </c>
      <c r="B666" s="22" t="s">
        <v>1104</v>
      </c>
      <c r="C666" s="23" t="s">
        <v>5779</v>
      </c>
      <c r="D666" s="24" t="s">
        <v>132</v>
      </c>
      <c r="E666" s="36">
        <v>1</v>
      </c>
      <c r="F666" s="9"/>
      <c r="G666" s="26">
        <f t="shared" si="85"/>
        <v>0</v>
      </c>
      <c r="H666" s="126"/>
    </row>
    <row r="667" spans="1:8" x14ac:dyDescent="0.3">
      <c r="A667" s="22">
        <v>593</v>
      </c>
      <c r="B667" s="22" t="s">
        <v>1106</v>
      </c>
      <c r="C667" s="23" t="s">
        <v>5765</v>
      </c>
      <c r="D667" s="24" t="s">
        <v>132</v>
      </c>
      <c r="E667" s="36">
        <v>1</v>
      </c>
      <c r="F667" s="9"/>
      <c r="G667" s="26">
        <f t="shared" si="85"/>
        <v>0</v>
      </c>
      <c r="H667" s="126"/>
    </row>
    <row r="668" spans="1:8" x14ac:dyDescent="0.3">
      <c r="A668" s="22">
        <v>593</v>
      </c>
      <c r="B668" s="22" t="s">
        <v>1107</v>
      </c>
      <c r="C668" s="23" t="s">
        <v>5784</v>
      </c>
      <c r="D668" s="24" t="s">
        <v>135</v>
      </c>
      <c r="E668" s="36">
        <v>1</v>
      </c>
      <c r="F668" s="9"/>
      <c r="G668" s="26">
        <f t="shared" si="85"/>
        <v>0</v>
      </c>
      <c r="H668" s="127"/>
    </row>
    <row r="669" spans="1:8" ht="55.2" x14ac:dyDescent="0.3">
      <c r="A669" s="22"/>
      <c r="B669" s="22" t="s">
        <v>6</v>
      </c>
      <c r="C669" s="20" t="s">
        <v>5806</v>
      </c>
      <c r="D669" s="24"/>
      <c r="E669" s="37"/>
      <c r="F669" s="11" t="s">
        <v>6</v>
      </c>
      <c r="G669" s="26" t="s">
        <v>6</v>
      </c>
      <c r="H669" s="125">
        <f>SUM(G669:G688)</f>
        <v>0</v>
      </c>
    </row>
    <row r="670" spans="1:8" x14ac:dyDescent="0.3">
      <c r="A670" s="22">
        <v>594</v>
      </c>
      <c r="B670" s="22" t="s">
        <v>1108</v>
      </c>
      <c r="C670" s="23" t="s">
        <v>5796</v>
      </c>
      <c r="D670" s="24" t="s">
        <v>132</v>
      </c>
      <c r="E670" s="36">
        <v>2</v>
      </c>
      <c r="F670" s="9"/>
      <c r="G670" s="26">
        <f t="shared" ref="G670:G681" si="86">+E670*F670</f>
        <v>0</v>
      </c>
      <c r="H670" s="126"/>
    </row>
    <row r="671" spans="1:8" x14ac:dyDescent="0.3">
      <c r="A671" s="22">
        <v>594</v>
      </c>
      <c r="B671" s="22" t="s">
        <v>1109</v>
      </c>
      <c r="C671" s="23" t="s">
        <v>5797</v>
      </c>
      <c r="D671" s="24" t="s">
        <v>132</v>
      </c>
      <c r="E671" s="36">
        <v>3</v>
      </c>
      <c r="F671" s="9"/>
      <c r="G671" s="26">
        <f t="shared" si="86"/>
        <v>0</v>
      </c>
      <c r="H671" s="126"/>
    </row>
    <row r="672" spans="1:8" x14ac:dyDescent="0.3">
      <c r="A672" s="22">
        <v>594</v>
      </c>
      <c r="B672" s="22" t="s">
        <v>1110</v>
      </c>
      <c r="C672" s="23" t="s">
        <v>5798</v>
      </c>
      <c r="D672" s="24" t="s">
        <v>132</v>
      </c>
      <c r="E672" s="36">
        <v>3</v>
      </c>
      <c r="F672" s="9"/>
      <c r="G672" s="26">
        <f t="shared" si="86"/>
        <v>0</v>
      </c>
      <c r="H672" s="126"/>
    </row>
    <row r="673" spans="1:8" x14ac:dyDescent="0.3">
      <c r="A673" s="22">
        <v>594</v>
      </c>
      <c r="B673" s="22" t="s">
        <v>1111</v>
      </c>
      <c r="C673" s="23" t="s">
        <v>5799</v>
      </c>
      <c r="D673" s="24" t="s">
        <v>132</v>
      </c>
      <c r="E673" s="36">
        <v>2</v>
      </c>
      <c r="F673" s="9"/>
      <c r="G673" s="26">
        <f t="shared" si="86"/>
        <v>0</v>
      </c>
      <c r="H673" s="126"/>
    </row>
    <row r="674" spans="1:8" x14ac:dyDescent="0.3">
      <c r="A674" s="22">
        <v>594</v>
      </c>
      <c r="B674" s="22" t="s">
        <v>1113</v>
      </c>
      <c r="C674" s="23" t="s">
        <v>5780</v>
      </c>
      <c r="D674" s="24" t="s">
        <v>132</v>
      </c>
      <c r="E674" s="36">
        <v>10</v>
      </c>
      <c r="F674" s="9"/>
      <c r="G674" s="26">
        <f t="shared" si="86"/>
        <v>0</v>
      </c>
      <c r="H674" s="126"/>
    </row>
    <row r="675" spans="1:8" x14ac:dyDescent="0.3">
      <c r="A675" s="22">
        <v>594</v>
      </c>
      <c r="B675" s="22" t="s">
        <v>1114</v>
      </c>
      <c r="C675" s="23" t="s">
        <v>5800</v>
      </c>
      <c r="D675" s="24" t="s">
        <v>132</v>
      </c>
      <c r="E675" s="36">
        <v>2</v>
      </c>
      <c r="F675" s="9"/>
      <c r="G675" s="26">
        <f t="shared" si="86"/>
        <v>0</v>
      </c>
      <c r="H675" s="126"/>
    </row>
    <row r="676" spans="1:8" ht="27.6" x14ac:dyDescent="0.3">
      <c r="A676" s="22">
        <v>594</v>
      </c>
      <c r="B676" s="22" t="s">
        <v>1115</v>
      </c>
      <c r="C676" s="23" t="s">
        <v>5801</v>
      </c>
      <c r="D676" s="24" t="s">
        <v>132</v>
      </c>
      <c r="E676" s="36">
        <v>2</v>
      </c>
      <c r="F676" s="9"/>
      <c r="G676" s="26">
        <f t="shared" si="86"/>
        <v>0</v>
      </c>
      <c r="H676" s="126"/>
    </row>
    <row r="677" spans="1:8" ht="27.6" x14ac:dyDescent="0.3">
      <c r="A677" s="22">
        <v>594</v>
      </c>
      <c r="B677" s="22" t="s">
        <v>1116</v>
      </c>
      <c r="C677" s="23" t="s">
        <v>5781</v>
      </c>
      <c r="D677" s="24" t="s">
        <v>132</v>
      </c>
      <c r="E677" s="36">
        <v>3</v>
      </c>
      <c r="F677" s="9"/>
      <c r="G677" s="26">
        <f t="shared" si="86"/>
        <v>0</v>
      </c>
      <c r="H677" s="126"/>
    </row>
    <row r="678" spans="1:8" ht="27.6" x14ac:dyDescent="0.3">
      <c r="A678" s="22">
        <v>594</v>
      </c>
      <c r="B678" s="22" t="s">
        <v>1117</v>
      </c>
      <c r="C678" s="23" t="s">
        <v>5782</v>
      </c>
      <c r="D678" s="24" t="s">
        <v>132</v>
      </c>
      <c r="E678" s="36">
        <v>3</v>
      </c>
      <c r="F678" s="9"/>
      <c r="G678" s="26">
        <f t="shared" si="86"/>
        <v>0</v>
      </c>
      <c r="H678" s="126"/>
    </row>
    <row r="679" spans="1:8" x14ac:dyDescent="0.3">
      <c r="A679" s="22">
        <v>594</v>
      </c>
      <c r="B679" s="22" t="s">
        <v>1118</v>
      </c>
      <c r="C679" s="23" t="s">
        <v>5779</v>
      </c>
      <c r="D679" s="24" t="s">
        <v>132</v>
      </c>
      <c r="E679" s="36">
        <v>1</v>
      </c>
      <c r="F679" s="9"/>
      <c r="G679" s="26">
        <f t="shared" si="86"/>
        <v>0</v>
      </c>
      <c r="H679" s="126"/>
    </row>
    <row r="680" spans="1:8" x14ac:dyDescent="0.3">
      <c r="A680" s="22">
        <v>594</v>
      </c>
      <c r="B680" s="22" t="s">
        <v>1119</v>
      </c>
      <c r="C680" s="23" t="s">
        <v>5765</v>
      </c>
      <c r="D680" s="24" t="s">
        <v>132</v>
      </c>
      <c r="E680" s="36">
        <v>1</v>
      </c>
      <c r="F680" s="9"/>
      <c r="G680" s="26">
        <f t="shared" si="86"/>
        <v>0</v>
      </c>
      <c r="H680" s="126"/>
    </row>
    <row r="681" spans="1:8" x14ac:dyDescent="0.3">
      <c r="A681" s="22">
        <v>594</v>
      </c>
      <c r="B681" s="22" t="s">
        <v>1120</v>
      </c>
      <c r="C681" s="23" t="s">
        <v>5784</v>
      </c>
      <c r="D681" s="24" t="s">
        <v>135</v>
      </c>
      <c r="E681" s="36">
        <v>1</v>
      </c>
      <c r="F681" s="9"/>
      <c r="G681" s="26">
        <f t="shared" si="86"/>
        <v>0</v>
      </c>
      <c r="H681" s="126"/>
    </row>
    <row r="682" spans="1:8" ht="27.6" x14ac:dyDescent="0.3">
      <c r="A682" s="22"/>
      <c r="B682" s="22" t="s">
        <v>6</v>
      </c>
      <c r="C682" s="20" t="s">
        <v>5735</v>
      </c>
      <c r="D682" s="24"/>
      <c r="E682" s="37"/>
      <c r="F682" s="11" t="s">
        <v>6</v>
      </c>
      <c r="G682" s="26" t="s">
        <v>6</v>
      </c>
      <c r="H682" s="126"/>
    </row>
    <row r="683" spans="1:8" ht="55.2" x14ac:dyDescent="0.3">
      <c r="A683" s="22"/>
      <c r="B683" s="22" t="s">
        <v>6</v>
      </c>
      <c r="C683" s="20" t="s">
        <v>5807</v>
      </c>
      <c r="D683" s="24"/>
      <c r="E683" s="37"/>
      <c r="F683" s="11" t="s">
        <v>6</v>
      </c>
      <c r="G683" s="26" t="s">
        <v>6</v>
      </c>
      <c r="H683" s="126"/>
    </row>
    <row r="684" spans="1:8" x14ac:dyDescent="0.3">
      <c r="A684" s="22">
        <v>594</v>
      </c>
      <c r="B684" s="22" t="s">
        <v>46</v>
      </c>
      <c r="C684" s="23" t="s">
        <v>5808</v>
      </c>
      <c r="D684" s="24" t="s">
        <v>132</v>
      </c>
      <c r="E684" s="36">
        <v>100</v>
      </c>
      <c r="F684" s="9"/>
      <c r="G684" s="26">
        <f t="shared" ref="G684:G685" si="87">+E684*F684</f>
        <v>0</v>
      </c>
      <c r="H684" s="126"/>
    </row>
    <row r="685" spans="1:8" ht="27.6" x14ac:dyDescent="0.3">
      <c r="A685" s="22">
        <v>594</v>
      </c>
      <c r="B685" s="22" t="s">
        <v>1121</v>
      </c>
      <c r="C685" s="23" t="s">
        <v>5809</v>
      </c>
      <c r="D685" s="24" t="s">
        <v>132</v>
      </c>
      <c r="E685" s="36">
        <v>100</v>
      </c>
      <c r="F685" s="9"/>
      <c r="G685" s="26">
        <f t="shared" si="87"/>
        <v>0</v>
      </c>
      <c r="H685" s="126"/>
    </row>
    <row r="686" spans="1:8" x14ac:dyDescent="0.3">
      <c r="A686" s="22"/>
      <c r="B686" s="22" t="s">
        <v>6</v>
      </c>
      <c r="C686" s="22" t="s">
        <v>5742</v>
      </c>
      <c r="D686" s="24" t="s">
        <v>6</v>
      </c>
      <c r="E686" s="37"/>
      <c r="F686" s="11" t="s">
        <v>6</v>
      </c>
      <c r="G686" s="26" t="s">
        <v>6</v>
      </c>
      <c r="H686" s="126"/>
    </row>
    <row r="687" spans="1:8" x14ac:dyDescent="0.3">
      <c r="A687" s="22"/>
      <c r="B687" s="22" t="s">
        <v>6</v>
      </c>
      <c r="C687" s="20" t="s">
        <v>5810</v>
      </c>
      <c r="D687" s="24"/>
      <c r="E687" s="37"/>
      <c r="F687" s="11" t="s">
        <v>6</v>
      </c>
      <c r="G687" s="26" t="s">
        <v>6</v>
      </c>
      <c r="H687" s="126"/>
    </row>
    <row r="688" spans="1:8" x14ac:dyDescent="0.3">
      <c r="A688" s="22"/>
      <c r="B688" s="22" t="s">
        <v>6</v>
      </c>
      <c r="C688" s="20" t="s">
        <v>5785</v>
      </c>
      <c r="D688" s="24"/>
      <c r="E688" s="37"/>
      <c r="F688" s="11" t="s">
        <v>6</v>
      </c>
      <c r="G688" s="26" t="s">
        <v>6</v>
      </c>
      <c r="H688" s="127"/>
    </row>
    <row r="689" spans="1:8" ht="41.4" x14ac:dyDescent="0.3">
      <c r="A689" s="22"/>
      <c r="B689" s="22" t="s">
        <v>6</v>
      </c>
      <c r="C689" s="20" t="s">
        <v>5811</v>
      </c>
      <c r="D689" s="24"/>
      <c r="E689" s="37"/>
      <c r="F689" s="11" t="s">
        <v>6</v>
      </c>
      <c r="G689" s="26" t="s">
        <v>6</v>
      </c>
      <c r="H689" s="125">
        <f>SUM(G689:G708)</f>
        <v>0</v>
      </c>
    </row>
    <row r="690" spans="1:8" x14ac:dyDescent="0.3">
      <c r="A690" s="22">
        <v>595</v>
      </c>
      <c r="B690" s="22" t="s">
        <v>1123</v>
      </c>
      <c r="C690" s="23" t="s">
        <v>5796</v>
      </c>
      <c r="D690" s="24" t="s">
        <v>132</v>
      </c>
      <c r="E690" s="36">
        <v>2</v>
      </c>
      <c r="F690" s="9"/>
      <c r="G690" s="26">
        <f t="shared" ref="G690:G695" si="88">+E690*F690</f>
        <v>0</v>
      </c>
      <c r="H690" s="126"/>
    </row>
    <row r="691" spans="1:8" x14ac:dyDescent="0.3">
      <c r="A691" s="22">
        <v>595</v>
      </c>
      <c r="B691" s="22" t="s">
        <v>1124</v>
      </c>
      <c r="C691" s="23" t="s">
        <v>5797</v>
      </c>
      <c r="D691" s="24" t="s">
        <v>132</v>
      </c>
      <c r="E691" s="36">
        <v>3</v>
      </c>
      <c r="F691" s="9"/>
      <c r="G691" s="26">
        <f t="shared" si="88"/>
        <v>0</v>
      </c>
      <c r="H691" s="126"/>
    </row>
    <row r="692" spans="1:8" x14ac:dyDescent="0.3">
      <c r="A692" s="22">
        <v>595</v>
      </c>
      <c r="B692" s="22" t="s">
        <v>48</v>
      </c>
      <c r="C692" s="23" t="s">
        <v>5798</v>
      </c>
      <c r="D692" s="24" t="s">
        <v>132</v>
      </c>
      <c r="E692" s="36">
        <v>3</v>
      </c>
      <c r="F692" s="9"/>
      <c r="G692" s="26">
        <f t="shared" si="88"/>
        <v>0</v>
      </c>
      <c r="H692" s="126"/>
    </row>
    <row r="693" spans="1:8" x14ac:dyDescent="0.3">
      <c r="A693" s="22">
        <v>595</v>
      </c>
      <c r="B693" s="22" t="s">
        <v>1125</v>
      </c>
      <c r="C693" s="23" t="s">
        <v>5799</v>
      </c>
      <c r="D693" s="24" t="s">
        <v>132</v>
      </c>
      <c r="E693" s="36">
        <v>2</v>
      </c>
      <c r="F693" s="9"/>
      <c r="G693" s="26">
        <f t="shared" si="88"/>
        <v>0</v>
      </c>
      <c r="H693" s="126"/>
    </row>
    <row r="694" spans="1:8" x14ac:dyDescent="0.3">
      <c r="A694" s="22">
        <v>595</v>
      </c>
      <c r="B694" s="22" t="s">
        <v>1126</v>
      </c>
      <c r="C694" s="23" t="s">
        <v>5800</v>
      </c>
      <c r="D694" s="24" t="s">
        <v>132</v>
      </c>
      <c r="E694" s="36">
        <v>2</v>
      </c>
      <c r="F694" s="9"/>
      <c r="G694" s="26">
        <f t="shared" si="88"/>
        <v>0</v>
      </c>
      <c r="H694" s="126"/>
    </row>
    <row r="695" spans="1:8" ht="27.6" x14ac:dyDescent="0.3">
      <c r="A695" s="22">
        <v>595</v>
      </c>
      <c r="B695" s="22" t="s">
        <v>1128</v>
      </c>
      <c r="C695" s="23" t="s">
        <v>5801</v>
      </c>
      <c r="D695" s="24" t="s">
        <v>132</v>
      </c>
      <c r="E695" s="36">
        <v>2</v>
      </c>
      <c r="F695" s="9"/>
      <c r="G695" s="26">
        <f t="shared" si="88"/>
        <v>0</v>
      </c>
      <c r="H695" s="126"/>
    </row>
    <row r="696" spans="1:8" ht="41.4" x14ac:dyDescent="0.3">
      <c r="A696" s="22"/>
      <c r="B696" s="22" t="s">
        <v>6</v>
      </c>
      <c r="C696" s="20" t="s">
        <v>5812</v>
      </c>
      <c r="D696" s="24"/>
      <c r="E696" s="37"/>
      <c r="F696" s="11" t="s">
        <v>6</v>
      </c>
      <c r="G696" s="26" t="s">
        <v>6</v>
      </c>
      <c r="H696" s="126"/>
    </row>
    <row r="697" spans="1:8" x14ac:dyDescent="0.3">
      <c r="A697" s="22">
        <v>595</v>
      </c>
      <c r="B697" s="22" t="s">
        <v>1129</v>
      </c>
      <c r="C697" s="23" t="s">
        <v>5796</v>
      </c>
      <c r="D697" s="24" t="s">
        <v>132</v>
      </c>
      <c r="E697" s="36">
        <v>2</v>
      </c>
      <c r="F697" s="9"/>
      <c r="G697" s="26">
        <f t="shared" ref="G697:G702" si="89">+E697*F697</f>
        <v>0</v>
      </c>
      <c r="H697" s="126"/>
    </row>
    <row r="698" spans="1:8" x14ac:dyDescent="0.3">
      <c r="A698" s="22">
        <v>595</v>
      </c>
      <c r="B698" s="22" t="s">
        <v>1130</v>
      </c>
      <c r="C698" s="23" t="s">
        <v>5797</v>
      </c>
      <c r="D698" s="24" t="s">
        <v>132</v>
      </c>
      <c r="E698" s="36">
        <v>3</v>
      </c>
      <c r="F698" s="9"/>
      <c r="G698" s="26">
        <f t="shared" si="89"/>
        <v>0</v>
      </c>
      <c r="H698" s="126"/>
    </row>
    <row r="699" spans="1:8" x14ac:dyDescent="0.3">
      <c r="A699" s="22">
        <v>595</v>
      </c>
      <c r="B699" s="22" t="s">
        <v>1131</v>
      </c>
      <c r="C699" s="23" t="s">
        <v>5798</v>
      </c>
      <c r="D699" s="24" t="s">
        <v>132</v>
      </c>
      <c r="E699" s="36">
        <v>3</v>
      </c>
      <c r="F699" s="9"/>
      <c r="G699" s="26">
        <f t="shared" si="89"/>
        <v>0</v>
      </c>
      <c r="H699" s="126"/>
    </row>
    <row r="700" spans="1:8" x14ac:dyDescent="0.3">
      <c r="A700" s="22">
        <v>595</v>
      </c>
      <c r="B700" s="22" t="s">
        <v>1132</v>
      </c>
      <c r="C700" s="23" t="s">
        <v>5799</v>
      </c>
      <c r="D700" s="24" t="s">
        <v>132</v>
      </c>
      <c r="E700" s="36">
        <v>2</v>
      </c>
      <c r="F700" s="9"/>
      <c r="G700" s="26">
        <f t="shared" si="89"/>
        <v>0</v>
      </c>
      <c r="H700" s="126"/>
    </row>
    <row r="701" spans="1:8" x14ac:dyDescent="0.3">
      <c r="A701" s="22">
        <v>595</v>
      </c>
      <c r="B701" s="22" t="s">
        <v>1133</v>
      </c>
      <c r="C701" s="23" t="s">
        <v>5800</v>
      </c>
      <c r="D701" s="24" t="s">
        <v>132</v>
      </c>
      <c r="E701" s="36">
        <v>2</v>
      </c>
      <c r="F701" s="9"/>
      <c r="G701" s="26">
        <f t="shared" si="89"/>
        <v>0</v>
      </c>
      <c r="H701" s="126"/>
    </row>
    <row r="702" spans="1:8" ht="27.6" x14ac:dyDescent="0.3">
      <c r="A702" s="22">
        <v>595</v>
      </c>
      <c r="B702" s="22" t="s">
        <v>1134</v>
      </c>
      <c r="C702" s="23" t="s">
        <v>5801</v>
      </c>
      <c r="D702" s="24" t="s">
        <v>132</v>
      </c>
      <c r="E702" s="36">
        <v>2</v>
      </c>
      <c r="F702" s="9"/>
      <c r="G702" s="26">
        <f t="shared" si="89"/>
        <v>0</v>
      </c>
      <c r="H702" s="126"/>
    </row>
    <row r="703" spans="1:8" ht="41.4" x14ac:dyDescent="0.3">
      <c r="A703" s="22"/>
      <c r="B703" s="22" t="s">
        <v>6</v>
      </c>
      <c r="C703" s="20" t="s">
        <v>5813</v>
      </c>
      <c r="D703" s="24"/>
      <c r="E703" s="37"/>
      <c r="F703" s="11" t="s">
        <v>6</v>
      </c>
      <c r="G703" s="26" t="s">
        <v>6</v>
      </c>
      <c r="H703" s="126"/>
    </row>
    <row r="704" spans="1:8" x14ac:dyDescent="0.3">
      <c r="A704" s="22">
        <v>595</v>
      </c>
      <c r="B704" s="22" t="s">
        <v>1135</v>
      </c>
      <c r="C704" s="23" t="s">
        <v>5796</v>
      </c>
      <c r="D704" s="24" t="s">
        <v>132</v>
      </c>
      <c r="E704" s="36">
        <v>2</v>
      </c>
      <c r="F704" s="9"/>
      <c r="G704" s="26">
        <f t="shared" ref="G704:G709" si="90">+E704*F704</f>
        <v>0</v>
      </c>
      <c r="H704" s="126"/>
    </row>
    <row r="705" spans="1:8" x14ac:dyDescent="0.3">
      <c r="A705" s="22">
        <v>595</v>
      </c>
      <c r="B705" s="22" t="s">
        <v>1136</v>
      </c>
      <c r="C705" s="23" t="s">
        <v>5797</v>
      </c>
      <c r="D705" s="24" t="s">
        <v>132</v>
      </c>
      <c r="E705" s="36">
        <v>3</v>
      </c>
      <c r="F705" s="9"/>
      <c r="G705" s="26">
        <f t="shared" si="90"/>
        <v>0</v>
      </c>
      <c r="H705" s="126"/>
    </row>
    <row r="706" spans="1:8" x14ac:dyDescent="0.3">
      <c r="A706" s="22">
        <v>595</v>
      </c>
      <c r="B706" s="22" t="s">
        <v>1137</v>
      </c>
      <c r="C706" s="23" t="s">
        <v>5798</v>
      </c>
      <c r="D706" s="24" t="s">
        <v>132</v>
      </c>
      <c r="E706" s="36">
        <v>3</v>
      </c>
      <c r="F706" s="9"/>
      <c r="G706" s="26">
        <f t="shared" si="90"/>
        <v>0</v>
      </c>
      <c r="H706" s="126"/>
    </row>
    <row r="707" spans="1:8" x14ac:dyDescent="0.3">
      <c r="A707" s="22">
        <v>595</v>
      </c>
      <c r="B707" s="22" t="s">
        <v>1138</v>
      </c>
      <c r="C707" s="23" t="s">
        <v>5799</v>
      </c>
      <c r="D707" s="24" t="s">
        <v>132</v>
      </c>
      <c r="E707" s="36">
        <v>2</v>
      </c>
      <c r="F707" s="9"/>
      <c r="G707" s="26">
        <f t="shared" si="90"/>
        <v>0</v>
      </c>
      <c r="H707" s="126"/>
    </row>
    <row r="708" spans="1:8" x14ac:dyDescent="0.3">
      <c r="A708" s="22">
        <v>595</v>
      </c>
      <c r="B708" s="22" t="s">
        <v>1140</v>
      </c>
      <c r="C708" s="23" t="s">
        <v>5800</v>
      </c>
      <c r="D708" s="24" t="s">
        <v>132</v>
      </c>
      <c r="E708" s="36">
        <v>2</v>
      </c>
      <c r="F708" s="9"/>
      <c r="G708" s="26">
        <f t="shared" si="90"/>
        <v>0</v>
      </c>
      <c r="H708" s="127"/>
    </row>
    <row r="709" spans="1:8" ht="27.6" x14ac:dyDescent="0.3">
      <c r="A709" s="22">
        <v>596</v>
      </c>
      <c r="B709" s="22" t="s">
        <v>1141</v>
      </c>
      <c r="C709" s="23" t="s">
        <v>5801</v>
      </c>
      <c r="D709" s="24" t="s">
        <v>132</v>
      </c>
      <c r="E709" s="36">
        <v>2</v>
      </c>
      <c r="F709" s="9"/>
      <c r="G709" s="26">
        <f t="shared" si="90"/>
        <v>0</v>
      </c>
      <c r="H709" s="125">
        <f>SUM(G709:G727)</f>
        <v>0</v>
      </c>
    </row>
    <row r="710" spans="1:8" x14ac:dyDescent="0.3">
      <c r="A710" s="22"/>
      <c r="B710" s="22" t="s">
        <v>6</v>
      </c>
      <c r="C710" s="20" t="s">
        <v>5789</v>
      </c>
      <c r="D710" s="24"/>
      <c r="E710" s="37"/>
      <c r="F710" s="11" t="s">
        <v>6</v>
      </c>
      <c r="G710" s="26" t="s">
        <v>6</v>
      </c>
      <c r="H710" s="126"/>
    </row>
    <row r="711" spans="1:8" ht="41.4" x14ac:dyDescent="0.3">
      <c r="A711" s="22"/>
      <c r="B711" s="22" t="s">
        <v>6</v>
      </c>
      <c r="C711" s="20" t="s">
        <v>5814</v>
      </c>
      <c r="D711" s="24"/>
      <c r="E711" s="37"/>
      <c r="F711" s="11" t="s">
        <v>6</v>
      </c>
      <c r="G711" s="26" t="s">
        <v>6</v>
      </c>
      <c r="H711" s="126"/>
    </row>
    <row r="712" spans="1:8" x14ac:dyDescent="0.3">
      <c r="A712" s="22">
        <v>596</v>
      </c>
      <c r="B712" s="22" t="s">
        <v>1143</v>
      </c>
      <c r="C712" s="23" t="s">
        <v>5796</v>
      </c>
      <c r="D712" s="24" t="s">
        <v>132</v>
      </c>
      <c r="E712" s="36">
        <v>2</v>
      </c>
      <c r="F712" s="9"/>
      <c r="G712" s="26">
        <f t="shared" ref="G712:G717" si="91">+E712*F712</f>
        <v>0</v>
      </c>
      <c r="H712" s="126"/>
    </row>
    <row r="713" spans="1:8" x14ac:dyDescent="0.3">
      <c r="A713" s="22">
        <v>596</v>
      </c>
      <c r="B713" s="22" t="s">
        <v>1144</v>
      </c>
      <c r="C713" s="23" t="s">
        <v>5797</v>
      </c>
      <c r="D713" s="24" t="s">
        <v>132</v>
      </c>
      <c r="E713" s="36">
        <v>3</v>
      </c>
      <c r="F713" s="9"/>
      <c r="G713" s="26">
        <f t="shared" si="91"/>
        <v>0</v>
      </c>
      <c r="H713" s="126"/>
    </row>
    <row r="714" spans="1:8" x14ac:dyDescent="0.3">
      <c r="A714" s="22">
        <v>596</v>
      </c>
      <c r="B714" s="22" t="s">
        <v>1145</v>
      </c>
      <c r="C714" s="23" t="s">
        <v>5798</v>
      </c>
      <c r="D714" s="24" t="s">
        <v>132</v>
      </c>
      <c r="E714" s="36">
        <v>3</v>
      </c>
      <c r="F714" s="9"/>
      <c r="G714" s="26">
        <f t="shared" si="91"/>
        <v>0</v>
      </c>
      <c r="H714" s="126"/>
    </row>
    <row r="715" spans="1:8" x14ac:dyDescent="0.3">
      <c r="A715" s="22">
        <v>596</v>
      </c>
      <c r="B715" s="22" t="s">
        <v>1146</v>
      </c>
      <c r="C715" s="23" t="s">
        <v>5799</v>
      </c>
      <c r="D715" s="24" t="s">
        <v>132</v>
      </c>
      <c r="E715" s="36">
        <v>2</v>
      </c>
      <c r="F715" s="9"/>
      <c r="G715" s="26">
        <f t="shared" si="91"/>
        <v>0</v>
      </c>
      <c r="H715" s="126"/>
    </row>
    <row r="716" spans="1:8" x14ac:dyDescent="0.3">
      <c r="A716" s="22">
        <v>596</v>
      </c>
      <c r="B716" s="22" t="s">
        <v>1147</v>
      </c>
      <c r="C716" s="23" t="s">
        <v>5800</v>
      </c>
      <c r="D716" s="24" t="s">
        <v>132</v>
      </c>
      <c r="E716" s="36">
        <v>2</v>
      </c>
      <c r="F716" s="9"/>
      <c r="G716" s="26">
        <f t="shared" si="91"/>
        <v>0</v>
      </c>
      <c r="H716" s="126"/>
    </row>
    <row r="717" spans="1:8" ht="27.6" x14ac:dyDescent="0.3">
      <c r="A717" s="22">
        <v>596</v>
      </c>
      <c r="B717" s="22" t="s">
        <v>50</v>
      </c>
      <c r="C717" s="23" t="s">
        <v>5801</v>
      </c>
      <c r="D717" s="24" t="s">
        <v>132</v>
      </c>
      <c r="E717" s="36">
        <v>2</v>
      </c>
      <c r="F717" s="9"/>
      <c r="G717" s="26">
        <f t="shared" si="91"/>
        <v>0</v>
      </c>
      <c r="H717" s="126"/>
    </row>
    <row r="718" spans="1:8" ht="41.4" x14ac:dyDescent="0.3">
      <c r="A718" s="22"/>
      <c r="B718" s="22" t="s">
        <v>6</v>
      </c>
      <c r="C718" s="20" t="s">
        <v>5815</v>
      </c>
      <c r="D718" s="24"/>
      <c r="E718" s="37"/>
      <c r="F718" s="11" t="s">
        <v>6</v>
      </c>
      <c r="G718" s="26" t="s">
        <v>6</v>
      </c>
      <c r="H718" s="126"/>
    </row>
    <row r="719" spans="1:8" x14ac:dyDescent="0.3">
      <c r="A719" s="22">
        <v>596</v>
      </c>
      <c r="B719" s="22" t="s">
        <v>1149</v>
      </c>
      <c r="C719" s="23" t="s">
        <v>5796</v>
      </c>
      <c r="D719" s="24" t="s">
        <v>132</v>
      </c>
      <c r="E719" s="36">
        <v>2</v>
      </c>
      <c r="F719" s="9"/>
      <c r="G719" s="26">
        <f t="shared" ref="G719:G724" si="92">+E719*F719</f>
        <v>0</v>
      </c>
      <c r="H719" s="126"/>
    </row>
    <row r="720" spans="1:8" x14ac:dyDescent="0.3">
      <c r="A720" s="22">
        <v>596</v>
      </c>
      <c r="B720" s="22" t="s">
        <v>1150</v>
      </c>
      <c r="C720" s="23" t="s">
        <v>5797</v>
      </c>
      <c r="D720" s="24" t="s">
        <v>132</v>
      </c>
      <c r="E720" s="36">
        <v>3</v>
      </c>
      <c r="F720" s="9"/>
      <c r="G720" s="26">
        <f t="shared" si="92"/>
        <v>0</v>
      </c>
      <c r="H720" s="126"/>
    </row>
    <row r="721" spans="1:8" x14ac:dyDescent="0.3">
      <c r="A721" s="22">
        <v>596</v>
      </c>
      <c r="B721" s="22" t="s">
        <v>1151</v>
      </c>
      <c r="C721" s="23" t="s">
        <v>5798</v>
      </c>
      <c r="D721" s="24" t="s">
        <v>132</v>
      </c>
      <c r="E721" s="36">
        <v>3</v>
      </c>
      <c r="F721" s="9"/>
      <c r="G721" s="26">
        <f t="shared" si="92"/>
        <v>0</v>
      </c>
      <c r="H721" s="126"/>
    </row>
    <row r="722" spans="1:8" x14ac:dyDescent="0.3">
      <c r="A722" s="22">
        <v>596</v>
      </c>
      <c r="B722" s="22" t="s">
        <v>1152</v>
      </c>
      <c r="C722" s="23" t="s">
        <v>5799</v>
      </c>
      <c r="D722" s="24" t="s">
        <v>132</v>
      </c>
      <c r="E722" s="36">
        <v>2</v>
      </c>
      <c r="F722" s="9"/>
      <c r="G722" s="26">
        <f t="shared" si="92"/>
        <v>0</v>
      </c>
      <c r="H722" s="126"/>
    </row>
    <row r="723" spans="1:8" x14ac:dyDescent="0.3">
      <c r="A723" s="22">
        <v>596</v>
      </c>
      <c r="B723" s="22" t="s">
        <v>1153</v>
      </c>
      <c r="C723" s="23" t="s">
        <v>5800</v>
      </c>
      <c r="D723" s="24" t="s">
        <v>132</v>
      </c>
      <c r="E723" s="36">
        <v>2</v>
      </c>
      <c r="F723" s="9"/>
      <c r="G723" s="26">
        <f t="shared" si="92"/>
        <v>0</v>
      </c>
      <c r="H723" s="126"/>
    </row>
    <row r="724" spans="1:8" ht="27.6" x14ac:dyDescent="0.3">
      <c r="A724" s="22">
        <v>596</v>
      </c>
      <c r="B724" s="22" t="s">
        <v>1154</v>
      </c>
      <c r="C724" s="23" t="s">
        <v>5801</v>
      </c>
      <c r="D724" s="24" t="s">
        <v>132</v>
      </c>
      <c r="E724" s="36">
        <v>2</v>
      </c>
      <c r="F724" s="9"/>
      <c r="G724" s="26">
        <f t="shared" si="92"/>
        <v>0</v>
      </c>
      <c r="H724" s="126"/>
    </row>
    <row r="725" spans="1:8" ht="41.4" x14ac:dyDescent="0.3">
      <c r="A725" s="22"/>
      <c r="B725" s="22" t="s">
        <v>6</v>
      </c>
      <c r="C725" s="20" t="s">
        <v>5816</v>
      </c>
      <c r="D725" s="24"/>
      <c r="E725" s="37"/>
      <c r="F725" s="11" t="s">
        <v>6</v>
      </c>
      <c r="G725" s="26" t="s">
        <v>6</v>
      </c>
      <c r="H725" s="126"/>
    </row>
    <row r="726" spans="1:8" x14ac:dyDescent="0.3">
      <c r="A726" s="22">
        <v>596</v>
      </c>
      <c r="B726" s="22" t="s">
        <v>1155</v>
      </c>
      <c r="C726" s="23" t="s">
        <v>5796</v>
      </c>
      <c r="D726" s="24" t="s">
        <v>132</v>
      </c>
      <c r="E726" s="36">
        <v>2</v>
      </c>
      <c r="F726" s="9"/>
      <c r="G726" s="26">
        <f t="shared" ref="G726:G731" si="93">+E726*F726</f>
        <v>0</v>
      </c>
      <c r="H726" s="126"/>
    </row>
    <row r="727" spans="1:8" x14ac:dyDescent="0.3">
      <c r="A727" s="22">
        <v>596</v>
      </c>
      <c r="B727" s="22" t="s">
        <v>1156</v>
      </c>
      <c r="C727" s="23" t="s">
        <v>5797</v>
      </c>
      <c r="D727" s="24" t="s">
        <v>132</v>
      </c>
      <c r="E727" s="36">
        <v>3</v>
      </c>
      <c r="F727" s="9"/>
      <c r="G727" s="26">
        <f t="shared" si="93"/>
        <v>0</v>
      </c>
      <c r="H727" s="127"/>
    </row>
    <row r="728" spans="1:8" x14ac:dyDescent="0.3">
      <c r="A728" s="22">
        <v>597</v>
      </c>
      <c r="B728" s="22" t="s">
        <v>1157</v>
      </c>
      <c r="C728" s="23" t="s">
        <v>5798</v>
      </c>
      <c r="D728" s="24" t="s">
        <v>132</v>
      </c>
      <c r="E728" s="36">
        <v>3</v>
      </c>
      <c r="F728" s="9"/>
      <c r="G728" s="26">
        <f t="shared" si="93"/>
        <v>0</v>
      </c>
      <c r="H728" s="125">
        <f>SUM(G728:G742)</f>
        <v>0</v>
      </c>
    </row>
    <row r="729" spans="1:8" x14ac:dyDescent="0.3">
      <c r="A729" s="22">
        <v>597</v>
      </c>
      <c r="B729" s="22" t="s">
        <v>1158</v>
      </c>
      <c r="C729" s="23" t="s">
        <v>5799</v>
      </c>
      <c r="D729" s="24" t="s">
        <v>132</v>
      </c>
      <c r="E729" s="36">
        <v>2</v>
      </c>
      <c r="F729" s="9"/>
      <c r="G729" s="26">
        <f t="shared" si="93"/>
        <v>0</v>
      </c>
      <c r="H729" s="126"/>
    </row>
    <row r="730" spans="1:8" x14ac:dyDescent="0.3">
      <c r="A730" s="22">
        <v>597</v>
      </c>
      <c r="B730" s="22" t="s">
        <v>1159</v>
      </c>
      <c r="C730" s="23" t="s">
        <v>5800</v>
      </c>
      <c r="D730" s="24" t="s">
        <v>132</v>
      </c>
      <c r="E730" s="36">
        <v>2</v>
      </c>
      <c r="F730" s="9"/>
      <c r="G730" s="26">
        <f t="shared" si="93"/>
        <v>0</v>
      </c>
      <c r="H730" s="126"/>
    </row>
    <row r="731" spans="1:8" ht="27.6" x14ac:dyDescent="0.3">
      <c r="A731" s="22">
        <v>597</v>
      </c>
      <c r="B731" s="22" t="s">
        <v>1160</v>
      </c>
      <c r="C731" s="23" t="s">
        <v>5801</v>
      </c>
      <c r="D731" s="24" t="s">
        <v>132</v>
      </c>
      <c r="E731" s="36">
        <v>2</v>
      </c>
      <c r="F731" s="9"/>
      <c r="G731" s="26">
        <f t="shared" si="93"/>
        <v>0</v>
      </c>
      <c r="H731" s="126"/>
    </row>
    <row r="732" spans="1:8" x14ac:dyDescent="0.3">
      <c r="A732" s="22"/>
      <c r="B732" s="22" t="s">
        <v>6</v>
      </c>
      <c r="C732" s="22" t="s">
        <v>5742</v>
      </c>
      <c r="D732" s="24" t="s">
        <v>6</v>
      </c>
      <c r="E732" s="37"/>
      <c r="F732" s="11" t="s">
        <v>6</v>
      </c>
      <c r="G732" s="26" t="s">
        <v>6</v>
      </c>
      <c r="H732" s="126"/>
    </row>
    <row r="733" spans="1:8" x14ac:dyDescent="0.3">
      <c r="A733" s="22"/>
      <c r="B733" s="22" t="s">
        <v>6</v>
      </c>
      <c r="C733" s="20" t="s">
        <v>5817</v>
      </c>
      <c r="D733" s="24"/>
      <c r="E733" s="37"/>
      <c r="F733" s="11" t="s">
        <v>6</v>
      </c>
      <c r="G733" s="26" t="s">
        <v>6</v>
      </c>
      <c r="H733" s="126"/>
    </row>
    <row r="734" spans="1:8" ht="41.4" x14ac:dyDescent="0.3">
      <c r="A734" s="22"/>
      <c r="B734" s="22" t="s">
        <v>6</v>
      </c>
      <c r="C734" s="23" t="s">
        <v>7472</v>
      </c>
      <c r="D734" s="24" t="s">
        <v>6</v>
      </c>
      <c r="E734" s="37"/>
      <c r="F734" s="11" t="s">
        <v>6</v>
      </c>
      <c r="G734" s="26" t="s">
        <v>6</v>
      </c>
      <c r="H734" s="126"/>
    </row>
    <row r="735" spans="1:8" x14ac:dyDescent="0.3">
      <c r="A735" s="22"/>
      <c r="B735" s="22" t="s">
        <v>6</v>
      </c>
      <c r="C735" s="20" t="s">
        <v>5694</v>
      </c>
      <c r="D735" s="24"/>
      <c r="E735" s="37"/>
      <c r="F735" s="11" t="s">
        <v>6</v>
      </c>
      <c r="G735" s="26" t="s">
        <v>6</v>
      </c>
      <c r="H735" s="126"/>
    </row>
    <row r="736" spans="1:8" ht="82.8" x14ac:dyDescent="0.3">
      <c r="A736" s="22"/>
      <c r="B736" s="22" t="s">
        <v>6</v>
      </c>
      <c r="C736" s="20" t="s">
        <v>5818</v>
      </c>
      <c r="D736" s="24"/>
      <c r="E736" s="37"/>
      <c r="F736" s="11" t="s">
        <v>6</v>
      </c>
      <c r="G736" s="26" t="s">
        <v>6</v>
      </c>
      <c r="H736" s="126"/>
    </row>
    <row r="737" spans="1:8" x14ac:dyDescent="0.3">
      <c r="A737" s="22">
        <v>597</v>
      </c>
      <c r="B737" s="22" t="s">
        <v>1161</v>
      </c>
      <c r="C737" s="23" t="s">
        <v>5819</v>
      </c>
      <c r="D737" s="24" t="s">
        <v>132</v>
      </c>
      <c r="E737" s="36">
        <v>10</v>
      </c>
      <c r="F737" s="9"/>
      <c r="G737" s="26">
        <f t="shared" ref="G737" si="94">+E737*F737</f>
        <v>0</v>
      </c>
      <c r="H737" s="126"/>
    </row>
    <row r="738" spans="1:8" ht="82.8" x14ac:dyDescent="0.3">
      <c r="A738" s="22"/>
      <c r="B738" s="22" t="s">
        <v>6</v>
      </c>
      <c r="C738" s="20" t="s">
        <v>5820</v>
      </c>
      <c r="D738" s="24"/>
      <c r="E738" s="37"/>
      <c r="F738" s="11" t="s">
        <v>6</v>
      </c>
      <c r="G738" s="26" t="s">
        <v>6</v>
      </c>
      <c r="H738" s="126"/>
    </row>
    <row r="739" spans="1:8" x14ac:dyDescent="0.3">
      <c r="A739" s="22">
        <v>597</v>
      </c>
      <c r="B739" s="22" t="s">
        <v>1162</v>
      </c>
      <c r="C739" s="23" t="s">
        <v>5819</v>
      </c>
      <c r="D739" s="24" t="s">
        <v>132</v>
      </c>
      <c r="E739" s="36">
        <v>10</v>
      </c>
      <c r="F739" s="9"/>
      <c r="G739" s="26">
        <f t="shared" ref="G739" si="95">+E739*F739</f>
        <v>0</v>
      </c>
      <c r="H739" s="126"/>
    </row>
    <row r="740" spans="1:8" ht="82.8" x14ac:dyDescent="0.3">
      <c r="A740" s="22"/>
      <c r="B740" s="22" t="s">
        <v>6</v>
      </c>
      <c r="C740" s="20" t="s">
        <v>5821</v>
      </c>
      <c r="D740" s="24"/>
      <c r="E740" s="37"/>
      <c r="F740" s="11" t="s">
        <v>6</v>
      </c>
      <c r="G740" s="26" t="s">
        <v>6</v>
      </c>
      <c r="H740" s="126"/>
    </row>
    <row r="741" spans="1:8" x14ac:dyDescent="0.3">
      <c r="A741" s="22">
        <v>597</v>
      </c>
      <c r="B741" s="22" t="s">
        <v>1163</v>
      </c>
      <c r="C741" s="23" t="s">
        <v>5819</v>
      </c>
      <c r="D741" s="24" t="s">
        <v>132</v>
      </c>
      <c r="E741" s="36">
        <v>10</v>
      </c>
      <c r="F741" s="9"/>
      <c r="G741" s="26">
        <f t="shared" ref="G741" si="96">+E741*F741</f>
        <v>0</v>
      </c>
      <c r="H741" s="126"/>
    </row>
    <row r="742" spans="1:8" x14ac:dyDescent="0.3">
      <c r="A742" s="22"/>
      <c r="B742" s="22" t="s">
        <v>6</v>
      </c>
      <c r="C742" s="20" t="s">
        <v>5822</v>
      </c>
      <c r="D742" s="24"/>
      <c r="E742" s="37"/>
      <c r="F742" s="11" t="s">
        <v>6</v>
      </c>
      <c r="G742" s="26" t="s">
        <v>6</v>
      </c>
      <c r="H742" s="127"/>
    </row>
    <row r="743" spans="1:8" ht="41.4" x14ac:dyDescent="0.3">
      <c r="A743" s="22"/>
      <c r="B743" s="22" t="s">
        <v>6</v>
      </c>
      <c r="C743" s="20" t="s">
        <v>5823</v>
      </c>
      <c r="D743" s="24"/>
      <c r="E743" s="37"/>
      <c r="F743" s="11" t="s">
        <v>6</v>
      </c>
      <c r="G743" s="26" t="s">
        <v>6</v>
      </c>
      <c r="H743" s="125">
        <f>SUM(G743:G767)</f>
        <v>0</v>
      </c>
    </row>
    <row r="744" spans="1:8" x14ac:dyDescent="0.3">
      <c r="A744" s="22">
        <v>598</v>
      </c>
      <c r="B744" s="22" t="s">
        <v>1164</v>
      </c>
      <c r="C744" s="23" t="s">
        <v>5819</v>
      </c>
      <c r="D744" s="24" t="s">
        <v>132</v>
      </c>
      <c r="E744" s="36">
        <v>10</v>
      </c>
      <c r="F744" s="9"/>
      <c r="G744" s="26">
        <f t="shared" ref="G744:G754" si="97">+E744*F744</f>
        <v>0</v>
      </c>
      <c r="H744" s="126"/>
    </row>
    <row r="745" spans="1:8" x14ac:dyDescent="0.3">
      <c r="A745" s="22">
        <v>598</v>
      </c>
      <c r="B745" s="22" t="s">
        <v>1165</v>
      </c>
      <c r="C745" s="23" t="s">
        <v>5797</v>
      </c>
      <c r="D745" s="24" t="s">
        <v>132</v>
      </c>
      <c r="E745" s="36">
        <v>3</v>
      </c>
      <c r="F745" s="9"/>
      <c r="G745" s="26">
        <f t="shared" si="97"/>
        <v>0</v>
      </c>
      <c r="H745" s="126"/>
    </row>
    <row r="746" spans="1:8" x14ac:dyDescent="0.3">
      <c r="A746" s="22">
        <v>598</v>
      </c>
      <c r="B746" s="22" t="s">
        <v>1166</v>
      </c>
      <c r="C746" s="23" t="s">
        <v>5796</v>
      </c>
      <c r="D746" s="24" t="s">
        <v>132</v>
      </c>
      <c r="E746" s="36">
        <v>2</v>
      </c>
      <c r="F746" s="9"/>
      <c r="G746" s="26">
        <f t="shared" si="97"/>
        <v>0</v>
      </c>
      <c r="H746" s="126"/>
    </row>
    <row r="747" spans="1:8" x14ac:dyDescent="0.3">
      <c r="A747" s="22">
        <v>598</v>
      </c>
      <c r="B747" s="22" t="s">
        <v>1167</v>
      </c>
      <c r="C747" s="23" t="s">
        <v>5824</v>
      </c>
      <c r="D747" s="24" t="s">
        <v>132</v>
      </c>
      <c r="E747" s="36">
        <v>1</v>
      </c>
      <c r="F747" s="9"/>
      <c r="G747" s="26">
        <f t="shared" si="97"/>
        <v>0</v>
      </c>
      <c r="H747" s="126"/>
    </row>
    <row r="748" spans="1:8" x14ac:dyDescent="0.3">
      <c r="A748" s="22">
        <v>598</v>
      </c>
      <c r="B748" s="22" t="s">
        <v>1169</v>
      </c>
      <c r="C748" s="23" t="s">
        <v>5825</v>
      </c>
      <c r="D748" s="24" t="s">
        <v>132</v>
      </c>
      <c r="E748" s="36">
        <v>16</v>
      </c>
      <c r="F748" s="9"/>
      <c r="G748" s="26">
        <f t="shared" si="97"/>
        <v>0</v>
      </c>
      <c r="H748" s="126"/>
    </row>
    <row r="749" spans="1:8" x14ac:dyDescent="0.3">
      <c r="A749" s="22">
        <v>598</v>
      </c>
      <c r="B749" s="22" t="s">
        <v>1170</v>
      </c>
      <c r="C749" s="23" t="s">
        <v>5800</v>
      </c>
      <c r="D749" s="24" t="s">
        <v>132</v>
      </c>
      <c r="E749" s="36">
        <v>2</v>
      </c>
      <c r="F749" s="9"/>
      <c r="G749" s="26">
        <f t="shared" si="97"/>
        <v>0</v>
      </c>
      <c r="H749" s="126"/>
    </row>
    <row r="750" spans="1:8" x14ac:dyDescent="0.3">
      <c r="A750" s="22">
        <v>598</v>
      </c>
      <c r="B750" s="22" t="s">
        <v>1171</v>
      </c>
      <c r="C750" s="23" t="s">
        <v>3296</v>
      </c>
      <c r="D750" s="24" t="s">
        <v>132</v>
      </c>
      <c r="E750" s="36">
        <v>1</v>
      </c>
      <c r="F750" s="9"/>
      <c r="G750" s="26">
        <f t="shared" si="97"/>
        <v>0</v>
      </c>
      <c r="H750" s="126"/>
    </row>
    <row r="751" spans="1:8" x14ac:dyDescent="0.3">
      <c r="A751" s="22">
        <v>598</v>
      </c>
      <c r="B751" s="22" t="s">
        <v>1172</v>
      </c>
      <c r="C751" s="23" t="s">
        <v>5826</v>
      </c>
      <c r="D751" s="24" t="s">
        <v>132</v>
      </c>
      <c r="E751" s="36">
        <v>5</v>
      </c>
      <c r="F751" s="9"/>
      <c r="G751" s="26">
        <f t="shared" si="97"/>
        <v>0</v>
      </c>
      <c r="H751" s="126"/>
    </row>
    <row r="752" spans="1:8" x14ac:dyDescent="0.3">
      <c r="A752" s="22">
        <v>598</v>
      </c>
      <c r="B752" s="22" t="s">
        <v>1173</v>
      </c>
      <c r="C752" s="23" t="s">
        <v>5827</v>
      </c>
      <c r="D752" s="24" t="s">
        <v>132</v>
      </c>
      <c r="E752" s="36">
        <v>1</v>
      </c>
      <c r="F752" s="9"/>
      <c r="G752" s="26">
        <f t="shared" si="97"/>
        <v>0</v>
      </c>
      <c r="H752" s="126"/>
    </row>
    <row r="753" spans="1:8" x14ac:dyDescent="0.3">
      <c r="A753" s="22">
        <v>598</v>
      </c>
      <c r="B753" s="22" t="s">
        <v>1174</v>
      </c>
      <c r="C753" s="23" t="s">
        <v>5828</v>
      </c>
      <c r="D753" s="24" t="s">
        <v>132</v>
      </c>
      <c r="E753" s="36">
        <v>1</v>
      </c>
      <c r="F753" s="9"/>
      <c r="G753" s="26">
        <f t="shared" si="97"/>
        <v>0</v>
      </c>
      <c r="H753" s="126"/>
    </row>
    <row r="754" spans="1:8" x14ac:dyDescent="0.3">
      <c r="A754" s="22">
        <v>598</v>
      </c>
      <c r="B754" s="22" t="s">
        <v>1175</v>
      </c>
      <c r="C754" s="23" t="s">
        <v>5829</v>
      </c>
      <c r="D754" s="24" t="s">
        <v>135</v>
      </c>
      <c r="E754" s="36">
        <v>1</v>
      </c>
      <c r="F754" s="9"/>
      <c r="G754" s="26">
        <f t="shared" si="97"/>
        <v>0</v>
      </c>
      <c r="H754" s="126"/>
    </row>
    <row r="755" spans="1:8" x14ac:dyDescent="0.3">
      <c r="A755" s="22"/>
      <c r="B755" s="22" t="s">
        <v>6</v>
      </c>
      <c r="C755" s="20" t="s">
        <v>5830</v>
      </c>
      <c r="D755" s="24"/>
      <c r="E755" s="37"/>
      <c r="F755" s="11" t="s">
        <v>6</v>
      </c>
      <c r="G755" s="26" t="s">
        <v>6</v>
      </c>
      <c r="H755" s="126"/>
    </row>
    <row r="756" spans="1:8" ht="27.6" x14ac:dyDescent="0.3">
      <c r="A756" s="22"/>
      <c r="B756" s="22" t="s">
        <v>6</v>
      </c>
      <c r="C756" s="20" t="s">
        <v>5831</v>
      </c>
      <c r="D756" s="24"/>
      <c r="E756" s="37"/>
      <c r="F756" s="11" t="s">
        <v>6</v>
      </c>
      <c r="G756" s="26" t="s">
        <v>6</v>
      </c>
      <c r="H756" s="126"/>
    </row>
    <row r="757" spans="1:8" x14ac:dyDescent="0.3">
      <c r="A757" s="22">
        <v>598</v>
      </c>
      <c r="B757" s="22" t="s">
        <v>1176</v>
      </c>
      <c r="C757" s="23" t="s">
        <v>5819</v>
      </c>
      <c r="D757" s="24" t="s">
        <v>132</v>
      </c>
      <c r="E757" s="36">
        <v>10</v>
      </c>
      <c r="F757" s="9"/>
      <c r="G757" s="26">
        <f t="shared" ref="G757:G767" si="98">+E757*F757</f>
        <v>0</v>
      </c>
      <c r="H757" s="126"/>
    </row>
    <row r="758" spans="1:8" x14ac:dyDescent="0.3">
      <c r="A758" s="22">
        <v>598</v>
      </c>
      <c r="B758" s="22" t="s">
        <v>1177</v>
      </c>
      <c r="C758" s="23" t="s">
        <v>5797</v>
      </c>
      <c r="D758" s="24" t="s">
        <v>132</v>
      </c>
      <c r="E758" s="36">
        <v>3</v>
      </c>
      <c r="F758" s="9"/>
      <c r="G758" s="26">
        <f t="shared" si="98"/>
        <v>0</v>
      </c>
      <c r="H758" s="126"/>
    </row>
    <row r="759" spans="1:8" x14ac:dyDescent="0.3">
      <c r="A759" s="22">
        <v>598</v>
      </c>
      <c r="B759" s="22" t="s">
        <v>1178</v>
      </c>
      <c r="C759" s="23" t="s">
        <v>5796</v>
      </c>
      <c r="D759" s="24" t="s">
        <v>132</v>
      </c>
      <c r="E759" s="36">
        <v>2</v>
      </c>
      <c r="F759" s="9"/>
      <c r="G759" s="26">
        <f t="shared" si="98"/>
        <v>0</v>
      </c>
      <c r="H759" s="126"/>
    </row>
    <row r="760" spans="1:8" x14ac:dyDescent="0.3">
      <c r="A760" s="22">
        <v>598</v>
      </c>
      <c r="B760" s="22" t="s">
        <v>1179</v>
      </c>
      <c r="C760" s="23" t="s">
        <v>5824</v>
      </c>
      <c r="D760" s="24" t="s">
        <v>132</v>
      </c>
      <c r="E760" s="36">
        <v>1</v>
      </c>
      <c r="F760" s="9"/>
      <c r="G760" s="26">
        <f t="shared" si="98"/>
        <v>0</v>
      </c>
      <c r="H760" s="126"/>
    </row>
    <row r="761" spans="1:8" x14ac:dyDescent="0.3">
      <c r="A761" s="22">
        <v>598</v>
      </c>
      <c r="B761" s="22" t="s">
        <v>1180</v>
      </c>
      <c r="C761" s="23" t="s">
        <v>5825</v>
      </c>
      <c r="D761" s="24" t="s">
        <v>132</v>
      </c>
      <c r="E761" s="36">
        <v>16</v>
      </c>
      <c r="F761" s="9"/>
      <c r="G761" s="26">
        <f t="shared" si="98"/>
        <v>0</v>
      </c>
      <c r="H761" s="126"/>
    </row>
    <row r="762" spans="1:8" x14ac:dyDescent="0.3">
      <c r="A762" s="22">
        <v>598</v>
      </c>
      <c r="B762" s="22" t="s">
        <v>1182</v>
      </c>
      <c r="C762" s="23" t="s">
        <v>5800</v>
      </c>
      <c r="D762" s="24" t="s">
        <v>132</v>
      </c>
      <c r="E762" s="36">
        <v>2</v>
      </c>
      <c r="F762" s="9"/>
      <c r="G762" s="26">
        <f t="shared" si="98"/>
        <v>0</v>
      </c>
      <c r="H762" s="126"/>
    </row>
    <row r="763" spans="1:8" x14ac:dyDescent="0.3">
      <c r="A763" s="22">
        <v>598</v>
      </c>
      <c r="B763" s="22" t="s">
        <v>1183</v>
      </c>
      <c r="C763" s="23" t="s">
        <v>3296</v>
      </c>
      <c r="D763" s="24" t="s">
        <v>132</v>
      </c>
      <c r="E763" s="36">
        <v>1</v>
      </c>
      <c r="F763" s="9"/>
      <c r="G763" s="26">
        <f t="shared" si="98"/>
        <v>0</v>
      </c>
      <c r="H763" s="126"/>
    </row>
    <row r="764" spans="1:8" x14ac:dyDescent="0.3">
      <c r="A764" s="22">
        <v>598</v>
      </c>
      <c r="B764" s="22" t="s">
        <v>1184</v>
      </c>
      <c r="C764" s="23" t="s">
        <v>5826</v>
      </c>
      <c r="D764" s="24" t="s">
        <v>132</v>
      </c>
      <c r="E764" s="36">
        <v>5</v>
      </c>
      <c r="F764" s="9"/>
      <c r="G764" s="26">
        <f t="shared" si="98"/>
        <v>0</v>
      </c>
      <c r="H764" s="126"/>
    </row>
    <row r="765" spans="1:8" x14ac:dyDescent="0.3">
      <c r="A765" s="22">
        <v>598</v>
      </c>
      <c r="B765" s="22" t="s">
        <v>1185</v>
      </c>
      <c r="C765" s="23" t="s">
        <v>5827</v>
      </c>
      <c r="D765" s="24" t="s">
        <v>132</v>
      </c>
      <c r="E765" s="36">
        <v>1</v>
      </c>
      <c r="F765" s="9"/>
      <c r="G765" s="26">
        <f t="shared" si="98"/>
        <v>0</v>
      </c>
      <c r="H765" s="126"/>
    </row>
    <row r="766" spans="1:8" x14ac:dyDescent="0.3">
      <c r="A766" s="22">
        <v>598</v>
      </c>
      <c r="B766" s="22" t="s">
        <v>1186</v>
      </c>
      <c r="C766" s="23" t="s">
        <v>5828</v>
      </c>
      <c r="D766" s="24" t="s">
        <v>132</v>
      </c>
      <c r="E766" s="36">
        <v>1</v>
      </c>
      <c r="F766" s="9"/>
      <c r="G766" s="26">
        <f t="shared" si="98"/>
        <v>0</v>
      </c>
      <c r="H766" s="126"/>
    </row>
    <row r="767" spans="1:8" x14ac:dyDescent="0.3">
      <c r="A767" s="22">
        <v>598</v>
      </c>
      <c r="B767" s="22" t="s">
        <v>1188</v>
      </c>
      <c r="C767" s="23" t="s">
        <v>5829</v>
      </c>
      <c r="D767" s="24" t="s">
        <v>135</v>
      </c>
      <c r="E767" s="36">
        <v>1</v>
      </c>
      <c r="F767" s="9"/>
      <c r="G767" s="26">
        <f t="shared" si="98"/>
        <v>0</v>
      </c>
      <c r="H767" s="127"/>
    </row>
    <row r="768" spans="1:8" x14ac:dyDescent="0.3">
      <c r="A768" s="22"/>
      <c r="B768" s="22" t="s">
        <v>6</v>
      </c>
      <c r="C768" s="20" t="s">
        <v>5832</v>
      </c>
      <c r="D768" s="24"/>
      <c r="E768" s="37"/>
      <c r="F768" s="11" t="s">
        <v>6</v>
      </c>
      <c r="G768" s="26" t="s">
        <v>6</v>
      </c>
      <c r="H768" s="125">
        <f>SUM(G768:G793)</f>
        <v>0</v>
      </c>
    </row>
    <row r="769" spans="1:8" x14ac:dyDescent="0.3">
      <c r="A769" s="22"/>
      <c r="B769" s="22" t="s">
        <v>6</v>
      </c>
      <c r="C769" s="20" t="s">
        <v>5833</v>
      </c>
      <c r="D769" s="24"/>
      <c r="E769" s="37"/>
      <c r="F769" s="11" t="s">
        <v>6</v>
      </c>
      <c r="G769" s="26" t="s">
        <v>6</v>
      </c>
      <c r="H769" s="126"/>
    </row>
    <row r="770" spans="1:8" x14ac:dyDescent="0.3">
      <c r="A770" s="22">
        <v>599</v>
      </c>
      <c r="B770" s="22" t="s">
        <v>1189</v>
      </c>
      <c r="C770" s="23" t="s">
        <v>5819</v>
      </c>
      <c r="D770" s="24" t="s">
        <v>132</v>
      </c>
      <c r="E770" s="36">
        <v>10</v>
      </c>
      <c r="F770" s="9"/>
      <c r="G770" s="26">
        <f t="shared" ref="G770:G780" si="99">+E770*F770</f>
        <v>0</v>
      </c>
      <c r="H770" s="126"/>
    </row>
    <row r="771" spans="1:8" x14ac:dyDescent="0.3">
      <c r="A771" s="22">
        <v>599</v>
      </c>
      <c r="B771" s="22" t="s">
        <v>1190</v>
      </c>
      <c r="C771" s="23" t="s">
        <v>5797</v>
      </c>
      <c r="D771" s="24" t="s">
        <v>132</v>
      </c>
      <c r="E771" s="36">
        <v>3</v>
      </c>
      <c r="F771" s="9"/>
      <c r="G771" s="26">
        <f t="shared" si="99"/>
        <v>0</v>
      </c>
      <c r="H771" s="126"/>
    </row>
    <row r="772" spans="1:8" x14ac:dyDescent="0.3">
      <c r="A772" s="22">
        <v>599</v>
      </c>
      <c r="B772" s="22" t="s">
        <v>1191</v>
      </c>
      <c r="C772" s="23" t="s">
        <v>5796</v>
      </c>
      <c r="D772" s="24" t="s">
        <v>132</v>
      </c>
      <c r="E772" s="36">
        <v>2</v>
      </c>
      <c r="F772" s="9"/>
      <c r="G772" s="26">
        <f t="shared" si="99"/>
        <v>0</v>
      </c>
      <c r="H772" s="126"/>
    </row>
    <row r="773" spans="1:8" x14ac:dyDescent="0.3">
      <c r="A773" s="22">
        <v>599</v>
      </c>
      <c r="B773" s="22" t="s">
        <v>1192</v>
      </c>
      <c r="C773" s="23" t="s">
        <v>5824</v>
      </c>
      <c r="D773" s="24" t="s">
        <v>132</v>
      </c>
      <c r="E773" s="36">
        <v>1</v>
      </c>
      <c r="F773" s="9"/>
      <c r="G773" s="26">
        <f t="shared" si="99"/>
        <v>0</v>
      </c>
      <c r="H773" s="126"/>
    </row>
    <row r="774" spans="1:8" x14ac:dyDescent="0.3">
      <c r="A774" s="22">
        <v>599</v>
      </c>
      <c r="B774" s="22" t="s">
        <v>1193</v>
      </c>
      <c r="C774" s="23" t="s">
        <v>5825</v>
      </c>
      <c r="D774" s="24" t="s">
        <v>132</v>
      </c>
      <c r="E774" s="36">
        <v>16</v>
      </c>
      <c r="F774" s="9"/>
      <c r="G774" s="26">
        <f t="shared" si="99"/>
        <v>0</v>
      </c>
      <c r="H774" s="126"/>
    </row>
    <row r="775" spans="1:8" x14ac:dyDescent="0.3">
      <c r="A775" s="22">
        <v>599</v>
      </c>
      <c r="B775" s="22" t="s">
        <v>1194</v>
      </c>
      <c r="C775" s="23" t="s">
        <v>5800</v>
      </c>
      <c r="D775" s="24" t="s">
        <v>132</v>
      </c>
      <c r="E775" s="36">
        <v>2</v>
      </c>
      <c r="F775" s="9"/>
      <c r="G775" s="26">
        <f t="shared" si="99"/>
        <v>0</v>
      </c>
      <c r="H775" s="126"/>
    </row>
    <row r="776" spans="1:8" x14ac:dyDescent="0.3">
      <c r="A776" s="22">
        <v>599</v>
      </c>
      <c r="B776" s="22" t="s">
        <v>1195</v>
      </c>
      <c r="C776" s="23" t="s">
        <v>3296</v>
      </c>
      <c r="D776" s="24" t="s">
        <v>132</v>
      </c>
      <c r="E776" s="36">
        <v>1</v>
      </c>
      <c r="F776" s="9"/>
      <c r="G776" s="26">
        <f t="shared" si="99"/>
        <v>0</v>
      </c>
      <c r="H776" s="126"/>
    </row>
    <row r="777" spans="1:8" x14ac:dyDescent="0.3">
      <c r="A777" s="22">
        <v>599</v>
      </c>
      <c r="B777" s="22" t="s">
        <v>1196</v>
      </c>
      <c r="C777" s="23" t="s">
        <v>5826</v>
      </c>
      <c r="D777" s="24" t="s">
        <v>132</v>
      </c>
      <c r="E777" s="36">
        <v>5</v>
      </c>
      <c r="F777" s="9"/>
      <c r="G777" s="26">
        <f t="shared" si="99"/>
        <v>0</v>
      </c>
      <c r="H777" s="126"/>
    </row>
    <row r="778" spans="1:8" x14ac:dyDescent="0.3">
      <c r="A778" s="22">
        <v>599</v>
      </c>
      <c r="B778" s="22" t="s">
        <v>1197</v>
      </c>
      <c r="C778" s="23" t="s">
        <v>5827</v>
      </c>
      <c r="D778" s="24" t="s">
        <v>132</v>
      </c>
      <c r="E778" s="36">
        <v>1</v>
      </c>
      <c r="F778" s="9"/>
      <c r="G778" s="26">
        <f t="shared" si="99"/>
        <v>0</v>
      </c>
      <c r="H778" s="126"/>
    </row>
    <row r="779" spans="1:8" x14ac:dyDescent="0.3">
      <c r="A779" s="22">
        <v>599</v>
      </c>
      <c r="B779" s="22" t="s">
        <v>1198</v>
      </c>
      <c r="C779" s="23" t="s">
        <v>5828</v>
      </c>
      <c r="D779" s="24" t="s">
        <v>132</v>
      </c>
      <c r="E779" s="36">
        <v>1</v>
      </c>
      <c r="F779" s="9"/>
      <c r="G779" s="26">
        <f t="shared" si="99"/>
        <v>0</v>
      </c>
      <c r="H779" s="126"/>
    </row>
    <row r="780" spans="1:8" x14ac:dyDescent="0.3">
      <c r="A780" s="22">
        <v>599</v>
      </c>
      <c r="B780" s="22" t="s">
        <v>1199</v>
      </c>
      <c r="C780" s="23" t="s">
        <v>5829</v>
      </c>
      <c r="D780" s="24" t="s">
        <v>135</v>
      </c>
      <c r="E780" s="36">
        <v>1</v>
      </c>
      <c r="F780" s="9"/>
      <c r="G780" s="26">
        <f t="shared" si="99"/>
        <v>0</v>
      </c>
      <c r="H780" s="126"/>
    </row>
    <row r="781" spans="1:8" x14ac:dyDescent="0.3">
      <c r="A781" s="22"/>
      <c r="B781" s="22" t="s">
        <v>6</v>
      </c>
      <c r="C781" s="20" t="s">
        <v>5834</v>
      </c>
      <c r="D781" s="24"/>
      <c r="E781" s="37"/>
      <c r="F781" s="11" t="s">
        <v>6</v>
      </c>
      <c r="G781" s="26" t="s">
        <v>6</v>
      </c>
      <c r="H781" s="126"/>
    </row>
    <row r="782" spans="1:8" x14ac:dyDescent="0.3">
      <c r="A782" s="22"/>
      <c r="B782" s="22" t="s">
        <v>6</v>
      </c>
      <c r="C782" s="20" t="s">
        <v>5835</v>
      </c>
      <c r="D782" s="24"/>
      <c r="E782" s="37"/>
      <c r="F782" s="11" t="s">
        <v>6</v>
      </c>
      <c r="G782" s="26" t="s">
        <v>6</v>
      </c>
      <c r="H782" s="126"/>
    </row>
    <row r="783" spans="1:8" x14ac:dyDescent="0.3">
      <c r="A783" s="22">
        <v>599</v>
      </c>
      <c r="B783" s="22" t="s">
        <v>1200</v>
      </c>
      <c r="C783" s="23" t="s">
        <v>5819</v>
      </c>
      <c r="D783" s="24" t="s">
        <v>132</v>
      </c>
      <c r="E783" s="36">
        <v>10</v>
      </c>
      <c r="F783" s="9"/>
      <c r="G783" s="26">
        <f t="shared" ref="G783:G793" si="100">+E783*F783</f>
        <v>0</v>
      </c>
      <c r="H783" s="126"/>
    </row>
    <row r="784" spans="1:8" x14ac:dyDescent="0.3">
      <c r="A784" s="22">
        <v>599</v>
      </c>
      <c r="B784" s="22" t="s">
        <v>1202</v>
      </c>
      <c r="C784" s="23" t="s">
        <v>5797</v>
      </c>
      <c r="D784" s="24" t="s">
        <v>132</v>
      </c>
      <c r="E784" s="36">
        <v>3</v>
      </c>
      <c r="F784" s="9"/>
      <c r="G784" s="26">
        <f t="shared" si="100"/>
        <v>0</v>
      </c>
      <c r="H784" s="126"/>
    </row>
    <row r="785" spans="1:8" x14ac:dyDescent="0.3">
      <c r="A785" s="22">
        <v>599</v>
      </c>
      <c r="B785" s="22" t="s">
        <v>1203</v>
      </c>
      <c r="C785" s="23" t="s">
        <v>5796</v>
      </c>
      <c r="D785" s="24" t="s">
        <v>132</v>
      </c>
      <c r="E785" s="36">
        <v>2</v>
      </c>
      <c r="F785" s="9"/>
      <c r="G785" s="26">
        <f t="shared" si="100"/>
        <v>0</v>
      </c>
      <c r="H785" s="126"/>
    </row>
    <row r="786" spans="1:8" x14ac:dyDescent="0.3">
      <c r="A786" s="22">
        <v>599</v>
      </c>
      <c r="B786" s="22" t="s">
        <v>1204</v>
      </c>
      <c r="C786" s="23" t="s">
        <v>5824</v>
      </c>
      <c r="D786" s="24" t="s">
        <v>132</v>
      </c>
      <c r="E786" s="36">
        <v>1</v>
      </c>
      <c r="F786" s="9"/>
      <c r="G786" s="26">
        <f t="shared" si="100"/>
        <v>0</v>
      </c>
      <c r="H786" s="126"/>
    </row>
    <row r="787" spans="1:8" x14ac:dyDescent="0.3">
      <c r="A787" s="22">
        <v>599</v>
      </c>
      <c r="B787" s="22" t="s">
        <v>1206</v>
      </c>
      <c r="C787" s="23" t="s">
        <v>5825</v>
      </c>
      <c r="D787" s="24" t="s">
        <v>132</v>
      </c>
      <c r="E787" s="36">
        <v>16</v>
      </c>
      <c r="F787" s="9"/>
      <c r="G787" s="26">
        <f t="shared" si="100"/>
        <v>0</v>
      </c>
      <c r="H787" s="126"/>
    </row>
    <row r="788" spans="1:8" x14ac:dyDescent="0.3">
      <c r="A788" s="22">
        <v>599</v>
      </c>
      <c r="B788" s="22" t="s">
        <v>1207</v>
      </c>
      <c r="C788" s="23" t="s">
        <v>5800</v>
      </c>
      <c r="D788" s="24" t="s">
        <v>132</v>
      </c>
      <c r="E788" s="36">
        <v>2</v>
      </c>
      <c r="F788" s="9"/>
      <c r="G788" s="26">
        <f t="shared" si="100"/>
        <v>0</v>
      </c>
      <c r="H788" s="126"/>
    </row>
    <row r="789" spans="1:8" x14ac:dyDescent="0.3">
      <c r="A789" s="22">
        <v>599</v>
      </c>
      <c r="B789" s="22" t="s">
        <v>1208</v>
      </c>
      <c r="C789" s="23" t="s">
        <v>3296</v>
      </c>
      <c r="D789" s="24" t="s">
        <v>132</v>
      </c>
      <c r="E789" s="36">
        <v>1</v>
      </c>
      <c r="F789" s="9"/>
      <c r="G789" s="26">
        <f t="shared" si="100"/>
        <v>0</v>
      </c>
      <c r="H789" s="126"/>
    </row>
    <row r="790" spans="1:8" x14ac:dyDescent="0.3">
      <c r="A790" s="22">
        <v>599</v>
      </c>
      <c r="B790" s="22" t="s">
        <v>1209</v>
      </c>
      <c r="C790" s="23" t="s">
        <v>5826</v>
      </c>
      <c r="D790" s="24" t="s">
        <v>132</v>
      </c>
      <c r="E790" s="36">
        <v>5</v>
      </c>
      <c r="F790" s="9"/>
      <c r="G790" s="26">
        <f t="shared" si="100"/>
        <v>0</v>
      </c>
      <c r="H790" s="126"/>
    </row>
    <row r="791" spans="1:8" x14ac:dyDescent="0.3">
      <c r="A791" s="22">
        <v>599</v>
      </c>
      <c r="B791" s="22" t="s">
        <v>1211</v>
      </c>
      <c r="C791" s="23" t="s">
        <v>5827</v>
      </c>
      <c r="D791" s="24" t="s">
        <v>132</v>
      </c>
      <c r="E791" s="36">
        <v>1</v>
      </c>
      <c r="F791" s="9"/>
      <c r="G791" s="26">
        <f t="shared" si="100"/>
        <v>0</v>
      </c>
      <c r="H791" s="126"/>
    </row>
    <row r="792" spans="1:8" x14ac:dyDescent="0.3">
      <c r="A792" s="22">
        <v>599</v>
      </c>
      <c r="B792" s="22" t="s">
        <v>1212</v>
      </c>
      <c r="C792" s="23" t="s">
        <v>5828</v>
      </c>
      <c r="D792" s="24" t="s">
        <v>132</v>
      </c>
      <c r="E792" s="36">
        <v>1</v>
      </c>
      <c r="F792" s="9"/>
      <c r="G792" s="26">
        <f t="shared" si="100"/>
        <v>0</v>
      </c>
      <c r="H792" s="126"/>
    </row>
    <row r="793" spans="1:8" x14ac:dyDescent="0.3">
      <c r="A793" s="22">
        <v>599</v>
      </c>
      <c r="B793" s="22" t="s">
        <v>1213</v>
      </c>
      <c r="C793" s="23" t="s">
        <v>5829</v>
      </c>
      <c r="D793" s="24" t="s">
        <v>135</v>
      </c>
      <c r="E793" s="36">
        <v>1</v>
      </c>
      <c r="F793" s="9"/>
      <c r="G793" s="26">
        <f t="shared" si="100"/>
        <v>0</v>
      </c>
      <c r="H793" s="127"/>
    </row>
    <row r="794" spans="1:8" ht="27.6" x14ac:dyDescent="0.3">
      <c r="A794" s="22"/>
      <c r="B794" s="22" t="s">
        <v>6</v>
      </c>
      <c r="C794" s="20" t="s">
        <v>5731</v>
      </c>
      <c r="D794" s="24"/>
      <c r="E794" s="37"/>
      <c r="F794" s="11" t="s">
        <v>6</v>
      </c>
      <c r="G794" s="26" t="s">
        <v>6</v>
      </c>
      <c r="H794" s="125">
        <f>SUM(G794:G813)</f>
        <v>0</v>
      </c>
    </row>
    <row r="795" spans="1:8" ht="55.2" x14ac:dyDescent="0.3">
      <c r="A795" s="22"/>
      <c r="B795" s="22" t="s">
        <v>6</v>
      </c>
      <c r="C795" s="20" t="s">
        <v>5836</v>
      </c>
      <c r="D795" s="24"/>
      <c r="E795" s="37"/>
      <c r="F795" s="11" t="s">
        <v>6</v>
      </c>
      <c r="G795" s="26" t="s">
        <v>6</v>
      </c>
      <c r="H795" s="126"/>
    </row>
    <row r="796" spans="1:8" x14ac:dyDescent="0.3">
      <c r="A796" s="22">
        <v>600</v>
      </c>
      <c r="B796" s="22" t="s">
        <v>1215</v>
      </c>
      <c r="C796" s="23" t="s">
        <v>5819</v>
      </c>
      <c r="D796" s="24" t="s">
        <v>132</v>
      </c>
      <c r="E796" s="36">
        <v>10</v>
      </c>
      <c r="F796" s="9"/>
      <c r="G796" s="26">
        <f t="shared" ref="G796:G802" si="101">+E796*F796</f>
        <v>0</v>
      </c>
      <c r="H796" s="126"/>
    </row>
    <row r="797" spans="1:8" x14ac:dyDescent="0.3">
      <c r="A797" s="22">
        <v>600</v>
      </c>
      <c r="B797" s="22" t="s">
        <v>1216</v>
      </c>
      <c r="C797" s="23" t="s">
        <v>5797</v>
      </c>
      <c r="D797" s="24" t="s">
        <v>132</v>
      </c>
      <c r="E797" s="36">
        <v>3</v>
      </c>
      <c r="F797" s="9"/>
      <c r="G797" s="26">
        <f t="shared" si="101"/>
        <v>0</v>
      </c>
      <c r="H797" s="126"/>
    </row>
    <row r="798" spans="1:8" x14ac:dyDescent="0.3">
      <c r="A798" s="22">
        <v>600</v>
      </c>
      <c r="B798" s="22" t="s">
        <v>1217</v>
      </c>
      <c r="C798" s="23" t="s">
        <v>5796</v>
      </c>
      <c r="D798" s="24" t="s">
        <v>132</v>
      </c>
      <c r="E798" s="36">
        <v>1</v>
      </c>
      <c r="F798" s="9"/>
      <c r="G798" s="26">
        <f t="shared" si="101"/>
        <v>0</v>
      </c>
      <c r="H798" s="126"/>
    </row>
    <row r="799" spans="1:8" x14ac:dyDescent="0.3">
      <c r="A799" s="22">
        <v>600</v>
      </c>
      <c r="B799" s="22" t="s">
        <v>1218</v>
      </c>
      <c r="C799" s="23" t="s">
        <v>5837</v>
      </c>
      <c r="D799" s="24" t="s">
        <v>132</v>
      </c>
      <c r="E799" s="36">
        <v>2</v>
      </c>
      <c r="F799" s="9"/>
      <c r="G799" s="26">
        <f t="shared" si="101"/>
        <v>0</v>
      </c>
      <c r="H799" s="126"/>
    </row>
    <row r="800" spans="1:8" x14ac:dyDescent="0.3">
      <c r="A800" s="22">
        <v>600</v>
      </c>
      <c r="B800" s="22" t="s">
        <v>1219</v>
      </c>
      <c r="C800" s="23" t="s">
        <v>5838</v>
      </c>
      <c r="D800" s="24" t="s">
        <v>132</v>
      </c>
      <c r="E800" s="36">
        <v>2</v>
      </c>
      <c r="F800" s="9"/>
      <c r="G800" s="26">
        <f t="shared" si="101"/>
        <v>0</v>
      </c>
      <c r="H800" s="126"/>
    </row>
    <row r="801" spans="1:8" x14ac:dyDescent="0.3">
      <c r="A801" s="22">
        <v>600</v>
      </c>
      <c r="B801" s="22" t="s">
        <v>1220</v>
      </c>
      <c r="C801" s="23" t="s">
        <v>5824</v>
      </c>
      <c r="D801" s="24" t="s">
        <v>132</v>
      </c>
      <c r="E801" s="36">
        <v>1</v>
      </c>
      <c r="F801" s="9"/>
      <c r="G801" s="26">
        <f t="shared" si="101"/>
        <v>0</v>
      </c>
      <c r="H801" s="126"/>
    </row>
    <row r="802" spans="1:8" x14ac:dyDescent="0.3">
      <c r="A802" s="22">
        <v>600</v>
      </c>
      <c r="B802" s="22" t="s">
        <v>1221</v>
      </c>
      <c r="C802" s="23" t="s">
        <v>5829</v>
      </c>
      <c r="D802" s="24" t="s">
        <v>135</v>
      </c>
      <c r="E802" s="36">
        <v>1</v>
      </c>
      <c r="F802" s="9"/>
      <c r="G802" s="26">
        <f t="shared" si="101"/>
        <v>0</v>
      </c>
      <c r="H802" s="126"/>
    </row>
    <row r="803" spans="1:8" ht="69" x14ac:dyDescent="0.3">
      <c r="A803" s="22"/>
      <c r="B803" s="22" t="s">
        <v>6</v>
      </c>
      <c r="C803" s="20" t="s">
        <v>5839</v>
      </c>
      <c r="D803" s="24"/>
      <c r="E803" s="37"/>
      <c r="F803" s="11" t="s">
        <v>6</v>
      </c>
      <c r="G803" s="26" t="s">
        <v>6</v>
      </c>
      <c r="H803" s="126"/>
    </row>
    <row r="804" spans="1:8" x14ac:dyDescent="0.3">
      <c r="A804" s="22">
        <v>600</v>
      </c>
      <c r="B804" s="22" t="s">
        <v>1222</v>
      </c>
      <c r="C804" s="23" t="s">
        <v>5819</v>
      </c>
      <c r="D804" s="24" t="s">
        <v>132</v>
      </c>
      <c r="E804" s="36">
        <v>10</v>
      </c>
      <c r="F804" s="9"/>
      <c r="G804" s="26">
        <f t="shared" ref="G804:G810" si="102">+E804*F804</f>
        <v>0</v>
      </c>
      <c r="H804" s="126"/>
    </row>
    <row r="805" spans="1:8" x14ac:dyDescent="0.3">
      <c r="A805" s="22">
        <v>600</v>
      </c>
      <c r="B805" s="22" t="s">
        <v>1223</v>
      </c>
      <c r="C805" s="23" t="s">
        <v>5797</v>
      </c>
      <c r="D805" s="24" t="s">
        <v>132</v>
      </c>
      <c r="E805" s="36">
        <v>3</v>
      </c>
      <c r="F805" s="9"/>
      <c r="G805" s="26">
        <f t="shared" si="102"/>
        <v>0</v>
      </c>
      <c r="H805" s="126"/>
    </row>
    <row r="806" spans="1:8" x14ac:dyDescent="0.3">
      <c r="A806" s="22">
        <v>600</v>
      </c>
      <c r="B806" s="22" t="s">
        <v>1224</v>
      </c>
      <c r="C806" s="23" t="s">
        <v>5796</v>
      </c>
      <c r="D806" s="24" t="s">
        <v>132</v>
      </c>
      <c r="E806" s="36">
        <v>1</v>
      </c>
      <c r="F806" s="9"/>
      <c r="G806" s="26">
        <f t="shared" si="102"/>
        <v>0</v>
      </c>
      <c r="H806" s="126"/>
    </row>
    <row r="807" spans="1:8" x14ac:dyDescent="0.3">
      <c r="A807" s="22">
        <v>600</v>
      </c>
      <c r="B807" s="22" t="s">
        <v>1228</v>
      </c>
      <c r="C807" s="23" t="s">
        <v>5837</v>
      </c>
      <c r="D807" s="24" t="s">
        <v>132</v>
      </c>
      <c r="E807" s="36">
        <v>2</v>
      </c>
      <c r="F807" s="9"/>
      <c r="G807" s="26">
        <f t="shared" si="102"/>
        <v>0</v>
      </c>
      <c r="H807" s="126"/>
    </row>
    <row r="808" spans="1:8" x14ac:dyDescent="0.3">
      <c r="A808" s="22">
        <v>600</v>
      </c>
      <c r="B808" s="22" t="s">
        <v>1230</v>
      </c>
      <c r="C808" s="23" t="s">
        <v>5838</v>
      </c>
      <c r="D808" s="24" t="s">
        <v>132</v>
      </c>
      <c r="E808" s="36">
        <v>2</v>
      </c>
      <c r="F808" s="9"/>
      <c r="G808" s="26">
        <f t="shared" si="102"/>
        <v>0</v>
      </c>
      <c r="H808" s="126"/>
    </row>
    <row r="809" spans="1:8" x14ac:dyDescent="0.3">
      <c r="A809" s="22">
        <v>600</v>
      </c>
      <c r="B809" s="22" t="s">
        <v>1234</v>
      </c>
      <c r="C809" s="23" t="s">
        <v>5824</v>
      </c>
      <c r="D809" s="24" t="s">
        <v>132</v>
      </c>
      <c r="E809" s="36">
        <v>1</v>
      </c>
      <c r="F809" s="9"/>
      <c r="G809" s="26">
        <f t="shared" si="102"/>
        <v>0</v>
      </c>
      <c r="H809" s="126"/>
    </row>
    <row r="810" spans="1:8" x14ac:dyDescent="0.3">
      <c r="A810" s="22">
        <v>600</v>
      </c>
      <c r="B810" s="22" t="s">
        <v>1236</v>
      </c>
      <c r="C810" s="23" t="s">
        <v>5829</v>
      </c>
      <c r="D810" s="24" t="s">
        <v>135</v>
      </c>
      <c r="E810" s="36">
        <v>1</v>
      </c>
      <c r="F810" s="9"/>
      <c r="G810" s="26">
        <f t="shared" si="102"/>
        <v>0</v>
      </c>
      <c r="H810" s="126"/>
    </row>
    <row r="811" spans="1:8" ht="55.2" x14ac:dyDescent="0.3">
      <c r="A811" s="22"/>
      <c r="B811" s="22" t="s">
        <v>6</v>
      </c>
      <c r="C811" s="20" t="s">
        <v>5840</v>
      </c>
      <c r="D811" s="24"/>
      <c r="E811" s="37"/>
      <c r="F811" s="11" t="s">
        <v>6</v>
      </c>
      <c r="G811" s="26" t="s">
        <v>6</v>
      </c>
      <c r="H811" s="126"/>
    </row>
    <row r="812" spans="1:8" x14ac:dyDescent="0.3">
      <c r="A812" s="22">
        <v>600</v>
      </c>
      <c r="B812" s="22" t="s">
        <v>1238</v>
      </c>
      <c r="C812" s="23" t="s">
        <v>5819</v>
      </c>
      <c r="D812" s="24" t="s">
        <v>132</v>
      </c>
      <c r="E812" s="36">
        <v>10</v>
      </c>
      <c r="F812" s="9"/>
      <c r="G812" s="26">
        <f t="shared" ref="G812:G818" si="103">+E812*F812</f>
        <v>0</v>
      </c>
      <c r="H812" s="126"/>
    </row>
    <row r="813" spans="1:8" x14ac:dyDescent="0.3">
      <c r="A813" s="22">
        <v>600</v>
      </c>
      <c r="B813" s="22" t="s">
        <v>1240</v>
      </c>
      <c r="C813" s="23" t="s">
        <v>5797</v>
      </c>
      <c r="D813" s="24" t="s">
        <v>132</v>
      </c>
      <c r="E813" s="36">
        <v>3</v>
      </c>
      <c r="F813" s="9"/>
      <c r="G813" s="26">
        <f t="shared" si="103"/>
        <v>0</v>
      </c>
      <c r="H813" s="127"/>
    </row>
    <row r="814" spans="1:8" x14ac:dyDescent="0.3">
      <c r="A814" s="22">
        <v>601</v>
      </c>
      <c r="B814" s="22" t="s">
        <v>1243</v>
      </c>
      <c r="C814" s="23" t="s">
        <v>5796</v>
      </c>
      <c r="D814" s="24" t="s">
        <v>132</v>
      </c>
      <c r="E814" s="36">
        <v>1</v>
      </c>
      <c r="F814" s="9"/>
      <c r="G814" s="26">
        <f t="shared" si="103"/>
        <v>0</v>
      </c>
      <c r="H814" s="125">
        <f>SUM(G814:G836)</f>
        <v>0</v>
      </c>
    </row>
    <row r="815" spans="1:8" x14ac:dyDescent="0.3">
      <c r="A815" s="22">
        <v>601</v>
      </c>
      <c r="B815" s="22" t="s">
        <v>1244</v>
      </c>
      <c r="C815" s="23" t="s">
        <v>5837</v>
      </c>
      <c r="D815" s="24" t="s">
        <v>132</v>
      </c>
      <c r="E815" s="36">
        <v>2</v>
      </c>
      <c r="F815" s="9"/>
      <c r="G815" s="26">
        <f t="shared" si="103"/>
        <v>0</v>
      </c>
      <c r="H815" s="126"/>
    </row>
    <row r="816" spans="1:8" x14ac:dyDescent="0.3">
      <c r="A816" s="22">
        <v>601</v>
      </c>
      <c r="B816" s="22" t="s">
        <v>1245</v>
      </c>
      <c r="C816" s="23" t="s">
        <v>5838</v>
      </c>
      <c r="D816" s="24" t="s">
        <v>132</v>
      </c>
      <c r="E816" s="36">
        <v>2</v>
      </c>
      <c r="F816" s="9"/>
      <c r="G816" s="26">
        <f t="shared" si="103"/>
        <v>0</v>
      </c>
      <c r="H816" s="126"/>
    </row>
    <row r="817" spans="1:8" x14ac:dyDescent="0.3">
      <c r="A817" s="22">
        <v>601</v>
      </c>
      <c r="B817" s="22" t="s">
        <v>1246</v>
      </c>
      <c r="C817" s="23" t="s">
        <v>5824</v>
      </c>
      <c r="D817" s="24" t="s">
        <v>132</v>
      </c>
      <c r="E817" s="36">
        <v>1</v>
      </c>
      <c r="F817" s="9"/>
      <c r="G817" s="26">
        <f t="shared" si="103"/>
        <v>0</v>
      </c>
      <c r="H817" s="126"/>
    </row>
    <row r="818" spans="1:8" x14ac:dyDescent="0.3">
      <c r="A818" s="22">
        <v>601</v>
      </c>
      <c r="B818" s="22" t="s">
        <v>1248</v>
      </c>
      <c r="C818" s="23" t="s">
        <v>5829</v>
      </c>
      <c r="D818" s="24" t="s">
        <v>135</v>
      </c>
      <c r="E818" s="36">
        <v>1</v>
      </c>
      <c r="F818" s="9"/>
      <c r="G818" s="26">
        <f t="shared" si="103"/>
        <v>0</v>
      </c>
      <c r="H818" s="126"/>
    </row>
    <row r="819" spans="1:8" x14ac:dyDescent="0.3">
      <c r="A819" s="22"/>
      <c r="B819" s="22" t="s">
        <v>6</v>
      </c>
      <c r="C819" s="20" t="s">
        <v>5785</v>
      </c>
      <c r="D819" s="24"/>
      <c r="E819" s="37"/>
      <c r="F819" s="11" t="s">
        <v>6</v>
      </c>
      <c r="G819" s="26" t="s">
        <v>6</v>
      </c>
      <c r="H819" s="126"/>
    </row>
    <row r="820" spans="1:8" ht="41.4" x14ac:dyDescent="0.3">
      <c r="A820" s="22"/>
      <c r="B820" s="22" t="s">
        <v>6</v>
      </c>
      <c r="C820" s="20" t="s">
        <v>5841</v>
      </c>
      <c r="D820" s="24"/>
      <c r="E820" s="37"/>
      <c r="F820" s="11" t="s">
        <v>6</v>
      </c>
      <c r="G820" s="26" t="s">
        <v>6</v>
      </c>
      <c r="H820" s="126"/>
    </row>
    <row r="821" spans="1:8" x14ac:dyDescent="0.3">
      <c r="A821" s="22">
        <v>601</v>
      </c>
      <c r="B821" s="22" t="s">
        <v>1249</v>
      </c>
      <c r="C821" s="23" t="s">
        <v>5819</v>
      </c>
      <c r="D821" s="24" t="s">
        <v>132</v>
      </c>
      <c r="E821" s="36">
        <v>12</v>
      </c>
      <c r="F821" s="9"/>
      <c r="G821" s="26">
        <f t="shared" ref="G821:G832" si="104">+E821*F821</f>
        <v>0</v>
      </c>
      <c r="H821" s="126"/>
    </row>
    <row r="822" spans="1:8" x14ac:dyDescent="0.3">
      <c r="A822" s="22">
        <v>601</v>
      </c>
      <c r="B822" s="22" t="s">
        <v>1250</v>
      </c>
      <c r="C822" s="23" t="s">
        <v>5797</v>
      </c>
      <c r="D822" s="24" t="s">
        <v>132</v>
      </c>
      <c r="E822" s="36">
        <v>3</v>
      </c>
      <c r="F822" s="9"/>
      <c r="G822" s="26">
        <f t="shared" si="104"/>
        <v>0</v>
      </c>
      <c r="H822" s="126"/>
    </row>
    <row r="823" spans="1:8" x14ac:dyDescent="0.3">
      <c r="A823" s="22">
        <v>601</v>
      </c>
      <c r="B823" s="22" t="s">
        <v>1251</v>
      </c>
      <c r="C823" s="23" t="s">
        <v>5796</v>
      </c>
      <c r="D823" s="24" t="s">
        <v>132</v>
      </c>
      <c r="E823" s="36">
        <v>1</v>
      </c>
      <c r="F823" s="9"/>
      <c r="G823" s="26">
        <f t="shared" si="104"/>
        <v>0</v>
      </c>
      <c r="H823" s="126"/>
    </row>
    <row r="824" spans="1:8" x14ac:dyDescent="0.3">
      <c r="A824" s="22">
        <v>601</v>
      </c>
      <c r="B824" s="22" t="s">
        <v>1253</v>
      </c>
      <c r="C824" s="23" t="s">
        <v>5837</v>
      </c>
      <c r="D824" s="24" t="s">
        <v>132</v>
      </c>
      <c r="E824" s="36">
        <v>1</v>
      </c>
      <c r="F824" s="9"/>
      <c r="G824" s="26">
        <f t="shared" si="104"/>
        <v>0</v>
      </c>
      <c r="H824" s="126"/>
    </row>
    <row r="825" spans="1:8" x14ac:dyDescent="0.3">
      <c r="A825" s="22">
        <v>601</v>
      </c>
      <c r="B825" s="22" t="s">
        <v>1256</v>
      </c>
      <c r="C825" s="23" t="s">
        <v>5838</v>
      </c>
      <c r="D825" s="24" t="s">
        <v>132</v>
      </c>
      <c r="E825" s="36">
        <v>3</v>
      </c>
      <c r="F825" s="9"/>
      <c r="G825" s="26">
        <f t="shared" si="104"/>
        <v>0</v>
      </c>
      <c r="H825" s="126"/>
    </row>
    <row r="826" spans="1:8" x14ac:dyDescent="0.3">
      <c r="A826" s="22">
        <v>601</v>
      </c>
      <c r="B826" s="22" t="s">
        <v>1258</v>
      </c>
      <c r="C826" s="23" t="s">
        <v>5800</v>
      </c>
      <c r="D826" s="24" t="s">
        <v>132</v>
      </c>
      <c r="E826" s="36">
        <v>2</v>
      </c>
      <c r="F826" s="9"/>
      <c r="G826" s="26">
        <f t="shared" si="104"/>
        <v>0</v>
      </c>
      <c r="H826" s="126"/>
    </row>
    <row r="827" spans="1:8" x14ac:dyDescent="0.3">
      <c r="A827" s="22">
        <v>601</v>
      </c>
      <c r="B827" s="22" t="s">
        <v>1262</v>
      </c>
      <c r="C827" s="23" t="s">
        <v>3296</v>
      </c>
      <c r="D827" s="24" t="s">
        <v>132</v>
      </c>
      <c r="E827" s="36">
        <v>1</v>
      </c>
      <c r="F827" s="9"/>
      <c r="G827" s="26">
        <f t="shared" si="104"/>
        <v>0</v>
      </c>
      <c r="H827" s="126"/>
    </row>
    <row r="828" spans="1:8" x14ac:dyDescent="0.3">
      <c r="A828" s="22">
        <v>601</v>
      </c>
      <c r="B828" s="22" t="s">
        <v>1264</v>
      </c>
      <c r="C828" s="23" t="s">
        <v>5826</v>
      </c>
      <c r="D828" s="24" t="s">
        <v>132</v>
      </c>
      <c r="E828" s="36">
        <v>5</v>
      </c>
      <c r="F828" s="9"/>
      <c r="G828" s="26">
        <f t="shared" si="104"/>
        <v>0</v>
      </c>
      <c r="H828" s="126"/>
    </row>
    <row r="829" spans="1:8" x14ac:dyDescent="0.3">
      <c r="A829" s="22">
        <v>601</v>
      </c>
      <c r="B829" s="22" t="s">
        <v>1267</v>
      </c>
      <c r="C829" s="23" t="s">
        <v>5827</v>
      </c>
      <c r="D829" s="24" t="s">
        <v>132</v>
      </c>
      <c r="E829" s="36">
        <v>5</v>
      </c>
      <c r="F829" s="9"/>
      <c r="G829" s="26">
        <f t="shared" si="104"/>
        <v>0</v>
      </c>
      <c r="H829" s="126"/>
    </row>
    <row r="830" spans="1:8" x14ac:dyDescent="0.3">
      <c r="A830" s="22">
        <v>601</v>
      </c>
      <c r="B830" s="22" t="s">
        <v>1268</v>
      </c>
      <c r="C830" s="23" t="s">
        <v>5828</v>
      </c>
      <c r="D830" s="24" t="s">
        <v>132</v>
      </c>
      <c r="E830" s="36">
        <v>5</v>
      </c>
      <c r="F830" s="9"/>
      <c r="G830" s="26">
        <f t="shared" si="104"/>
        <v>0</v>
      </c>
      <c r="H830" s="126"/>
    </row>
    <row r="831" spans="1:8" x14ac:dyDescent="0.3">
      <c r="A831" s="22">
        <v>601</v>
      </c>
      <c r="B831" s="22" t="s">
        <v>1270</v>
      </c>
      <c r="C831" s="23" t="s">
        <v>5824</v>
      </c>
      <c r="D831" s="24" t="s">
        <v>132</v>
      </c>
      <c r="E831" s="36">
        <v>1</v>
      </c>
      <c r="F831" s="9"/>
      <c r="G831" s="26">
        <f t="shared" si="104"/>
        <v>0</v>
      </c>
      <c r="H831" s="126"/>
    </row>
    <row r="832" spans="1:8" x14ac:dyDescent="0.3">
      <c r="A832" s="22">
        <v>601</v>
      </c>
      <c r="B832" s="22" t="s">
        <v>1271</v>
      </c>
      <c r="C832" s="23" t="s">
        <v>5829</v>
      </c>
      <c r="D832" s="24" t="s">
        <v>135</v>
      </c>
      <c r="E832" s="36">
        <v>1</v>
      </c>
      <c r="F832" s="9"/>
      <c r="G832" s="26">
        <f t="shared" si="104"/>
        <v>0</v>
      </c>
      <c r="H832" s="126"/>
    </row>
    <row r="833" spans="1:8" ht="41.4" x14ac:dyDescent="0.3">
      <c r="A833" s="22"/>
      <c r="B833" s="22" t="s">
        <v>6</v>
      </c>
      <c r="C833" s="20" t="s">
        <v>5842</v>
      </c>
      <c r="D833" s="24"/>
      <c r="E833" s="37"/>
      <c r="F833" s="11" t="s">
        <v>6</v>
      </c>
      <c r="G833" s="26" t="s">
        <v>6</v>
      </c>
      <c r="H833" s="126"/>
    </row>
    <row r="834" spans="1:8" x14ac:dyDescent="0.3">
      <c r="A834" s="22">
        <v>601</v>
      </c>
      <c r="B834" s="22" t="s">
        <v>1274</v>
      </c>
      <c r="C834" s="23" t="s">
        <v>5819</v>
      </c>
      <c r="D834" s="24" t="s">
        <v>132</v>
      </c>
      <c r="E834" s="36">
        <v>12</v>
      </c>
      <c r="F834" s="9"/>
      <c r="G834" s="26">
        <f t="shared" ref="G834:G845" si="105">+E834*F834</f>
        <v>0</v>
      </c>
      <c r="H834" s="126"/>
    </row>
    <row r="835" spans="1:8" x14ac:dyDescent="0.3">
      <c r="A835" s="22">
        <v>601</v>
      </c>
      <c r="B835" s="22" t="s">
        <v>1276</v>
      </c>
      <c r="C835" s="23" t="s">
        <v>5797</v>
      </c>
      <c r="D835" s="24" t="s">
        <v>132</v>
      </c>
      <c r="E835" s="36">
        <v>3</v>
      </c>
      <c r="F835" s="9"/>
      <c r="G835" s="26">
        <f t="shared" si="105"/>
        <v>0</v>
      </c>
      <c r="H835" s="126"/>
    </row>
    <row r="836" spans="1:8" x14ac:dyDescent="0.3">
      <c r="A836" s="22">
        <v>601</v>
      </c>
      <c r="B836" s="22" t="s">
        <v>1278</v>
      </c>
      <c r="C836" s="23" t="s">
        <v>5796</v>
      </c>
      <c r="D836" s="24" t="s">
        <v>132</v>
      </c>
      <c r="E836" s="36">
        <v>1</v>
      </c>
      <c r="F836" s="9"/>
      <c r="G836" s="26">
        <f t="shared" si="105"/>
        <v>0</v>
      </c>
      <c r="H836" s="127"/>
    </row>
    <row r="837" spans="1:8" x14ac:dyDescent="0.3">
      <c r="A837" s="22">
        <v>602</v>
      </c>
      <c r="B837" s="22" t="s">
        <v>1280</v>
      </c>
      <c r="C837" s="23" t="s">
        <v>5837</v>
      </c>
      <c r="D837" s="24" t="s">
        <v>132</v>
      </c>
      <c r="E837" s="36">
        <v>1</v>
      </c>
      <c r="F837" s="9"/>
      <c r="G837" s="26">
        <f t="shared" si="105"/>
        <v>0</v>
      </c>
      <c r="H837" s="125">
        <f>SUM(G837:G859)</f>
        <v>0</v>
      </c>
    </row>
    <row r="838" spans="1:8" x14ac:dyDescent="0.3">
      <c r="A838" s="22">
        <v>602</v>
      </c>
      <c r="B838" s="22" t="s">
        <v>1283</v>
      </c>
      <c r="C838" s="23" t="s">
        <v>5838</v>
      </c>
      <c r="D838" s="24" t="s">
        <v>132</v>
      </c>
      <c r="E838" s="36">
        <v>3</v>
      </c>
      <c r="F838" s="9"/>
      <c r="G838" s="26">
        <f t="shared" si="105"/>
        <v>0</v>
      </c>
      <c r="H838" s="126"/>
    </row>
    <row r="839" spans="1:8" x14ac:dyDescent="0.3">
      <c r="A839" s="22">
        <v>602</v>
      </c>
      <c r="B839" s="22" t="s">
        <v>1285</v>
      </c>
      <c r="C839" s="23" t="s">
        <v>5800</v>
      </c>
      <c r="D839" s="24" t="s">
        <v>132</v>
      </c>
      <c r="E839" s="36">
        <v>2</v>
      </c>
      <c r="F839" s="9"/>
      <c r="G839" s="26">
        <f t="shared" si="105"/>
        <v>0</v>
      </c>
      <c r="H839" s="126"/>
    </row>
    <row r="840" spans="1:8" x14ac:dyDescent="0.3">
      <c r="A840" s="22">
        <v>602</v>
      </c>
      <c r="B840" s="22" t="s">
        <v>1287</v>
      </c>
      <c r="C840" s="23" t="s">
        <v>3296</v>
      </c>
      <c r="D840" s="24" t="s">
        <v>132</v>
      </c>
      <c r="E840" s="36">
        <v>1</v>
      </c>
      <c r="F840" s="9"/>
      <c r="G840" s="26">
        <f t="shared" si="105"/>
        <v>0</v>
      </c>
      <c r="H840" s="126"/>
    </row>
    <row r="841" spans="1:8" x14ac:dyDescent="0.3">
      <c r="A841" s="22">
        <v>602</v>
      </c>
      <c r="B841" s="22" t="s">
        <v>1289</v>
      </c>
      <c r="C841" s="23" t="s">
        <v>5826</v>
      </c>
      <c r="D841" s="24" t="s">
        <v>132</v>
      </c>
      <c r="E841" s="36">
        <v>5</v>
      </c>
      <c r="F841" s="9"/>
      <c r="G841" s="26">
        <f t="shared" si="105"/>
        <v>0</v>
      </c>
      <c r="H841" s="126"/>
    </row>
    <row r="842" spans="1:8" x14ac:dyDescent="0.3">
      <c r="A842" s="22">
        <v>602</v>
      </c>
      <c r="B842" s="22" t="s">
        <v>1291</v>
      </c>
      <c r="C842" s="23" t="s">
        <v>5827</v>
      </c>
      <c r="D842" s="24" t="s">
        <v>132</v>
      </c>
      <c r="E842" s="36">
        <v>5</v>
      </c>
      <c r="F842" s="9"/>
      <c r="G842" s="26">
        <f t="shared" si="105"/>
        <v>0</v>
      </c>
      <c r="H842" s="126"/>
    </row>
    <row r="843" spans="1:8" x14ac:dyDescent="0.3">
      <c r="A843" s="22">
        <v>602</v>
      </c>
      <c r="B843" s="22" t="s">
        <v>1293</v>
      </c>
      <c r="C843" s="23" t="s">
        <v>5828</v>
      </c>
      <c r="D843" s="24" t="s">
        <v>132</v>
      </c>
      <c r="E843" s="36">
        <v>5</v>
      </c>
      <c r="F843" s="9"/>
      <c r="G843" s="26">
        <f t="shared" si="105"/>
        <v>0</v>
      </c>
      <c r="H843" s="126"/>
    </row>
    <row r="844" spans="1:8" x14ac:dyDescent="0.3">
      <c r="A844" s="22">
        <v>602</v>
      </c>
      <c r="B844" s="22" t="s">
        <v>1297</v>
      </c>
      <c r="C844" s="23" t="s">
        <v>5824</v>
      </c>
      <c r="D844" s="24" t="s">
        <v>132</v>
      </c>
      <c r="E844" s="36">
        <v>1</v>
      </c>
      <c r="F844" s="9"/>
      <c r="G844" s="26">
        <f t="shared" si="105"/>
        <v>0</v>
      </c>
      <c r="H844" s="126"/>
    </row>
    <row r="845" spans="1:8" x14ac:dyDescent="0.3">
      <c r="A845" s="22">
        <v>602</v>
      </c>
      <c r="B845" s="22" t="s">
        <v>1300</v>
      </c>
      <c r="C845" s="23" t="s">
        <v>5829</v>
      </c>
      <c r="D845" s="24" t="s">
        <v>135</v>
      </c>
      <c r="E845" s="36">
        <v>1</v>
      </c>
      <c r="F845" s="9"/>
      <c r="G845" s="26">
        <f t="shared" si="105"/>
        <v>0</v>
      </c>
      <c r="H845" s="126"/>
    </row>
    <row r="846" spans="1:8" ht="41.4" x14ac:dyDescent="0.3">
      <c r="A846" s="22"/>
      <c r="B846" s="22" t="s">
        <v>6</v>
      </c>
      <c r="C846" s="20" t="s">
        <v>5843</v>
      </c>
      <c r="D846" s="24"/>
      <c r="E846" s="37"/>
      <c r="F846" s="11" t="s">
        <v>6</v>
      </c>
      <c r="G846" s="26" t="s">
        <v>6</v>
      </c>
      <c r="H846" s="126"/>
    </row>
    <row r="847" spans="1:8" x14ac:dyDescent="0.3">
      <c r="A847" s="22">
        <v>602</v>
      </c>
      <c r="B847" s="22" t="s">
        <v>1302</v>
      </c>
      <c r="C847" s="23" t="s">
        <v>5819</v>
      </c>
      <c r="D847" s="24" t="s">
        <v>132</v>
      </c>
      <c r="E847" s="36">
        <v>12</v>
      </c>
      <c r="F847" s="9"/>
      <c r="G847" s="26">
        <f t="shared" ref="G847:G858" si="106">+E847*F847</f>
        <v>0</v>
      </c>
      <c r="H847" s="126"/>
    </row>
    <row r="848" spans="1:8" x14ac:dyDescent="0.3">
      <c r="A848" s="22">
        <v>602</v>
      </c>
      <c r="B848" s="22" t="s">
        <v>1305</v>
      </c>
      <c r="C848" s="23" t="s">
        <v>5797</v>
      </c>
      <c r="D848" s="24" t="s">
        <v>132</v>
      </c>
      <c r="E848" s="36">
        <v>3</v>
      </c>
      <c r="F848" s="9"/>
      <c r="G848" s="26">
        <f t="shared" si="106"/>
        <v>0</v>
      </c>
      <c r="H848" s="126"/>
    </row>
    <row r="849" spans="1:8" x14ac:dyDescent="0.3">
      <c r="A849" s="22">
        <v>602</v>
      </c>
      <c r="B849" s="22" t="s">
        <v>1307</v>
      </c>
      <c r="C849" s="23" t="s">
        <v>5796</v>
      </c>
      <c r="D849" s="24" t="s">
        <v>132</v>
      </c>
      <c r="E849" s="36">
        <v>1</v>
      </c>
      <c r="F849" s="9"/>
      <c r="G849" s="26">
        <f t="shared" si="106"/>
        <v>0</v>
      </c>
      <c r="H849" s="126"/>
    </row>
    <row r="850" spans="1:8" x14ac:dyDescent="0.3">
      <c r="A850" s="22">
        <v>602</v>
      </c>
      <c r="B850" s="22" t="s">
        <v>1310</v>
      </c>
      <c r="C850" s="23" t="s">
        <v>5837</v>
      </c>
      <c r="D850" s="24" t="s">
        <v>132</v>
      </c>
      <c r="E850" s="36">
        <v>1</v>
      </c>
      <c r="F850" s="9"/>
      <c r="G850" s="26">
        <f t="shared" si="106"/>
        <v>0</v>
      </c>
      <c r="H850" s="126"/>
    </row>
    <row r="851" spans="1:8" x14ac:dyDescent="0.3">
      <c r="A851" s="22">
        <v>602</v>
      </c>
      <c r="B851" s="22" t="s">
        <v>1312</v>
      </c>
      <c r="C851" s="23" t="s">
        <v>5838</v>
      </c>
      <c r="D851" s="24" t="s">
        <v>132</v>
      </c>
      <c r="E851" s="36">
        <v>3</v>
      </c>
      <c r="F851" s="9"/>
      <c r="G851" s="26">
        <f t="shared" si="106"/>
        <v>0</v>
      </c>
      <c r="H851" s="126"/>
    </row>
    <row r="852" spans="1:8" x14ac:dyDescent="0.3">
      <c r="A852" s="22">
        <v>602</v>
      </c>
      <c r="B852" s="22" t="s">
        <v>1314</v>
      </c>
      <c r="C852" s="23" t="s">
        <v>5800</v>
      </c>
      <c r="D852" s="24" t="s">
        <v>132</v>
      </c>
      <c r="E852" s="36">
        <v>2</v>
      </c>
      <c r="F852" s="9"/>
      <c r="G852" s="26">
        <f t="shared" si="106"/>
        <v>0</v>
      </c>
      <c r="H852" s="126"/>
    </row>
    <row r="853" spans="1:8" x14ac:dyDescent="0.3">
      <c r="A853" s="22">
        <v>602</v>
      </c>
      <c r="B853" s="22" t="s">
        <v>1316</v>
      </c>
      <c r="C853" s="23" t="s">
        <v>3296</v>
      </c>
      <c r="D853" s="24" t="s">
        <v>132</v>
      </c>
      <c r="E853" s="36">
        <v>1</v>
      </c>
      <c r="F853" s="9"/>
      <c r="G853" s="26">
        <f t="shared" si="106"/>
        <v>0</v>
      </c>
      <c r="H853" s="126"/>
    </row>
    <row r="854" spans="1:8" x14ac:dyDescent="0.3">
      <c r="A854" s="22">
        <v>602</v>
      </c>
      <c r="B854" s="22" t="s">
        <v>1318</v>
      </c>
      <c r="C854" s="23" t="s">
        <v>5826</v>
      </c>
      <c r="D854" s="24" t="s">
        <v>132</v>
      </c>
      <c r="E854" s="36">
        <v>5</v>
      </c>
      <c r="F854" s="9"/>
      <c r="G854" s="26">
        <f t="shared" si="106"/>
        <v>0</v>
      </c>
      <c r="H854" s="126"/>
    </row>
    <row r="855" spans="1:8" x14ac:dyDescent="0.3">
      <c r="A855" s="22">
        <v>602</v>
      </c>
      <c r="B855" s="22" t="s">
        <v>1322</v>
      </c>
      <c r="C855" s="23" t="s">
        <v>5827</v>
      </c>
      <c r="D855" s="24" t="s">
        <v>132</v>
      </c>
      <c r="E855" s="36">
        <v>5</v>
      </c>
      <c r="F855" s="9"/>
      <c r="G855" s="26">
        <f t="shared" si="106"/>
        <v>0</v>
      </c>
      <c r="H855" s="126"/>
    </row>
    <row r="856" spans="1:8" x14ac:dyDescent="0.3">
      <c r="A856" s="22">
        <v>602</v>
      </c>
      <c r="B856" s="22" t="s">
        <v>1324</v>
      </c>
      <c r="C856" s="23" t="s">
        <v>5828</v>
      </c>
      <c r="D856" s="24" t="s">
        <v>132</v>
      </c>
      <c r="E856" s="36">
        <v>5</v>
      </c>
      <c r="F856" s="9"/>
      <c r="G856" s="26">
        <f t="shared" si="106"/>
        <v>0</v>
      </c>
      <c r="H856" s="126"/>
    </row>
    <row r="857" spans="1:8" x14ac:dyDescent="0.3">
      <c r="A857" s="22">
        <v>602</v>
      </c>
      <c r="B857" s="22" t="s">
        <v>1329</v>
      </c>
      <c r="C857" s="23" t="s">
        <v>5824</v>
      </c>
      <c r="D857" s="24" t="s">
        <v>132</v>
      </c>
      <c r="E857" s="36">
        <v>1</v>
      </c>
      <c r="F857" s="9"/>
      <c r="G857" s="26">
        <f t="shared" si="106"/>
        <v>0</v>
      </c>
      <c r="H857" s="126"/>
    </row>
    <row r="858" spans="1:8" x14ac:dyDescent="0.3">
      <c r="A858" s="22">
        <v>602</v>
      </c>
      <c r="B858" s="22" t="s">
        <v>1331</v>
      </c>
      <c r="C858" s="23" t="s">
        <v>5829</v>
      </c>
      <c r="D858" s="24" t="s">
        <v>135</v>
      </c>
      <c r="E858" s="36">
        <v>1</v>
      </c>
      <c r="F858" s="9"/>
      <c r="G858" s="26">
        <f t="shared" si="106"/>
        <v>0</v>
      </c>
      <c r="H858" s="126"/>
    </row>
    <row r="859" spans="1:8" x14ac:dyDescent="0.3">
      <c r="A859" s="22"/>
      <c r="B859" s="22" t="s">
        <v>6</v>
      </c>
      <c r="C859" s="20" t="s">
        <v>5789</v>
      </c>
      <c r="D859" s="24"/>
      <c r="E859" s="37"/>
      <c r="F859" s="11" t="s">
        <v>6</v>
      </c>
      <c r="G859" s="26" t="s">
        <v>6</v>
      </c>
      <c r="H859" s="127"/>
    </row>
    <row r="860" spans="1:8" ht="41.4" x14ac:dyDescent="0.3">
      <c r="A860" s="22"/>
      <c r="B860" s="22" t="s">
        <v>6</v>
      </c>
      <c r="C860" s="20" t="s">
        <v>5844</v>
      </c>
      <c r="D860" s="24"/>
      <c r="E860" s="37"/>
      <c r="F860" s="11" t="s">
        <v>6</v>
      </c>
      <c r="G860" s="26" t="s">
        <v>6</v>
      </c>
      <c r="H860" s="125">
        <f>SUM(G860:G883)</f>
        <v>0</v>
      </c>
    </row>
    <row r="861" spans="1:8" x14ac:dyDescent="0.3">
      <c r="A861" s="22">
        <v>603</v>
      </c>
      <c r="B861" s="22" t="s">
        <v>1334</v>
      </c>
      <c r="C861" s="23" t="s">
        <v>5819</v>
      </c>
      <c r="D861" s="24" t="s">
        <v>132</v>
      </c>
      <c r="E861" s="36">
        <v>12</v>
      </c>
      <c r="F861" s="9"/>
      <c r="G861" s="26">
        <f t="shared" ref="G861:G872" si="107">+E861*F861</f>
        <v>0</v>
      </c>
      <c r="H861" s="126"/>
    </row>
    <row r="862" spans="1:8" x14ac:dyDescent="0.3">
      <c r="A862" s="22">
        <v>603</v>
      </c>
      <c r="B862" s="22" t="s">
        <v>1337</v>
      </c>
      <c r="C862" s="23" t="s">
        <v>5797</v>
      </c>
      <c r="D862" s="24" t="s">
        <v>132</v>
      </c>
      <c r="E862" s="36">
        <v>3</v>
      </c>
      <c r="F862" s="9"/>
      <c r="G862" s="26">
        <f t="shared" si="107"/>
        <v>0</v>
      </c>
      <c r="H862" s="126"/>
    </row>
    <row r="863" spans="1:8" x14ac:dyDescent="0.3">
      <c r="A863" s="22">
        <v>603</v>
      </c>
      <c r="B863" s="22" t="s">
        <v>1339</v>
      </c>
      <c r="C863" s="23" t="s">
        <v>5796</v>
      </c>
      <c r="D863" s="24" t="s">
        <v>132</v>
      </c>
      <c r="E863" s="36">
        <v>1</v>
      </c>
      <c r="F863" s="9"/>
      <c r="G863" s="26">
        <f t="shared" si="107"/>
        <v>0</v>
      </c>
      <c r="H863" s="126"/>
    </row>
    <row r="864" spans="1:8" x14ac:dyDescent="0.3">
      <c r="A864" s="22">
        <v>603</v>
      </c>
      <c r="B864" s="22" t="s">
        <v>1343</v>
      </c>
      <c r="C864" s="23" t="s">
        <v>5837</v>
      </c>
      <c r="D864" s="24" t="s">
        <v>132</v>
      </c>
      <c r="E864" s="36">
        <v>1</v>
      </c>
      <c r="F864" s="9"/>
      <c r="G864" s="26">
        <f t="shared" si="107"/>
        <v>0</v>
      </c>
      <c r="H864" s="126"/>
    </row>
    <row r="865" spans="1:8" x14ac:dyDescent="0.3">
      <c r="A865" s="22">
        <v>603</v>
      </c>
      <c r="B865" s="22" t="s">
        <v>1345</v>
      </c>
      <c r="C865" s="23" t="s">
        <v>5838</v>
      </c>
      <c r="D865" s="24" t="s">
        <v>132</v>
      </c>
      <c r="E865" s="36">
        <v>3</v>
      </c>
      <c r="F865" s="9"/>
      <c r="G865" s="26">
        <f t="shared" si="107"/>
        <v>0</v>
      </c>
      <c r="H865" s="126"/>
    </row>
    <row r="866" spans="1:8" x14ac:dyDescent="0.3">
      <c r="A866" s="22">
        <v>603</v>
      </c>
      <c r="B866" s="22" t="s">
        <v>1347</v>
      </c>
      <c r="C866" s="23" t="s">
        <v>5800</v>
      </c>
      <c r="D866" s="24" t="s">
        <v>132</v>
      </c>
      <c r="E866" s="36">
        <v>2</v>
      </c>
      <c r="F866" s="9"/>
      <c r="G866" s="26">
        <f t="shared" si="107"/>
        <v>0</v>
      </c>
      <c r="H866" s="126"/>
    </row>
    <row r="867" spans="1:8" x14ac:dyDescent="0.3">
      <c r="A867" s="22">
        <v>603</v>
      </c>
      <c r="B867" s="22" t="s">
        <v>1350</v>
      </c>
      <c r="C867" s="23" t="s">
        <v>3296</v>
      </c>
      <c r="D867" s="24" t="s">
        <v>132</v>
      </c>
      <c r="E867" s="36">
        <v>1</v>
      </c>
      <c r="F867" s="9"/>
      <c r="G867" s="26">
        <f t="shared" si="107"/>
        <v>0</v>
      </c>
      <c r="H867" s="126"/>
    </row>
    <row r="868" spans="1:8" x14ac:dyDescent="0.3">
      <c r="A868" s="22">
        <v>603</v>
      </c>
      <c r="B868" s="22" t="s">
        <v>1352</v>
      </c>
      <c r="C868" s="23" t="s">
        <v>5826</v>
      </c>
      <c r="D868" s="24" t="s">
        <v>132</v>
      </c>
      <c r="E868" s="36">
        <v>5</v>
      </c>
      <c r="F868" s="9"/>
      <c r="G868" s="26">
        <f t="shared" si="107"/>
        <v>0</v>
      </c>
      <c r="H868" s="126"/>
    </row>
    <row r="869" spans="1:8" x14ac:dyDescent="0.3">
      <c r="A869" s="22">
        <v>603</v>
      </c>
      <c r="B869" s="22" t="s">
        <v>1354</v>
      </c>
      <c r="C869" s="23" t="s">
        <v>5827</v>
      </c>
      <c r="D869" s="24" t="s">
        <v>132</v>
      </c>
      <c r="E869" s="36">
        <v>5</v>
      </c>
      <c r="F869" s="9"/>
      <c r="G869" s="26">
        <f t="shared" si="107"/>
        <v>0</v>
      </c>
      <c r="H869" s="126"/>
    </row>
    <row r="870" spans="1:8" x14ac:dyDescent="0.3">
      <c r="A870" s="22">
        <v>603</v>
      </c>
      <c r="B870" s="22" t="s">
        <v>1357</v>
      </c>
      <c r="C870" s="23" t="s">
        <v>5828</v>
      </c>
      <c r="D870" s="24" t="s">
        <v>132</v>
      </c>
      <c r="E870" s="36">
        <v>5</v>
      </c>
      <c r="F870" s="9"/>
      <c r="G870" s="26">
        <f t="shared" si="107"/>
        <v>0</v>
      </c>
      <c r="H870" s="126"/>
    </row>
    <row r="871" spans="1:8" x14ac:dyDescent="0.3">
      <c r="A871" s="22">
        <v>603</v>
      </c>
      <c r="B871" s="22" t="s">
        <v>1359</v>
      </c>
      <c r="C871" s="23" t="s">
        <v>5824</v>
      </c>
      <c r="D871" s="24" t="s">
        <v>132</v>
      </c>
      <c r="E871" s="36">
        <v>1</v>
      </c>
      <c r="F871" s="9"/>
      <c r="G871" s="26">
        <f t="shared" si="107"/>
        <v>0</v>
      </c>
      <c r="H871" s="126"/>
    </row>
    <row r="872" spans="1:8" x14ac:dyDescent="0.3">
      <c r="A872" s="22">
        <v>603</v>
      </c>
      <c r="B872" s="22" t="s">
        <v>1361</v>
      </c>
      <c r="C872" s="23" t="s">
        <v>5829</v>
      </c>
      <c r="D872" s="24" t="s">
        <v>135</v>
      </c>
      <c r="E872" s="36">
        <v>1</v>
      </c>
      <c r="F872" s="9"/>
      <c r="G872" s="26">
        <f t="shared" si="107"/>
        <v>0</v>
      </c>
      <c r="H872" s="126"/>
    </row>
    <row r="873" spans="1:8" ht="41.4" x14ac:dyDescent="0.3">
      <c r="A873" s="22"/>
      <c r="B873" s="22" t="s">
        <v>6</v>
      </c>
      <c r="C873" s="20" t="s">
        <v>5845</v>
      </c>
      <c r="D873" s="24"/>
      <c r="E873" s="37"/>
      <c r="F873" s="11" t="s">
        <v>6</v>
      </c>
      <c r="G873" s="26" t="s">
        <v>6</v>
      </c>
      <c r="H873" s="126"/>
    </row>
    <row r="874" spans="1:8" x14ac:dyDescent="0.3">
      <c r="A874" s="22">
        <v>603</v>
      </c>
      <c r="B874" s="22" t="s">
        <v>1364</v>
      </c>
      <c r="C874" s="23" t="s">
        <v>5819</v>
      </c>
      <c r="D874" s="24" t="s">
        <v>132</v>
      </c>
      <c r="E874" s="36">
        <v>12</v>
      </c>
      <c r="F874" s="9"/>
      <c r="G874" s="26">
        <f t="shared" ref="G874:G885" si="108">+E874*F874</f>
        <v>0</v>
      </c>
      <c r="H874" s="126"/>
    </row>
    <row r="875" spans="1:8" x14ac:dyDescent="0.3">
      <c r="A875" s="22">
        <v>603</v>
      </c>
      <c r="B875" s="22" t="s">
        <v>1366</v>
      </c>
      <c r="C875" s="23" t="s">
        <v>5797</v>
      </c>
      <c r="D875" s="24" t="s">
        <v>132</v>
      </c>
      <c r="E875" s="36">
        <v>3</v>
      </c>
      <c r="F875" s="9"/>
      <c r="G875" s="26">
        <f t="shared" si="108"/>
        <v>0</v>
      </c>
      <c r="H875" s="126"/>
    </row>
    <row r="876" spans="1:8" x14ac:dyDescent="0.3">
      <c r="A876" s="22">
        <v>603</v>
      </c>
      <c r="B876" s="22" t="s">
        <v>1368</v>
      </c>
      <c r="C876" s="23" t="s">
        <v>5796</v>
      </c>
      <c r="D876" s="24" t="s">
        <v>132</v>
      </c>
      <c r="E876" s="36">
        <v>1</v>
      </c>
      <c r="F876" s="9"/>
      <c r="G876" s="26">
        <f t="shared" si="108"/>
        <v>0</v>
      </c>
      <c r="H876" s="126"/>
    </row>
    <row r="877" spans="1:8" x14ac:dyDescent="0.3">
      <c r="A877" s="22">
        <v>603</v>
      </c>
      <c r="B877" s="22" t="s">
        <v>1372</v>
      </c>
      <c r="C877" s="23" t="s">
        <v>5837</v>
      </c>
      <c r="D877" s="24" t="s">
        <v>132</v>
      </c>
      <c r="E877" s="36">
        <v>1</v>
      </c>
      <c r="F877" s="9"/>
      <c r="G877" s="26">
        <f t="shared" si="108"/>
        <v>0</v>
      </c>
      <c r="H877" s="126"/>
    </row>
    <row r="878" spans="1:8" x14ac:dyDescent="0.3">
      <c r="A878" s="22">
        <v>603</v>
      </c>
      <c r="B878" s="22" t="s">
        <v>1376</v>
      </c>
      <c r="C878" s="23" t="s">
        <v>5838</v>
      </c>
      <c r="D878" s="24" t="s">
        <v>132</v>
      </c>
      <c r="E878" s="36">
        <v>3</v>
      </c>
      <c r="F878" s="9"/>
      <c r="G878" s="26">
        <f t="shared" si="108"/>
        <v>0</v>
      </c>
      <c r="H878" s="126"/>
    </row>
    <row r="879" spans="1:8" x14ac:dyDescent="0.3">
      <c r="A879" s="22">
        <v>603</v>
      </c>
      <c r="B879" s="22" t="s">
        <v>1378</v>
      </c>
      <c r="C879" s="23" t="s">
        <v>5800</v>
      </c>
      <c r="D879" s="24" t="s">
        <v>132</v>
      </c>
      <c r="E879" s="36">
        <v>2</v>
      </c>
      <c r="F879" s="9"/>
      <c r="G879" s="26">
        <f t="shared" si="108"/>
        <v>0</v>
      </c>
      <c r="H879" s="126"/>
    </row>
    <row r="880" spans="1:8" x14ac:dyDescent="0.3">
      <c r="A880" s="22">
        <v>603</v>
      </c>
      <c r="B880" s="22" t="s">
        <v>1380</v>
      </c>
      <c r="C880" s="23" t="s">
        <v>3296</v>
      </c>
      <c r="D880" s="24" t="s">
        <v>132</v>
      </c>
      <c r="E880" s="36">
        <v>1</v>
      </c>
      <c r="F880" s="9"/>
      <c r="G880" s="26">
        <f t="shared" si="108"/>
        <v>0</v>
      </c>
      <c r="H880" s="126"/>
    </row>
    <row r="881" spans="1:8" x14ac:dyDescent="0.3">
      <c r="A881" s="22">
        <v>603</v>
      </c>
      <c r="B881" s="22" t="s">
        <v>1383</v>
      </c>
      <c r="C881" s="23" t="s">
        <v>5826</v>
      </c>
      <c r="D881" s="24" t="s">
        <v>132</v>
      </c>
      <c r="E881" s="36">
        <v>5</v>
      </c>
      <c r="F881" s="9"/>
      <c r="G881" s="26">
        <f t="shared" si="108"/>
        <v>0</v>
      </c>
      <c r="H881" s="126"/>
    </row>
    <row r="882" spans="1:8" x14ac:dyDescent="0.3">
      <c r="A882" s="22">
        <v>603</v>
      </c>
      <c r="B882" s="22" t="s">
        <v>1386</v>
      </c>
      <c r="C882" s="23" t="s">
        <v>5827</v>
      </c>
      <c r="D882" s="24" t="s">
        <v>132</v>
      </c>
      <c r="E882" s="36">
        <v>5</v>
      </c>
      <c r="F882" s="9"/>
      <c r="G882" s="26">
        <f t="shared" si="108"/>
        <v>0</v>
      </c>
      <c r="H882" s="126"/>
    </row>
    <row r="883" spans="1:8" x14ac:dyDescent="0.3">
      <c r="A883" s="22">
        <v>603</v>
      </c>
      <c r="B883" s="22" t="s">
        <v>1387</v>
      </c>
      <c r="C883" s="23" t="s">
        <v>5828</v>
      </c>
      <c r="D883" s="24" t="s">
        <v>132</v>
      </c>
      <c r="E883" s="36">
        <v>5</v>
      </c>
      <c r="F883" s="9"/>
      <c r="G883" s="26">
        <f t="shared" si="108"/>
        <v>0</v>
      </c>
      <c r="H883" s="127"/>
    </row>
    <row r="884" spans="1:8" x14ac:dyDescent="0.3">
      <c r="A884" s="22">
        <v>604</v>
      </c>
      <c r="B884" s="22" t="s">
        <v>1389</v>
      </c>
      <c r="C884" s="23" t="s">
        <v>5824</v>
      </c>
      <c r="D884" s="24" t="s">
        <v>132</v>
      </c>
      <c r="E884" s="36">
        <v>1</v>
      </c>
      <c r="F884" s="9"/>
      <c r="G884" s="26">
        <f t="shared" si="108"/>
        <v>0</v>
      </c>
      <c r="H884" s="125">
        <f>SUM(G884:G899)</f>
        <v>0</v>
      </c>
    </row>
    <row r="885" spans="1:8" x14ac:dyDescent="0.3">
      <c r="A885" s="22">
        <v>604</v>
      </c>
      <c r="B885" s="22" t="s">
        <v>1391</v>
      </c>
      <c r="C885" s="23" t="s">
        <v>5829</v>
      </c>
      <c r="D885" s="24" t="s">
        <v>135</v>
      </c>
      <c r="E885" s="36">
        <v>1</v>
      </c>
      <c r="F885" s="9"/>
      <c r="G885" s="26">
        <f t="shared" si="108"/>
        <v>0</v>
      </c>
      <c r="H885" s="126"/>
    </row>
    <row r="886" spans="1:8" ht="41.4" x14ac:dyDescent="0.3">
      <c r="A886" s="22"/>
      <c r="B886" s="22" t="s">
        <v>6</v>
      </c>
      <c r="C886" s="20" t="s">
        <v>5846</v>
      </c>
      <c r="D886" s="24"/>
      <c r="E886" s="37"/>
      <c r="F886" s="11" t="s">
        <v>6</v>
      </c>
      <c r="G886" s="26" t="s">
        <v>6</v>
      </c>
      <c r="H886" s="126"/>
    </row>
    <row r="887" spans="1:8" x14ac:dyDescent="0.3">
      <c r="A887" s="22">
        <v>604</v>
      </c>
      <c r="B887" s="22" t="s">
        <v>1393</v>
      </c>
      <c r="C887" s="23" t="s">
        <v>5819</v>
      </c>
      <c r="D887" s="24" t="s">
        <v>132</v>
      </c>
      <c r="E887" s="36">
        <v>12</v>
      </c>
      <c r="F887" s="9"/>
      <c r="G887" s="26">
        <f t="shared" ref="G887:G898" si="109">+E887*F887</f>
        <v>0</v>
      </c>
      <c r="H887" s="126"/>
    </row>
    <row r="888" spans="1:8" x14ac:dyDescent="0.3">
      <c r="A888" s="22">
        <v>604</v>
      </c>
      <c r="B888" s="22" t="s">
        <v>1395</v>
      </c>
      <c r="C888" s="23" t="s">
        <v>5797</v>
      </c>
      <c r="D888" s="24" t="s">
        <v>132</v>
      </c>
      <c r="E888" s="36">
        <v>3</v>
      </c>
      <c r="F888" s="9"/>
      <c r="G888" s="26">
        <f t="shared" si="109"/>
        <v>0</v>
      </c>
      <c r="H888" s="126"/>
    </row>
    <row r="889" spans="1:8" x14ac:dyDescent="0.3">
      <c r="A889" s="22">
        <v>604</v>
      </c>
      <c r="B889" s="22" t="s">
        <v>1397</v>
      </c>
      <c r="C889" s="23" t="s">
        <v>5796</v>
      </c>
      <c r="D889" s="24" t="s">
        <v>132</v>
      </c>
      <c r="E889" s="36">
        <v>1</v>
      </c>
      <c r="F889" s="9"/>
      <c r="G889" s="26">
        <f t="shared" si="109"/>
        <v>0</v>
      </c>
      <c r="H889" s="126"/>
    </row>
    <row r="890" spans="1:8" x14ac:dyDescent="0.3">
      <c r="A890" s="22">
        <v>604</v>
      </c>
      <c r="B890" s="22" t="s">
        <v>1399</v>
      </c>
      <c r="C890" s="23" t="s">
        <v>5837</v>
      </c>
      <c r="D890" s="24" t="s">
        <v>132</v>
      </c>
      <c r="E890" s="36">
        <v>1</v>
      </c>
      <c r="F890" s="9"/>
      <c r="G890" s="26">
        <f t="shared" si="109"/>
        <v>0</v>
      </c>
      <c r="H890" s="126"/>
    </row>
    <row r="891" spans="1:8" x14ac:dyDescent="0.3">
      <c r="A891" s="22">
        <v>604</v>
      </c>
      <c r="B891" s="22" t="s">
        <v>1402</v>
      </c>
      <c r="C891" s="23" t="s">
        <v>5838</v>
      </c>
      <c r="D891" s="24" t="s">
        <v>132</v>
      </c>
      <c r="E891" s="36">
        <v>3</v>
      </c>
      <c r="F891" s="9"/>
      <c r="G891" s="26">
        <f t="shared" si="109"/>
        <v>0</v>
      </c>
      <c r="H891" s="126"/>
    </row>
    <row r="892" spans="1:8" x14ac:dyDescent="0.3">
      <c r="A892" s="22">
        <v>604</v>
      </c>
      <c r="B892" s="22" t="s">
        <v>1404</v>
      </c>
      <c r="C892" s="23" t="s">
        <v>5800</v>
      </c>
      <c r="D892" s="24" t="s">
        <v>132</v>
      </c>
      <c r="E892" s="36">
        <v>2</v>
      </c>
      <c r="F892" s="9"/>
      <c r="G892" s="26">
        <f t="shared" si="109"/>
        <v>0</v>
      </c>
      <c r="H892" s="126"/>
    </row>
    <row r="893" spans="1:8" x14ac:dyDescent="0.3">
      <c r="A893" s="22">
        <v>604</v>
      </c>
      <c r="B893" s="22" t="s">
        <v>1406</v>
      </c>
      <c r="C893" s="23" t="s">
        <v>3296</v>
      </c>
      <c r="D893" s="24" t="s">
        <v>132</v>
      </c>
      <c r="E893" s="36">
        <v>1</v>
      </c>
      <c r="F893" s="9"/>
      <c r="G893" s="26">
        <f t="shared" si="109"/>
        <v>0</v>
      </c>
      <c r="H893" s="126"/>
    </row>
    <row r="894" spans="1:8" x14ac:dyDescent="0.3">
      <c r="A894" s="22">
        <v>604</v>
      </c>
      <c r="B894" s="22" t="s">
        <v>1408</v>
      </c>
      <c r="C894" s="23" t="s">
        <v>5826</v>
      </c>
      <c r="D894" s="24" t="s">
        <v>132</v>
      </c>
      <c r="E894" s="36">
        <v>5</v>
      </c>
      <c r="F894" s="9"/>
      <c r="G894" s="26">
        <f t="shared" si="109"/>
        <v>0</v>
      </c>
      <c r="H894" s="126"/>
    </row>
    <row r="895" spans="1:8" x14ac:dyDescent="0.3">
      <c r="A895" s="22">
        <v>604</v>
      </c>
      <c r="B895" s="22" t="s">
        <v>1410</v>
      </c>
      <c r="C895" s="23" t="s">
        <v>5827</v>
      </c>
      <c r="D895" s="24" t="s">
        <v>132</v>
      </c>
      <c r="E895" s="36">
        <v>5</v>
      </c>
      <c r="F895" s="9"/>
      <c r="G895" s="26">
        <f t="shared" si="109"/>
        <v>0</v>
      </c>
      <c r="H895" s="126"/>
    </row>
    <row r="896" spans="1:8" x14ac:dyDescent="0.3">
      <c r="A896" s="22">
        <v>604</v>
      </c>
      <c r="B896" s="22" t="s">
        <v>1412</v>
      </c>
      <c r="C896" s="23" t="s">
        <v>5828</v>
      </c>
      <c r="D896" s="24" t="s">
        <v>132</v>
      </c>
      <c r="E896" s="36">
        <v>5</v>
      </c>
      <c r="F896" s="9"/>
      <c r="G896" s="26">
        <f t="shared" si="109"/>
        <v>0</v>
      </c>
      <c r="H896" s="126"/>
    </row>
    <row r="897" spans="1:8" x14ac:dyDescent="0.3">
      <c r="A897" s="22">
        <v>604</v>
      </c>
      <c r="B897" s="22" t="s">
        <v>1414</v>
      </c>
      <c r="C897" s="23" t="s">
        <v>5824</v>
      </c>
      <c r="D897" s="24" t="s">
        <v>132</v>
      </c>
      <c r="E897" s="36">
        <v>1</v>
      </c>
      <c r="F897" s="9"/>
      <c r="G897" s="26">
        <f t="shared" si="109"/>
        <v>0</v>
      </c>
      <c r="H897" s="126"/>
    </row>
    <row r="898" spans="1:8" x14ac:dyDescent="0.3">
      <c r="A898" s="22">
        <v>604</v>
      </c>
      <c r="B898" s="22" t="s">
        <v>1416</v>
      </c>
      <c r="C898" s="23" t="s">
        <v>5829</v>
      </c>
      <c r="D898" s="24" t="s">
        <v>135</v>
      </c>
      <c r="E898" s="36">
        <v>1</v>
      </c>
      <c r="F898" s="9"/>
      <c r="G898" s="26">
        <f t="shared" si="109"/>
        <v>0</v>
      </c>
      <c r="H898" s="126"/>
    </row>
    <row r="899" spans="1:8" ht="41.4" x14ac:dyDescent="0.3">
      <c r="A899" s="22"/>
      <c r="B899" s="22" t="s">
        <v>6</v>
      </c>
      <c r="C899" s="15" t="s">
        <v>7473</v>
      </c>
      <c r="D899" s="24" t="s">
        <v>6</v>
      </c>
      <c r="E899" s="37"/>
      <c r="F899" s="11" t="s">
        <v>6</v>
      </c>
      <c r="G899" s="26" t="s">
        <v>6</v>
      </c>
      <c r="H899" s="127"/>
    </row>
    <row r="900" spans="1:8" ht="27.6" x14ac:dyDescent="0.3">
      <c r="A900" s="22"/>
      <c r="B900" s="22" t="s">
        <v>6</v>
      </c>
      <c r="C900" s="20" t="s">
        <v>5847</v>
      </c>
      <c r="D900" s="24"/>
      <c r="E900" s="37"/>
      <c r="F900" s="11" t="s">
        <v>6</v>
      </c>
      <c r="G900" s="26" t="s">
        <v>6</v>
      </c>
      <c r="H900" s="125">
        <f>SUM(G900:G916)</f>
        <v>0</v>
      </c>
    </row>
    <row r="901" spans="1:8" ht="55.2" x14ac:dyDescent="0.3">
      <c r="A901" s="22"/>
      <c r="B901" s="22" t="s">
        <v>6</v>
      </c>
      <c r="C901" s="20" t="s">
        <v>5693</v>
      </c>
      <c r="D901" s="24"/>
      <c r="E901" s="37"/>
      <c r="F901" s="11" t="s">
        <v>6</v>
      </c>
      <c r="G901" s="26" t="s">
        <v>6</v>
      </c>
      <c r="H901" s="126"/>
    </row>
    <row r="902" spans="1:8" x14ac:dyDescent="0.3">
      <c r="A902" s="22"/>
      <c r="B902" s="22" t="s">
        <v>6</v>
      </c>
      <c r="C902" s="20" t="s">
        <v>5694</v>
      </c>
      <c r="D902" s="24"/>
      <c r="E902" s="37"/>
      <c r="F902" s="11" t="s">
        <v>6</v>
      </c>
      <c r="G902" s="26" t="s">
        <v>6</v>
      </c>
      <c r="H902" s="126"/>
    </row>
    <row r="903" spans="1:8" ht="69" x14ac:dyDescent="0.3">
      <c r="A903" s="22"/>
      <c r="B903" s="22" t="s">
        <v>6</v>
      </c>
      <c r="C903" s="20" t="s">
        <v>5848</v>
      </c>
      <c r="D903" s="24"/>
      <c r="E903" s="37"/>
      <c r="F903" s="11" t="s">
        <v>6</v>
      </c>
      <c r="G903" s="26" t="s">
        <v>6</v>
      </c>
      <c r="H903" s="126"/>
    </row>
    <row r="904" spans="1:8" x14ac:dyDescent="0.3">
      <c r="A904" s="22">
        <v>605</v>
      </c>
      <c r="B904" s="22" t="s">
        <v>1419</v>
      </c>
      <c r="C904" s="23" t="s">
        <v>3299</v>
      </c>
      <c r="D904" s="24" t="s">
        <v>132</v>
      </c>
      <c r="E904" s="36">
        <v>12</v>
      </c>
      <c r="F904" s="9"/>
      <c r="G904" s="26">
        <f t="shared" ref="G904:G911" si="110">+E904*F904</f>
        <v>0</v>
      </c>
      <c r="H904" s="126"/>
    </row>
    <row r="905" spans="1:8" x14ac:dyDescent="0.3">
      <c r="A905" s="22">
        <v>605</v>
      </c>
      <c r="B905" s="22" t="s">
        <v>1421</v>
      </c>
      <c r="C905" s="23" t="s">
        <v>4181</v>
      </c>
      <c r="D905" s="24" t="s">
        <v>132</v>
      </c>
      <c r="E905" s="36">
        <v>2</v>
      </c>
      <c r="F905" s="9"/>
      <c r="G905" s="26">
        <f t="shared" si="110"/>
        <v>0</v>
      </c>
      <c r="H905" s="126"/>
    </row>
    <row r="906" spans="1:8" x14ac:dyDescent="0.3">
      <c r="A906" s="22">
        <v>605</v>
      </c>
      <c r="B906" s="22" t="s">
        <v>1423</v>
      </c>
      <c r="C906" s="23" t="s">
        <v>4183</v>
      </c>
      <c r="D906" s="24" t="s">
        <v>132</v>
      </c>
      <c r="E906" s="36">
        <v>16</v>
      </c>
      <c r="F906" s="9"/>
      <c r="G906" s="26">
        <f t="shared" si="110"/>
        <v>0</v>
      </c>
      <c r="H906" s="126"/>
    </row>
    <row r="907" spans="1:8" x14ac:dyDescent="0.3">
      <c r="A907" s="22">
        <v>605</v>
      </c>
      <c r="B907" s="22" t="s">
        <v>1425</v>
      </c>
      <c r="C907" s="23" t="s">
        <v>5698</v>
      </c>
      <c r="D907" s="24" t="s">
        <v>132</v>
      </c>
      <c r="E907" s="36">
        <v>2</v>
      </c>
      <c r="F907" s="9"/>
      <c r="G907" s="26">
        <f t="shared" si="110"/>
        <v>0</v>
      </c>
      <c r="H907" s="126"/>
    </row>
    <row r="908" spans="1:8" ht="27.6" x14ac:dyDescent="0.3">
      <c r="A908" s="22">
        <v>605</v>
      </c>
      <c r="B908" s="22" t="s">
        <v>52</v>
      </c>
      <c r="C908" s="23" t="s">
        <v>5699</v>
      </c>
      <c r="D908" s="24" t="s">
        <v>135</v>
      </c>
      <c r="E908" s="36">
        <v>1</v>
      </c>
      <c r="F908" s="9"/>
      <c r="G908" s="26">
        <f t="shared" si="110"/>
        <v>0</v>
      </c>
      <c r="H908" s="126"/>
    </row>
    <row r="909" spans="1:8" ht="27.6" x14ac:dyDescent="0.3">
      <c r="A909" s="22">
        <v>605</v>
      </c>
      <c r="B909" s="22" t="s">
        <v>1429</v>
      </c>
      <c r="C909" s="23" t="s">
        <v>5700</v>
      </c>
      <c r="D909" s="24" t="s">
        <v>135</v>
      </c>
      <c r="E909" s="36">
        <v>1</v>
      </c>
      <c r="F909" s="9"/>
      <c r="G909" s="26">
        <f t="shared" si="110"/>
        <v>0</v>
      </c>
      <c r="H909" s="126"/>
    </row>
    <row r="910" spans="1:8" ht="27.6" x14ac:dyDescent="0.3">
      <c r="A910" s="22">
        <v>605</v>
      </c>
      <c r="B910" s="22" t="s">
        <v>53</v>
      </c>
      <c r="C910" s="23" t="s">
        <v>5701</v>
      </c>
      <c r="D910" s="24" t="s">
        <v>135</v>
      </c>
      <c r="E910" s="36">
        <v>1</v>
      </c>
      <c r="F910" s="9"/>
      <c r="G910" s="26">
        <f t="shared" si="110"/>
        <v>0</v>
      </c>
      <c r="H910" s="126"/>
    </row>
    <row r="911" spans="1:8" ht="27.6" x14ac:dyDescent="0.3">
      <c r="A911" s="22">
        <v>605</v>
      </c>
      <c r="B911" s="22" t="s">
        <v>1430</v>
      </c>
      <c r="C911" s="23" t="s">
        <v>5702</v>
      </c>
      <c r="D911" s="24" t="s">
        <v>135</v>
      </c>
      <c r="E911" s="36">
        <v>1</v>
      </c>
      <c r="F911" s="9"/>
      <c r="G911" s="26">
        <f t="shared" si="110"/>
        <v>0</v>
      </c>
      <c r="H911" s="126"/>
    </row>
    <row r="912" spans="1:8" ht="69" x14ac:dyDescent="0.3">
      <c r="A912" s="22"/>
      <c r="B912" s="22" t="s">
        <v>6</v>
      </c>
      <c r="C912" s="20" t="s">
        <v>5849</v>
      </c>
      <c r="D912" s="24"/>
      <c r="E912" s="37"/>
      <c r="F912" s="11" t="s">
        <v>6</v>
      </c>
      <c r="G912" s="26" t="s">
        <v>6</v>
      </c>
      <c r="H912" s="126"/>
    </row>
    <row r="913" spans="1:8" x14ac:dyDescent="0.3">
      <c r="A913" s="22">
        <v>605</v>
      </c>
      <c r="B913" s="22" t="s">
        <v>55</v>
      </c>
      <c r="C913" s="23" t="s">
        <v>3299</v>
      </c>
      <c r="D913" s="24" t="s">
        <v>132</v>
      </c>
      <c r="E913" s="36">
        <v>12</v>
      </c>
      <c r="F913" s="9"/>
      <c r="G913" s="26">
        <f t="shared" ref="G913:G920" si="111">+E913*F913</f>
        <v>0</v>
      </c>
      <c r="H913" s="126"/>
    </row>
    <row r="914" spans="1:8" x14ac:dyDescent="0.3">
      <c r="A914" s="22">
        <v>605</v>
      </c>
      <c r="B914" s="22" t="s">
        <v>1431</v>
      </c>
      <c r="C914" s="23" t="s">
        <v>4181</v>
      </c>
      <c r="D914" s="24" t="s">
        <v>132</v>
      </c>
      <c r="E914" s="36">
        <v>2</v>
      </c>
      <c r="F914" s="9"/>
      <c r="G914" s="26">
        <f t="shared" si="111"/>
        <v>0</v>
      </c>
      <c r="H914" s="126"/>
    </row>
    <row r="915" spans="1:8" x14ac:dyDescent="0.3">
      <c r="A915" s="22">
        <v>605</v>
      </c>
      <c r="B915" s="22" t="s">
        <v>1433</v>
      </c>
      <c r="C915" s="23" t="s">
        <v>4183</v>
      </c>
      <c r="D915" s="24" t="s">
        <v>132</v>
      </c>
      <c r="E915" s="36">
        <v>16</v>
      </c>
      <c r="F915" s="9"/>
      <c r="G915" s="26">
        <f t="shared" si="111"/>
        <v>0</v>
      </c>
      <c r="H915" s="126"/>
    </row>
    <row r="916" spans="1:8" x14ac:dyDescent="0.3">
      <c r="A916" s="22">
        <v>605</v>
      </c>
      <c r="B916" s="22" t="s">
        <v>1434</v>
      </c>
      <c r="C916" s="23" t="s">
        <v>5698</v>
      </c>
      <c r="D916" s="24" t="s">
        <v>132</v>
      </c>
      <c r="E916" s="36">
        <v>2</v>
      </c>
      <c r="F916" s="9"/>
      <c r="G916" s="26">
        <f t="shared" si="111"/>
        <v>0</v>
      </c>
      <c r="H916" s="127"/>
    </row>
    <row r="917" spans="1:8" ht="27.6" x14ac:dyDescent="0.3">
      <c r="A917" s="22">
        <v>606</v>
      </c>
      <c r="B917" s="22" t="s">
        <v>1435</v>
      </c>
      <c r="C917" s="23" t="s">
        <v>5699</v>
      </c>
      <c r="D917" s="24" t="s">
        <v>135</v>
      </c>
      <c r="E917" s="36">
        <v>1</v>
      </c>
      <c r="F917" s="9"/>
      <c r="G917" s="26">
        <f t="shared" si="111"/>
        <v>0</v>
      </c>
      <c r="H917" s="125">
        <f>SUM(G917:G933)</f>
        <v>0</v>
      </c>
    </row>
    <row r="918" spans="1:8" ht="27.6" x14ac:dyDescent="0.3">
      <c r="A918" s="22">
        <v>606</v>
      </c>
      <c r="B918" s="22" t="s">
        <v>1436</v>
      </c>
      <c r="C918" s="23" t="s">
        <v>5700</v>
      </c>
      <c r="D918" s="24" t="s">
        <v>135</v>
      </c>
      <c r="E918" s="36">
        <v>1</v>
      </c>
      <c r="F918" s="9"/>
      <c r="G918" s="26">
        <f t="shared" si="111"/>
        <v>0</v>
      </c>
      <c r="H918" s="126"/>
    </row>
    <row r="919" spans="1:8" ht="27.6" x14ac:dyDescent="0.3">
      <c r="A919" s="22">
        <v>606</v>
      </c>
      <c r="B919" s="22" t="s">
        <v>1437</v>
      </c>
      <c r="C919" s="23" t="s">
        <v>5701</v>
      </c>
      <c r="D919" s="24" t="s">
        <v>135</v>
      </c>
      <c r="E919" s="36">
        <v>1</v>
      </c>
      <c r="F919" s="9"/>
      <c r="G919" s="26">
        <f t="shared" si="111"/>
        <v>0</v>
      </c>
      <c r="H919" s="126"/>
    </row>
    <row r="920" spans="1:8" ht="27.6" x14ac:dyDescent="0.3">
      <c r="A920" s="22">
        <v>606</v>
      </c>
      <c r="B920" s="22" t="s">
        <v>1440</v>
      </c>
      <c r="C920" s="23" t="s">
        <v>5702</v>
      </c>
      <c r="D920" s="24" t="s">
        <v>135</v>
      </c>
      <c r="E920" s="36">
        <v>1</v>
      </c>
      <c r="F920" s="9"/>
      <c r="G920" s="26">
        <f t="shared" si="111"/>
        <v>0</v>
      </c>
      <c r="H920" s="126"/>
    </row>
    <row r="921" spans="1:8" ht="69" x14ac:dyDescent="0.3">
      <c r="A921" s="22"/>
      <c r="B921" s="22" t="s">
        <v>6</v>
      </c>
      <c r="C921" s="20" t="s">
        <v>5850</v>
      </c>
      <c r="D921" s="24"/>
      <c r="E921" s="37"/>
      <c r="F921" s="11" t="s">
        <v>6</v>
      </c>
      <c r="G921" s="26" t="s">
        <v>6</v>
      </c>
      <c r="H921" s="126"/>
    </row>
    <row r="922" spans="1:8" x14ac:dyDescent="0.3">
      <c r="A922" s="22">
        <v>606</v>
      </c>
      <c r="B922" s="22" t="s">
        <v>1442</v>
      </c>
      <c r="C922" s="23" t="s">
        <v>3299</v>
      </c>
      <c r="D922" s="24" t="s">
        <v>132</v>
      </c>
      <c r="E922" s="36">
        <v>12</v>
      </c>
      <c r="F922" s="9"/>
      <c r="G922" s="26">
        <f t="shared" ref="G922:G929" si="112">+E922*F922</f>
        <v>0</v>
      </c>
      <c r="H922" s="126"/>
    </row>
    <row r="923" spans="1:8" x14ac:dyDescent="0.3">
      <c r="A923" s="22">
        <v>606</v>
      </c>
      <c r="B923" s="22" t="s">
        <v>1444</v>
      </c>
      <c r="C923" s="23" t="s">
        <v>4181</v>
      </c>
      <c r="D923" s="24" t="s">
        <v>132</v>
      </c>
      <c r="E923" s="36">
        <v>2</v>
      </c>
      <c r="F923" s="9"/>
      <c r="G923" s="26">
        <f t="shared" si="112"/>
        <v>0</v>
      </c>
      <c r="H923" s="126"/>
    </row>
    <row r="924" spans="1:8" x14ac:dyDescent="0.3">
      <c r="A924" s="22">
        <v>606</v>
      </c>
      <c r="B924" s="22" t="s">
        <v>1447</v>
      </c>
      <c r="C924" s="23" t="s">
        <v>4183</v>
      </c>
      <c r="D924" s="24" t="s">
        <v>132</v>
      </c>
      <c r="E924" s="36">
        <v>16</v>
      </c>
      <c r="F924" s="9"/>
      <c r="G924" s="26">
        <f t="shared" si="112"/>
        <v>0</v>
      </c>
      <c r="H924" s="126"/>
    </row>
    <row r="925" spans="1:8" x14ac:dyDescent="0.3">
      <c r="A925" s="22">
        <v>606</v>
      </c>
      <c r="B925" s="22" t="s">
        <v>1448</v>
      </c>
      <c r="C925" s="23" t="s">
        <v>5698</v>
      </c>
      <c r="D925" s="24" t="s">
        <v>132</v>
      </c>
      <c r="E925" s="36">
        <v>2</v>
      </c>
      <c r="F925" s="9"/>
      <c r="G925" s="26">
        <f t="shared" si="112"/>
        <v>0</v>
      </c>
      <c r="H925" s="126"/>
    </row>
    <row r="926" spans="1:8" ht="27.6" x14ac:dyDescent="0.3">
      <c r="A926" s="22">
        <v>606</v>
      </c>
      <c r="B926" s="22" t="s">
        <v>1449</v>
      </c>
      <c r="C926" s="23" t="s">
        <v>5699</v>
      </c>
      <c r="D926" s="24" t="s">
        <v>135</v>
      </c>
      <c r="E926" s="36">
        <v>1</v>
      </c>
      <c r="F926" s="9"/>
      <c r="G926" s="26">
        <f t="shared" si="112"/>
        <v>0</v>
      </c>
      <c r="H926" s="126"/>
    </row>
    <row r="927" spans="1:8" ht="27.6" x14ac:dyDescent="0.3">
      <c r="A927" s="22">
        <v>606</v>
      </c>
      <c r="B927" s="22" t="s">
        <v>1450</v>
      </c>
      <c r="C927" s="23" t="s">
        <v>5700</v>
      </c>
      <c r="D927" s="24" t="s">
        <v>135</v>
      </c>
      <c r="E927" s="36">
        <v>1</v>
      </c>
      <c r="F927" s="9"/>
      <c r="G927" s="26">
        <f t="shared" si="112"/>
        <v>0</v>
      </c>
      <c r="H927" s="126"/>
    </row>
    <row r="928" spans="1:8" ht="27.6" x14ac:dyDescent="0.3">
      <c r="A928" s="22">
        <v>606</v>
      </c>
      <c r="B928" s="22" t="s">
        <v>1452</v>
      </c>
      <c r="C928" s="23" t="s">
        <v>5701</v>
      </c>
      <c r="D928" s="24" t="s">
        <v>135</v>
      </c>
      <c r="E928" s="36">
        <v>1</v>
      </c>
      <c r="F928" s="9"/>
      <c r="G928" s="26">
        <f t="shared" si="112"/>
        <v>0</v>
      </c>
      <c r="H928" s="126"/>
    </row>
    <row r="929" spans="1:8" ht="27.6" x14ac:dyDescent="0.3">
      <c r="A929" s="22">
        <v>606</v>
      </c>
      <c r="B929" s="22" t="s">
        <v>1453</v>
      </c>
      <c r="C929" s="23" t="s">
        <v>5702</v>
      </c>
      <c r="D929" s="24" t="s">
        <v>135</v>
      </c>
      <c r="E929" s="36">
        <v>1</v>
      </c>
      <c r="F929" s="9"/>
      <c r="G929" s="26">
        <f t="shared" si="112"/>
        <v>0</v>
      </c>
      <c r="H929" s="126"/>
    </row>
    <row r="930" spans="1:8" x14ac:dyDescent="0.3">
      <c r="A930" s="22"/>
      <c r="B930" s="22" t="s">
        <v>6</v>
      </c>
      <c r="C930" s="20" t="s">
        <v>5705</v>
      </c>
      <c r="D930" s="24"/>
      <c r="E930" s="37"/>
      <c r="F930" s="11" t="s">
        <v>6</v>
      </c>
      <c r="G930" s="26" t="s">
        <v>6</v>
      </c>
      <c r="H930" s="126"/>
    </row>
    <row r="931" spans="1:8" ht="27.6" x14ac:dyDescent="0.3">
      <c r="A931" s="22"/>
      <c r="B931" s="22" t="s">
        <v>6</v>
      </c>
      <c r="C931" s="20" t="s">
        <v>5851</v>
      </c>
      <c r="D931" s="24"/>
      <c r="E931" s="37"/>
      <c r="F931" s="11" t="s">
        <v>6</v>
      </c>
      <c r="G931" s="26" t="s">
        <v>6</v>
      </c>
      <c r="H931" s="126"/>
    </row>
    <row r="932" spans="1:8" x14ac:dyDescent="0.3">
      <c r="A932" s="22">
        <v>606</v>
      </c>
      <c r="B932" s="22" t="s">
        <v>1454</v>
      </c>
      <c r="C932" s="23" t="s">
        <v>3299</v>
      </c>
      <c r="D932" s="24" t="s">
        <v>132</v>
      </c>
      <c r="E932" s="36">
        <v>10</v>
      </c>
      <c r="F932" s="9"/>
      <c r="G932" s="26">
        <f t="shared" ref="G932" si="113">+E932*F932</f>
        <v>0</v>
      </c>
      <c r="H932" s="126"/>
    </row>
    <row r="933" spans="1:8" x14ac:dyDescent="0.3">
      <c r="A933" s="22"/>
      <c r="B933" s="22" t="s">
        <v>6</v>
      </c>
      <c r="C933" s="20" t="s">
        <v>5707</v>
      </c>
      <c r="D933" s="24"/>
      <c r="E933" s="37"/>
      <c r="F933" s="11" t="s">
        <v>6</v>
      </c>
      <c r="G933" s="26" t="s">
        <v>6</v>
      </c>
      <c r="H933" s="127"/>
    </row>
    <row r="934" spans="1:8" ht="69" x14ac:dyDescent="0.3">
      <c r="A934" s="22"/>
      <c r="B934" s="22" t="s">
        <v>6</v>
      </c>
      <c r="C934" s="20" t="s">
        <v>5852</v>
      </c>
      <c r="D934" s="24"/>
      <c r="E934" s="37"/>
      <c r="F934" s="11" t="s">
        <v>6</v>
      </c>
      <c r="G934" s="26" t="s">
        <v>6</v>
      </c>
      <c r="H934" s="125">
        <f>SUM(G934:G949)</f>
        <v>0</v>
      </c>
    </row>
    <row r="935" spans="1:8" x14ac:dyDescent="0.3">
      <c r="A935" s="22">
        <v>607</v>
      </c>
      <c r="B935" s="22" t="s">
        <v>1455</v>
      </c>
      <c r="C935" s="23" t="s">
        <v>3299</v>
      </c>
      <c r="D935" s="24" t="s">
        <v>132</v>
      </c>
      <c r="E935" s="36">
        <v>12</v>
      </c>
      <c r="F935" s="9"/>
      <c r="G935" s="26">
        <f t="shared" ref="G935:G942" si="114">+E935*F935</f>
        <v>0</v>
      </c>
      <c r="H935" s="126"/>
    </row>
    <row r="936" spans="1:8" x14ac:dyDescent="0.3">
      <c r="A936" s="22">
        <v>607</v>
      </c>
      <c r="B936" s="22" t="s">
        <v>1457</v>
      </c>
      <c r="C936" s="23" t="s">
        <v>4181</v>
      </c>
      <c r="D936" s="24" t="s">
        <v>132</v>
      </c>
      <c r="E936" s="36">
        <v>2</v>
      </c>
      <c r="F936" s="9"/>
      <c r="G936" s="26">
        <f t="shared" si="114"/>
        <v>0</v>
      </c>
      <c r="H936" s="126"/>
    </row>
    <row r="937" spans="1:8" x14ac:dyDescent="0.3">
      <c r="A937" s="22">
        <v>607</v>
      </c>
      <c r="B937" s="22" t="s">
        <v>1458</v>
      </c>
      <c r="C937" s="23" t="s">
        <v>4183</v>
      </c>
      <c r="D937" s="24" t="s">
        <v>132</v>
      </c>
      <c r="E937" s="36">
        <v>16</v>
      </c>
      <c r="F937" s="9"/>
      <c r="G937" s="26">
        <f t="shared" si="114"/>
        <v>0</v>
      </c>
      <c r="H937" s="126"/>
    </row>
    <row r="938" spans="1:8" x14ac:dyDescent="0.3">
      <c r="A938" s="22">
        <v>607</v>
      </c>
      <c r="B938" s="22" t="s">
        <v>1459</v>
      </c>
      <c r="C938" s="23" t="s">
        <v>5698</v>
      </c>
      <c r="D938" s="24" t="s">
        <v>132</v>
      </c>
      <c r="E938" s="36">
        <v>2</v>
      </c>
      <c r="F938" s="9"/>
      <c r="G938" s="26">
        <f t="shared" si="114"/>
        <v>0</v>
      </c>
      <c r="H938" s="126"/>
    </row>
    <row r="939" spans="1:8" ht="27.6" x14ac:dyDescent="0.3">
      <c r="A939" s="22">
        <v>607</v>
      </c>
      <c r="B939" s="22" t="s">
        <v>1461</v>
      </c>
      <c r="C939" s="23" t="s">
        <v>5699</v>
      </c>
      <c r="D939" s="24" t="s">
        <v>135</v>
      </c>
      <c r="E939" s="36">
        <v>1</v>
      </c>
      <c r="F939" s="9"/>
      <c r="G939" s="26">
        <f t="shared" si="114"/>
        <v>0</v>
      </c>
      <c r="H939" s="126"/>
    </row>
    <row r="940" spans="1:8" ht="27.6" x14ac:dyDescent="0.3">
      <c r="A940" s="22">
        <v>607</v>
      </c>
      <c r="B940" s="22" t="s">
        <v>1462</v>
      </c>
      <c r="C940" s="23" t="s">
        <v>5700</v>
      </c>
      <c r="D940" s="24" t="s">
        <v>135</v>
      </c>
      <c r="E940" s="36">
        <v>1</v>
      </c>
      <c r="F940" s="9"/>
      <c r="G940" s="26">
        <f t="shared" si="114"/>
        <v>0</v>
      </c>
      <c r="H940" s="126"/>
    </row>
    <row r="941" spans="1:8" ht="27.6" x14ac:dyDescent="0.3">
      <c r="A941" s="22">
        <v>607</v>
      </c>
      <c r="B941" s="22" t="s">
        <v>1463</v>
      </c>
      <c r="C941" s="23" t="s">
        <v>5701</v>
      </c>
      <c r="D941" s="24" t="s">
        <v>135</v>
      </c>
      <c r="E941" s="36">
        <v>1</v>
      </c>
      <c r="F941" s="9"/>
      <c r="G941" s="26">
        <f t="shared" si="114"/>
        <v>0</v>
      </c>
      <c r="H941" s="126"/>
    </row>
    <row r="942" spans="1:8" ht="27.6" x14ac:dyDescent="0.3">
      <c r="A942" s="22">
        <v>607</v>
      </c>
      <c r="B942" s="22" t="s">
        <v>1464</v>
      </c>
      <c r="C942" s="23" t="s">
        <v>5702</v>
      </c>
      <c r="D942" s="24" t="s">
        <v>135</v>
      </c>
      <c r="E942" s="36">
        <v>1</v>
      </c>
      <c r="F942" s="9"/>
      <c r="G942" s="26">
        <f t="shared" si="114"/>
        <v>0</v>
      </c>
      <c r="H942" s="126"/>
    </row>
    <row r="943" spans="1:8" ht="69" x14ac:dyDescent="0.3">
      <c r="A943" s="22"/>
      <c r="B943" s="22" t="s">
        <v>6</v>
      </c>
      <c r="C943" s="20" t="s">
        <v>5853</v>
      </c>
      <c r="D943" s="24"/>
      <c r="E943" s="37"/>
      <c r="F943" s="11" t="s">
        <v>6</v>
      </c>
      <c r="G943" s="26" t="s">
        <v>6</v>
      </c>
      <c r="H943" s="126"/>
    </row>
    <row r="944" spans="1:8" x14ac:dyDescent="0.3">
      <c r="A944" s="22">
        <v>607</v>
      </c>
      <c r="B944" s="22" t="s">
        <v>1465</v>
      </c>
      <c r="C944" s="23" t="s">
        <v>3299</v>
      </c>
      <c r="D944" s="24" t="s">
        <v>132</v>
      </c>
      <c r="E944" s="36">
        <v>12</v>
      </c>
      <c r="F944" s="9"/>
      <c r="G944" s="26">
        <f t="shared" ref="G944:G951" si="115">+E944*F944</f>
        <v>0</v>
      </c>
      <c r="H944" s="126"/>
    </row>
    <row r="945" spans="1:8" x14ac:dyDescent="0.3">
      <c r="A945" s="22">
        <v>607</v>
      </c>
      <c r="B945" s="22" t="s">
        <v>1466</v>
      </c>
      <c r="C945" s="23" t="s">
        <v>4181</v>
      </c>
      <c r="D945" s="24" t="s">
        <v>132</v>
      </c>
      <c r="E945" s="36">
        <v>2</v>
      </c>
      <c r="F945" s="9"/>
      <c r="G945" s="26">
        <f t="shared" si="115"/>
        <v>0</v>
      </c>
      <c r="H945" s="126"/>
    </row>
    <row r="946" spans="1:8" x14ac:dyDescent="0.3">
      <c r="A946" s="22">
        <v>607</v>
      </c>
      <c r="B946" s="22" t="s">
        <v>1467</v>
      </c>
      <c r="C946" s="23" t="s">
        <v>4183</v>
      </c>
      <c r="D946" s="24" t="s">
        <v>132</v>
      </c>
      <c r="E946" s="36">
        <v>16</v>
      </c>
      <c r="F946" s="9"/>
      <c r="G946" s="26">
        <f t="shared" si="115"/>
        <v>0</v>
      </c>
      <c r="H946" s="126"/>
    </row>
    <row r="947" spans="1:8" x14ac:dyDescent="0.3">
      <c r="A947" s="22">
        <v>607</v>
      </c>
      <c r="B947" s="22" t="s">
        <v>1468</v>
      </c>
      <c r="C947" s="23" t="s">
        <v>5698</v>
      </c>
      <c r="D947" s="24" t="s">
        <v>132</v>
      </c>
      <c r="E947" s="36">
        <v>2</v>
      </c>
      <c r="F947" s="9"/>
      <c r="G947" s="26">
        <f t="shared" si="115"/>
        <v>0</v>
      </c>
      <c r="H947" s="126"/>
    </row>
    <row r="948" spans="1:8" ht="27.6" x14ac:dyDescent="0.3">
      <c r="A948" s="22">
        <v>607</v>
      </c>
      <c r="B948" s="22" t="s">
        <v>1469</v>
      </c>
      <c r="C948" s="23" t="s">
        <v>5699</v>
      </c>
      <c r="D948" s="24" t="s">
        <v>135</v>
      </c>
      <c r="E948" s="36">
        <v>1</v>
      </c>
      <c r="F948" s="9"/>
      <c r="G948" s="26">
        <f t="shared" si="115"/>
        <v>0</v>
      </c>
      <c r="H948" s="126"/>
    </row>
    <row r="949" spans="1:8" ht="27.6" x14ac:dyDescent="0.3">
      <c r="A949" s="22">
        <v>607</v>
      </c>
      <c r="B949" s="22" t="s">
        <v>1470</v>
      </c>
      <c r="C949" s="23" t="s">
        <v>5700</v>
      </c>
      <c r="D949" s="24" t="s">
        <v>135</v>
      </c>
      <c r="E949" s="36">
        <v>1</v>
      </c>
      <c r="F949" s="9"/>
      <c r="G949" s="26">
        <f t="shared" si="115"/>
        <v>0</v>
      </c>
      <c r="H949" s="127"/>
    </row>
    <row r="950" spans="1:8" ht="27.6" x14ac:dyDescent="0.3">
      <c r="A950" s="22">
        <v>608</v>
      </c>
      <c r="B950" s="22" t="s">
        <v>1471</v>
      </c>
      <c r="C950" s="23" t="s">
        <v>5701</v>
      </c>
      <c r="D950" s="24" t="s">
        <v>135</v>
      </c>
      <c r="E950" s="36">
        <v>1</v>
      </c>
      <c r="F950" s="9"/>
      <c r="G950" s="26">
        <f t="shared" si="115"/>
        <v>0</v>
      </c>
      <c r="H950" s="125">
        <f>SUM(G950:G966)</f>
        <v>0</v>
      </c>
    </row>
    <row r="951" spans="1:8" ht="27.6" x14ac:dyDescent="0.3">
      <c r="A951" s="22">
        <v>608</v>
      </c>
      <c r="B951" s="22" t="s">
        <v>1472</v>
      </c>
      <c r="C951" s="23" t="s">
        <v>5702</v>
      </c>
      <c r="D951" s="24" t="s">
        <v>135</v>
      </c>
      <c r="E951" s="36">
        <v>1</v>
      </c>
      <c r="F951" s="9"/>
      <c r="G951" s="26">
        <f t="shared" si="115"/>
        <v>0</v>
      </c>
      <c r="H951" s="126"/>
    </row>
    <row r="952" spans="1:8" ht="69" x14ac:dyDescent="0.3">
      <c r="A952" s="22"/>
      <c r="B952" s="22" t="s">
        <v>6</v>
      </c>
      <c r="C952" s="20" t="s">
        <v>5854</v>
      </c>
      <c r="D952" s="24"/>
      <c r="E952" s="37"/>
      <c r="F952" s="11" t="s">
        <v>6</v>
      </c>
      <c r="G952" s="26" t="s">
        <v>6</v>
      </c>
      <c r="H952" s="126"/>
    </row>
    <row r="953" spans="1:8" x14ac:dyDescent="0.3">
      <c r="A953" s="22">
        <v>608</v>
      </c>
      <c r="B953" s="22" t="s">
        <v>1474</v>
      </c>
      <c r="C953" s="23" t="s">
        <v>3299</v>
      </c>
      <c r="D953" s="24" t="s">
        <v>132</v>
      </c>
      <c r="E953" s="36">
        <v>12</v>
      </c>
      <c r="F953" s="9"/>
      <c r="G953" s="26">
        <f t="shared" ref="G953:G960" si="116">+E953*F953</f>
        <v>0</v>
      </c>
      <c r="H953" s="126"/>
    </row>
    <row r="954" spans="1:8" x14ac:dyDescent="0.3">
      <c r="A954" s="22">
        <v>608</v>
      </c>
      <c r="B954" s="22" t="s">
        <v>1476</v>
      </c>
      <c r="C954" s="23" t="s">
        <v>4181</v>
      </c>
      <c r="D954" s="24" t="s">
        <v>132</v>
      </c>
      <c r="E954" s="36">
        <v>2</v>
      </c>
      <c r="F954" s="9"/>
      <c r="G954" s="26">
        <f t="shared" si="116"/>
        <v>0</v>
      </c>
      <c r="H954" s="126"/>
    </row>
    <row r="955" spans="1:8" x14ac:dyDescent="0.3">
      <c r="A955" s="22">
        <v>608</v>
      </c>
      <c r="B955" s="22" t="s">
        <v>1478</v>
      </c>
      <c r="C955" s="23" t="s">
        <v>4183</v>
      </c>
      <c r="D955" s="24" t="s">
        <v>132</v>
      </c>
      <c r="E955" s="36">
        <v>16</v>
      </c>
      <c r="F955" s="9"/>
      <c r="G955" s="26">
        <f t="shared" si="116"/>
        <v>0</v>
      </c>
      <c r="H955" s="126"/>
    </row>
    <row r="956" spans="1:8" x14ac:dyDescent="0.3">
      <c r="A956" s="22">
        <v>608</v>
      </c>
      <c r="B956" s="22" t="s">
        <v>1480</v>
      </c>
      <c r="C956" s="23" t="s">
        <v>5698</v>
      </c>
      <c r="D956" s="24" t="s">
        <v>132</v>
      </c>
      <c r="E956" s="36">
        <v>2</v>
      </c>
      <c r="F956" s="9"/>
      <c r="G956" s="26">
        <f t="shared" si="116"/>
        <v>0</v>
      </c>
      <c r="H956" s="126"/>
    </row>
    <row r="957" spans="1:8" ht="27.6" x14ac:dyDescent="0.3">
      <c r="A957" s="22">
        <v>608</v>
      </c>
      <c r="B957" s="22" t="s">
        <v>1482</v>
      </c>
      <c r="C957" s="23" t="s">
        <v>5699</v>
      </c>
      <c r="D957" s="24" t="s">
        <v>135</v>
      </c>
      <c r="E957" s="36">
        <v>1</v>
      </c>
      <c r="F957" s="9"/>
      <c r="G957" s="26">
        <f t="shared" si="116"/>
        <v>0</v>
      </c>
      <c r="H957" s="126"/>
    </row>
    <row r="958" spans="1:8" ht="27.6" x14ac:dyDescent="0.3">
      <c r="A958" s="22">
        <v>608</v>
      </c>
      <c r="B958" s="22" t="s">
        <v>1484</v>
      </c>
      <c r="C958" s="23" t="s">
        <v>5700</v>
      </c>
      <c r="D958" s="24" t="s">
        <v>135</v>
      </c>
      <c r="E958" s="36">
        <v>1</v>
      </c>
      <c r="F958" s="9"/>
      <c r="G958" s="26">
        <f t="shared" si="116"/>
        <v>0</v>
      </c>
      <c r="H958" s="126"/>
    </row>
    <row r="959" spans="1:8" ht="27.6" x14ac:dyDescent="0.3">
      <c r="A959" s="22">
        <v>608</v>
      </c>
      <c r="B959" s="22" t="s">
        <v>1486</v>
      </c>
      <c r="C959" s="23" t="s">
        <v>5701</v>
      </c>
      <c r="D959" s="24" t="s">
        <v>135</v>
      </c>
      <c r="E959" s="36">
        <v>1</v>
      </c>
      <c r="F959" s="9"/>
      <c r="G959" s="26">
        <f t="shared" si="116"/>
        <v>0</v>
      </c>
      <c r="H959" s="126"/>
    </row>
    <row r="960" spans="1:8" ht="27.6" x14ac:dyDescent="0.3">
      <c r="A960" s="22">
        <v>608</v>
      </c>
      <c r="B960" s="22" t="s">
        <v>1488</v>
      </c>
      <c r="C960" s="23" t="s">
        <v>5702</v>
      </c>
      <c r="D960" s="24" t="s">
        <v>135</v>
      </c>
      <c r="E960" s="36">
        <v>1</v>
      </c>
      <c r="F960" s="9"/>
      <c r="G960" s="26">
        <f t="shared" si="116"/>
        <v>0</v>
      </c>
      <c r="H960" s="126"/>
    </row>
    <row r="961" spans="1:8" ht="27.6" x14ac:dyDescent="0.3">
      <c r="A961" s="22"/>
      <c r="B961" s="22" t="s">
        <v>6</v>
      </c>
      <c r="C961" s="20" t="s">
        <v>5711</v>
      </c>
      <c r="D961" s="24"/>
      <c r="E961" s="37"/>
      <c r="F961" s="11" t="s">
        <v>6</v>
      </c>
      <c r="G961" s="26" t="s">
        <v>6</v>
      </c>
      <c r="H961" s="126"/>
    </row>
    <row r="962" spans="1:8" ht="55.2" x14ac:dyDescent="0.3">
      <c r="A962" s="22"/>
      <c r="B962" s="22" t="s">
        <v>6</v>
      </c>
      <c r="C962" s="20" t="s">
        <v>5855</v>
      </c>
      <c r="D962" s="24"/>
      <c r="E962" s="37"/>
      <c r="F962" s="11" t="s">
        <v>6</v>
      </c>
      <c r="G962" s="26" t="s">
        <v>6</v>
      </c>
      <c r="H962" s="126"/>
    </row>
    <row r="963" spans="1:8" x14ac:dyDescent="0.3">
      <c r="A963" s="22">
        <v>608</v>
      </c>
      <c r="B963" s="22" t="s">
        <v>1490</v>
      </c>
      <c r="C963" s="23" t="s">
        <v>3299</v>
      </c>
      <c r="D963" s="24" t="s">
        <v>132</v>
      </c>
      <c r="E963" s="36">
        <v>12</v>
      </c>
      <c r="F963" s="9"/>
      <c r="G963" s="26">
        <f t="shared" ref="G963:G970" si="117">+E963*F963</f>
        <v>0</v>
      </c>
      <c r="H963" s="126"/>
    </row>
    <row r="964" spans="1:8" x14ac:dyDescent="0.3">
      <c r="A964" s="22">
        <v>608</v>
      </c>
      <c r="B964" s="22" t="s">
        <v>1492</v>
      </c>
      <c r="C964" s="23" t="s">
        <v>4181</v>
      </c>
      <c r="D964" s="24" t="s">
        <v>132</v>
      </c>
      <c r="E964" s="36">
        <v>2</v>
      </c>
      <c r="F964" s="9"/>
      <c r="G964" s="26">
        <f t="shared" si="117"/>
        <v>0</v>
      </c>
      <c r="H964" s="126"/>
    </row>
    <row r="965" spans="1:8" x14ac:dyDescent="0.3">
      <c r="A965" s="22">
        <v>608</v>
      </c>
      <c r="B965" s="22" t="s">
        <v>1495</v>
      </c>
      <c r="C965" s="23" t="s">
        <v>4183</v>
      </c>
      <c r="D965" s="24" t="s">
        <v>132</v>
      </c>
      <c r="E965" s="36">
        <v>16</v>
      </c>
      <c r="F965" s="9"/>
      <c r="G965" s="26">
        <f t="shared" si="117"/>
        <v>0</v>
      </c>
      <c r="H965" s="126"/>
    </row>
    <row r="966" spans="1:8" x14ac:dyDescent="0.3">
      <c r="A966" s="22">
        <v>608</v>
      </c>
      <c r="B966" s="22" t="s">
        <v>1496</v>
      </c>
      <c r="C966" s="23" t="s">
        <v>5698</v>
      </c>
      <c r="D966" s="24" t="s">
        <v>132</v>
      </c>
      <c r="E966" s="36">
        <v>2</v>
      </c>
      <c r="F966" s="9"/>
      <c r="G966" s="26">
        <f t="shared" si="117"/>
        <v>0</v>
      </c>
      <c r="H966" s="127"/>
    </row>
    <row r="967" spans="1:8" ht="27.6" x14ac:dyDescent="0.3">
      <c r="A967" s="22">
        <v>609</v>
      </c>
      <c r="B967" s="22" t="s">
        <v>1497</v>
      </c>
      <c r="C967" s="23" t="s">
        <v>5699</v>
      </c>
      <c r="D967" s="24" t="s">
        <v>135</v>
      </c>
      <c r="E967" s="36">
        <v>1</v>
      </c>
      <c r="F967" s="9"/>
      <c r="G967" s="26">
        <f t="shared" si="117"/>
        <v>0</v>
      </c>
      <c r="H967" s="125">
        <f>SUM(G967:G982)</f>
        <v>0</v>
      </c>
    </row>
    <row r="968" spans="1:8" ht="27.6" x14ac:dyDescent="0.3">
      <c r="A968" s="22">
        <v>609</v>
      </c>
      <c r="B968" s="22" t="s">
        <v>1499</v>
      </c>
      <c r="C968" s="23" t="s">
        <v>5700</v>
      </c>
      <c r="D968" s="24" t="s">
        <v>135</v>
      </c>
      <c r="E968" s="36">
        <v>1</v>
      </c>
      <c r="F968" s="9"/>
      <c r="G968" s="26">
        <f t="shared" si="117"/>
        <v>0</v>
      </c>
      <c r="H968" s="126"/>
    </row>
    <row r="969" spans="1:8" ht="27.6" x14ac:dyDescent="0.3">
      <c r="A969" s="22">
        <v>609</v>
      </c>
      <c r="B969" s="22" t="s">
        <v>1500</v>
      </c>
      <c r="C969" s="23" t="s">
        <v>5701</v>
      </c>
      <c r="D969" s="24" t="s">
        <v>135</v>
      </c>
      <c r="E969" s="36">
        <v>1</v>
      </c>
      <c r="F969" s="9"/>
      <c r="G969" s="26">
        <f t="shared" si="117"/>
        <v>0</v>
      </c>
      <c r="H969" s="126"/>
    </row>
    <row r="970" spans="1:8" ht="27.6" x14ac:dyDescent="0.3">
      <c r="A970" s="22">
        <v>609</v>
      </c>
      <c r="B970" s="22" t="s">
        <v>1501</v>
      </c>
      <c r="C970" s="23" t="s">
        <v>5702</v>
      </c>
      <c r="D970" s="24" t="s">
        <v>135</v>
      </c>
      <c r="E970" s="36">
        <v>1</v>
      </c>
      <c r="F970" s="9"/>
      <c r="G970" s="26">
        <f t="shared" si="117"/>
        <v>0</v>
      </c>
      <c r="H970" s="126"/>
    </row>
    <row r="971" spans="1:8" ht="55.2" x14ac:dyDescent="0.3">
      <c r="A971" s="22"/>
      <c r="B971" s="22" t="s">
        <v>6</v>
      </c>
      <c r="C971" s="20" t="s">
        <v>5856</v>
      </c>
      <c r="D971" s="24"/>
      <c r="E971" s="37"/>
      <c r="F971" s="11" t="s">
        <v>6</v>
      </c>
      <c r="G971" s="26" t="s">
        <v>6</v>
      </c>
      <c r="H971" s="126"/>
    </row>
    <row r="972" spans="1:8" x14ac:dyDescent="0.3">
      <c r="A972" s="22">
        <v>609</v>
      </c>
      <c r="B972" s="22" t="s">
        <v>56</v>
      </c>
      <c r="C972" s="23" t="s">
        <v>3299</v>
      </c>
      <c r="D972" s="24" t="s">
        <v>132</v>
      </c>
      <c r="E972" s="36">
        <v>12</v>
      </c>
      <c r="F972" s="9"/>
      <c r="G972" s="26">
        <f t="shared" ref="G972:G979" si="118">+E972*F972</f>
        <v>0</v>
      </c>
      <c r="H972" s="126"/>
    </row>
    <row r="973" spans="1:8" x14ac:dyDescent="0.3">
      <c r="A973" s="22">
        <v>609</v>
      </c>
      <c r="B973" s="22" t="s">
        <v>1504</v>
      </c>
      <c r="C973" s="23" t="s">
        <v>4181</v>
      </c>
      <c r="D973" s="24" t="s">
        <v>132</v>
      </c>
      <c r="E973" s="36">
        <v>2</v>
      </c>
      <c r="F973" s="9"/>
      <c r="G973" s="26">
        <f t="shared" si="118"/>
        <v>0</v>
      </c>
      <c r="H973" s="126"/>
    </row>
    <row r="974" spans="1:8" x14ac:dyDescent="0.3">
      <c r="A974" s="22">
        <v>609</v>
      </c>
      <c r="B974" s="22" t="s">
        <v>1506</v>
      </c>
      <c r="C974" s="23" t="s">
        <v>4183</v>
      </c>
      <c r="D974" s="24" t="s">
        <v>132</v>
      </c>
      <c r="E974" s="36">
        <v>16</v>
      </c>
      <c r="F974" s="9"/>
      <c r="G974" s="26">
        <f t="shared" si="118"/>
        <v>0</v>
      </c>
      <c r="H974" s="126"/>
    </row>
    <row r="975" spans="1:8" x14ac:dyDescent="0.3">
      <c r="A975" s="22">
        <v>609</v>
      </c>
      <c r="B975" s="22" t="s">
        <v>1507</v>
      </c>
      <c r="C975" s="23" t="s">
        <v>5698</v>
      </c>
      <c r="D975" s="24" t="s">
        <v>132</v>
      </c>
      <c r="E975" s="36">
        <v>2</v>
      </c>
      <c r="F975" s="9"/>
      <c r="G975" s="26">
        <f t="shared" si="118"/>
        <v>0</v>
      </c>
      <c r="H975" s="126"/>
    </row>
    <row r="976" spans="1:8" ht="27.6" x14ac:dyDescent="0.3">
      <c r="A976" s="22">
        <v>609</v>
      </c>
      <c r="B976" s="22" t="s">
        <v>1508</v>
      </c>
      <c r="C976" s="23" t="s">
        <v>5699</v>
      </c>
      <c r="D976" s="24" t="s">
        <v>135</v>
      </c>
      <c r="E976" s="36">
        <v>1</v>
      </c>
      <c r="F976" s="9"/>
      <c r="G976" s="26">
        <f t="shared" si="118"/>
        <v>0</v>
      </c>
      <c r="H976" s="126"/>
    </row>
    <row r="977" spans="1:8" ht="27.6" x14ac:dyDescent="0.3">
      <c r="A977" s="22">
        <v>609</v>
      </c>
      <c r="B977" s="22" t="s">
        <v>1509</v>
      </c>
      <c r="C977" s="23" t="s">
        <v>5700</v>
      </c>
      <c r="D977" s="24" t="s">
        <v>135</v>
      </c>
      <c r="E977" s="36">
        <v>1</v>
      </c>
      <c r="F977" s="9"/>
      <c r="G977" s="26">
        <f t="shared" si="118"/>
        <v>0</v>
      </c>
      <c r="H977" s="126"/>
    </row>
    <row r="978" spans="1:8" ht="27.6" x14ac:dyDescent="0.3">
      <c r="A978" s="22">
        <v>609</v>
      </c>
      <c r="B978" s="22" t="s">
        <v>1510</v>
      </c>
      <c r="C978" s="23" t="s">
        <v>5701</v>
      </c>
      <c r="D978" s="24" t="s">
        <v>135</v>
      </c>
      <c r="E978" s="36">
        <v>1</v>
      </c>
      <c r="F978" s="9"/>
      <c r="G978" s="26">
        <f t="shared" si="118"/>
        <v>0</v>
      </c>
      <c r="H978" s="126"/>
    </row>
    <row r="979" spans="1:8" ht="27.6" x14ac:dyDescent="0.3">
      <c r="A979" s="22">
        <v>609</v>
      </c>
      <c r="B979" s="22" t="s">
        <v>1511</v>
      </c>
      <c r="C979" s="23" t="s">
        <v>5702</v>
      </c>
      <c r="D979" s="24" t="s">
        <v>135</v>
      </c>
      <c r="E979" s="36">
        <v>1</v>
      </c>
      <c r="F979" s="9"/>
      <c r="G979" s="26">
        <f t="shared" si="118"/>
        <v>0</v>
      </c>
      <c r="H979" s="126"/>
    </row>
    <row r="980" spans="1:8" ht="55.2" x14ac:dyDescent="0.3">
      <c r="A980" s="22"/>
      <c r="B980" s="22" t="s">
        <v>6</v>
      </c>
      <c r="C980" s="20" t="s">
        <v>5857</v>
      </c>
      <c r="D980" s="24"/>
      <c r="E980" s="37"/>
      <c r="F980" s="11" t="s">
        <v>6</v>
      </c>
      <c r="G980" s="26" t="s">
        <v>6</v>
      </c>
      <c r="H980" s="126"/>
    </row>
    <row r="981" spans="1:8" x14ac:dyDescent="0.3">
      <c r="A981" s="22">
        <v>609</v>
      </c>
      <c r="B981" s="22" t="s">
        <v>1512</v>
      </c>
      <c r="C981" s="23" t="s">
        <v>3299</v>
      </c>
      <c r="D981" s="24" t="s">
        <v>132</v>
      </c>
      <c r="E981" s="36">
        <v>12</v>
      </c>
      <c r="F981" s="9"/>
      <c r="G981" s="26">
        <f t="shared" ref="G981:G988" si="119">+E981*F981</f>
        <v>0</v>
      </c>
      <c r="H981" s="126"/>
    </row>
    <row r="982" spans="1:8" x14ac:dyDescent="0.3">
      <c r="A982" s="22">
        <v>609</v>
      </c>
      <c r="B982" s="22" t="s">
        <v>1513</v>
      </c>
      <c r="C982" s="23" t="s">
        <v>4181</v>
      </c>
      <c r="D982" s="24" t="s">
        <v>132</v>
      </c>
      <c r="E982" s="36">
        <v>2</v>
      </c>
      <c r="F982" s="9"/>
      <c r="G982" s="26">
        <f t="shared" si="119"/>
        <v>0</v>
      </c>
      <c r="H982" s="127"/>
    </row>
    <row r="983" spans="1:8" x14ac:dyDescent="0.3">
      <c r="A983" s="22">
        <v>610</v>
      </c>
      <c r="B983" s="22" t="s">
        <v>1514</v>
      </c>
      <c r="C983" s="23" t="s">
        <v>4183</v>
      </c>
      <c r="D983" s="24" t="s">
        <v>132</v>
      </c>
      <c r="E983" s="36">
        <v>16</v>
      </c>
      <c r="F983" s="9"/>
      <c r="G983" s="26">
        <f t="shared" si="119"/>
        <v>0</v>
      </c>
      <c r="H983" s="125">
        <f>SUM(G983:G1000)</f>
        <v>0</v>
      </c>
    </row>
    <row r="984" spans="1:8" x14ac:dyDescent="0.3">
      <c r="A984" s="22">
        <v>610</v>
      </c>
      <c r="B984" s="22" t="s">
        <v>1517</v>
      </c>
      <c r="C984" s="23" t="s">
        <v>5698</v>
      </c>
      <c r="D984" s="24" t="s">
        <v>132</v>
      </c>
      <c r="E984" s="36">
        <v>2</v>
      </c>
      <c r="F984" s="9"/>
      <c r="G984" s="26">
        <f t="shared" si="119"/>
        <v>0</v>
      </c>
      <c r="H984" s="126"/>
    </row>
    <row r="985" spans="1:8" ht="27.6" x14ac:dyDescent="0.3">
      <c r="A985" s="22">
        <v>610</v>
      </c>
      <c r="B985" s="22" t="s">
        <v>1521</v>
      </c>
      <c r="C985" s="23" t="s">
        <v>5699</v>
      </c>
      <c r="D985" s="24" t="s">
        <v>135</v>
      </c>
      <c r="E985" s="36">
        <v>1</v>
      </c>
      <c r="F985" s="9"/>
      <c r="G985" s="26">
        <f t="shared" si="119"/>
        <v>0</v>
      </c>
      <c r="H985" s="126"/>
    </row>
    <row r="986" spans="1:8" ht="27.6" x14ac:dyDescent="0.3">
      <c r="A986" s="22">
        <v>610</v>
      </c>
      <c r="B986" s="22" t="s">
        <v>1523</v>
      </c>
      <c r="C986" s="23" t="s">
        <v>5700</v>
      </c>
      <c r="D986" s="24" t="s">
        <v>135</v>
      </c>
      <c r="E986" s="36">
        <v>1</v>
      </c>
      <c r="F986" s="9"/>
      <c r="G986" s="26">
        <f t="shared" si="119"/>
        <v>0</v>
      </c>
      <c r="H986" s="126"/>
    </row>
    <row r="987" spans="1:8" ht="27.6" x14ac:dyDescent="0.3">
      <c r="A987" s="22">
        <v>610</v>
      </c>
      <c r="B987" s="22" t="s">
        <v>1527</v>
      </c>
      <c r="C987" s="23" t="s">
        <v>5701</v>
      </c>
      <c r="D987" s="24" t="s">
        <v>135</v>
      </c>
      <c r="E987" s="36">
        <v>1</v>
      </c>
      <c r="F987" s="9"/>
      <c r="G987" s="26">
        <f t="shared" si="119"/>
        <v>0</v>
      </c>
      <c r="H987" s="126"/>
    </row>
    <row r="988" spans="1:8" ht="27.6" x14ac:dyDescent="0.3">
      <c r="A988" s="22">
        <v>610</v>
      </c>
      <c r="B988" s="22" t="s">
        <v>1528</v>
      </c>
      <c r="C988" s="23" t="s">
        <v>5702</v>
      </c>
      <c r="D988" s="24" t="s">
        <v>135</v>
      </c>
      <c r="E988" s="36">
        <v>1</v>
      </c>
      <c r="F988" s="9"/>
      <c r="G988" s="26">
        <f t="shared" si="119"/>
        <v>0</v>
      </c>
      <c r="H988" s="126"/>
    </row>
    <row r="989" spans="1:8" x14ac:dyDescent="0.3">
      <c r="A989" s="22"/>
      <c r="B989" s="22" t="s">
        <v>6</v>
      </c>
      <c r="C989" s="20" t="s">
        <v>5715</v>
      </c>
      <c r="D989" s="24"/>
      <c r="E989" s="37"/>
      <c r="F989" s="11" t="s">
        <v>6</v>
      </c>
      <c r="G989" s="26" t="s">
        <v>6</v>
      </c>
      <c r="H989" s="126"/>
    </row>
    <row r="990" spans="1:8" ht="41.4" x14ac:dyDescent="0.3">
      <c r="A990" s="22"/>
      <c r="B990" s="22" t="s">
        <v>6</v>
      </c>
      <c r="C990" s="20" t="s">
        <v>5858</v>
      </c>
      <c r="D990" s="24"/>
      <c r="E990" s="37"/>
      <c r="F990" s="11" t="s">
        <v>6</v>
      </c>
      <c r="G990" s="26" t="s">
        <v>6</v>
      </c>
      <c r="H990" s="126"/>
    </row>
    <row r="991" spans="1:8" x14ac:dyDescent="0.3">
      <c r="A991" s="22">
        <v>610</v>
      </c>
      <c r="B991" s="22" t="s">
        <v>58</v>
      </c>
      <c r="C991" s="23" t="s">
        <v>3299</v>
      </c>
      <c r="D991" s="24" t="s">
        <v>132</v>
      </c>
      <c r="E991" s="36">
        <v>12</v>
      </c>
      <c r="F991" s="9"/>
      <c r="G991" s="26">
        <f t="shared" ref="G991:G998" si="120">+E991*F991</f>
        <v>0</v>
      </c>
      <c r="H991" s="126"/>
    </row>
    <row r="992" spans="1:8" x14ac:dyDescent="0.3">
      <c r="A992" s="22">
        <v>610</v>
      </c>
      <c r="B992" s="22" t="s">
        <v>1529</v>
      </c>
      <c r="C992" s="23" t="s">
        <v>4181</v>
      </c>
      <c r="D992" s="24" t="s">
        <v>132</v>
      </c>
      <c r="E992" s="36">
        <v>2</v>
      </c>
      <c r="F992" s="9"/>
      <c r="G992" s="26">
        <f t="shared" si="120"/>
        <v>0</v>
      </c>
      <c r="H992" s="126"/>
    </row>
    <row r="993" spans="1:8" x14ac:dyDescent="0.3">
      <c r="A993" s="22">
        <v>610</v>
      </c>
      <c r="B993" s="22" t="s">
        <v>1530</v>
      </c>
      <c r="C993" s="23" t="s">
        <v>4183</v>
      </c>
      <c r="D993" s="24" t="s">
        <v>132</v>
      </c>
      <c r="E993" s="36">
        <v>16</v>
      </c>
      <c r="F993" s="9"/>
      <c r="G993" s="26">
        <f t="shared" si="120"/>
        <v>0</v>
      </c>
      <c r="H993" s="126"/>
    </row>
    <row r="994" spans="1:8" x14ac:dyDescent="0.3">
      <c r="A994" s="22">
        <v>610</v>
      </c>
      <c r="B994" s="22" t="s">
        <v>1531</v>
      </c>
      <c r="C994" s="23" t="s">
        <v>5698</v>
      </c>
      <c r="D994" s="24" t="s">
        <v>132</v>
      </c>
      <c r="E994" s="36">
        <v>2</v>
      </c>
      <c r="F994" s="9"/>
      <c r="G994" s="26">
        <f t="shared" si="120"/>
        <v>0</v>
      </c>
      <c r="H994" s="126"/>
    </row>
    <row r="995" spans="1:8" ht="27.6" x14ac:dyDescent="0.3">
      <c r="A995" s="22">
        <v>610</v>
      </c>
      <c r="B995" s="22" t="s">
        <v>60</v>
      </c>
      <c r="C995" s="23" t="s">
        <v>5699</v>
      </c>
      <c r="D995" s="24" t="s">
        <v>135</v>
      </c>
      <c r="E995" s="36">
        <v>1</v>
      </c>
      <c r="F995" s="9"/>
      <c r="G995" s="26">
        <f t="shared" si="120"/>
        <v>0</v>
      </c>
      <c r="H995" s="126"/>
    </row>
    <row r="996" spans="1:8" ht="27.6" x14ac:dyDescent="0.3">
      <c r="A996" s="22">
        <v>610</v>
      </c>
      <c r="B996" s="22" t="s">
        <v>1533</v>
      </c>
      <c r="C996" s="23" t="s">
        <v>5700</v>
      </c>
      <c r="D996" s="24" t="s">
        <v>135</v>
      </c>
      <c r="E996" s="36">
        <v>1</v>
      </c>
      <c r="F996" s="9"/>
      <c r="G996" s="26">
        <f t="shared" si="120"/>
        <v>0</v>
      </c>
      <c r="H996" s="126"/>
    </row>
    <row r="997" spans="1:8" ht="27.6" x14ac:dyDescent="0.3">
      <c r="A997" s="22">
        <v>610</v>
      </c>
      <c r="B997" s="22" t="s">
        <v>1537</v>
      </c>
      <c r="C997" s="23" t="s">
        <v>5701</v>
      </c>
      <c r="D997" s="24" t="s">
        <v>135</v>
      </c>
      <c r="E997" s="36">
        <v>1</v>
      </c>
      <c r="F997" s="9"/>
      <c r="G997" s="26">
        <f t="shared" si="120"/>
        <v>0</v>
      </c>
      <c r="H997" s="126"/>
    </row>
    <row r="998" spans="1:8" ht="27.6" x14ac:dyDescent="0.3">
      <c r="A998" s="22">
        <v>610</v>
      </c>
      <c r="B998" s="22" t="s">
        <v>1538</v>
      </c>
      <c r="C998" s="23" t="s">
        <v>5702</v>
      </c>
      <c r="D998" s="24" t="s">
        <v>135</v>
      </c>
      <c r="E998" s="36">
        <v>1</v>
      </c>
      <c r="F998" s="9"/>
      <c r="G998" s="26">
        <f t="shared" si="120"/>
        <v>0</v>
      </c>
      <c r="H998" s="126"/>
    </row>
    <row r="999" spans="1:8" ht="41.4" x14ac:dyDescent="0.3">
      <c r="A999" s="22"/>
      <c r="B999" s="22" t="s">
        <v>6</v>
      </c>
      <c r="C999" s="20" t="s">
        <v>5859</v>
      </c>
      <c r="D999" s="24"/>
      <c r="E999" s="37"/>
      <c r="F999" s="11" t="s">
        <v>6</v>
      </c>
      <c r="G999" s="26" t="s">
        <v>6</v>
      </c>
      <c r="H999" s="126"/>
    </row>
    <row r="1000" spans="1:8" x14ac:dyDescent="0.3">
      <c r="A1000" s="22">
        <v>610</v>
      </c>
      <c r="B1000" s="22" t="s">
        <v>1539</v>
      </c>
      <c r="C1000" s="23" t="s">
        <v>3299</v>
      </c>
      <c r="D1000" s="24" t="s">
        <v>132</v>
      </c>
      <c r="E1000" s="36">
        <v>12</v>
      </c>
      <c r="F1000" s="9"/>
      <c r="G1000" s="26">
        <f t="shared" ref="G1000:G1007" si="121">+E1000*F1000</f>
        <v>0</v>
      </c>
      <c r="H1000" s="127"/>
    </row>
    <row r="1001" spans="1:8" x14ac:dyDescent="0.3">
      <c r="A1001" s="22">
        <v>611</v>
      </c>
      <c r="B1001" s="22" t="s">
        <v>1540</v>
      </c>
      <c r="C1001" s="23" t="s">
        <v>4181</v>
      </c>
      <c r="D1001" s="24" t="s">
        <v>132</v>
      </c>
      <c r="E1001" s="36">
        <v>2</v>
      </c>
      <c r="F1001" s="9"/>
      <c r="G1001" s="26">
        <f t="shared" si="121"/>
        <v>0</v>
      </c>
      <c r="H1001" s="125">
        <f>SUM(G1001:G1017)</f>
        <v>0</v>
      </c>
    </row>
    <row r="1002" spans="1:8" x14ac:dyDescent="0.3">
      <c r="A1002" s="22">
        <v>611</v>
      </c>
      <c r="B1002" s="22" t="s">
        <v>1542</v>
      </c>
      <c r="C1002" s="23" t="s">
        <v>4183</v>
      </c>
      <c r="D1002" s="24" t="s">
        <v>132</v>
      </c>
      <c r="E1002" s="36">
        <v>16</v>
      </c>
      <c r="F1002" s="9"/>
      <c r="G1002" s="26">
        <f t="shared" si="121"/>
        <v>0</v>
      </c>
      <c r="H1002" s="126"/>
    </row>
    <row r="1003" spans="1:8" x14ac:dyDescent="0.3">
      <c r="A1003" s="22">
        <v>611</v>
      </c>
      <c r="B1003" s="22" t="s">
        <v>1543</v>
      </c>
      <c r="C1003" s="23" t="s">
        <v>5698</v>
      </c>
      <c r="D1003" s="24" t="s">
        <v>132</v>
      </c>
      <c r="E1003" s="36">
        <v>2</v>
      </c>
      <c r="F1003" s="9"/>
      <c r="G1003" s="26">
        <f t="shared" si="121"/>
        <v>0</v>
      </c>
      <c r="H1003" s="126"/>
    </row>
    <row r="1004" spans="1:8" ht="27.6" x14ac:dyDescent="0.3">
      <c r="A1004" s="22">
        <v>611</v>
      </c>
      <c r="B1004" s="22" t="s">
        <v>61</v>
      </c>
      <c r="C1004" s="23" t="s">
        <v>5699</v>
      </c>
      <c r="D1004" s="24" t="s">
        <v>135</v>
      </c>
      <c r="E1004" s="36">
        <v>1</v>
      </c>
      <c r="F1004" s="9"/>
      <c r="G1004" s="26">
        <f t="shared" si="121"/>
        <v>0</v>
      </c>
      <c r="H1004" s="126"/>
    </row>
    <row r="1005" spans="1:8" ht="27.6" x14ac:dyDescent="0.3">
      <c r="A1005" s="22">
        <v>611</v>
      </c>
      <c r="B1005" s="22" t="s">
        <v>62</v>
      </c>
      <c r="C1005" s="23" t="s">
        <v>5700</v>
      </c>
      <c r="D1005" s="24" t="s">
        <v>135</v>
      </c>
      <c r="E1005" s="36">
        <v>1</v>
      </c>
      <c r="F1005" s="9"/>
      <c r="G1005" s="26">
        <f t="shared" si="121"/>
        <v>0</v>
      </c>
      <c r="H1005" s="126"/>
    </row>
    <row r="1006" spans="1:8" ht="27.6" x14ac:dyDescent="0.3">
      <c r="A1006" s="22">
        <v>611</v>
      </c>
      <c r="B1006" s="22" t="s">
        <v>1545</v>
      </c>
      <c r="C1006" s="23" t="s">
        <v>5701</v>
      </c>
      <c r="D1006" s="24" t="s">
        <v>135</v>
      </c>
      <c r="E1006" s="36">
        <v>1</v>
      </c>
      <c r="F1006" s="9"/>
      <c r="G1006" s="26">
        <f t="shared" si="121"/>
        <v>0</v>
      </c>
      <c r="H1006" s="126"/>
    </row>
    <row r="1007" spans="1:8" ht="27.6" x14ac:dyDescent="0.3">
      <c r="A1007" s="22">
        <v>611</v>
      </c>
      <c r="B1007" s="22" t="s">
        <v>1547</v>
      </c>
      <c r="C1007" s="23" t="s">
        <v>5702</v>
      </c>
      <c r="D1007" s="24" t="s">
        <v>135</v>
      </c>
      <c r="E1007" s="36">
        <v>1</v>
      </c>
      <c r="F1007" s="9"/>
      <c r="G1007" s="26">
        <f t="shared" si="121"/>
        <v>0</v>
      </c>
      <c r="H1007" s="126"/>
    </row>
    <row r="1008" spans="1:8" ht="41.4" x14ac:dyDescent="0.3">
      <c r="A1008" s="22"/>
      <c r="B1008" s="22" t="s">
        <v>6</v>
      </c>
      <c r="C1008" s="20" t="s">
        <v>5860</v>
      </c>
      <c r="D1008" s="24"/>
      <c r="E1008" s="37"/>
      <c r="F1008" s="11" t="s">
        <v>6</v>
      </c>
      <c r="G1008" s="26" t="s">
        <v>6</v>
      </c>
      <c r="H1008" s="126"/>
    </row>
    <row r="1009" spans="1:8" x14ac:dyDescent="0.3">
      <c r="A1009" s="22">
        <v>611</v>
      </c>
      <c r="B1009" s="22" t="s">
        <v>1550</v>
      </c>
      <c r="C1009" s="23" t="s">
        <v>3299</v>
      </c>
      <c r="D1009" s="24" t="s">
        <v>132</v>
      </c>
      <c r="E1009" s="36">
        <v>12</v>
      </c>
      <c r="F1009" s="9"/>
      <c r="G1009" s="26">
        <f t="shared" ref="G1009:G1016" si="122">+E1009*F1009</f>
        <v>0</v>
      </c>
      <c r="H1009" s="126"/>
    </row>
    <row r="1010" spans="1:8" x14ac:dyDescent="0.3">
      <c r="A1010" s="22">
        <v>611</v>
      </c>
      <c r="B1010" s="22" t="s">
        <v>1551</v>
      </c>
      <c r="C1010" s="23" t="s">
        <v>4181</v>
      </c>
      <c r="D1010" s="24" t="s">
        <v>132</v>
      </c>
      <c r="E1010" s="36">
        <v>2</v>
      </c>
      <c r="F1010" s="9"/>
      <c r="G1010" s="26">
        <f t="shared" si="122"/>
        <v>0</v>
      </c>
      <c r="H1010" s="126"/>
    </row>
    <row r="1011" spans="1:8" x14ac:dyDescent="0.3">
      <c r="A1011" s="22">
        <v>611</v>
      </c>
      <c r="B1011" s="22" t="s">
        <v>1554</v>
      </c>
      <c r="C1011" s="23" t="s">
        <v>4183</v>
      </c>
      <c r="D1011" s="24" t="s">
        <v>132</v>
      </c>
      <c r="E1011" s="36">
        <v>16</v>
      </c>
      <c r="F1011" s="9"/>
      <c r="G1011" s="26">
        <f t="shared" si="122"/>
        <v>0</v>
      </c>
      <c r="H1011" s="126"/>
    </row>
    <row r="1012" spans="1:8" x14ac:dyDescent="0.3">
      <c r="A1012" s="22">
        <v>611</v>
      </c>
      <c r="B1012" s="22" t="s">
        <v>1555</v>
      </c>
      <c r="C1012" s="23" t="s">
        <v>5698</v>
      </c>
      <c r="D1012" s="24" t="s">
        <v>132</v>
      </c>
      <c r="E1012" s="36">
        <v>2</v>
      </c>
      <c r="F1012" s="9"/>
      <c r="G1012" s="26">
        <f t="shared" si="122"/>
        <v>0</v>
      </c>
      <c r="H1012" s="126"/>
    </row>
    <row r="1013" spans="1:8" ht="27.6" x14ac:dyDescent="0.3">
      <c r="A1013" s="22">
        <v>611</v>
      </c>
      <c r="B1013" s="22" t="s">
        <v>63</v>
      </c>
      <c r="C1013" s="23" t="s">
        <v>5699</v>
      </c>
      <c r="D1013" s="24" t="s">
        <v>135</v>
      </c>
      <c r="E1013" s="36">
        <v>1</v>
      </c>
      <c r="F1013" s="9"/>
      <c r="G1013" s="26">
        <f t="shared" si="122"/>
        <v>0</v>
      </c>
      <c r="H1013" s="126"/>
    </row>
    <row r="1014" spans="1:8" ht="27.6" x14ac:dyDescent="0.3">
      <c r="A1014" s="22">
        <v>611</v>
      </c>
      <c r="B1014" s="22" t="s">
        <v>1557</v>
      </c>
      <c r="C1014" s="23" t="s">
        <v>5700</v>
      </c>
      <c r="D1014" s="24" t="s">
        <v>135</v>
      </c>
      <c r="E1014" s="36">
        <v>1</v>
      </c>
      <c r="F1014" s="9"/>
      <c r="G1014" s="26">
        <f t="shared" si="122"/>
        <v>0</v>
      </c>
      <c r="H1014" s="126"/>
    </row>
    <row r="1015" spans="1:8" ht="27.6" x14ac:dyDescent="0.3">
      <c r="A1015" s="22">
        <v>611</v>
      </c>
      <c r="B1015" s="22" t="s">
        <v>1560</v>
      </c>
      <c r="C1015" s="23" t="s">
        <v>5701</v>
      </c>
      <c r="D1015" s="24" t="s">
        <v>135</v>
      </c>
      <c r="E1015" s="36">
        <v>1</v>
      </c>
      <c r="F1015" s="9"/>
      <c r="G1015" s="26">
        <f t="shared" si="122"/>
        <v>0</v>
      </c>
      <c r="H1015" s="126"/>
    </row>
    <row r="1016" spans="1:8" ht="27.6" x14ac:dyDescent="0.3">
      <c r="A1016" s="22">
        <v>611</v>
      </c>
      <c r="B1016" s="22" t="s">
        <v>1561</v>
      </c>
      <c r="C1016" s="23" t="s">
        <v>5702</v>
      </c>
      <c r="D1016" s="24" t="s">
        <v>135</v>
      </c>
      <c r="E1016" s="36">
        <v>1</v>
      </c>
      <c r="F1016" s="9"/>
      <c r="G1016" s="26">
        <f t="shared" si="122"/>
        <v>0</v>
      </c>
      <c r="H1016" s="126"/>
    </row>
    <row r="1017" spans="1:8" x14ac:dyDescent="0.3">
      <c r="A1017" s="22"/>
      <c r="B1017" s="22" t="s">
        <v>6</v>
      </c>
      <c r="C1017" s="20" t="s">
        <v>5719</v>
      </c>
      <c r="D1017" s="24"/>
      <c r="E1017" s="37"/>
      <c r="F1017" s="11" t="s">
        <v>6</v>
      </c>
      <c r="G1017" s="26" t="s">
        <v>6</v>
      </c>
      <c r="H1017" s="127"/>
    </row>
    <row r="1018" spans="1:8" ht="55.2" x14ac:dyDescent="0.3">
      <c r="A1018" s="22"/>
      <c r="B1018" s="22" t="s">
        <v>6</v>
      </c>
      <c r="C1018" s="20" t="s">
        <v>5861</v>
      </c>
      <c r="D1018" s="24"/>
      <c r="E1018" s="37"/>
      <c r="F1018" s="11" t="s">
        <v>6</v>
      </c>
      <c r="G1018" s="26" t="s">
        <v>6</v>
      </c>
      <c r="H1018" s="125">
        <f>SUM(G1018:G1034)</f>
        <v>0</v>
      </c>
    </row>
    <row r="1019" spans="1:8" x14ac:dyDescent="0.3">
      <c r="A1019" s="22">
        <v>612</v>
      </c>
      <c r="B1019" s="22" t="s">
        <v>1562</v>
      </c>
      <c r="C1019" s="23" t="s">
        <v>3299</v>
      </c>
      <c r="D1019" s="24" t="s">
        <v>132</v>
      </c>
      <c r="E1019" s="36">
        <v>12</v>
      </c>
      <c r="F1019" s="9"/>
      <c r="G1019" s="26">
        <f t="shared" ref="G1019:G1026" si="123">+E1019*F1019</f>
        <v>0</v>
      </c>
      <c r="H1019" s="126"/>
    </row>
    <row r="1020" spans="1:8" x14ac:dyDescent="0.3">
      <c r="A1020" s="22">
        <v>612</v>
      </c>
      <c r="B1020" s="22" t="s">
        <v>1563</v>
      </c>
      <c r="C1020" s="23" t="s">
        <v>4181</v>
      </c>
      <c r="D1020" s="24" t="s">
        <v>132</v>
      </c>
      <c r="E1020" s="36">
        <v>2</v>
      </c>
      <c r="F1020" s="9"/>
      <c r="G1020" s="26">
        <f t="shared" si="123"/>
        <v>0</v>
      </c>
      <c r="H1020" s="126"/>
    </row>
    <row r="1021" spans="1:8" x14ac:dyDescent="0.3">
      <c r="A1021" s="22">
        <v>612</v>
      </c>
      <c r="B1021" s="22" t="s">
        <v>1564</v>
      </c>
      <c r="C1021" s="23" t="s">
        <v>4183</v>
      </c>
      <c r="D1021" s="24" t="s">
        <v>132</v>
      </c>
      <c r="E1021" s="36">
        <v>16</v>
      </c>
      <c r="F1021" s="9"/>
      <c r="G1021" s="26">
        <f t="shared" si="123"/>
        <v>0</v>
      </c>
      <c r="H1021" s="126"/>
    </row>
    <row r="1022" spans="1:8" x14ac:dyDescent="0.3">
      <c r="A1022" s="22">
        <v>612</v>
      </c>
      <c r="B1022" s="22" t="s">
        <v>1565</v>
      </c>
      <c r="C1022" s="23" t="s">
        <v>5698</v>
      </c>
      <c r="D1022" s="24" t="s">
        <v>132</v>
      </c>
      <c r="E1022" s="36">
        <v>2</v>
      </c>
      <c r="F1022" s="9"/>
      <c r="G1022" s="26">
        <f t="shared" si="123"/>
        <v>0</v>
      </c>
      <c r="H1022" s="126"/>
    </row>
    <row r="1023" spans="1:8" ht="27.6" x14ac:dyDescent="0.3">
      <c r="A1023" s="22">
        <v>612</v>
      </c>
      <c r="B1023" s="22" t="s">
        <v>1566</v>
      </c>
      <c r="C1023" s="23" t="s">
        <v>5699</v>
      </c>
      <c r="D1023" s="24" t="s">
        <v>135</v>
      </c>
      <c r="E1023" s="36">
        <v>1</v>
      </c>
      <c r="F1023" s="9"/>
      <c r="G1023" s="26">
        <f t="shared" si="123"/>
        <v>0</v>
      </c>
      <c r="H1023" s="126"/>
    </row>
    <row r="1024" spans="1:8" ht="27.6" x14ac:dyDescent="0.3">
      <c r="A1024" s="22">
        <v>612</v>
      </c>
      <c r="B1024" s="22" t="s">
        <v>1567</v>
      </c>
      <c r="C1024" s="23" t="s">
        <v>5700</v>
      </c>
      <c r="D1024" s="24" t="s">
        <v>135</v>
      </c>
      <c r="E1024" s="36">
        <v>1</v>
      </c>
      <c r="F1024" s="9"/>
      <c r="G1024" s="26">
        <f t="shared" si="123"/>
        <v>0</v>
      </c>
      <c r="H1024" s="126"/>
    </row>
    <row r="1025" spans="1:8" ht="27.6" x14ac:dyDescent="0.3">
      <c r="A1025" s="22">
        <v>612</v>
      </c>
      <c r="B1025" s="22" t="s">
        <v>1568</v>
      </c>
      <c r="C1025" s="23" t="s">
        <v>5701</v>
      </c>
      <c r="D1025" s="24" t="s">
        <v>135</v>
      </c>
      <c r="E1025" s="36">
        <v>1</v>
      </c>
      <c r="F1025" s="9"/>
      <c r="G1025" s="26">
        <f t="shared" si="123"/>
        <v>0</v>
      </c>
      <c r="H1025" s="126"/>
    </row>
    <row r="1026" spans="1:8" ht="27.6" x14ac:dyDescent="0.3">
      <c r="A1026" s="22">
        <v>612</v>
      </c>
      <c r="B1026" s="22" t="s">
        <v>1572</v>
      </c>
      <c r="C1026" s="23" t="s">
        <v>5702</v>
      </c>
      <c r="D1026" s="24" t="s">
        <v>135</v>
      </c>
      <c r="E1026" s="36">
        <v>1</v>
      </c>
      <c r="F1026" s="9"/>
      <c r="G1026" s="26">
        <f t="shared" si="123"/>
        <v>0</v>
      </c>
      <c r="H1026" s="126"/>
    </row>
    <row r="1027" spans="1:8" ht="55.2" x14ac:dyDescent="0.3">
      <c r="A1027" s="22"/>
      <c r="B1027" s="22" t="s">
        <v>6</v>
      </c>
      <c r="C1027" s="20" t="s">
        <v>5862</v>
      </c>
      <c r="D1027" s="24"/>
      <c r="E1027" s="37"/>
      <c r="F1027" s="11" t="s">
        <v>6</v>
      </c>
      <c r="G1027" s="26" t="s">
        <v>6</v>
      </c>
      <c r="H1027" s="126"/>
    </row>
    <row r="1028" spans="1:8" x14ac:dyDescent="0.3">
      <c r="A1028" s="22">
        <v>612</v>
      </c>
      <c r="B1028" s="22" t="s">
        <v>1573</v>
      </c>
      <c r="C1028" s="23" t="s">
        <v>3299</v>
      </c>
      <c r="D1028" s="24" t="s">
        <v>132</v>
      </c>
      <c r="E1028" s="36">
        <v>12</v>
      </c>
      <c r="F1028" s="9"/>
      <c r="G1028" s="26">
        <f t="shared" ref="G1028:G1035" si="124">+E1028*F1028</f>
        <v>0</v>
      </c>
      <c r="H1028" s="126"/>
    </row>
    <row r="1029" spans="1:8" x14ac:dyDescent="0.3">
      <c r="A1029" s="22">
        <v>612</v>
      </c>
      <c r="B1029" s="22" t="s">
        <v>1574</v>
      </c>
      <c r="C1029" s="23" t="s">
        <v>4181</v>
      </c>
      <c r="D1029" s="24" t="s">
        <v>132</v>
      </c>
      <c r="E1029" s="36">
        <v>2</v>
      </c>
      <c r="F1029" s="9"/>
      <c r="G1029" s="26">
        <f t="shared" si="124"/>
        <v>0</v>
      </c>
      <c r="H1029" s="126"/>
    </row>
    <row r="1030" spans="1:8" x14ac:dyDescent="0.3">
      <c r="A1030" s="22">
        <v>612</v>
      </c>
      <c r="B1030" s="22" t="s">
        <v>1575</v>
      </c>
      <c r="C1030" s="23" t="s">
        <v>4183</v>
      </c>
      <c r="D1030" s="24" t="s">
        <v>132</v>
      </c>
      <c r="E1030" s="36">
        <v>16</v>
      </c>
      <c r="F1030" s="9"/>
      <c r="G1030" s="26">
        <f t="shared" si="124"/>
        <v>0</v>
      </c>
      <c r="H1030" s="126"/>
    </row>
    <row r="1031" spans="1:8" x14ac:dyDescent="0.3">
      <c r="A1031" s="22">
        <v>612</v>
      </c>
      <c r="B1031" s="22" t="s">
        <v>1576</v>
      </c>
      <c r="C1031" s="23" t="s">
        <v>5698</v>
      </c>
      <c r="D1031" s="24" t="s">
        <v>132</v>
      </c>
      <c r="E1031" s="36">
        <v>2</v>
      </c>
      <c r="F1031" s="9"/>
      <c r="G1031" s="26">
        <f t="shared" si="124"/>
        <v>0</v>
      </c>
      <c r="H1031" s="126"/>
    </row>
    <row r="1032" spans="1:8" ht="27.6" x14ac:dyDescent="0.3">
      <c r="A1032" s="22">
        <v>612</v>
      </c>
      <c r="B1032" s="22" t="s">
        <v>1577</v>
      </c>
      <c r="C1032" s="23" t="s">
        <v>5699</v>
      </c>
      <c r="D1032" s="24" t="s">
        <v>135</v>
      </c>
      <c r="E1032" s="36">
        <v>1</v>
      </c>
      <c r="F1032" s="9"/>
      <c r="G1032" s="26">
        <f t="shared" si="124"/>
        <v>0</v>
      </c>
      <c r="H1032" s="126"/>
    </row>
    <row r="1033" spans="1:8" ht="27.6" x14ac:dyDescent="0.3">
      <c r="A1033" s="22">
        <v>612</v>
      </c>
      <c r="B1033" s="22" t="s">
        <v>1578</v>
      </c>
      <c r="C1033" s="23" t="s">
        <v>5700</v>
      </c>
      <c r="D1033" s="24" t="s">
        <v>135</v>
      </c>
      <c r="E1033" s="36">
        <v>1</v>
      </c>
      <c r="F1033" s="9"/>
      <c r="G1033" s="26">
        <f t="shared" si="124"/>
        <v>0</v>
      </c>
      <c r="H1033" s="126"/>
    </row>
    <row r="1034" spans="1:8" ht="27.6" x14ac:dyDescent="0.3">
      <c r="A1034" s="22">
        <v>612</v>
      </c>
      <c r="B1034" s="22" t="s">
        <v>1581</v>
      </c>
      <c r="C1034" s="23" t="s">
        <v>5701</v>
      </c>
      <c r="D1034" s="24" t="s">
        <v>135</v>
      </c>
      <c r="E1034" s="36">
        <v>1</v>
      </c>
      <c r="F1034" s="9"/>
      <c r="G1034" s="26">
        <f t="shared" si="124"/>
        <v>0</v>
      </c>
      <c r="H1034" s="127"/>
    </row>
    <row r="1035" spans="1:8" ht="27.6" x14ac:dyDescent="0.3">
      <c r="A1035" s="22">
        <v>613</v>
      </c>
      <c r="B1035" s="22" t="s">
        <v>1582</v>
      </c>
      <c r="C1035" s="23" t="s">
        <v>5702</v>
      </c>
      <c r="D1035" s="24" t="s">
        <v>135</v>
      </c>
      <c r="E1035" s="36">
        <v>1</v>
      </c>
      <c r="F1035" s="9"/>
      <c r="G1035" s="26">
        <f t="shared" si="124"/>
        <v>0</v>
      </c>
      <c r="H1035" s="125">
        <f>SUM(G1035:G1051)</f>
        <v>0</v>
      </c>
    </row>
    <row r="1036" spans="1:8" ht="55.2" x14ac:dyDescent="0.3">
      <c r="A1036" s="22"/>
      <c r="B1036" s="22" t="s">
        <v>6</v>
      </c>
      <c r="C1036" s="20" t="s">
        <v>5863</v>
      </c>
      <c r="D1036" s="24"/>
      <c r="E1036" s="37"/>
      <c r="F1036" s="11" t="s">
        <v>6</v>
      </c>
      <c r="G1036" s="26" t="s">
        <v>6</v>
      </c>
      <c r="H1036" s="126"/>
    </row>
    <row r="1037" spans="1:8" x14ac:dyDescent="0.3">
      <c r="A1037" s="22">
        <v>613</v>
      </c>
      <c r="B1037" s="22" t="s">
        <v>1583</v>
      </c>
      <c r="C1037" s="23" t="s">
        <v>3299</v>
      </c>
      <c r="D1037" s="24" t="s">
        <v>132</v>
      </c>
      <c r="E1037" s="36">
        <v>12</v>
      </c>
      <c r="F1037" s="9"/>
      <c r="G1037" s="26">
        <f t="shared" ref="G1037:G1044" si="125">+E1037*F1037</f>
        <v>0</v>
      </c>
      <c r="H1037" s="126"/>
    </row>
    <row r="1038" spans="1:8" x14ac:dyDescent="0.3">
      <c r="A1038" s="22">
        <v>613</v>
      </c>
      <c r="B1038" s="22" t="s">
        <v>1584</v>
      </c>
      <c r="C1038" s="23" t="s">
        <v>4181</v>
      </c>
      <c r="D1038" s="24" t="s">
        <v>132</v>
      </c>
      <c r="E1038" s="36">
        <v>2</v>
      </c>
      <c r="F1038" s="9"/>
      <c r="G1038" s="26">
        <f t="shared" si="125"/>
        <v>0</v>
      </c>
      <c r="H1038" s="126"/>
    </row>
    <row r="1039" spans="1:8" x14ac:dyDescent="0.3">
      <c r="A1039" s="22">
        <v>613</v>
      </c>
      <c r="B1039" s="22" t="s">
        <v>1585</v>
      </c>
      <c r="C1039" s="23" t="s">
        <v>4183</v>
      </c>
      <c r="D1039" s="24" t="s">
        <v>132</v>
      </c>
      <c r="E1039" s="36">
        <v>16</v>
      </c>
      <c r="F1039" s="9"/>
      <c r="G1039" s="26">
        <f t="shared" si="125"/>
        <v>0</v>
      </c>
      <c r="H1039" s="126"/>
    </row>
    <row r="1040" spans="1:8" x14ac:dyDescent="0.3">
      <c r="A1040" s="22">
        <v>613</v>
      </c>
      <c r="B1040" s="22" t="s">
        <v>1586</v>
      </c>
      <c r="C1040" s="23" t="s">
        <v>5698</v>
      </c>
      <c r="D1040" s="24" t="s">
        <v>132</v>
      </c>
      <c r="E1040" s="36">
        <v>2</v>
      </c>
      <c r="F1040" s="9"/>
      <c r="G1040" s="26">
        <f t="shared" si="125"/>
        <v>0</v>
      </c>
      <c r="H1040" s="126"/>
    </row>
    <row r="1041" spans="1:8" ht="27.6" x14ac:dyDescent="0.3">
      <c r="A1041" s="22">
        <v>613</v>
      </c>
      <c r="B1041" s="22" t="s">
        <v>1587</v>
      </c>
      <c r="C1041" s="23" t="s">
        <v>5699</v>
      </c>
      <c r="D1041" s="24" t="s">
        <v>135</v>
      </c>
      <c r="E1041" s="36">
        <v>1</v>
      </c>
      <c r="F1041" s="9"/>
      <c r="G1041" s="26">
        <f t="shared" si="125"/>
        <v>0</v>
      </c>
      <c r="H1041" s="126"/>
    </row>
    <row r="1042" spans="1:8" ht="27.6" x14ac:dyDescent="0.3">
      <c r="A1042" s="22">
        <v>613</v>
      </c>
      <c r="B1042" s="22" t="s">
        <v>1588</v>
      </c>
      <c r="C1042" s="23" t="s">
        <v>5700</v>
      </c>
      <c r="D1042" s="24" t="s">
        <v>135</v>
      </c>
      <c r="E1042" s="36">
        <v>1</v>
      </c>
      <c r="F1042" s="9"/>
      <c r="G1042" s="26">
        <f t="shared" si="125"/>
        <v>0</v>
      </c>
      <c r="H1042" s="126"/>
    </row>
    <row r="1043" spans="1:8" ht="27.6" x14ac:dyDescent="0.3">
      <c r="A1043" s="22">
        <v>613</v>
      </c>
      <c r="B1043" s="22" t="s">
        <v>1589</v>
      </c>
      <c r="C1043" s="23" t="s">
        <v>5701</v>
      </c>
      <c r="D1043" s="24" t="s">
        <v>135</v>
      </c>
      <c r="E1043" s="36">
        <v>1</v>
      </c>
      <c r="F1043" s="9"/>
      <c r="G1043" s="26">
        <f t="shared" si="125"/>
        <v>0</v>
      </c>
      <c r="H1043" s="126"/>
    </row>
    <row r="1044" spans="1:8" ht="27.6" x14ac:dyDescent="0.3">
      <c r="A1044" s="22">
        <v>613</v>
      </c>
      <c r="B1044" s="22" t="s">
        <v>1593</v>
      </c>
      <c r="C1044" s="23" t="s">
        <v>5702</v>
      </c>
      <c r="D1044" s="24" t="s">
        <v>135</v>
      </c>
      <c r="E1044" s="36">
        <v>1</v>
      </c>
      <c r="F1044" s="9"/>
      <c r="G1044" s="26">
        <f t="shared" si="125"/>
        <v>0</v>
      </c>
      <c r="H1044" s="126"/>
    </row>
    <row r="1045" spans="1:8" ht="27.6" x14ac:dyDescent="0.3">
      <c r="A1045" s="22"/>
      <c r="B1045" s="22" t="s">
        <v>6</v>
      </c>
      <c r="C1045" s="20" t="s">
        <v>5723</v>
      </c>
      <c r="D1045" s="24"/>
      <c r="E1045" s="37"/>
      <c r="F1045" s="11" t="s">
        <v>6</v>
      </c>
      <c r="G1045" s="26" t="s">
        <v>6</v>
      </c>
      <c r="H1045" s="126"/>
    </row>
    <row r="1046" spans="1:8" ht="69" x14ac:dyDescent="0.3">
      <c r="A1046" s="22"/>
      <c r="B1046" s="22" t="s">
        <v>6</v>
      </c>
      <c r="C1046" s="20" t="s">
        <v>5864</v>
      </c>
      <c r="D1046" s="24"/>
      <c r="E1046" s="37"/>
      <c r="F1046" s="11" t="s">
        <v>6</v>
      </c>
      <c r="G1046" s="26" t="s">
        <v>6</v>
      </c>
      <c r="H1046" s="126"/>
    </row>
    <row r="1047" spans="1:8" x14ac:dyDescent="0.3">
      <c r="A1047" s="22">
        <v>613</v>
      </c>
      <c r="B1047" s="22" t="s">
        <v>1594</v>
      </c>
      <c r="C1047" s="23" t="s">
        <v>3299</v>
      </c>
      <c r="D1047" s="24" t="s">
        <v>132</v>
      </c>
      <c r="E1047" s="36">
        <v>12</v>
      </c>
      <c r="F1047" s="9"/>
      <c r="G1047" s="26">
        <f t="shared" ref="G1047:G1054" si="126">+E1047*F1047</f>
        <v>0</v>
      </c>
      <c r="H1047" s="126"/>
    </row>
    <row r="1048" spans="1:8" x14ac:dyDescent="0.3">
      <c r="A1048" s="22">
        <v>613</v>
      </c>
      <c r="B1048" s="22" t="s">
        <v>1595</v>
      </c>
      <c r="C1048" s="23" t="s">
        <v>4181</v>
      </c>
      <c r="D1048" s="24" t="s">
        <v>132</v>
      </c>
      <c r="E1048" s="36">
        <v>2</v>
      </c>
      <c r="F1048" s="9"/>
      <c r="G1048" s="26">
        <f t="shared" si="126"/>
        <v>0</v>
      </c>
      <c r="H1048" s="126"/>
    </row>
    <row r="1049" spans="1:8" x14ac:dyDescent="0.3">
      <c r="A1049" s="22">
        <v>613</v>
      </c>
      <c r="B1049" s="22" t="s">
        <v>1598</v>
      </c>
      <c r="C1049" s="23" t="s">
        <v>4183</v>
      </c>
      <c r="D1049" s="24" t="s">
        <v>132</v>
      </c>
      <c r="E1049" s="36">
        <v>16</v>
      </c>
      <c r="F1049" s="9"/>
      <c r="G1049" s="26">
        <f t="shared" si="126"/>
        <v>0</v>
      </c>
      <c r="H1049" s="126"/>
    </row>
    <row r="1050" spans="1:8" x14ac:dyDescent="0.3">
      <c r="A1050" s="22">
        <v>613</v>
      </c>
      <c r="B1050" s="22" t="s">
        <v>1599</v>
      </c>
      <c r="C1050" s="23" t="s">
        <v>5698</v>
      </c>
      <c r="D1050" s="24" t="s">
        <v>132</v>
      </c>
      <c r="E1050" s="36">
        <v>2</v>
      </c>
      <c r="F1050" s="9"/>
      <c r="G1050" s="26">
        <f t="shared" si="126"/>
        <v>0</v>
      </c>
      <c r="H1050" s="126"/>
    </row>
    <row r="1051" spans="1:8" ht="27.6" x14ac:dyDescent="0.3">
      <c r="A1051" s="22">
        <v>613</v>
      </c>
      <c r="B1051" s="22" t="s">
        <v>1600</v>
      </c>
      <c r="C1051" s="23" t="s">
        <v>5699</v>
      </c>
      <c r="D1051" s="24" t="s">
        <v>135</v>
      </c>
      <c r="E1051" s="36">
        <v>1</v>
      </c>
      <c r="F1051" s="9"/>
      <c r="G1051" s="26">
        <f t="shared" si="126"/>
        <v>0</v>
      </c>
      <c r="H1051" s="127"/>
    </row>
    <row r="1052" spans="1:8" ht="27.6" x14ac:dyDescent="0.3">
      <c r="A1052" s="22">
        <v>614</v>
      </c>
      <c r="B1052" s="22" t="s">
        <v>1604</v>
      </c>
      <c r="C1052" s="23" t="s">
        <v>5700</v>
      </c>
      <c r="D1052" s="24" t="s">
        <v>135</v>
      </c>
      <c r="E1052" s="36">
        <v>1</v>
      </c>
      <c r="F1052" s="9"/>
      <c r="G1052" s="26">
        <f t="shared" si="126"/>
        <v>0</v>
      </c>
      <c r="H1052" s="125">
        <f>SUM(G1052:G1067)</f>
        <v>0</v>
      </c>
    </row>
    <row r="1053" spans="1:8" ht="27.6" x14ac:dyDescent="0.3">
      <c r="A1053" s="22">
        <v>614</v>
      </c>
      <c r="B1053" s="22" t="s">
        <v>1606</v>
      </c>
      <c r="C1053" s="23" t="s">
        <v>5701</v>
      </c>
      <c r="D1053" s="24" t="s">
        <v>135</v>
      </c>
      <c r="E1053" s="36">
        <v>1</v>
      </c>
      <c r="F1053" s="9"/>
      <c r="G1053" s="26">
        <f t="shared" si="126"/>
        <v>0</v>
      </c>
      <c r="H1053" s="126"/>
    </row>
    <row r="1054" spans="1:8" ht="27.6" x14ac:dyDescent="0.3">
      <c r="A1054" s="22">
        <v>614</v>
      </c>
      <c r="B1054" s="22" t="s">
        <v>1607</v>
      </c>
      <c r="C1054" s="23" t="s">
        <v>5702</v>
      </c>
      <c r="D1054" s="24" t="s">
        <v>135</v>
      </c>
      <c r="E1054" s="36">
        <v>1</v>
      </c>
      <c r="F1054" s="9"/>
      <c r="G1054" s="26">
        <f t="shared" si="126"/>
        <v>0</v>
      </c>
      <c r="H1054" s="126"/>
    </row>
    <row r="1055" spans="1:8" ht="69" x14ac:dyDescent="0.3">
      <c r="A1055" s="22"/>
      <c r="B1055" s="22" t="s">
        <v>6</v>
      </c>
      <c r="C1055" s="20" t="s">
        <v>5865</v>
      </c>
      <c r="D1055" s="24"/>
      <c r="E1055" s="37"/>
      <c r="F1055" s="11" t="s">
        <v>6</v>
      </c>
      <c r="G1055" s="26" t="s">
        <v>6</v>
      </c>
      <c r="H1055" s="126"/>
    </row>
    <row r="1056" spans="1:8" x14ac:dyDescent="0.3">
      <c r="A1056" s="22">
        <v>614</v>
      </c>
      <c r="B1056" s="22" t="s">
        <v>1609</v>
      </c>
      <c r="C1056" s="23" t="s">
        <v>3299</v>
      </c>
      <c r="D1056" s="24" t="s">
        <v>132</v>
      </c>
      <c r="E1056" s="36">
        <v>12</v>
      </c>
      <c r="F1056" s="9"/>
      <c r="G1056" s="26">
        <f t="shared" ref="G1056:G1063" si="127">+E1056*F1056</f>
        <v>0</v>
      </c>
      <c r="H1056" s="126"/>
    </row>
    <row r="1057" spans="1:8" x14ac:dyDescent="0.3">
      <c r="A1057" s="22">
        <v>614</v>
      </c>
      <c r="B1057" s="22" t="s">
        <v>1611</v>
      </c>
      <c r="C1057" s="23" t="s">
        <v>4181</v>
      </c>
      <c r="D1057" s="24" t="s">
        <v>132</v>
      </c>
      <c r="E1057" s="36">
        <v>2</v>
      </c>
      <c r="F1057" s="9"/>
      <c r="G1057" s="26">
        <f t="shared" si="127"/>
        <v>0</v>
      </c>
      <c r="H1057" s="126"/>
    </row>
    <row r="1058" spans="1:8" x14ac:dyDescent="0.3">
      <c r="A1058" s="22">
        <v>614</v>
      </c>
      <c r="B1058" s="22" t="s">
        <v>1613</v>
      </c>
      <c r="C1058" s="23" t="s">
        <v>4183</v>
      </c>
      <c r="D1058" s="24" t="s">
        <v>132</v>
      </c>
      <c r="E1058" s="36">
        <v>16</v>
      </c>
      <c r="F1058" s="9"/>
      <c r="G1058" s="26">
        <f t="shared" si="127"/>
        <v>0</v>
      </c>
      <c r="H1058" s="126"/>
    </row>
    <row r="1059" spans="1:8" x14ac:dyDescent="0.3">
      <c r="A1059" s="22">
        <v>614</v>
      </c>
      <c r="B1059" s="22" t="s">
        <v>1615</v>
      </c>
      <c r="C1059" s="23" t="s">
        <v>5698</v>
      </c>
      <c r="D1059" s="24" t="s">
        <v>132</v>
      </c>
      <c r="E1059" s="36">
        <v>2</v>
      </c>
      <c r="F1059" s="9"/>
      <c r="G1059" s="26">
        <f t="shared" si="127"/>
        <v>0</v>
      </c>
      <c r="H1059" s="126"/>
    </row>
    <row r="1060" spans="1:8" ht="27.6" x14ac:dyDescent="0.3">
      <c r="A1060" s="22">
        <v>614</v>
      </c>
      <c r="B1060" s="22" t="s">
        <v>1616</v>
      </c>
      <c r="C1060" s="23" t="s">
        <v>5699</v>
      </c>
      <c r="D1060" s="24" t="s">
        <v>135</v>
      </c>
      <c r="E1060" s="36">
        <v>1</v>
      </c>
      <c r="F1060" s="9"/>
      <c r="G1060" s="26">
        <f t="shared" si="127"/>
        <v>0</v>
      </c>
      <c r="H1060" s="126"/>
    </row>
    <row r="1061" spans="1:8" ht="27.6" x14ac:dyDescent="0.3">
      <c r="A1061" s="22">
        <v>614</v>
      </c>
      <c r="B1061" s="22" t="s">
        <v>1618</v>
      </c>
      <c r="C1061" s="23" t="s">
        <v>5700</v>
      </c>
      <c r="D1061" s="24" t="s">
        <v>135</v>
      </c>
      <c r="E1061" s="36">
        <v>1</v>
      </c>
      <c r="F1061" s="9"/>
      <c r="G1061" s="26">
        <f t="shared" si="127"/>
        <v>0</v>
      </c>
      <c r="H1061" s="126"/>
    </row>
    <row r="1062" spans="1:8" ht="27.6" x14ac:dyDescent="0.3">
      <c r="A1062" s="22">
        <v>614</v>
      </c>
      <c r="B1062" s="22" t="s">
        <v>1620</v>
      </c>
      <c r="C1062" s="23" t="s">
        <v>5701</v>
      </c>
      <c r="D1062" s="24" t="s">
        <v>135</v>
      </c>
      <c r="E1062" s="36">
        <v>1</v>
      </c>
      <c r="F1062" s="9"/>
      <c r="G1062" s="26">
        <f t="shared" si="127"/>
        <v>0</v>
      </c>
      <c r="H1062" s="126"/>
    </row>
    <row r="1063" spans="1:8" ht="27.6" x14ac:dyDescent="0.3">
      <c r="A1063" s="22">
        <v>614</v>
      </c>
      <c r="B1063" s="22" t="s">
        <v>1622</v>
      </c>
      <c r="C1063" s="23" t="s">
        <v>5702</v>
      </c>
      <c r="D1063" s="24" t="s">
        <v>135</v>
      </c>
      <c r="E1063" s="36">
        <v>1</v>
      </c>
      <c r="F1063" s="9"/>
      <c r="G1063" s="26">
        <f t="shared" si="127"/>
        <v>0</v>
      </c>
      <c r="H1063" s="126"/>
    </row>
    <row r="1064" spans="1:8" ht="69" x14ac:dyDescent="0.3">
      <c r="A1064" s="22"/>
      <c r="B1064" s="22" t="s">
        <v>6</v>
      </c>
      <c r="C1064" s="20" t="s">
        <v>5866</v>
      </c>
      <c r="D1064" s="24"/>
      <c r="E1064" s="37"/>
      <c r="F1064" s="11" t="s">
        <v>6</v>
      </c>
      <c r="G1064" s="26" t="s">
        <v>6</v>
      </c>
      <c r="H1064" s="126"/>
    </row>
    <row r="1065" spans="1:8" x14ac:dyDescent="0.3">
      <c r="A1065" s="22">
        <v>614</v>
      </c>
      <c r="B1065" s="22" t="s">
        <v>1624</v>
      </c>
      <c r="C1065" s="23" t="s">
        <v>3299</v>
      </c>
      <c r="D1065" s="24" t="s">
        <v>132</v>
      </c>
      <c r="E1065" s="36">
        <v>12</v>
      </c>
      <c r="F1065" s="9"/>
      <c r="G1065" s="26">
        <f t="shared" ref="G1065:G1072" si="128">+E1065*F1065</f>
        <v>0</v>
      </c>
      <c r="H1065" s="126"/>
    </row>
    <row r="1066" spans="1:8" x14ac:dyDescent="0.3">
      <c r="A1066" s="22">
        <v>614</v>
      </c>
      <c r="B1066" s="22" t="s">
        <v>1626</v>
      </c>
      <c r="C1066" s="23" t="s">
        <v>4181</v>
      </c>
      <c r="D1066" s="24" t="s">
        <v>132</v>
      </c>
      <c r="E1066" s="36">
        <v>2</v>
      </c>
      <c r="F1066" s="9"/>
      <c r="G1066" s="26">
        <f t="shared" si="128"/>
        <v>0</v>
      </c>
      <c r="H1066" s="126"/>
    </row>
    <row r="1067" spans="1:8" x14ac:dyDescent="0.3">
      <c r="A1067" s="22">
        <v>614</v>
      </c>
      <c r="B1067" s="22" t="s">
        <v>1628</v>
      </c>
      <c r="C1067" s="23" t="s">
        <v>4183</v>
      </c>
      <c r="D1067" s="24" t="s">
        <v>132</v>
      </c>
      <c r="E1067" s="36">
        <v>16</v>
      </c>
      <c r="F1067" s="9"/>
      <c r="G1067" s="26">
        <f t="shared" si="128"/>
        <v>0</v>
      </c>
      <c r="H1067" s="127"/>
    </row>
    <row r="1068" spans="1:8" x14ac:dyDescent="0.3">
      <c r="A1068" s="22">
        <v>615</v>
      </c>
      <c r="B1068" s="22" t="s">
        <v>1631</v>
      </c>
      <c r="C1068" s="23" t="s">
        <v>5698</v>
      </c>
      <c r="D1068" s="24" t="s">
        <v>132</v>
      </c>
      <c r="E1068" s="36">
        <v>2</v>
      </c>
      <c r="F1068" s="9"/>
      <c r="G1068" s="26">
        <f t="shared" si="128"/>
        <v>0</v>
      </c>
      <c r="H1068" s="125">
        <f>SUM(G1068:G1082)</f>
        <v>0</v>
      </c>
    </row>
    <row r="1069" spans="1:8" ht="27.6" x14ac:dyDescent="0.3">
      <c r="A1069" s="22">
        <v>615</v>
      </c>
      <c r="B1069" s="22" t="s">
        <v>1632</v>
      </c>
      <c r="C1069" s="23" t="s">
        <v>5699</v>
      </c>
      <c r="D1069" s="24" t="s">
        <v>135</v>
      </c>
      <c r="E1069" s="36">
        <v>1</v>
      </c>
      <c r="F1069" s="9"/>
      <c r="G1069" s="26">
        <f t="shared" si="128"/>
        <v>0</v>
      </c>
      <c r="H1069" s="126"/>
    </row>
    <row r="1070" spans="1:8" ht="27.6" x14ac:dyDescent="0.3">
      <c r="A1070" s="22">
        <v>615</v>
      </c>
      <c r="B1070" s="22" t="s">
        <v>1633</v>
      </c>
      <c r="C1070" s="23" t="s">
        <v>5700</v>
      </c>
      <c r="D1070" s="24" t="s">
        <v>135</v>
      </c>
      <c r="E1070" s="36">
        <v>1</v>
      </c>
      <c r="F1070" s="9"/>
      <c r="G1070" s="26">
        <f t="shared" si="128"/>
        <v>0</v>
      </c>
      <c r="H1070" s="126"/>
    </row>
    <row r="1071" spans="1:8" ht="27.6" x14ac:dyDescent="0.3">
      <c r="A1071" s="22">
        <v>615</v>
      </c>
      <c r="B1071" s="22" t="s">
        <v>1634</v>
      </c>
      <c r="C1071" s="23" t="s">
        <v>5701</v>
      </c>
      <c r="D1071" s="24" t="s">
        <v>135</v>
      </c>
      <c r="E1071" s="36">
        <v>1</v>
      </c>
      <c r="F1071" s="9"/>
      <c r="G1071" s="26">
        <f t="shared" si="128"/>
        <v>0</v>
      </c>
      <c r="H1071" s="126"/>
    </row>
    <row r="1072" spans="1:8" ht="27.6" x14ac:dyDescent="0.3">
      <c r="A1072" s="22">
        <v>615</v>
      </c>
      <c r="B1072" s="22" t="s">
        <v>1635</v>
      </c>
      <c r="C1072" s="23" t="s">
        <v>5702</v>
      </c>
      <c r="D1072" s="24" t="s">
        <v>135</v>
      </c>
      <c r="E1072" s="36">
        <v>1</v>
      </c>
      <c r="F1072" s="9"/>
      <c r="G1072" s="26">
        <f t="shared" si="128"/>
        <v>0</v>
      </c>
      <c r="H1072" s="126"/>
    </row>
    <row r="1073" spans="1:8" ht="27.6" x14ac:dyDescent="0.3">
      <c r="A1073" s="22"/>
      <c r="B1073" s="22" t="s">
        <v>6</v>
      </c>
      <c r="C1073" s="20" t="s">
        <v>5727</v>
      </c>
      <c r="D1073" s="24"/>
      <c r="E1073" s="37"/>
      <c r="F1073" s="11" t="s">
        <v>6</v>
      </c>
      <c r="G1073" s="26" t="s">
        <v>6</v>
      </c>
      <c r="H1073" s="126"/>
    </row>
    <row r="1074" spans="1:8" ht="69" x14ac:dyDescent="0.3">
      <c r="A1074" s="22"/>
      <c r="B1074" s="22" t="s">
        <v>6</v>
      </c>
      <c r="C1074" s="20" t="s">
        <v>5867</v>
      </c>
      <c r="D1074" s="24"/>
      <c r="E1074" s="37"/>
      <c r="F1074" s="11" t="s">
        <v>6</v>
      </c>
      <c r="G1074" s="26" t="s">
        <v>6</v>
      </c>
      <c r="H1074" s="126"/>
    </row>
    <row r="1075" spans="1:8" x14ac:dyDescent="0.3">
      <c r="A1075" s="22">
        <v>615</v>
      </c>
      <c r="B1075" s="22" t="s">
        <v>1636</v>
      </c>
      <c r="C1075" s="23" t="s">
        <v>3299</v>
      </c>
      <c r="D1075" s="24" t="s">
        <v>132</v>
      </c>
      <c r="E1075" s="36">
        <v>12</v>
      </c>
      <c r="F1075" s="9"/>
      <c r="G1075" s="26">
        <f t="shared" ref="G1075:G1082" si="129">+E1075*F1075</f>
        <v>0</v>
      </c>
      <c r="H1075" s="126"/>
    </row>
    <row r="1076" spans="1:8" x14ac:dyDescent="0.3">
      <c r="A1076" s="22">
        <v>615</v>
      </c>
      <c r="B1076" s="22" t="s">
        <v>1637</v>
      </c>
      <c r="C1076" s="23" t="s">
        <v>4181</v>
      </c>
      <c r="D1076" s="24" t="s">
        <v>132</v>
      </c>
      <c r="E1076" s="36">
        <v>2</v>
      </c>
      <c r="F1076" s="9"/>
      <c r="G1076" s="26">
        <f t="shared" si="129"/>
        <v>0</v>
      </c>
      <c r="H1076" s="126"/>
    </row>
    <row r="1077" spans="1:8" x14ac:dyDescent="0.3">
      <c r="A1077" s="22">
        <v>615</v>
      </c>
      <c r="B1077" s="22" t="s">
        <v>1638</v>
      </c>
      <c r="C1077" s="23" t="s">
        <v>4183</v>
      </c>
      <c r="D1077" s="24" t="s">
        <v>132</v>
      </c>
      <c r="E1077" s="36">
        <v>16</v>
      </c>
      <c r="F1077" s="9"/>
      <c r="G1077" s="26">
        <f t="shared" si="129"/>
        <v>0</v>
      </c>
      <c r="H1077" s="126"/>
    </row>
    <row r="1078" spans="1:8" x14ac:dyDescent="0.3">
      <c r="A1078" s="22">
        <v>615</v>
      </c>
      <c r="B1078" s="22" t="s">
        <v>1639</v>
      </c>
      <c r="C1078" s="23" t="s">
        <v>5698</v>
      </c>
      <c r="D1078" s="24" t="s">
        <v>132</v>
      </c>
      <c r="E1078" s="36">
        <v>2</v>
      </c>
      <c r="F1078" s="9"/>
      <c r="G1078" s="26">
        <f t="shared" si="129"/>
        <v>0</v>
      </c>
      <c r="H1078" s="126"/>
    </row>
    <row r="1079" spans="1:8" ht="27.6" x14ac:dyDescent="0.3">
      <c r="A1079" s="22">
        <v>615</v>
      </c>
      <c r="B1079" s="22" t="s">
        <v>1640</v>
      </c>
      <c r="C1079" s="23" t="s">
        <v>5699</v>
      </c>
      <c r="D1079" s="24" t="s">
        <v>135</v>
      </c>
      <c r="E1079" s="36">
        <v>1</v>
      </c>
      <c r="F1079" s="9"/>
      <c r="G1079" s="26">
        <f t="shared" si="129"/>
        <v>0</v>
      </c>
      <c r="H1079" s="126"/>
    </row>
    <row r="1080" spans="1:8" ht="27.6" x14ac:dyDescent="0.3">
      <c r="A1080" s="22">
        <v>615</v>
      </c>
      <c r="B1080" s="22" t="s">
        <v>1641</v>
      </c>
      <c r="C1080" s="23" t="s">
        <v>5700</v>
      </c>
      <c r="D1080" s="24" t="s">
        <v>135</v>
      </c>
      <c r="E1080" s="36">
        <v>1</v>
      </c>
      <c r="F1080" s="9"/>
      <c r="G1080" s="26">
        <f t="shared" si="129"/>
        <v>0</v>
      </c>
      <c r="H1080" s="126"/>
    </row>
    <row r="1081" spans="1:8" ht="27.6" x14ac:dyDescent="0.3">
      <c r="A1081" s="22">
        <v>615</v>
      </c>
      <c r="B1081" s="22" t="s">
        <v>1642</v>
      </c>
      <c r="C1081" s="23" t="s">
        <v>5701</v>
      </c>
      <c r="D1081" s="24" t="s">
        <v>135</v>
      </c>
      <c r="E1081" s="36">
        <v>1</v>
      </c>
      <c r="F1081" s="9"/>
      <c r="G1081" s="26">
        <f t="shared" si="129"/>
        <v>0</v>
      </c>
      <c r="H1081" s="126"/>
    </row>
    <row r="1082" spans="1:8" ht="27.6" x14ac:dyDescent="0.3">
      <c r="A1082" s="22">
        <v>615</v>
      </c>
      <c r="B1082" s="22" t="s">
        <v>1643</v>
      </c>
      <c r="C1082" s="23" t="s">
        <v>5702</v>
      </c>
      <c r="D1082" s="24" t="s">
        <v>135</v>
      </c>
      <c r="E1082" s="36">
        <v>1</v>
      </c>
      <c r="F1082" s="9"/>
      <c r="G1082" s="26">
        <f t="shared" si="129"/>
        <v>0</v>
      </c>
      <c r="H1082" s="127"/>
    </row>
    <row r="1083" spans="1:8" ht="69" x14ac:dyDescent="0.3">
      <c r="A1083" s="22"/>
      <c r="B1083" s="22" t="s">
        <v>6</v>
      </c>
      <c r="C1083" s="20" t="s">
        <v>5868</v>
      </c>
      <c r="D1083" s="24"/>
      <c r="E1083" s="37"/>
      <c r="F1083" s="11" t="s">
        <v>6</v>
      </c>
      <c r="G1083" s="26" t="s">
        <v>6</v>
      </c>
      <c r="H1083" s="125">
        <f>SUM(G1083:G1099)</f>
        <v>0</v>
      </c>
    </row>
    <row r="1084" spans="1:8" x14ac:dyDescent="0.3">
      <c r="A1084" s="22">
        <v>616</v>
      </c>
      <c r="B1084" s="22" t="s">
        <v>1644</v>
      </c>
      <c r="C1084" s="23" t="s">
        <v>3299</v>
      </c>
      <c r="D1084" s="24" t="s">
        <v>132</v>
      </c>
      <c r="E1084" s="36">
        <v>12</v>
      </c>
      <c r="F1084" s="9"/>
      <c r="G1084" s="26">
        <f t="shared" ref="G1084:G1091" si="130">+E1084*F1084</f>
        <v>0</v>
      </c>
      <c r="H1084" s="126"/>
    </row>
    <row r="1085" spans="1:8" x14ac:dyDescent="0.3">
      <c r="A1085" s="22">
        <v>616</v>
      </c>
      <c r="B1085" s="22" t="s">
        <v>1646</v>
      </c>
      <c r="C1085" s="23" t="s">
        <v>4181</v>
      </c>
      <c r="D1085" s="24" t="s">
        <v>132</v>
      </c>
      <c r="E1085" s="36">
        <v>2</v>
      </c>
      <c r="F1085" s="9"/>
      <c r="G1085" s="26">
        <f t="shared" si="130"/>
        <v>0</v>
      </c>
      <c r="H1085" s="126"/>
    </row>
    <row r="1086" spans="1:8" x14ac:dyDescent="0.3">
      <c r="A1086" s="22">
        <v>616</v>
      </c>
      <c r="B1086" s="22" t="s">
        <v>1647</v>
      </c>
      <c r="C1086" s="23" t="s">
        <v>4183</v>
      </c>
      <c r="D1086" s="24" t="s">
        <v>132</v>
      </c>
      <c r="E1086" s="36">
        <v>16</v>
      </c>
      <c r="F1086" s="9"/>
      <c r="G1086" s="26">
        <f t="shared" si="130"/>
        <v>0</v>
      </c>
      <c r="H1086" s="126"/>
    </row>
    <row r="1087" spans="1:8" x14ac:dyDescent="0.3">
      <c r="A1087" s="22">
        <v>616</v>
      </c>
      <c r="B1087" s="22" t="s">
        <v>1648</v>
      </c>
      <c r="C1087" s="23" t="s">
        <v>5698</v>
      </c>
      <c r="D1087" s="24" t="s">
        <v>132</v>
      </c>
      <c r="E1087" s="36">
        <v>2</v>
      </c>
      <c r="F1087" s="9"/>
      <c r="G1087" s="26">
        <f t="shared" si="130"/>
        <v>0</v>
      </c>
      <c r="H1087" s="126"/>
    </row>
    <row r="1088" spans="1:8" ht="27.6" x14ac:dyDescent="0.3">
      <c r="A1088" s="22">
        <v>616</v>
      </c>
      <c r="B1088" s="22" t="s">
        <v>1649</v>
      </c>
      <c r="C1088" s="23" t="s">
        <v>5699</v>
      </c>
      <c r="D1088" s="24" t="s">
        <v>135</v>
      </c>
      <c r="E1088" s="36">
        <v>1</v>
      </c>
      <c r="F1088" s="9"/>
      <c r="G1088" s="26">
        <f t="shared" si="130"/>
        <v>0</v>
      </c>
      <c r="H1088" s="126"/>
    </row>
    <row r="1089" spans="1:8" ht="27.6" x14ac:dyDescent="0.3">
      <c r="A1089" s="22">
        <v>616</v>
      </c>
      <c r="B1089" s="22" t="s">
        <v>1650</v>
      </c>
      <c r="C1089" s="23" t="s">
        <v>5700</v>
      </c>
      <c r="D1089" s="24" t="s">
        <v>135</v>
      </c>
      <c r="E1089" s="36">
        <v>1</v>
      </c>
      <c r="F1089" s="9"/>
      <c r="G1089" s="26">
        <f t="shared" si="130"/>
        <v>0</v>
      </c>
      <c r="H1089" s="126"/>
    </row>
    <row r="1090" spans="1:8" ht="27.6" x14ac:dyDescent="0.3">
      <c r="A1090" s="22">
        <v>616</v>
      </c>
      <c r="B1090" s="22" t="s">
        <v>1651</v>
      </c>
      <c r="C1090" s="23" t="s">
        <v>5701</v>
      </c>
      <c r="D1090" s="24" t="s">
        <v>135</v>
      </c>
      <c r="E1090" s="36">
        <v>1</v>
      </c>
      <c r="F1090" s="9"/>
      <c r="G1090" s="26">
        <f t="shared" si="130"/>
        <v>0</v>
      </c>
      <c r="H1090" s="126"/>
    </row>
    <row r="1091" spans="1:8" ht="27.6" x14ac:dyDescent="0.3">
      <c r="A1091" s="22">
        <v>616</v>
      </c>
      <c r="B1091" s="22" t="s">
        <v>1652</v>
      </c>
      <c r="C1091" s="23" t="s">
        <v>5702</v>
      </c>
      <c r="D1091" s="24" t="s">
        <v>135</v>
      </c>
      <c r="E1091" s="36">
        <v>1</v>
      </c>
      <c r="F1091" s="9"/>
      <c r="G1091" s="26">
        <f t="shared" si="130"/>
        <v>0</v>
      </c>
      <c r="H1091" s="126"/>
    </row>
    <row r="1092" spans="1:8" ht="69" x14ac:dyDescent="0.3">
      <c r="A1092" s="22"/>
      <c r="B1092" s="22" t="s">
        <v>6</v>
      </c>
      <c r="C1092" s="20" t="s">
        <v>5869</v>
      </c>
      <c r="D1092" s="24"/>
      <c r="E1092" s="37"/>
      <c r="F1092" s="11" t="s">
        <v>6</v>
      </c>
      <c r="G1092" s="26" t="s">
        <v>6</v>
      </c>
      <c r="H1092" s="126"/>
    </row>
    <row r="1093" spans="1:8" x14ac:dyDescent="0.3">
      <c r="A1093" s="22">
        <v>616</v>
      </c>
      <c r="B1093" s="22" t="s">
        <v>1653</v>
      </c>
      <c r="C1093" s="23" t="s">
        <v>3299</v>
      </c>
      <c r="D1093" s="24" t="s">
        <v>132</v>
      </c>
      <c r="E1093" s="36">
        <v>12</v>
      </c>
      <c r="F1093" s="9"/>
      <c r="G1093" s="26">
        <f t="shared" ref="G1093:G1100" si="131">+E1093*F1093</f>
        <v>0</v>
      </c>
      <c r="H1093" s="126"/>
    </row>
    <row r="1094" spans="1:8" x14ac:dyDescent="0.3">
      <c r="A1094" s="22">
        <v>616</v>
      </c>
      <c r="B1094" s="22" t="s">
        <v>1654</v>
      </c>
      <c r="C1094" s="23" t="s">
        <v>4181</v>
      </c>
      <c r="D1094" s="24" t="s">
        <v>132</v>
      </c>
      <c r="E1094" s="36">
        <v>2</v>
      </c>
      <c r="F1094" s="9"/>
      <c r="G1094" s="26">
        <f t="shared" si="131"/>
        <v>0</v>
      </c>
      <c r="H1094" s="126"/>
    </row>
    <row r="1095" spans="1:8" x14ac:dyDescent="0.3">
      <c r="A1095" s="22">
        <v>616</v>
      </c>
      <c r="B1095" s="22" t="s">
        <v>1655</v>
      </c>
      <c r="C1095" s="23" t="s">
        <v>4183</v>
      </c>
      <c r="D1095" s="24" t="s">
        <v>132</v>
      </c>
      <c r="E1095" s="36">
        <v>16</v>
      </c>
      <c r="F1095" s="9"/>
      <c r="G1095" s="26">
        <f t="shared" si="131"/>
        <v>0</v>
      </c>
      <c r="H1095" s="126"/>
    </row>
    <row r="1096" spans="1:8" x14ac:dyDescent="0.3">
      <c r="A1096" s="22">
        <v>616</v>
      </c>
      <c r="B1096" s="22" t="s">
        <v>1656</v>
      </c>
      <c r="C1096" s="23" t="s">
        <v>5698</v>
      </c>
      <c r="D1096" s="24" t="s">
        <v>132</v>
      </c>
      <c r="E1096" s="36">
        <v>2</v>
      </c>
      <c r="F1096" s="9"/>
      <c r="G1096" s="26">
        <f t="shared" si="131"/>
        <v>0</v>
      </c>
      <c r="H1096" s="126"/>
    </row>
    <row r="1097" spans="1:8" ht="27.6" x14ac:dyDescent="0.3">
      <c r="A1097" s="22">
        <v>616</v>
      </c>
      <c r="B1097" s="22" t="s">
        <v>1657</v>
      </c>
      <c r="C1097" s="23" t="s">
        <v>5699</v>
      </c>
      <c r="D1097" s="24" t="s">
        <v>135</v>
      </c>
      <c r="E1097" s="36">
        <v>1</v>
      </c>
      <c r="F1097" s="9"/>
      <c r="G1097" s="26">
        <f t="shared" si="131"/>
        <v>0</v>
      </c>
      <c r="H1097" s="126"/>
    </row>
    <row r="1098" spans="1:8" ht="27.6" x14ac:dyDescent="0.3">
      <c r="A1098" s="22">
        <v>616</v>
      </c>
      <c r="B1098" s="22" t="s">
        <v>1658</v>
      </c>
      <c r="C1098" s="23" t="s">
        <v>5700</v>
      </c>
      <c r="D1098" s="24" t="s">
        <v>135</v>
      </c>
      <c r="E1098" s="36">
        <v>1</v>
      </c>
      <c r="F1098" s="9"/>
      <c r="G1098" s="26">
        <f t="shared" si="131"/>
        <v>0</v>
      </c>
      <c r="H1098" s="126"/>
    </row>
    <row r="1099" spans="1:8" ht="27.6" x14ac:dyDescent="0.3">
      <c r="A1099" s="22">
        <v>616</v>
      </c>
      <c r="B1099" s="22" t="s">
        <v>1659</v>
      </c>
      <c r="C1099" s="23" t="s">
        <v>5701</v>
      </c>
      <c r="D1099" s="24" t="s">
        <v>135</v>
      </c>
      <c r="E1099" s="36">
        <v>1</v>
      </c>
      <c r="F1099" s="9"/>
      <c r="G1099" s="26">
        <f t="shared" si="131"/>
        <v>0</v>
      </c>
      <c r="H1099" s="127"/>
    </row>
    <row r="1100" spans="1:8" ht="27.6" x14ac:dyDescent="0.3">
      <c r="A1100" s="22">
        <v>617</v>
      </c>
      <c r="B1100" s="22" t="s">
        <v>1661</v>
      </c>
      <c r="C1100" s="23" t="s">
        <v>5702</v>
      </c>
      <c r="D1100" s="24" t="s">
        <v>135</v>
      </c>
      <c r="E1100" s="36">
        <v>1</v>
      </c>
      <c r="F1100" s="9"/>
      <c r="G1100" s="26">
        <f t="shared" si="131"/>
        <v>0</v>
      </c>
      <c r="H1100" s="125">
        <f>SUM(G1100:G1116)</f>
        <v>0</v>
      </c>
    </row>
    <row r="1101" spans="1:8" ht="27.6" x14ac:dyDescent="0.3">
      <c r="A1101" s="22"/>
      <c r="B1101" s="22" t="s">
        <v>6</v>
      </c>
      <c r="C1101" s="20" t="s">
        <v>5731</v>
      </c>
      <c r="D1101" s="24"/>
      <c r="E1101" s="37"/>
      <c r="F1101" s="11" t="s">
        <v>6</v>
      </c>
      <c r="G1101" s="26" t="s">
        <v>6</v>
      </c>
      <c r="H1101" s="126"/>
    </row>
    <row r="1102" spans="1:8" ht="55.2" x14ac:dyDescent="0.3">
      <c r="A1102" s="22"/>
      <c r="B1102" s="22" t="s">
        <v>6</v>
      </c>
      <c r="C1102" s="20" t="s">
        <v>5870</v>
      </c>
      <c r="D1102" s="24"/>
      <c r="E1102" s="37"/>
      <c r="F1102" s="11" t="s">
        <v>6</v>
      </c>
      <c r="G1102" s="26" t="s">
        <v>6</v>
      </c>
      <c r="H1102" s="126"/>
    </row>
    <row r="1103" spans="1:8" x14ac:dyDescent="0.3">
      <c r="A1103" s="22">
        <v>617</v>
      </c>
      <c r="B1103" s="22" t="s">
        <v>1662</v>
      </c>
      <c r="C1103" s="23" t="s">
        <v>3299</v>
      </c>
      <c r="D1103" s="24" t="s">
        <v>132</v>
      </c>
      <c r="E1103" s="36">
        <v>12</v>
      </c>
      <c r="F1103" s="9"/>
      <c r="G1103" s="26">
        <f t="shared" ref="G1103:G1110" si="132">+E1103*F1103</f>
        <v>0</v>
      </c>
      <c r="H1103" s="126"/>
    </row>
    <row r="1104" spans="1:8" x14ac:dyDescent="0.3">
      <c r="A1104" s="22">
        <v>617</v>
      </c>
      <c r="B1104" s="22" t="s">
        <v>1663</v>
      </c>
      <c r="C1104" s="23" t="s">
        <v>4181</v>
      </c>
      <c r="D1104" s="24" t="s">
        <v>132</v>
      </c>
      <c r="E1104" s="36">
        <v>2</v>
      </c>
      <c r="F1104" s="9"/>
      <c r="G1104" s="26">
        <f t="shared" si="132"/>
        <v>0</v>
      </c>
      <c r="H1104" s="126"/>
    </row>
    <row r="1105" spans="1:8" x14ac:dyDescent="0.3">
      <c r="A1105" s="22">
        <v>617</v>
      </c>
      <c r="B1105" s="22" t="s">
        <v>1664</v>
      </c>
      <c r="C1105" s="23" t="s">
        <v>4183</v>
      </c>
      <c r="D1105" s="24" t="s">
        <v>132</v>
      </c>
      <c r="E1105" s="36">
        <v>16</v>
      </c>
      <c r="F1105" s="9"/>
      <c r="G1105" s="26">
        <f t="shared" si="132"/>
        <v>0</v>
      </c>
      <c r="H1105" s="126"/>
    </row>
    <row r="1106" spans="1:8" x14ac:dyDescent="0.3">
      <c r="A1106" s="22">
        <v>617</v>
      </c>
      <c r="B1106" s="22" t="s">
        <v>1665</v>
      </c>
      <c r="C1106" s="23" t="s">
        <v>5698</v>
      </c>
      <c r="D1106" s="24" t="s">
        <v>132</v>
      </c>
      <c r="E1106" s="36">
        <v>2</v>
      </c>
      <c r="F1106" s="9"/>
      <c r="G1106" s="26">
        <f t="shared" si="132"/>
        <v>0</v>
      </c>
      <c r="H1106" s="126"/>
    </row>
    <row r="1107" spans="1:8" ht="27.6" x14ac:dyDescent="0.3">
      <c r="A1107" s="22">
        <v>617</v>
      </c>
      <c r="B1107" s="22" t="s">
        <v>1666</v>
      </c>
      <c r="C1107" s="23" t="s">
        <v>5699</v>
      </c>
      <c r="D1107" s="24" t="s">
        <v>135</v>
      </c>
      <c r="E1107" s="36">
        <v>1</v>
      </c>
      <c r="F1107" s="9"/>
      <c r="G1107" s="26">
        <f t="shared" si="132"/>
        <v>0</v>
      </c>
      <c r="H1107" s="126"/>
    </row>
    <row r="1108" spans="1:8" ht="27.6" x14ac:dyDescent="0.3">
      <c r="A1108" s="22">
        <v>617</v>
      </c>
      <c r="B1108" s="22" t="s">
        <v>1667</v>
      </c>
      <c r="C1108" s="23" t="s">
        <v>5700</v>
      </c>
      <c r="D1108" s="24" t="s">
        <v>135</v>
      </c>
      <c r="E1108" s="36">
        <v>1</v>
      </c>
      <c r="F1108" s="9"/>
      <c r="G1108" s="26">
        <f t="shared" si="132"/>
        <v>0</v>
      </c>
      <c r="H1108" s="126"/>
    </row>
    <row r="1109" spans="1:8" ht="27.6" x14ac:dyDescent="0.3">
      <c r="A1109" s="22">
        <v>617</v>
      </c>
      <c r="B1109" s="22" t="s">
        <v>1668</v>
      </c>
      <c r="C1109" s="23" t="s">
        <v>5701</v>
      </c>
      <c r="D1109" s="24" t="s">
        <v>135</v>
      </c>
      <c r="E1109" s="36">
        <v>1</v>
      </c>
      <c r="F1109" s="9"/>
      <c r="G1109" s="26">
        <f t="shared" si="132"/>
        <v>0</v>
      </c>
      <c r="H1109" s="126"/>
    </row>
    <row r="1110" spans="1:8" ht="27.6" x14ac:dyDescent="0.3">
      <c r="A1110" s="22">
        <v>617</v>
      </c>
      <c r="B1110" s="22" t="s">
        <v>1669</v>
      </c>
      <c r="C1110" s="23" t="s">
        <v>5702</v>
      </c>
      <c r="D1110" s="24" t="s">
        <v>135</v>
      </c>
      <c r="E1110" s="36">
        <v>1</v>
      </c>
      <c r="F1110" s="9"/>
      <c r="G1110" s="26">
        <f t="shared" si="132"/>
        <v>0</v>
      </c>
      <c r="H1110" s="126"/>
    </row>
    <row r="1111" spans="1:8" ht="55.2" x14ac:dyDescent="0.3">
      <c r="A1111" s="22"/>
      <c r="B1111" s="22" t="s">
        <v>6</v>
      </c>
      <c r="C1111" s="20" t="s">
        <v>5871</v>
      </c>
      <c r="D1111" s="24"/>
      <c r="E1111" s="37"/>
      <c r="F1111" s="11" t="s">
        <v>6</v>
      </c>
      <c r="G1111" s="26" t="s">
        <v>6</v>
      </c>
      <c r="H1111" s="126"/>
    </row>
    <row r="1112" spans="1:8" x14ac:dyDescent="0.3">
      <c r="A1112" s="22">
        <v>617</v>
      </c>
      <c r="B1112" s="22" t="s">
        <v>1670</v>
      </c>
      <c r="C1112" s="23" t="s">
        <v>3299</v>
      </c>
      <c r="D1112" s="24" t="s">
        <v>132</v>
      </c>
      <c r="E1112" s="36">
        <v>12</v>
      </c>
      <c r="F1112" s="9"/>
      <c r="G1112" s="26">
        <f t="shared" ref="G1112:G1119" si="133">+E1112*F1112</f>
        <v>0</v>
      </c>
      <c r="H1112" s="126"/>
    </row>
    <row r="1113" spans="1:8" x14ac:dyDescent="0.3">
      <c r="A1113" s="22">
        <v>617</v>
      </c>
      <c r="B1113" s="22" t="s">
        <v>1671</v>
      </c>
      <c r="C1113" s="23" t="s">
        <v>4181</v>
      </c>
      <c r="D1113" s="24" t="s">
        <v>132</v>
      </c>
      <c r="E1113" s="36">
        <v>2</v>
      </c>
      <c r="F1113" s="9"/>
      <c r="G1113" s="26">
        <f t="shared" si="133"/>
        <v>0</v>
      </c>
      <c r="H1113" s="126"/>
    </row>
    <row r="1114" spans="1:8" x14ac:dyDescent="0.3">
      <c r="A1114" s="22">
        <v>617</v>
      </c>
      <c r="B1114" s="22" t="s">
        <v>1672</v>
      </c>
      <c r="C1114" s="23" t="s">
        <v>4183</v>
      </c>
      <c r="D1114" s="24" t="s">
        <v>132</v>
      </c>
      <c r="E1114" s="36">
        <v>16</v>
      </c>
      <c r="F1114" s="9"/>
      <c r="G1114" s="26">
        <f t="shared" si="133"/>
        <v>0</v>
      </c>
      <c r="H1114" s="126"/>
    </row>
    <row r="1115" spans="1:8" x14ac:dyDescent="0.3">
      <c r="A1115" s="22">
        <v>617</v>
      </c>
      <c r="B1115" s="22" t="s">
        <v>1673</v>
      </c>
      <c r="C1115" s="23" t="s">
        <v>5698</v>
      </c>
      <c r="D1115" s="24" t="s">
        <v>132</v>
      </c>
      <c r="E1115" s="36">
        <v>2</v>
      </c>
      <c r="F1115" s="9"/>
      <c r="G1115" s="26">
        <f t="shared" si="133"/>
        <v>0</v>
      </c>
      <c r="H1115" s="126"/>
    </row>
    <row r="1116" spans="1:8" ht="27.6" x14ac:dyDescent="0.3">
      <c r="A1116" s="22">
        <v>617</v>
      </c>
      <c r="B1116" s="22" t="s">
        <v>1674</v>
      </c>
      <c r="C1116" s="23" t="s">
        <v>5699</v>
      </c>
      <c r="D1116" s="24" t="s">
        <v>135</v>
      </c>
      <c r="E1116" s="36">
        <v>1</v>
      </c>
      <c r="F1116" s="9"/>
      <c r="G1116" s="26">
        <f t="shared" si="133"/>
        <v>0</v>
      </c>
      <c r="H1116" s="127"/>
    </row>
    <row r="1117" spans="1:8" ht="27.6" x14ac:dyDescent="0.3">
      <c r="A1117" s="22">
        <v>618</v>
      </c>
      <c r="B1117" s="22" t="s">
        <v>1676</v>
      </c>
      <c r="C1117" s="23" t="s">
        <v>5700</v>
      </c>
      <c r="D1117" s="24" t="s">
        <v>135</v>
      </c>
      <c r="E1117" s="36">
        <v>1</v>
      </c>
      <c r="F1117" s="9"/>
      <c r="G1117" s="26">
        <f t="shared" si="133"/>
        <v>0</v>
      </c>
      <c r="H1117" s="125">
        <f>SUM(G1117:G1132)</f>
        <v>0</v>
      </c>
    </row>
    <row r="1118" spans="1:8" ht="27.6" x14ac:dyDescent="0.3">
      <c r="A1118" s="22">
        <v>618</v>
      </c>
      <c r="B1118" s="22" t="s">
        <v>1677</v>
      </c>
      <c r="C1118" s="23" t="s">
        <v>5701</v>
      </c>
      <c r="D1118" s="24" t="s">
        <v>135</v>
      </c>
      <c r="E1118" s="36">
        <v>1</v>
      </c>
      <c r="F1118" s="9"/>
      <c r="G1118" s="26">
        <f t="shared" si="133"/>
        <v>0</v>
      </c>
      <c r="H1118" s="126"/>
    </row>
    <row r="1119" spans="1:8" ht="27.6" x14ac:dyDescent="0.3">
      <c r="A1119" s="22">
        <v>618</v>
      </c>
      <c r="B1119" s="22" t="s">
        <v>1678</v>
      </c>
      <c r="C1119" s="23" t="s">
        <v>5702</v>
      </c>
      <c r="D1119" s="24" t="s">
        <v>135</v>
      </c>
      <c r="E1119" s="36">
        <v>1</v>
      </c>
      <c r="F1119" s="9"/>
      <c r="G1119" s="26">
        <f t="shared" si="133"/>
        <v>0</v>
      </c>
      <c r="H1119" s="126"/>
    </row>
    <row r="1120" spans="1:8" ht="55.2" x14ac:dyDescent="0.3">
      <c r="A1120" s="22"/>
      <c r="B1120" s="22" t="s">
        <v>6</v>
      </c>
      <c r="C1120" s="20" t="s">
        <v>5872</v>
      </c>
      <c r="D1120" s="24"/>
      <c r="E1120" s="37"/>
      <c r="F1120" s="11" t="s">
        <v>6</v>
      </c>
      <c r="G1120" s="26" t="s">
        <v>6</v>
      </c>
      <c r="H1120" s="126"/>
    </row>
    <row r="1121" spans="1:8" x14ac:dyDescent="0.3">
      <c r="A1121" s="22">
        <v>618</v>
      </c>
      <c r="B1121" s="22" t="s">
        <v>1679</v>
      </c>
      <c r="C1121" s="23" t="s">
        <v>3299</v>
      </c>
      <c r="D1121" s="24" t="s">
        <v>132</v>
      </c>
      <c r="E1121" s="36">
        <v>12</v>
      </c>
      <c r="F1121" s="9"/>
      <c r="G1121" s="26">
        <f t="shared" ref="G1121:G1128" si="134">+E1121*F1121</f>
        <v>0</v>
      </c>
      <c r="H1121" s="126"/>
    </row>
    <row r="1122" spans="1:8" x14ac:dyDescent="0.3">
      <c r="A1122" s="22">
        <v>618</v>
      </c>
      <c r="B1122" s="22" t="s">
        <v>1680</v>
      </c>
      <c r="C1122" s="23" t="s">
        <v>4181</v>
      </c>
      <c r="D1122" s="24" t="s">
        <v>132</v>
      </c>
      <c r="E1122" s="36">
        <v>2</v>
      </c>
      <c r="F1122" s="9"/>
      <c r="G1122" s="26">
        <f t="shared" si="134"/>
        <v>0</v>
      </c>
      <c r="H1122" s="126"/>
    </row>
    <row r="1123" spans="1:8" x14ac:dyDescent="0.3">
      <c r="A1123" s="22">
        <v>618</v>
      </c>
      <c r="B1123" s="22" t="s">
        <v>1681</v>
      </c>
      <c r="C1123" s="23" t="s">
        <v>4183</v>
      </c>
      <c r="D1123" s="24" t="s">
        <v>132</v>
      </c>
      <c r="E1123" s="36">
        <v>16</v>
      </c>
      <c r="F1123" s="9"/>
      <c r="G1123" s="26">
        <f t="shared" si="134"/>
        <v>0</v>
      </c>
      <c r="H1123" s="126"/>
    </row>
    <row r="1124" spans="1:8" x14ac:dyDescent="0.3">
      <c r="A1124" s="22">
        <v>618</v>
      </c>
      <c r="B1124" s="22" t="s">
        <v>1682</v>
      </c>
      <c r="C1124" s="23" t="s">
        <v>5698</v>
      </c>
      <c r="D1124" s="24" t="s">
        <v>132</v>
      </c>
      <c r="E1124" s="36">
        <v>2</v>
      </c>
      <c r="F1124" s="9"/>
      <c r="G1124" s="26">
        <f t="shared" si="134"/>
        <v>0</v>
      </c>
      <c r="H1124" s="126"/>
    </row>
    <row r="1125" spans="1:8" ht="27.6" x14ac:dyDescent="0.3">
      <c r="A1125" s="22">
        <v>618</v>
      </c>
      <c r="B1125" s="22" t="s">
        <v>1683</v>
      </c>
      <c r="C1125" s="23" t="s">
        <v>5699</v>
      </c>
      <c r="D1125" s="24" t="s">
        <v>135</v>
      </c>
      <c r="E1125" s="36">
        <v>1</v>
      </c>
      <c r="F1125" s="9"/>
      <c r="G1125" s="26">
        <f t="shared" si="134"/>
        <v>0</v>
      </c>
      <c r="H1125" s="126"/>
    </row>
    <row r="1126" spans="1:8" ht="27.6" x14ac:dyDescent="0.3">
      <c r="A1126" s="22">
        <v>618</v>
      </c>
      <c r="B1126" s="22" t="s">
        <v>1684</v>
      </c>
      <c r="C1126" s="23" t="s">
        <v>5700</v>
      </c>
      <c r="D1126" s="24" t="s">
        <v>135</v>
      </c>
      <c r="E1126" s="36">
        <v>1</v>
      </c>
      <c r="F1126" s="9"/>
      <c r="G1126" s="26">
        <f t="shared" si="134"/>
        <v>0</v>
      </c>
      <c r="H1126" s="126"/>
    </row>
    <row r="1127" spans="1:8" ht="27.6" x14ac:dyDescent="0.3">
      <c r="A1127" s="22">
        <v>618</v>
      </c>
      <c r="B1127" s="22" t="s">
        <v>1685</v>
      </c>
      <c r="C1127" s="23" t="s">
        <v>5701</v>
      </c>
      <c r="D1127" s="24" t="s">
        <v>135</v>
      </c>
      <c r="E1127" s="36">
        <v>1</v>
      </c>
      <c r="F1127" s="9"/>
      <c r="G1127" s="26">
        <f t="shared" si="134"/>
        <v>0</v>
      </c>
      <c r="H1127" s="126"/>
    </row>
    <row r="1128" spans="1:8" ht="27.6" x14ac:dyDescent="0.3">
      <c r="A1128" s="22">
        <v>618</v>
      </c>
      <c r="B1128" s="22" t="s">
        <v>1686</v>
      </c>
      <c r="C1128" s="23" t="s">
        <v>5702</v>
      </c>
      <c r="D1128" s="24" t="s">
        <v>135</v>
      </c>
      <c r="E1128" s="36">
        <v>1</v>
      </c>
      <c r="F1128" s="9"/>
      <c r="G1128" s="26">
        <f t="shared" si="134"/>
        <v>0</v>
      </c>
      <c r="H1128" s="126"/>
    </row>
    <row r="1129" spans="1:8" ht="27.6" x14ac:dyDescent="0.3">
      <c r="A1129" s="22"/>
      <c r="B1129" s="22" t="s">
        <v>6</v>
      </c>
      <c r="C1129" s="20" t="s">
        <v>5735</v>
      </c>
      <c r="D1129" s="24"/>
      <c r="E1129" s="37"/>
      <c r="F1129" s="11" t="s">
        <v>6</v>
      </c>
      <c r="G1129" s="26" t="s">
        <v>6</v>
      </c>
      <c r="H1129" s="126"/>
    </row>
    <row r="1130" spans="1:8" ht="55.2" x14ac:dyDescent="0.3">
      <c r="A1130" s="22"/>
      <c r="B1130" s="22" t="s">
        <v>6</v>
      </c>
      <c r="C1130" s="20" t="s">
        <v>5736</v>
      </c>
      <c r="D1130" s="24"/>
      <c r="E1130" s="37"/>
      <c r="F1130" s="11" t="s">
        <v>6</v>
      </c>
      <c r="G1130" s="26" t="s">
        <v>6</v>
      </c>
      <c r="H1130" s="126"/>
    </row>
    <row r="1131" spans="1:8" x14ac:dyDescent="0.3">
      <c r="A1131" s="22">
        <v>618</v>
      </c>
      <c r="B1131" s="22" t="s">
        <v>1687</v>
      </c>
      <c r="C1131" s="23" t="s">
        <v>5737</v>
      </c>
      <c r="D1131" s="24" t="s">
        <v>132</v>
      </c>
      <c r="E1131" s="36">
        <v>115</v>
      </c>
      <c r="F1131" s="9"/>
      <c r="G1131" s="26">
        <f t="shared" ref="G1131" si="135">+E1131*F1131</f>
        <v>0</v>
      </c>
      <c r="H1131" s="126"/>
    </row>
    <row r="1132" spans="1:8" x14ac:dyDescent="0.3">
      <c r="A1132" s="22"/>
      <c r="B1132" s="22" t="s">
        <v>6</v>
      </c>
      <c r="C1132" s="20" t="s">
        <v>5738</v>
      </c>
      <c r="D1132" s="24"/>
      <c r="E1132" s="37"/>
      <c r="F1132" s="11" t="s">
        <v>6</v>
      </c>
      <c r="G1132" s="26" t="s">
        <v>6</v>
      </c>
      <c r="H1132" s="127"/>
    </row>
    <row r="1133" spans="1:8" x14ac:dyDescent="0.3">
      <c r="A1133" s="22"/>
      <c r="B1133" s="22" t="s">
        <v>6</v>
      </c>
      <c r="C1133" s="20" t="s">
        <v>5873</v>
      </c>
      <c r="D1133" s="24"/>
      <c r="E1133" s="37"/>
      <c r="F1133" s="11" t="s">
        <v>6</v>
      </c>
      <c r="G1133" s="26" t="s">
        <v>6</v>
      </c>
      <c r="H1133" s="125">
        <f>SUM(G1133:G1150)</f>
        <v>0</v>
      </c>
    </row>
    <row r="1134" spans="1:8" x14ac:dyDescent="0.3">
      <c r="A1134" s="22">
        <v>619</v>
      </c>
      <c r="B1134" s="22" t="s">
        <v>1688</v>
      </c>
      <c r="C1134" s="23" t="s">
        <v>5740</v>
      </c>
      <c r="D1134" s="24" t="s">
        <v>132</v>
      </c>
      <c r="E1134" s="36">
        <v>10</v>
      </c>
      <c r="F1134" s="9"/>
      <c r="G1134" s="26">
        <f t="shared" ref="G1134:G1137" si="136">+E1134*F1134</f>
        <v>0</v>
      </c>
      <c r="H1134" s="126"/>
    </row>
    <row r="1135" spans="1:8" x14ac:dyDescent="0.3">
      <c r="A1135" s="22">
        <v>619</v>
      </c>
      <c r="B1135" s="22" t="s">
        <v>1689</v>
      </c>
      <c r="C1135" s="23" t="s">
        <v>3299</v>
      </c>
      <c r="D1135" s="24" t="s">
        <v>132</v>
      </c>
      <c r="E1135" s="36">
        <v>10</v>
      </c>
      <c r="F1135" s="9"/>
      <c r="G1135" s="26">
        <f t="shared" si="136"/>
        <v>0</v>
      </c>
      <c r="H1135" s="126"/>
    </row>
    <row r="1136" spans="1:8" ht="27.6" x14ac:dyDescent="0.3">
      <c r="A1136" s="22">
        <v>619</v>
      </c>
      <c r="B1136" s="22" t="s">
        <v>1691</v>
      </c>
      <c r="C1136" s="23" t="s">
        <v>5741</v>
      </c>
      <c r="D1136" s="24" t="s">
        <v>135</v>
      </c>
      <c r="E1136" s="36">
        <v>1</v>
      </c>
      <c r="F1136" s="9"/>
      <c r="G1136" s="26">
        <f t="shared" si="136"/>
        <v>0</v>
      </c>
      <c r="H1136" s="126"/>
    </row>
    <row r="1137" spans="1:8" ht="27.6" x14ac:dyDescent="0.3">
      <c r="A1137" s="22">
        <v>619</v>
      </c>
      <c r="B1137" s="22" t="s">
        <v>1692</v>
      </c>
      <c r="C1137" s="23" t="s">
        <v>5699</v>
      </c>
      <c r="D1137" s="24" t="s">
        <v>135</v>
      </c>
      <c r="E1137" s="36">
        <v>1</v>
      </c>
      <c r="F1137" s="9"/>
      <c r="G1137" s="26">
        <f t="shared" si="136"/>
        <v>0</v>
      </c>
      <c r="H1137" s="126"/>
    </row>
    <row r="1138" spans="1:8" x14ac:dyDescent="0.3">
      <c r="A1138" s="22"/>
      <c r="B1138" s="22" t="s">
        <v>6</v>
      </c>
      <c r="C1138" s="22" t="s">
        <v>5742</v>
      </c>
      <c r="D1138" s="24" t="s">
        <v>6</v>
      </c>
      <c r="E1138" s="37"/>
      <c r="F1138" s="11" t="s">
        <v>6</v>
      </c>
      <c r="G1138" s="26" t="s">
        <v>6</v>
      </c>
      <c r="H1138" s="126"/>
    </row>
    <row r="1139" spans="1:8" x14ac:dyDescent="0.3">
      <c r="A1139" s="22"/>
      <c r="B1139" s="22" t="s">
        <v>6</v>
      </c>
      <c r="C1139" s="20" t="s">
        <v>5743</v>
      </c>
      <c r="D1139" s="24"/>
      <c r="E1139" s="37"/>
      <c r="F1139" s="11" t="s">
        <v>6</v>
      </c>
      <c r="G1139" s="26" t="s">
        <v>6</v>
      </c>
      <c r="H1139" s="126"/>
    </row>
    <row r="1140" spans="1:8" x14ac:dyDescent="0.3">
      <c r="A1140" s="22"/>
      <c r="B1140" s="22" t="s">
        <v>6</v>
      </c>
      <c r="C1140" s="20" t="s">
        <v>5694</v>
      </c>
      <c r="D1140" s="24"/>
      <c r="E1140" s="37"/>
      <c r="F1140" s="11" t="s">
        <v>6</v>
      </c>
      <c r="G1140" s="26" t="s">
        <v>6</v>
      </c>
      <c r="H1140" s="126"/>
    </row>
    <row r="1141" spans="1:8" ht="69" x14ac:dyDescent="0.3">
      <c r="A1141" s="22"/>
      <c r="B1141" s="22" t="s">
        <v>6</v>
      </c>
      <c r="C1141" s="20" t="s">
        <v>5848</v>
      </c>
      <c r="D1141" s="24"/>
      <c r="E1141" s="37"/>
      <c r="F1141" s="11" t="s">
        <v>6</v>
      </c>
      <c r="G1141" s="26" t="s">
        <v>6</v>
      </c>
      <c r="H1141" s="126"/>
    </row>
    <row r="1142" spans="1:8" x14ac:dyDescent="0.3">
      <c r="A1142" s="22">
        <v>619</v>
      </c>
      <c r="B1142" s="22" t="s">
        <v>1693</v>
      </c>
      <c r="C1142" s="23" t="s">
        <v>5744</v>
      </c>
      <c r="D1142" s="24" t="s">
        <v>132</v>
      </c>
      <c r="E1142" s="36">
        <v>12</v>
      </c>
      <c r="F1142" s="9"/>
      <c r="G1142" s="26">
        <f t="shared" ref="G1142:G1145" si="137">+E1142*F1142</f>
        <v>0</v>
      </c>
      <c r="H1142" s="126"/>
    </row>
    <row r="1143" spans="1:8" x14ac:dyDescent="0.3">
      <c r="A1143" s="22">
        <v>619</v>
      </c>
      <c r="B1143" s="22" t="s">
        <v>1694</v>
      </c>
      <c r="C1143" s="23" t="s">
        <v>5745</v>
      </c>
      <c r="D1143" s="24" t="s">
        <v>132</v>
      </c>
      <c r="E1143" s="36">
        <v>10</v>
      </c>
      <c r="F1143" s="9"/>
      <c r="G1143" s="26">
        <f t="shared" si="137"/>
        <v>0</v>
      </c>
      <c r="H1143" s="126"/>
    </row>
    <row r="1144" spans="1:8" ht="27.6" x14ac:dyDescent="0.3">
      <c r="A1144" s="22">
        <v>619</v>
      </c>
      <c r="B1144" s="22" t="s">
        <v>1695</v>
      </c>
      <c r="C1144" s="23" t="s">
        <v>5746</v>
      </c>
      <c r="D1144" s="24" t="s">
        <v>135</v>
      </c>
      <c r="E1144" s="36">
        <v>1</v>
      </c>
      <c r="F1144" s="9"/>
      <c r="G1144" s="26">
        <f t="shared" si="137"/>
        <v>0</v>
      </c>
      <c r="H1144" s="126"/>
    </row>
    <row r="1145" spans="1:8" ht="27.6" x14ac:dyDescent="0.3">
      <c r="A1145" s="22">
        <v>619</v>
      </c>
      <c r="B1145" s="22" t="s">
        <v>1696</v>
      </c>
      <c r="C1145" s="23" t="s">
        <v>5747</v>
      </c>
      <c r="D1145" s="24" t="s">
        <v>135</v>
      </c>
      <c r="E1145" s="36">
        <v>1</v>
      </c>
      <c r="F1145" s="9"/>
      <c r="G1145" s="26">
        <f t="shared" si="137"/>
        <v>0</v>
      </c>
      <c r="H1145" s="126"/>
    </row>
    <row r="1146" spans="1:8" ht="69" x14ac:dyDescent="0.3">
      <c r="A1146" s="22"/>
      <c r="B1146" s="22" t="s">
        <v>6</v>
      </c>
      <c r="C1146" s="20" t="s">
        <v>5849</v>
      </c>
      <c r="D1146" s="24"/>
      <c r="E1146" s="37"/>
      <c r="F1146" s="11" t="s">
        <v>6</v>
      </c>
      <c r="G1146" s="26" t="s">
        <v>6</v>
      </c>
      <c r="H1146" s="126"/>
    </row>
    <row r="1147" spans="1:8" x14ac:dyDescent="0.3">
      <c r="A1147" s="22">
        <v>619</v>
      </c>
      <c r="B1147" s="22" t="s">
        <v>1697</v>
      </c>
      <c r="C1147" s="23" t="s">
        <v>5744</v>
      </c>
      <c r="D1147" s="24" t="s">
        <v>132</v>
      </c>
      <c r="E1147" s="36">
        <v>12</v>
      </c>
      <c r="F1147" s="9"/>
      <c r="G1147" s="26">
        <f t="shared" ref="G1147:G1150" si="138">+E1147*F1147</f>
        <v>0</v>
      </c>
      <c r="H1147" s="126"/>
    </row>
    <row r="1148" spans="1:8" x14ac:dyDescent="0.3">
      <c r="A1148" s="22">
        <v>619</v>
      </c>
      <c r="B1148" s="22" t="s">
        <v>1698</v>
      </c>
      <c r="C1148" s="23" t="s">
        <v>5745</v>
      </c>
      <c r="D1148" s="24" t="s">
        <v>132</v>
      </c>
      <c r="E1148" s="36">
        <v>10</v>
      </c>
      <c r="F1148" s="9"/>
      <c r="G1148" s="26">
        <f t="shared" si="138"/>
        <v>0</v>
      </c>
      <c r="H1148" s="126"/>
    </row>
    <row r="1149" spans="1:8" ht="27.6" x14ac:dyDescent="0.3">
      <c r="A1149" s="22">
        <v>619</v>
      </c>
      <c r="B1149" s="22" t="s">
        <v>1699</v>
      </c>
      <c r="C1149" s="23" t="s">
        <v>5746</v>
      </c>
      <c r="D1149" s="24" t="s">
        <v>135</v>
      </c>
      <c r="E1149" s="36">
        <v>1</v>
      </c>
      <c r="F1149" s="9"/>
      <c r="G1149" s="26">
        <f t="shared" si="138"/>
        <v>0</v>
      </c>
      <c r="H1149" s="126"/>
    </row>
    <row r="1150" spans="1:8" ht="27.6" x14ac:dyDescent="0.3">
      <c r="A1150" s="22">
        <v>619</v>
      </c>
      <c r="B1150" s="22" t="s">
        <v>1700</v>
      </c>
      <c r="C1150" s="23" t="s">
        <v>5747</v>
      </c>
      <c r="D1150" s="24" t="s">
        <v>135</v>
      </c>
      <c r="E1150" s="36">
        <v>1</v>
      </c>
      <c r="F1150" s="9"/>
      <c r="G1150" s="26">
        <f t="shared" si="138"/>
        <v>0</v>
      </c>
      <c r="H1150" s="127"/>
    </row>
    <row r="1151" spans="1:8" ht="69" x14ac:dyDescent="0.3">
      <c r="A1151" s="22"/>
      <c r="B1151" s="22" t="s">
        <v>6</v>
      </c>
      <c r="C1151" s="20" t="s">
        <v>5850</v>
      </c>
      <c r="D1151" s="24"/>
      <c r="E1151" s="37"/>
      <c r="F1151" s="11" t="s">
        <v>6</v>
      </c>
      <c r="G1151" s="26" t="s">
        <v>6</v>
      </c>
      <c r="H1151" s="125">
        <f>SUM(G1151:G1166)</f>
        <v>0</v>
      </c>
    </row>
    <row r="1152" spans="1:8" x14ac:dyDescent="0.3">
      <c r="A1152" s="22">
        <v>620</v>
      </c>
      <c r="B1152" s="22" t="s">
        <v>1701</v>
      </c>
      <c r="C1152" s="23" t="s">
        <v>5744</v>
      </c>
      <c r="D1152" s="24" t="s">
        <v>132</v>
      </c>
      <c r="E1152" s="36">
        <v>12</v>
      </c>
      <c r="F1152" s="9"/>
      <c r="G1152" s="26">
        <f t="shared" ref="G1152:G1155" si="139">+E1152*F1152</f>
        <v>0</v>
      </c>
      <c r="H1152" s="126"/>
    </row>
    <row r="1153" spans="1:8" x14ac:dyDescent="0.3">
      <c r="A1153" s="22">
        <v>620</v>
      </c>
      <c r="B1153" s="22" t="s">
        <v>1702</v>
      </c>
      <c r="C1153" s="23" t="s">
        <v>5745</v>
      </c>
      <c r="D1153" s="24" t="s">
        <v>132</v>
      </c>
      <c r="E1153" s="36">
        <v>10</v>
      </c>
      <c r="F1153" s="9"/>
      <c r="G1153" s="26">
        <f t="shared" si="139"/>
        <v>0</v>
      </c>
      <c r="H1153" s="126"/>
    </row>
    <row r="1154" spans="1:8" ht="27.6" x14ac:dyDescent="0.3">
      <c r="A1154" s="22">
        <v>620</v>
      </c>
      <c r="B1154" s="22" t="s">
        <v>1703</v>
      </c>
      <c r="C1154" s="23" t="s">
        <v>5746</v>
      </c>
      <c r="D1154" s="24" t="s">
        <v>135</v>
      </c>
      <c r="E1154" s="36">
        <v>1</v>
      </c>
      <c r="F1154" s="9"/>
      <c r="G1154" s="26">
        <f t="shared" si="139"/>
        <v>0</v>
      </c>
      <c r="H1154" s="126"/>
    </row>
    <row r="1155" spans="1:8" ht="27.6" x14ac:dyDescent="0.3">
      <c r="A1155" s="22">
        <v>620</v>
      </c>
      <c r="B1155" s="22" t="s">
        <v>1704</v>
      </c>
      <c r="C1155" s="23" t="s">
        <v>5747</v>
      </c>
      <c r="D1155" s="24" t="s">
        <v>135</v>
      </c>
      <c r="E1155" s="36">
        <v>1</v>
      </c>
      <c r="F1155" s="9"/>
      <c r="G1155" s="26">
        <f t="shared" si="139"/>
        <v>0</v>
      </c>
      <c r="H1155" s="126"/>
    </row>
    <row r="1156" spans="1:8" x14ac:dyDescent="0.3">
      <c r="A1156" s="22"/>
      <c r="B1156" s="22" t="s">
        <v>6</v>
      </c>
      <c r="C1156" s="20" t="s">
        <v>5715</v>
      </c>
      <c r="D1156" s="24"/>
      <c r="E1156" s="37"/>
      <c r="F1156" s="11" t="s">
        <v>6</v>
      </c>
      <c r="G1156" s="26" t="s">
        <v>6</v>
      </c>
      <c r="H1156" s="126"/>
    </row>
    <row r="1157" spans="1:8" ht="41.4" x14ac:dyDescent="0.3">
      <c r="A1157" s="22"/>
      <c r="B1157" s="22" t="s">
        <v>6</v>
      </c>
      <c r="C1157" s="20" t="s">
        <v>5858</v>
      </c>
      <c r="D1157" s="24"/>
      <c r="E1157" s="37"/>
      <c r="F1157" s="11" t="s">
        <v>6</v>
      </c>
      <c r="G1157" s="26" t="s">
        <v>6</v>
      </c>
      <c r="H1157" s="126"/>
    </row>
    <row r="1158" spans="1:8" x14ac:dyDescent="0.3">
      <c r="A1158" s="22">
        <v>620</v>
      </c>
      <c r="B1158" s="22" t="s">
        <v>1706</v>
      </c>
      <c r="C1158" s="23" t="s">
        <v>5744</v>
      </c>
      <c r="D1158" s="24" t="s">
        <v>132</v>
      </c>
      <c r="E1158" s="36">
        <v>12</v>
      </c>
      <c r="F1158" s="9"/>
      <c r="G1158" s="26">
        <f t="shared" ref="G1158:G1161" si="140">+E1158*F1158</f>
        <v>0</v>
      </c>
      <c r="H1158" s="126"/>
    </row>
    <row r="1159" spans="1:8" x14ac:dyDescent="0.3">
      <c r="A1159" s="22">
        <v>620</v>
      </c>
      <c r="B1159" s="22" t="s">
        <v>1707</v>
      </c>
      <c r="C1159" s="23" t="s">
        <v>5745</v>
      </c>
      <c r="D1159" s="24" t="s">
        <v>132</v>
      </c>
      <c r="E1159" s="36">
        <v>10</v>
      </c>
      <c r="F1159" s="9"/>
      <c r="G1159" s="26">
        <f t="shared" si="140"/>
        <v>0</v>
      </c>
      <c r="H1159" s="126"/>
    </row>
    <row r="1160" spans="1:8" ht="27.6" x14ac:dyDescent="0.3">
      <c r="A1160" s="22">
        <v>620</v>
      </c>
      <c r="B1160" s="22" t="s">
        <v>1708</v>
      </c>
      <c r="C1160" s="23" t="s">
        <v>5746</v>
      </c>
      <c r="D1160" s="24" t="s">
        <v>135</v>
      </c>
      <c r="E1160" s="36">
        <v>1</v>
      </c>
      <c r="F1160" s="9"/>
      <c r="G1160" s="26">
        <f t="shared" si="140"/>
        <v>0</v>
      </c>
      <c r="H1160" s="126"/>
    </row>
    <row r="1161" spans="1:8" ht="27.6" x14ac:dyDescent="0.3">
      <c r="A1161" s="22">
        <v>620</v>
      </c>
      <c r="B1161" s="22" t="s">
        <v>1709</v>
      </c>
      <c r="C1161" s="23" t="s">
        <v>5747</v>
      </c>
      <c r="D1161" s="24" t="s">
        <v>135</v>
      </c>
      <c r="E1161" s="36">
        <v>1</v>
      </c>
      <c r="F1161" s="9"/>
      <c r="G1161" s="26">
        <f t="shared" si="140"/>
        <v>0</v>
      </c>
      <c r="H1161" s="126"/>
    </row>
    <row r="1162" spans="1:8" ht="41.4" x14ac:dyDescent="0.3">
      <c r="A1162" s="22"/>
      <c r="B1162" s="22" t="s">
        <v>6</v>
      </c>
      <c r="C1162" s="20" t="s">
        <v>5859</v>
      </c>
      <c r="D1162" s="24"/>
      <c r="E1162" s="37"/>
      <c r="F1162" s="11" t="s">
        <v>6</v>
      </c>
      <c r="G1162" s="26" t="s">
        <v>6</v>
      </c>
      <c r="H1162" s="126"/>
    </row>
    <row r="1163" spans="1:8" x14ac:dyDescent="0.3">
      <c r="A1163" s="22">
        <v>620</v>
      </c>
      <c r="B1163" s="22" t="s">
        <v>1710</v>
      </c>
      <c r="C1163" s="23" t="s">
        <v>5744</v>
      </c>
      <c r="D1163" s="24" t="s">
        <v>132</v>
      </c>
      <c r="E1163" s="36">
        <v>12</v>
      </c>
      <c r="F1163" s="9"/>
      <c r="G1163" s="26">
        <f t="shared" ref="G1163:G1166" si="141">+E1163*F1163</f>
        <v>0</v>
      </c>
      <c r="H1163" s="126"/>
    </row>
    <row r="1164" spans="1:8" x14ac:dyDescent="0.3">
      <c r="A1164" s="22">
        <v>620</v>
      </c>
      <c r="B1164" s="22" t="s">
        <v>1711</v>
      </c>
      <c r="C1164" s="23" t="s">
        <v>5745</v>
      </c>
      <c r="D1164" s="24" t="s">
        <v>132</v>
      </c>
      <c r="E1164" s="36">
        <v>10</v>
      </c>
      <c r="F1164" s="9"/>
      <c r="G1164" s="26">
        <f t="shared" si="141"/>
        <v>0</v>
      </c>
      <c r="H1164" s="126"/>
    </row>
    <row r="1165" spans="1:8" ht="27.6" x14ac:dyDescent="0.3">
      <c r="A1165" s="22">
        <v>620</v>
      </c>
      <c r="B1165" s="22" t="s">
        <v>1712</v>
      </c>
      <c r="C1165" s="23" t="s">
        <v>5746</v>
      </c>
      <c r="D1165" s="24" t="s">
        <v>135</v>
      </c>
      <c r="E1165" s="36">
        <v>1</v>
      </c>
      <c r="F1165" s="9"/>
      <c r="G1165" s="26">
        <f t="shared" si="141"/>
        <v>0</v>
      </c>
      <c r="H1165" s="126"/>
    </row>
    <row r="1166" spans="1:8" ht="27.6" x14ac:dyDescent="0.3">
      <c r="A1166" s="22">
        <v>620</v>
      </c>
      <c r="B1166" s="22" t="s">
        <v>1713</v>
      </c>
      <c r="C1166" s="23" t="s">
        <v>5747</v>
      </c>
      <c r="D1166" s="24" t="s">
        <v>135</v>
      </c>
      <c r="E1166" s="36">
        <v>1</v>
      </c>
      <c r="F1166" s="9"/>
      <c r="G1166" s="26">
        <f t="shared" si="141"/>
        <v>0</v>
      </c>
      <c r="H1166" s="127"/>
    </row>
    <row r="1167" spans="1:8" ht="41.4" x14ac:dyDescent="0.3">
      <c r="A1167" s="22"/>
      <c r="B1167" s="22" t="s">
        <v>6</v>
      </c>
      <c r="C1167" s="20" t="s">
        <v>5860</v>
      </c>
      <c r="D1167" s="24"/>
      <c r="E1167" s="37"/>
      <c r="F1167" s="11" t="s">
        <v>6</v>
      </c>
      <c r="G1167" s="26" t="s">
        <v>6</v>
      </c>
      <c r="H1167" s="125">
        <f>SUM(G1167:G1182)</f>
        <v>0</v>
      </c>
    </row>
    <row r="1168" spans="1:8" x14ac:dyDescent="0.3">
      <c r="A1168" s="22">
        <v>621</v>
      </c>
      <c r="B1168" s="22" t="s">
        <v>1714</v>
      </c>
      <c r="C1168" s="23" t="s">
        <v>5744</v>
      </c>
      <c r="D1168" s="24" t="s">
        <v>132</v>
      </c>
      <c r="E1168" s="36">
        <v>12</v>
      </c>
      <c r="F1168" s="9"/>
      <c r="G1168" s="26">
        <f t="shared" ref="G1168:G1171" si="142">+E1168*F1168</f>
        <v>0</v>
      </c>
      <c r="H1168" s="126"/>
    </row>
    <row r="1169" spans="1:8" x14ac:dyDescent="0.3">
      <c r="A1169" s="22">
        <v>621</v>
      </c>
      <c r="B1169" s="22" t="s">
        <v>1715</v>
      </c>
      <c r="C1169" s="23" t="s">
        <v>5745</v>
      </c>
      <c r="D1169" s="24" t="s">
        <v>132</v>
      </c>
      <c r="E1169" s="36">
        <v>10</v>
      </c>
      <c r="F1169" s="9"/>
      <c r="G1169" s="26">
        <f t="shared" si="142"/>
        <v>0</v>
      </c>
      <c r="H1169" s="126"/>
    </row>
    <row r="1170" spans="1:8" ht="27.6" x14ac:dyDescent="0.3">
      <c r="A1170" s="22">
        <v>621</v>
      </c>
      <c r="B1170" s="22" t="s">
        <v>1716</v>
      </c>
      <c r="C1170" s="23" t="s">
        <v>5746</v>
      </c>
      <c r="D1170" s="24" t="s">
        <v>135</v>
      </c>
      <c r="E1170" s="36">
        <v>1</v>
      </c>
      <c r="F1170" s="9"/>
      <c r="G1170" s="26">
        <f t="shared" si="142"/>
        <v>0</v>
      </c>
      <c r="H1170" s="126"/>
    </row>
    <row r="1171" spans="1:8" ht="27.6" x14ac:dyDescent="0.3">
      <c r="A1171" s="22">
        <v>621</v>
      </c>
      <c r="B1171" s="22" t="s">
        <v>1717</v>
      </c>
      <c r="C1171" s="23" t="s">
        <v>5747</v>
      </c>
      <c r="D1171" s="24" t="s">
        <v>135</v>
      </c>
      <c r="E1171" s="36">
        <v>1</v>
      </c>
      <c r="F1171" s="9"/>
      <c r="G1171" s="26">
        <f t="shared" si="142"/>
        <v>0</v>
      </c>
      <c r="H1171" s="126"/>
    </row>
    <row r="1172" spans="1:8" x14ac:dyDescent="0.3">
      <c r="A1172" s="22"/>
      <c r="B1172" s="22" t="s">
        <v>6</v>
      </c>
      <c r="C1172" s="20" t="s">
        <v>5719</v>
      </c>
      <c r="D1172" s="24"/>
      <c r="E1172" s="37"/>
      <c r="F1172" s="11" t="s">
        <v>6</v>
      </c>
      <c r="G1172" s="26" t="s">
        <v>6</v>
      </c>
      <c r="H1172" s="126"/>
    </row>
    <row r="1173" spans="1:8" ht="55.2" x14ac:dyDescent="0.3">
      <c r="A1173" s="22"/>
      <c r="B1173" s="22" t="s">
        <v>6</v>
      </c>
      <c r="C1173" s="20" t="s">
        <v>5874</v>
      </c>
      <c r="D1173" s="24"/>
      <c r="E1173" s="37"/>
      <c r="F1173" s="11" t="s">
        <v>6</v>
      </c>
      <c r="G1173" s="26" t="s">
        <v>6</v>
      </c>
      <c r="H1173" s="126"/>
    </row>
    <row r="1174" spans="1:8" x14ac:dyDescent="0.3">
      <c r="A1174" s="22">
        <v>621</v>
      </c>
      <c r="B1174" s="22" t="s">
        <v>1718</v>
      </c>
      <c r="C1174" s="23" t="s">
        <v>5744</v>
      </c>
      <c r="D1174" s="24" t="s">
        <v>132</v>
      </c>
      <c r="E1174" s="36">
        <v>12</v>
      </c>
      <c r="F1174" s="9"/>
      <c r="G1174" s="26">
        <f t="shared" ref="G1174:G1177" si="143">+E1174*F1174</f>
        <v>0</v>
      </c>
      <c r="H1174" s="126"/>
    </row>
    <row r="1175" spans="1:8" x14ac:dyDescent="0.3">
      <c r="A1175" s="22">
        <v>621</v>
      </c>
      <c r="B1175" s="22" t="s">
        <v>1719</v>
      </c>
      <c r="C1175" s="23" t="s">
        <v>5745</v>
      </c>
      <c r="D1175" s="24" t="s">
        <v>132</v>
      </c>
      <c r="E1175" s="36">
        <v>10</v>
      </c>
      <c r="F1175" s="9"/>
      <c r="G1175" s="26">
        <f t="shared" si="143"/>
        <v>0</v>
      </c>
      <c r="H1175" s="126"/>
    </row>
    <row r="1176" spans="1:8" ht="27.6" x14ac:dyDescent="0.3">
      <c r="A1176" s="22">
        <v>621</v>
      </c>
      <c r="B1176" s="22" t="s">
        <v>1721</v>
      </c>
      <c r="C1176" s="23" t="s">
        <v>5746</v>
      </c>
      <c r="D1176" s="24" t="s">
        <v>135</v>
      </c>
      <c r="E1176" s="36">
        <v>1</v>
      </c>
      <c r="F1176" s="9"/>
      <c r="G1176" s="26">
        <f t="shared" si="143"/>
        <v>0</v>
      </c>
      <c r="H1176" s="126"/>
    </row>
    <row r="1177" spans="1:8" ht="27.6" x14ac:dyDescent="0.3">
      <c r="A1177" s="22">
        <v>621</v>
      </c>
      <c r="B1177" s="22" t="s">
        <v>1722</v>
      </c>
      <c r="C1177" s="23" t="s">
        <v>5747</v>
      </c>
      <c r="D1177" s="24" t="s">
        <v>135</v>
      </c>
      <c r="E1177" s="36">
        <v>1</v>
      </c>
      <c r="F1177" s="9"/>
      <c r="G1177" s="26">
        <f t="shared" si="143"/>
        <v>0</v>
      </c>
      <c r="H1177" s="126"/>
    </row>
    <row r="1178" spans="1:8" ht="55.2" x14ac:dyDescent="0.3">
      <c r="A1178" s="22"/>
      <c r="B1178" s="22" t="s">
        <v>6</v>
      </c>
      <c r="C1178" s="20" t="s">
        <v>5862</v>
      </c>
      <c r="D1178" s="24"/>
      <c r="E1178" s="37"/>
      <c r="F1178" s="11" t="s">
        <v>6</v>
      </c>
      <c r="G1178" s="26" t="s">
        <v>6</v>
      </c>
      <c r="H1178" s="126"/>
    </row>
    <row r="1179" spans="1:8" x14ac:dyDescent="0.3">
      <c r="A1179" s="22">
        <v>621</v>
      </c>
      <c r="B1179" s="22" t="s">
        <v>1723</v>
      </c>
      <c r="C1179" s="23" t="s">
        <v>5744</v>
      </c>
      <c r="D1179" s="24" t="s">
        <v>132</v>
      </c>
      <c r="E1179" s="36">
        <v>12</v>
      </c>
      <c r="F1179" s="9"/>
      <c r="G1179" s="26">
        <f t="shared" ref="G1179:G1182" si="144">+E1179*F1179</f>
        <v>0</v>
      </c>
      <c r="H1179" s="126"/>
    </row>
    <row r="1180" spans="1:8" x14ac:dyDescent="0.3">
      <c r="A1180" s="22">
        <v>621</v>
      </c>
      <c r="B1180" s="22" t="s">
        <v>1724</v>
      </c>
      <c r="C1180" s="23" t="s">
        <v>5745</v>
      </c>
      <c r="D1180" s="24" t="s">
        <v>132</v>
      </c>
      <c r="E1180" s="36">
        <v>10</v>
      </c>
      <c r="F1180" s="9"/>
      <c r="G1180" s="26">
        <f t="shared" si="144"/>
        <v>0</v>
      </c>
      <c r="H1180" s="126"/>
    </row>
    <row r="1181" spans="1:8" ht="27.6" x14ac:dyDescent="0.3">
      <c r="A1181" s="22">
        <v>621</v>
      </c>
      <c r="B1181" s="22" t="s">
        <v>1725</v>
      </c>
      <c r="C1181" s="23" t="s">
        <v>5746</v>
      </c>
      <c r="D1181" s="24" t="s">
        <v>135</v>
      </c>
      <c r="E1181" s="36">
        <v>1</v>
      </c>
      <c r="F1181" s="9"/>
      <c r="G1181" s="26">
        <f t="shared" si="144"/>
        <v>0</v>
      </c>
      <c r="H1181" s="126"/>
    </row>
    <row r="1182" spans="1:8" ht="27.6" x14ac:dyDescent="0.3">
      <c r="A1182" s="22">
        <v>621</v>
      </c>
      <c r="B1182" s="22" t="s">
        <v>1726</v>
      </c>
      <c r="C1182" s="23" t="s">
        <v>5747</v>
      </c>
      <c r="D1182" s="24" t="s">
        <v>135</v>
      </c>
      <c r="E1182" s="36">
        <v>1</v>
      </c>
      <c r="F1182" s="9"/>
      <c r="G1182" s="26">
        <f t="shared" si="144"/>
        <v>0</v>
      </c>
      <c r="H1182" s="127"/>
    </row>
    <row r="1183" spans="1:8" ht="55.2" x14ac:dyDescent="0.3">
      <c r="A1183" s="22"/>
      <c r="B1183" s="22" t="s">
        <v>6</v>
      </c>
      <c r="C1183" s="20" t="s">
        <v>5863</v>
      </c>
      <c r="D1183" s="24"/>
      <c r="E1183" s="37"/>
      <c r="F1183" s="11" t="s">
        <v>6</v>
      </c>
      <c r="G1183" s="26" t="s">
        <v>6</v>
      </c>
      <c r="H1183" s="125">
        <f>SUM(G1183:G1197)</f>
        <v>0</v>
      </c>
    </row>
    <row r="1184" spans="1:8" x14ac:dyDescent="0.3">
      <c r="A1184" s="22">
        <v>622</v>
      </c>
      <c r="B1184" s="22" t="s">
        <v>1727</v>
      </c>
      <c r="C1184" s="23" t="s">
        <v>5744</v>
      </c>
      <c r="D1184" s="24" t="s">
        <v>132</v>
      </c>
      <c r="E1184" s="36">
        <v>12</v>
      </c>
      <c r="F1184" s="9"/>
      <c r="G1184" s="26">
        <f t="shared" ref="G1184:G1187" si="145">+E1184*F1184</f>
        <v>0</v>
      </c>
      <c r="H1184" s="126"/>
    </row>
    <row r="1185" spans="1:8" x14ac:dyDescent="0.3">
      <c r="A1185" s="22">
        <v>622</v>
      </c>
      <c r="B1185" s="22" t="s">
        <v>1728</v>
      </c>
      <c r="C1185" s="23" t="s">
        <v>5745</v>
      </c>
      <c r="D1185" s="24" t="s">
        <v>132</v>
      </c>
      <c r="E1185" s="36">
        <v>10</v>
      </c>
      <c r="F1185" s="9"/>
      <c r="G1185" s="26">
        <f t="shared" si="145"/>
        <v>0</v>
      </c>
      <c r="H1185" s="126"/>
    </row>
    <row r="1186" spans="1:8" ht="27.6" x14ac:dyDescent="0.3">
      <c r="A1186" s="22">
        <v>622</v>
      </c>
      <c r="B1186" s="22" t="s">
        <v>1729</v>
      </c>
      <c r="C1186" s="23" t="s">
        <v>5746</v>
      </c>
      <c r="D1186" s="24" t="s">
        <v>135</v>
      </c>
      <c r="E1186" s="36">
        <v>1</v>
      </c>
      <c r="F1186" s="9"/>
      <c r="G1186" s="26">
        <f t="shared" si="145"/>
        <v>0</v>
      </c>
      <c r="H1186" s="126"/>
    </row>
    <row r="1187" spans="1:8" ht="27.6" x14ac:dyDescent="0.3">
      <c r="A1187" s="22">
        <v>622</v>
      </c>
      <c r="B1187" s="22" t="s">
        <v>1730</v>
      </c>
      <c r="C1187" s="23" t="s">
        <v>5747</v>
      </c>
      <c r="D1187" s="24" t="s">
        <v>135</v>
      </c>
      <c r="E1187" s="36">
        <v>1</v>
      </c>
      <c r="F1187" s="9"/>
      <c r="G1187" s="26">
        <f t="shared" si="145"/>
        <v>0</v>
      </c>
      <c r="H1187" s="126"/>
    </row>
    <row r="1188" spans="1:8" ht="27.6" x14ac:dyDescent="0.3">
      <c r="A1188" s="22"/>
      <c r="B1188" s="22" t="s">
        <v>6</v>
      </c>
      <c r="C1188" s="20" t="s">
        <v>5723</v>
      </c>
      <c r="D1188" s="24"/>
      <c r="E1188" s="37"/>
      <c r="F1188" s="11" t="s">
        <v>6</v>
      </c>
      <c r="G1188" s="26" t="s">
        <v>6</v>
      </c>
      <c r="H1188" s="126"/>
    </row>
    <row r="1189" spans="1:8" ht="69" x14ac:dyDescent="0.3">
      <c r="A1189" s="22"/>
      <c r="B1189" s="22" t="s">
        <v>6</v>
      </c>
      <c r="C1189" s="20" t="s">
        <v>5864</v>
      </c>
      <c r="D1189" s="24"/>
      <c r="E1189" s="37"/>
      <c r="F1189" s="11" t="s">
        <v>6</v>
      </c>
      <c r="G1189" s="26" t="s">
        <v>6</v>
      </c>
      <c r="H1189" s="126"/>
    </row>
    <row r="1190" spans="1:8" x14ac:dyDescent="0.3">
      <c r="A1190" s="22">
        <v>622</v>
      </c>
      <c r="B1190" s="22" t="s">
        <v>1731</v>
      </c>
      <c r="C1190" s="23" t="s">
        <v>5744</v>
      </c>
      <c r="D1190" s="24" t="s">
        <v>132</v>
      </c>
      <c r="E1190" s="36">
        <v>12</v>
      </c>
      <c r="F1190" s="9"/>
      <c r="G1190" s="26">
        <f t="shared" ref="G1190:G1193" si="146">+E1190*F1190</f>
        <v>0</v>
      </c>
      <c r="H1190" s="126"/>
    </row>
    <row r="1191" spans="1:8" x14ac:dyDescent="0.3">
      <c r="A1191" s="22">
        <v>622</v>
      </c>
      <c r="B1191" s="22" t="s">
        <v>1732</v>
      </c>
      <c r="C1191" s="23" t="s">
        <v>5745</v>
      </c>
      <c r="D1191" s="24" t="s">
        <v>132</v>
      </c>
      <c r="E1191" s="36">
        <v>10</v>
      </c>
      <c r="F1191" s="9"/>
      <c r="G1191" s="26">
        <f t="shared" si="146"/>
        <v>0</v>
      </c>
      <c r="H1191" s="126"/>
    </row>
    <row r="1192" spans="1:8" ht="27.6" x14ac:dyDescent="0.3">
      <c r="A1192" s="22">
        <v>622</v>
      </c>
      <c r="B1192" s="22" t="s">
        <v>1733</v>
      </c>
      <c r="C1192" s="23" t="s">
        <v>5746</v>
      </c>
      <c r="D1192" s="24" t="s">
        <v>135</v>
      </c>
      <c r="E1192" s="36">
        <v>1</v>
      </c>
      <c r="F1192" s="9"/>
      <c r="G1192" s="26">
        <f t="shared" si="146"/>
        <v>0</v>
      </c>
      <c r="H1192" s="126"/>
    </row>
    <row r="1193" spans="1:8" ht="27.6" x14ac:dyDescent="0.3">
      <c r="A1193" s="22">
        <v>622</v>
      </c>
      <c r="B1193" s="22" t="s">
        <v>1734</v>
      </c>
      <c r="C1193" s="23" t="s">
        <v>5747</v>
      </c>
      <c r="D1193" s="24" t="s">
        <v>135</v>
      </c>
      <c r="E1193" s="36">
        <v>1</v>
      </c>
      <c r="F1193" s="9"/>
      <c r="G1193" s="26">
        <f t="shared" si="146"/>
        <v>0</v>
      </c>
      <c r="H1193" s="126"/>
    </row>
    <row r="1194" spans="1:8" ht="69" x14ac:dyDescent="0.3">
      <c r="A1194" s="22"/>
      <c r="B1194" s="22" t="s">
        <v>6</v>
      </c>
      <c r="C1194" s="20" t="s">
        <v>5865</v>
      </c>
      <c r="D1194" s="24"/>
      <c r="E1194" s="37"/>
      <c r="F1194" s="11" t="s">
        <v>6</v>
      </c>
      <c r="G1194" s="26" t="s">
        <v>6</v>
      </c>
      <c r="H1194" s="126"/>
    </row>
    <row r="1195" spans="1:8" x14ac:dyDescent="0.3">
      <c r="A1195" s="22">
        <v>622</v>
      </c>
      <c r="B1195" s="22" t="s">
        <v>1736</v>
      </c>
      <c r="C1195" s="23" t="s">
        <v>5744</v>
      </c>
      <c r="D1195" s="24" t="s">
        <v>132</v>
      </c>
      <c r="E1195" s="36">
        <v>12</v>
      </c>
      <c r="F1195" s="9"/>
      <c r="G1195" s="26">
        <f t="shared" ref="G1195:G1198" si="147">+E1195*F1195</f>
        <v>0</v>
      </c>
      <c r="H1195" s="126"/>
    </row>
    <row r="1196" spans="1:8" x14ac:dyDescent="0.3">
      <c r="A1196" s="22">
        <v>622</v>
      </c>
      <c r="B1196" s="22" t="s">
        <v>1737</v>
      </c>
      <c r="C1196" s="23" t="s">
        <v>5745</v>
      </c>
      <c r="D1196" s="24" t="s">
        <v>132</v>
      </c>
      <c r="E1196" s="36">
        <v>10</v>
      </c>
      <c r="F1196" s="9"/>
      <c r="G1196" s="26">
        <f t="shared" si="147"/>
        <v>0</v>
      </c>
      <c r="H1196" s="126"/>
    </row>
    <row r="1197" spans="1:8" ht="27.6" x14ac:dyDescent="0.3">
      <c r="A1197" s="22">
        <v>622</v>
      </c>
      <c r="B1197" s="22" t="s">
        <v>1738</v>
      </c>
      <c r="C1197" s="23" t="s">
        <v>5746</v>
      </c>
      <c r="D1197" s="24" t="s">
        <v>135</v>
      </c>
      <c r="E1197" s="36">
        <v>1</v>
      </c>
      <c r="F1197" s="9"/>
      <c r="G1197" s="26">
        <f t="shared" si="147"/>
        <v>0</v>
      </c>
      <c r="H1197" s="127"/>
    </row>
    <row r="1198" spans="1:8" ht="27.6" x14ac:dyDescent="0.3">
      <c r="A1198" s="22">
        <v>623</v>
      </c>
      <c r="B1198" s="22" t="s">
        <v>1739</v>
      </c>
      <c r="C1198" s="23" t="s">
        <v>5747</v>
      </c>
      <c r="D1198" s="24" t="s">
        <v>135</v>
      </c>
      <c r="E1198" s="36">
        <v>1</v>
      </c>
      <c r="F1198" s="9"/>
      <c r="G1198" s="26">
        <f t="shared" si="147"/>
        <v>0</v>
      </c>
      <c r="H1198" s="125">
        <f>SUM(G1198:G1212)</f>
        <v>0</v>
      </c>
    </row>
    <row r="1199" spans="1:8" ht="69" x14ac:dyDescent="0.3">
      <c r="A1199" s="22"/>
      <c r="B1199" s="22" t="s">
        <v>6</v>
      </c>
      <c r="C1199" s="20" t="s">
        <v>5866</v>
      </c>
      <c r="D1199" s="24"/>
      <c r="E1199" s="37"/>
      <c r="F1199" s="11" t="s">
        <v>6</v>
      </c>
      <c r="G1199" s="26" t="s">
        <v>6</v>
      </c>
      <c r="H1199" s="126"/>
    </row>
    <row r="1200" spans="1:8" x14ac:dyDescent="0.3">
      <c r="A1200" s="22">
        <v>623</v>
      </c>
      <c r="B1200" s="22" t="s">
        <v>1740</v>
      </c>
      <c r="C1200" s="23" t="s">
        <v>5744</v>
      </c>
      <c r="D1200" s="24" t="s">
        <v>132</v>
      </c>
      <c r="E1200" s="36">
        <v>12</v>
      </c>
      <c r="F1200" s="9"/>
      <c r="G1200" s="26">
        <f t="shared" ref="G1200:G1203" si="148">+E1200*F1200</f>
        <v>0</v>
      </c>
      <c r="H1200" s="126"/>
    </row>
    <row r="1201" spans="1:8" x14ac:dyDescent="0.3">
      <c r="A1201" s="22">
        <v>623</v>
      </c>
      <c r="B1201" s="22" t="s">
        <v>1741</v>
      </c>
      <c r="C1201" s="23" t="s">
        <v>5745</v>
      </c>
      <c r="D1201" s="24" t="s">
        <v>132</v>
      </c>
      <c r="E1201" s="36">
        <v>10</v>
      </c>
      <c r="F1201" s="9"/>
      <c r="G1201" s="26">
        <f t="shared" si="148"/>
        <v>0</v>
      </c>
      <c r="H1201" s="126"/>
    </row>
    <row r="1202" spans="1:8" ht="27.6" x14ac:dyDescent="0.3">
      <c r="A1202" s="22">
        <v>623</v>
      </c>
      <c r="B1202" s="22" t="s">
        <v>1742</v>
      </c>
      <c r="C1202" s="23" t="s">
        <v>5746</v>
      </c>
      <c r="D1202" s="24" t="s">
        <v>135</v>
      </c>
      <c r="E1202" s="36">
        <v>1</v>
      </c>
      <c r="F1202" s="9"/>
      <c r="G1202" s="26">
        <f t="shared" si="148"/>
        <v>0</v>
      </c>
      <c r="H1202" s="126"/>
    </row>
    <row r="1203" spans="1:8" ht="27.6" x14ac:dyDescent="0.3">
      <c r="A1203" s="22">
        <v>623</v>
      </c>
      <c r="B1203" s="22" t="s">
        <v>1743</v>
      </c>
      <c r="C1203" s="23" t="s">
        <v>5747</v>
      </c>
      <c r="D1203" s="24" t="s">
        <v>135</v>
      </c>
      <c r="E1203" s="36">
        <v>1</v>
      </c>
      <c r="F1203" s="9"/>
      <c r="G1203" s="26">
        <f t="shared" si="148"/>
        <v>0</v>
      </c>
      <c r="H1203" s="126"/>
    </row>
    <row r="1204" spans="1:8" ht="27.6" x14ac:dyDescent="0.3">
      <c r="A1204" s="22"/>
      <c r="B1204" s="22" t="s">
        <v>6</v>
      </c>
      <c r="C1204" s="20" t="s">
        <v>5727</v>
      </c>
      <c r="D1204" s="24"/>
      <c r="E1204" s="37"/>
      <c r="F1204" s="11" t="s">
        <v>6</v>
      </c>
      <c r="G1204" s="26" t="s">
        <v>6</v>
      </c>
      <c r="H1204" s="126"/>
    </row>
    <row r="1205" spans="1:8" ht="69" x14ac:dyDescent="0.3">
      <c r="A1205" s="22"/>
      <c r="B1205" s="22" t="s">
        <v>6</v>
      </c>
      <c r="C1205" s="20" t="s">
        <v>5867</v>
      </c>
      <c r="D1205" s="24"/>
      <c r="E1205" s="37"/>
      <c r="F1205" s="11" t="s">
        <v>6</v>
      </c>
      <c r="G1205" s="26" t="s">
        <v>6</v>
      </c>
      <c r="H1205" s="126"/>
    </row>
    <row r="1206" spans="1:8" x14ac:dyDescent="0.3">
      <c r="A1206" s="22">
        <v>623</v>
      </c>
      <c r="B1206" s="22" t="s">
        <v>1744</v>
      </c>
      <c r="C1206" s="23" t="s">
        <v>5744</v>
      </c>
      <c r="D1206" s="24" t="s">
        <v>132</v>
      </c>
      <c r="E1206" s="36">
        <v>12</v>
      </c>
      <c r="F1206" s="9"/>
      <c r="G1206" s="26">
        <f t="shared" ref="G1206:G1209" si="149">+E1206*F1206</f>
        <v>0</v>
      </c>
      <c r="H1206" s="126"/>
    </row>
    <row r="1207" spans="1:8" x14ac:dyDescent="0.3">
      <c r="A1207" s="22">
        <v>623</v>
      </c>
      <c r="B1207" s="22" t="s">
        <v>1745</v>
      </c>
      <c r="C1207" s="23" t="s">
        <v>5745</v>
      </c>
      <c r="D1207" s="24" t="s">
        <v>132</v>
      </c>
      <c r="E1207" s="36">
        <v>10</v>
      </c>
      <c r="F1207" s="9"/>
      <c r="G1207" s="26">
        <f t="shared" si="149"/>
        <v>0</v>
      </c>
      <c r="H1207" s="126"/>
    </row>
    <row r="1208" spans="1:8" ht="27.6" x14ac:dyDescent="0.3">
      <c r="A1208" s="22">
        <v>623</v>
      </c>
      <c r="B1208" s="22" t="s">
        <v>1746</v>
      </c>
      <c r="C1208" s="23" t="s">
        <v>5746</v>
      </c>
      <c r="D1208" s="24" t="s">
        <v>135</v>
      </c>
      <c r="E1208" s="36">
        <v>1</v>
      </c>
      <c r="F1208" s="9"/>
      <c r="G1208" s="26">
        <f t="shared" si="149"/>
        <v>0</v>
      </c>
      <c r="H1208" s="126"/>
    </row>
    <row r="1209" spans="1:8" ht="27.6" x14ac:dyDescent="0.3">
      <c r="A1209" s="22">
        <v>623</v>
      </c>
      <c r="B1209" s="22" t="s">
        <v>1747</v>
      </c>
      <c r="C1209" s="23" t="s">
        <v>5747</v>
      </c>
      <c r="D1209" s="24" t="s">
        <v>135</v>
      </c>
      <c r="E1209" s="36">
        <v>1</v>
      </c>
      <c r="F1209" s="9"/>
      <c r="G1209" s="26">
        <f t="shared" si="149"/>
        <v>0</v>
      </c>
      <c r="H1209" s="126"/>
    </row>
    <row r="1210" spans="1:8" ht="69" x14ac:dyDescent="0.3">
      <c r="A1210" s="22"/>
      <c r="B1210" s="22" t="s">
        <v>6</v>
      </c>
      <c r="C1210" s="20" t="s">
        <v>5868</v>
      </c>
      <c r="D1210" s="24"/>
      <c r="E1210" s="37"/>
      <c r="F1210" s="11" t="s">
        <v>6</v>
      </c>
      <c r="G1210" s="26" t="s">
        <v>6</v>
      </c>
      <c r="H1210" s="126"/>
    </row>
    <row r="1211" spans="1:8" x14ac:dyDescent="0.3">
      <c r="A1211" s="22">
        <v>623</v>
      </c>
      <c r="B1211" s="22" t="s">
        <v>1748</v>
      </c>
      <c r="C1211" s="23" t="s">
        <v>5744</v>
      </c>
      <c r="D1211" s="24" t="s">
        <v>132</v>
      </c>
      <c r="E1211" s="36">
        <v>12</v>
      </c>
      <c r="F1211" s="9"/>
      <c r="G1211" s="26">
        <f t="shared" ref="G1211:G1214" si="150">+E1211*F1211</f>
        <v>0</v>
      </c>
      <c r="H1211" s="126"/>
    </row>
    <row r="1212" spans="1:8" x14ac:dyDescent="0.3">
      <c r="A1212" s="22">
        <v>623</v>
      </c>
      <c r="B1212" s="22" t="s">
        <v>1749</v>
      </c>
      <c r="C1212" s="23" t="s">
        <v>5745</v>
      </c>
      <c r="D1212" s="24" t="s">
        <v>132</v>
      </c>
      <c r="E1212" s="36">
        <v>10</v>
      </c>
      <c r="F1212" s="9"/>
      <c r="G1212" s="26">
        <f t="shared" si="150"/>
        <v>0</v>
      </c>
      <c r="H1212" s="127"/>
    </row>
    <row r="1213" spans="1:8" ht="27.6" x14ac:dyDescent="0.3">
      <c r="A1213" s="22">
        <v>624</v>
      </c>
      <c r="B1213" s="22" t="s">
        <v>1752</v>
      </c>
      <c r="C1213" s="23" t="s">
        <v>5746</v>
      </c>
      <c r="D1213" s="24" t="s">
        <v>135</v>
      </c>
      <c r="E1213" s="36">
        <v>1</v>
      </c>
      <c r="F1213" s="9"/>
      <c r="G1213" s="26">
        <f t="shared" si="150"/>
        <v>0</v>
      </c>
      <c r="H1213" s="125">
        <f>SUM(G1213:G1227)</f>
        <v>0</v>
      </c>
    </row>
    <row r="1214" spans="1:8" ht="27.6" x14ac:dyDescent="0.3">
      <c r="A1214" s="22">
        <v>624</v>
      </c>
      <c r="B1214" s="22" t="s">
        <v>1753</v>
      </c>
      <c r="C1214" s="23" t="s">
        <v>5747</v>
      </c>
      <c r="D1214" s="24" t="s">
        <v>135</v>
      </c>
      <c r="E1214" s="36">
        <v>1</v>
      </c>
      <c r="F1214" s="9"/>
      <c r="G1214" s="26">
        <f t="shared" si="150"/>
        <v>0</v>
      </c>
      <c r="H1214" s="126"/>
    </row>
    <row r="1215" spans="1:8" ht="69" x14ac:dyDescent="0.3">
      <c r="A1215" s="22"/>
      <c r="B1215" s="22" t="s">
        <v>6</v>
      </c>
      <c r="C1215" s="20" t="s">
        <v>5869</v>
      </c>
      <c r="D1215" s="24"/>
      <c r="E1215" s="37"/>
      <c r="F1215" s="11" t="s">
        <v>6</v>
      </c>
      <c r="G1215" s="26" t="s">
        <v>6</v>
      </c>
      <c r="H1215" s="126"/>
    </row>
    <row r="1216" spans="1:8" x14ac:dyDescent="0.3">
      <c r="A1216" s="22">
        <v>624</v>
      </c>
      <c r="B1216" s="22" t="s">
        <v>1754</v>
      </c>
      <c r="C1216" s="23" t="s">
        <v>5744</v>
      </c>
      <c r="D1216" s="24" t="s">
        <v>132</v>
      </c>
      <c r="E1216" s="36">
        <v>12</v>
      </c>
      <c r="F1216" s="9"/>
      <c r="G1216" s="26">
        <f t="shared" ref="G1216:G1219" si="151">+E1216*F1216</f>
        <v>0</v>
      </c>
      <c r="H1216" s="126"/>
    </row>
    <row r="1217" spans="1:8" x14ac:dyDescent="0.3">
      <c r="A1217" s="22">
        <v>624</v>
      </c>
      <c r="B1217" s="22" t="s">
        <v>1755</v>
      </c>
      <c r="C1217" s="23" t="s">
        <v>5745</v>
      </c>
      <c r="D1217" s="24" t="s">
        <v>132</v>
      </c>
      <c r="E1217" s="36">
        <v>10</v>
      </c>
      <c r="F1217" s="9"/>
      <c r="G1217" s="26">
        <f t="shared" si="151"/>
        <v>0</v>
      </c>
      <c r="H1217" s="126"/>
    </row>
    <row r="1218" spans="1:8" ht="27.6" x14ac:dyDescent="0.3">
      <c r="A1218" s="22">
        <v>624</v>
      </c>
      <c r="B1218" s="22" t="s">
        <v>1756</v>
      </c>
      <c r="C1218" s="23" t="s">
        <v>5746</v>
      </c>
      <c r="D1218" s="24" t="s">
        <v>135</v>
      </c>
      <c r="E1218" s="36">
        <v>1</v>
      </c>
      <c r="F1218" s="9"/>
      <c r="G1218" s="26">
        <f t="shared" si="151"/>
        <v>0</v>
      </c>
      <c r="H1218" s="126"/>
    </row>
    <row r="1219" spans="1:8" ht="27.6" x14ac:dyDescent="0.3">
      <c r="A1219" s="22">
        <v>624</v>
      </c>
      <c r="B1219" s="22" t="s">
        <v>1757</v>
      </c>
      <c r="C1219" s="23" t="s">
        <v>5747</v>
      </c>
      <c r="D1219" s="24" t="s">
        <v>135</v>
      </c>
      <c r="E1219" s="36">
        <v>1</v>
      </c>
      <c r="F1219" s="9"/>
      <c r="G1219" s="26">
        <f t="shared" si="151"/>
        <v>0</v>
      </c>
      <c r="H1219" s="126"/>
    </row>
    <row r="1220" spans="1:8" ht="27.6" x14ac:dyDescent="0.3">
      <c r="A1220" s="22"/>
      <c r="B1220" s="22" t="s">
        <v>6</v>
      </c>
      <c r="C1220" s="20" t="s">
        <v>5731</v>
      </c>
      <c r="D1220" s="24"/>
      <c r="E1220" s="37"/>
      <c r="F1220" s="11" t="s">
        <v>6</v>
      </c>
      <c r="G1220" s="26" t="s">
        <v>6</v>
      </c>
      <c r="H1220" s="126"/>
    </row>
    <row r="1221" spans="1:8" ht="55.2" x14ac:dyDescent="0.3">
      <c r="A1221" s="22"/>
      <c r="B1221" s="22" t="s">
        <v>6</v>
      </c>
      <c r="C1221" s="20" t="s">
        <v>5870</v>
      </c>
      <c r="D1221" s="24"/>
      <c r="E1221" s="37"/>
      <c r="F1221" s="11" t="s">
        <v>6</v>
      </c>
      <c r="G1221" s="26" t="s">
        <v>6</v>
      </c>
      <c r="H1221" s="126"/>
    </row>
    <row r="1222" spans="1:8" x14ac:dyDescent="0.3">
      <c r="A1222" s="22">
        <v>624</v>
      </c>
      <c r="B1222" s="22" t="s">
        <v>1758</v>
      </c>
      <c r="C1222" s="23" t="s">
        <v>5744</v>
      </c>
      <c r="D1222" s="24" t="s">
        <v>132</v>
      </c>
      <c r="E1222" s="36">
        <v>12</v>
      </c>
      <c r="F1222" s="9"/>
      <c r="G1222" s="26">
        <f t="shared" ref="G1222:G1225" si="152">+E1222*F1222</f>
        <v>0</v>
      </c>
      <c r="H1222" s="126"/>
    </row>
    <row r="1223" spans="1:8" x14ac:dyDescent="0.3">
      <c r="A1223" s="22">
        <v>624</v>
      </c>
      <c r="B1223" s="22" t="s">
        <v>1759</v>
      </c>
      <c r="C1223" s="23" t="s">
        <v>5745</v>
      </c>
      <c r="D1223" s="24" t="s">
        <v>132</v>
      </c>
      <c r="E1223" s="36">
        <v>10</v>
      </c>
      <c r="F1223" s="9"/>
      <c r="G1223" s="26">
        <f t="shared" si="152"/>
        <v>0</v>
      </c>
      <c r="H1223" s="126"/>
    </row>
    <row r="1224" spans="1:8" ht="27.6" x14ac:dyDescent="0.3">
      <c r="A1224" s="22">
        <v>624</v>
      </c>
      <c r="B1224" s="22" t="s">
        <v>1760</v>
      </c>
      <c r="C1224" s="23" t="s">
        <v>5746</v>
      </c>
      <c r="D1224" s="24" t="s">
        <v>135</v>
      </c>
      <c r="E1224" s="36">
        <v>1</v>
      </c>
      <c r="F1224" s="9"/>
      <c r="G1224" s="26">
        <f t="shared" si="152"/>
        <v>0</v>
      </c>
      <c r="H1224" s="126"/>
    </row>
    <row r="1225" spans="1:8" ht="27.6" x14ac:dyDescent="0.3">
      <c r="A1225" s="22">
        <v>624</v>
      </c>
      <c r="B1225" s="22" t="s">
        <v>1761</v>
      </c>
      <c r="C1225" s="23" t="s">
        <v>5747</v>
      </c>
      <c r="D1225" s="24" t="s">
        <v>135</v>
      </c>
      <c r="E1225" s="36">
        <v>1</v>
      </c>
      <c r="F1225" s="9"/>
      <c r="G1225" s="26">
        <f t="shared" si="152"/>
        <v>0</v>
      </c>
      <c r="H1225" s="126"/>
    </row>
    <row r="1226" spans="1:8" ht="55.2" x14ac:dyDescent="0.3">
      <c r="A1226" s="22"/>
      <c r="B1226" s="22" t="s">
        <v>6</v>
      </c>
      <c r="C1226" s="20" t="s">
        <v>5871</v>
      </c>
      <c r="D1226" s="24"/>
      <c r="E1226" s="37"/>
      <c r="F1226" s="11" t="s">
        <v>6</v>
      </c>
      <c r="G1226" s="26" t="s">
        <v>6</v>
      </c>
      <c r="H1226" s="126"/>
    </row>
    <row r="1227" spans="1:8" x14ac:dyDescent="0.3">
      <c r="A1227" s="22">
        <v>624</v>
      </c>
      <c r="B1227" s="22" t="s">
        <v>1762</v>
      </c>
      <c r="C1227" s="23" t="s">
        <v>5744</v>
      </c>
      <c r="D1227" s="24" t="s">
        <v>132</v>
      </c>
      <c r="E1227" s="36">
        <v>12</v>
      </c>
      <c r="F1227" s="9"/>
      <c r="G1227" s="26">
        <f t="shared" ref="G1227:G1230" si="153">+E1227*F1227</f>
        <v>0</v>
      </c>
      <c r="H1227" s="127"/>
    </row>
    <row r="1228" spans="1:8" x14ac:dyDescent="0.3">
      <c r="A1228" s="22">
        <v>625</v>
      </c>
      <c r="B1228" s="22" t="s">
        <v>1763</v>
      </c>
      <c r="C1228" s="23" t="s">
        <v>5745</v>
      </c>
      <c r="D1228" s="24" t="s">
        <v>132</v>
      </c>
      <c r="E1228" s="36">
        <v>10</v>
      </c>
      <c r="F1228" s="9"/>
      <c r="G1228" s="26">
        <f t="shared" si="153"/>
        <v>0</v>
      </c>
      <c r="H1228" s="125">
        <f>SUM(G1228:G1244)</f>
        <v>0</v>
      </c>
    </row>
    <row r="1229" spans="1:8" ht="27.6" x14ac:dyDescent="0.3">
      <c r="A1229" s="22">
        <v>625</v>
      </c>
      <c r="B1229" s="22" t="s">
        <v>1764</v>
      </c>
      <c r="C1229" s="23" t="s">
        <v>5746</v>
      </c>
      <c r="D1229" s="24" t="s">
        <v>135</v>
      </c>
      <c r="E1229" s="36">
        <v>1</v>
      </c>
      <c r="F1229" s="9"/>
      <c r="G1229" s="26">
        <f t="shared" si="153"/>
        <v>0</v>
      </c>
      <c r="H1229" s="126"/>
    </row>
    <row r="1230" spans="1:8" ht="27.6" x14ac:dyDescent="0.3">
      <c r="A1230" s="22">
        <v>625</v>
      </c>
      <c r="B1230" s="22" t="s">
        <v>1765</v>
      </c>
      <c r="C1230" s="23" t="s">
        <v>5747</v>
      </c>
      <c r="D1230" s="24" t="s">
        <v>135</v>
      </c>
      <c r="E1230" s="36">
        <v>1</v>
      </c>
      <c r="F1230" s="9"/>
      <c r="G1230" s="26">
        <f t="shared" si="153"/>
        <v>0</v>
      </c>
      <c r="H1230" s="126"/>
    </row>
    <row r="1231" spans="1:8" ht="55.2" x14ac:dyDescent="0.3">
      <c r="A1231" s="22"/>
      <c r="B1231" s="22" t="s">
        <v>6</v>
      </c>
      <c r="C1231" s="20" t="s">
        <v>5872</v>
      </c>
      <c r="D1231" s="24"/>
      <c r="E1231" s="37"/>
      <c r="F1231" s="11" t="s">
        <v>6</v>
      </c>
      <c r="G1231" s="26" t="s">
        <v>6</v>
      </c>
      <c r="H1231" s="126"/>
    </row>
    <row r="1232" spans="1:8" x14ac:dyDescent="0.3">
      <c r="A1232" s="22">
        <v>625</v>
      </c>
      <c r="B1232" s="22" t="s">
        <v>1767</v>
      </c>
      <c r="C1232" s="23" t="s">
        <v>5744</v>
      </c>
      <c r="D1232" s="24" t="s">
        <v>132</v>
      </c>
      <c r="E1232" s="36">
        <v>12</v>
      </c>
      <c r="F1232" s="9"/>
      <c r="G1232" s="26">
        <f t="shared" ref="G1232:G1235" si="154">+E1232*F1232</f>
        <v>0</v>
      </c>
      <c r="H1232" s="126"/>
    </row>
    <row r="1233" spans="1:8" x14ac:dyDescent="0.3">
      <c r="A1233" s="22">
        <v>625</v>
      </c>
      <c r="B1233" s="22" t="s">
        <v>1768</v>
      </c>
      <c r="C1233" s="23" t="s">
        <v>5745</v>
      </c>
      <c r="D1233" s="24" t="s">
        <v>132</v>
      </c>
      <c r="E1233" s="36">
        <v>10</v>
      </c>
      <c r="F1233" s="9"/>
      <c r="G1233" s="26">
        <f t="shared" si="154"/>
        <v>0</v>
      </c>
      <c r="H1233" s="126"/>
    </row>
    <row r="1234" spans="1:8" ht="27.6" x14ac:dyDescent="0.3">
      <c r="A1234" s="22">
        <v>625</v>
      </c>
      <c r="B1234" s="22" t="s">
        <v>1769</v>
      </c>
      <c r="C1234" s="23" t="s">
        <v>5746</v>
      </c>
      <c r="D1234" s="24" t="s">
        <v>135</v>
      </c>
      <c r="E1234" s="36">
        <v>1</v>
      </c>
      <c r="F1234" s="9"/>
      <c r="G1234" s="26">
        <f t="shared" si="154"/>
        <v>0</v>
      </c>
      <c r="H1234" s="126"/>
    </row>
    <row r="1235" spans="1:8" ht="27.6" x14ac:dyDescent="0.3">
      <c r="A1235" s="22">
        <v>625</v>
      </c>
      <c r="B1235" s="22" t="s">
        <v>1770</v>
      </c>
      <c r="C1235" s="23" t="s">
        <v>5747</v>
      </c>
      <c r="D1235" s="24" t="s">
        <v>135</v>
      </c>
      <c r="E1235" s="36">
        <v>1</v>
      </c>
      <c r="F1235" s="9"/>
      <c r="G1235" s="26">
        <f t="shared" si="154"/>
        <v>0</v>
      </c>
      <c r="H1235" s="126"/>
    </row>
    <row r="1236" spans="1:8" x14ac:dyDescent="0.3">
      <c r="A1236" s="22"/>
      <c r="B1236" s="22" t="s">
        <v>6</v>
      </c>
      <c r="C1236" s="22" t="s">
        <v>5742</v>
      </c>
      <c r="D1236" s="24" t="s">
        <v>6</v>
      </c>
      <c r="E1236" s="37"/>
      <c r="F1236" s="11" t="s">
        <v>6</v>
      </c>
      <c r="G1236" s="26" t="s">
        <v>6</v>
      </c>
      <c r="H1236" s="126"/>
    </row>
    <row r="1237" spans="1:8" x14ac:dyDescent="0.3">
      <c r="A1237" s="22"/>
      <c r="B1237" s="22" t="s">
        <v>6</v>
      </c>
      <c r="C1237" s="20" t="s">
        <v>5750</v>
      </c>
      <c r="D1237" s="24"/>
      <c r="E1237" s="37"/>
      <c r="F1237" s="11" t="s">
        <v>6</v>
      </c>
      <c r="G1237" s="26" t="s">
        <v>6</v>
      </c>
      <c r="H1237" s="126"/>
    </row>
    <row r="1238" spans="1:8" x14ac:dyDescent="0.3">
      <c r="A1238" s="22"/>
      <c r="B1238" s="22" t="s">
        <v>6</v>
      </c>
      <c r="C1238" s="20" t="s">
        <v>5694</v>
      </c>
      <c r="D1238" s="24"/>
      <c r="E1238" s="37"/>
      <c r="F1238" s="11" t="s">
        <v>6</v>
      </c>
      <c r="G1238" s="26" t="s">
        <v>6</v>
      </c>
      <c r="H1238" s="126"/>
    </row>
    <row r="1239" spans="1:8" ht="69" x14ac:dyDescent="0.3">
      <c r="A1239" s="22"/>
      <c r="B1239" s="22" t="s">
        <v>6</v>
      </c>
      <c r="C1239" s="20" t="s">
        <v>5848</v>
      </c>
      <c r="D1239" s="24"/>
      <c r="E1239" s="37"/>
      <c r="F1239" s="11" t="s">
        <v>6</v>
      </c>
      <c r="G1239" s="26" t="s">
        <v>6</v>
      </c>
      <c r="H1239" s="126"/>
    </row>
    <row r="1240" spans="1:8" x14ac:dyDescent="0.3">
      <c r="A1240" s="22">
        <v>625</v>
      </c>
      <c r="B1240" s="22" t="s">
        <v>1771</v>
      </c>
      <c r="C1240" s="23" t="s">
        <v>5751</v>
      </c>
      <c r="D1240" s="24" t="s">
        <v>132</v>
      </c>
      <c r="E1240" s="36">
        <v>12</v>
      </c>
      <c r="F1240" s="9"/>
      <c r="G1240" s="26">
        <f t="shared" ref="G1240:G1244" si="155">+E1240*F1240</f>
        <v>0</v>
      </c>
      <c r="H1240" s="126"/>
    </row>
    <row r="1241" spans="1:8" x14ac:dyDescent="0.3">
      <c r="A1241" s="22">
        <v>625</v>
      </c>
      <c r="B1241" s="22" t="s">
        <v>1772</v>
      </c>
      <c r="C1241" s="23" t="s">
        <v>5745</v>
      </c>
      <c r="D1241" s="24" t="s">
        <v>132</v>
      </c>
      <c r="E1241" s="36">
        <v>16</v>
      </c>
      <c r="F1241" s="9"/>
      <c r="G1241" s="26">
        <f t="shared" si="155"/>
        <v>0</v>
      </c>
      <c r="H1241" s="126"/>
    </row>
    <row r="1242" spans="1:8" x14ac:dyDescent="0.3">
      <c r="A1242" s="22">
        <v>625</v>
      </c>
      <c r="B1242" s="22" t="s">
        <v>1773</v>
      </c>
      <c r="C1242" s="23" t="s">
        <v>5753</v>
      </c>
      <c r="D1242" s="24" t="s">
        <v>132</v>
      </c>
      <c r="E1242" s="36">
        <v>5</v>
      </c>
      <c r="F1242" s="9"/>
      <c r="G1242" s="26">
        <f t="shared" si="155"/>
        <v>0</v>
      </c>
      <c r="H1242" s="126"/>
    </row>
    <row r="1243" spans="1:8" ht="41.4" x14ac:dyDescent="0.3">
      <c r="A1243" s="22">
        <v>625</v>
      </c>
      <c r="B1243" s="22" t="s">
        <v>1774</v>
      </c>
      <c r="C1243" s="23" t="s">
        <v>5754</v>
      </c>
      <c r="D1243" s="24" t="s">
        <v>135</v>
      </c>
      <c r="E1243" s="36">
        <v>1</v>
      </c>
      <c r="F1243" s="9"/>
      <c r="G1243" s="26">
        <f t="shared" si="155"/>
        <v>0</v>
      </c>
      <c r="H1243" s="126"/>
    </row>
    <row r="1244" spans="1:8" ht="27.6" x14ac:dyDescent="0.3">
      <c r="A1244" s="22">
        <v>625</v>
      </c>
      <c r="B1244" s="22" t="s">
        <v>1775</v>
      </c>
      <c r="C1244" s="23" t="s">
        <v>5747</v>
      </c>
      <c r="D1244" s="24" t="s">
        <v>135</v>
      </c>
      <c r="E1244" s="36">
        <v>1</v>
      </c>
      <c r="F1244" s="9"/>
      <c r="G1244" s="26">
        <f t="shared" si="155"/>
        <v>0</v>
      </c>
      <c r="H1244" s="127"/>
    </row>
    <row r="1245" spans="1:8" ht="69" x14ac:dyDescent="0.3">
      <c r="A1245" s="22"/>
      <c r="B1245" s="22" t="s">
        <v>6</v>
      </c>
      <c r="C1245" s="20" t="s">
        <v>5849</v>
      </c>
      <c r="D1245" s="24"/>
      <c r="E1245" s="37"/>
      <c r="F1245" s="11" t="s">
        <v>6</v>
      </c>
      <c r="G1245" s="26" t="s">
        <v>6</v>
      </c>
      <c r="H1245" s="125">
        <f>SUM(G1245:G1260)</f>
        <v>0</v>
      </c>
    </row>
    <row r="1246" spans="1:8" x14ac:dyDescent="0.3">
      <c r="A1246" s="22">
        <v>626</v>
      </c>
      <c r="B1246" s="22" t="s">
        <v>1776</v>
      </c>
      <c r="C1246" s="23" t="s">
        <v>5751</v>
      </c>
      <c r="D1246" s="24" t="s">
        <v>132</v>
      </c>
      <c r="E1246" s="36">
        <v>12</v>
      </c>
      <c r="F1246" s="9"/>
      <c r="G1246" s="26">
        <f t="shared" ref="G1246:G1250" si="156">+E1246*F1246</f>
        <v>0</v>
      </c>
      <c r="H1246" s="126"/>
    </row>
    <row r="1247" spans="1:8" x14ac:dyDescent="0.3">
      <c r="A1247" s="22">
        <v>626</v>
      </c>
      <c r="B1247" s="22" t="s">
        <v>1777</v>
      </c>
      <c r="C1247" s="23" t="s">
        <v>5745</v>
      </c>
      <c r="D1247" s="24" t="s">
        <v>132</v>
      </c>
      <c r="E1247" s="36">
        <v>16</v>
      </c>
      <c r="F1247" s="9"/>
      <c r="G1247" s="26">
        <f t="shared" si="156"/>
        <v>0</v>
      </c>
      <c r="H1247" s="126"/>
    </row>
    <row r="1248" spans="1:8" x14ac:dyDescent="0.3">
      <c r="A1248" s="22">
        <v>626</v>
      </c>
      <c r="B1248" s="22" t="s">
        <v>1778</v>
      </c>
      <c r="C1248" s="23" t="s">
        <v>5753</v>
      </c>
      <c r="D1248" s="24" t="s">
        <v>132</v>
      </c>
      <c r="E1248" s="36">
        <v>5</v>
      </c>
      <c r="F1248" s="9"/>
      <c r="G1248" s="26">
        <f t="shared" si="156"/>
        <v>0</v>
      </c>
      <c r="H1248" s="126"/>
    </row>
    <row r="1249" spans="1:8" ht="41.4" x14ac:dyDescent="0.3">
      <c r="A1249" s="22">
        <v>626</v>
      </c>
      <c r="B1249" s="22" t="s">
        <v>1779</v>
      </c>
      <c r="C1249" s="23" t="s">
        <v>5754</v>
      </c>
      <c r="D1249" s="24" t="s">
        <v>135</v>
      </c>
      <c r="E1249" s="36">
        <v>1</v>
      </c>
      <c r="F1249" s="9"/>
      <c r="G1249" s="26">
        <f t="shared" si="156"/>
        <v>0</v>
      </c>
      <c r="H1249" s="126"/>
    </row>
    <row r="1250" spans="1:8" ht="27.6" x14ac:dyDescent="0.3">
      <c r="A1250" s="22">
        <v>626</v>
      </c>
      <c r="B1250" s="22" t="s">
        <v>1780</v>
      </c>
      <c r="C1250" s="23" t="s">
        <v>5747</v>
      </c>
      <c r="D1250" s="24" t="s">
        <v>135</v>
      </c>
      <c r="E1250" s="36">
        <v>1</v>
      </c>
      <c r="F1250" s="9"/>
      <c r="G1250" s="26">
        <f t="shared" si="156"/>
        <v>0</v>
      </c>
      <c r="H1250" s="126"/>
    </row>
    <row r="1251" spans="1:8" ht="69" x14ac:dyDescent="0.3">
      <c r="A1251" s="22"/>
      <c r="B1251" s="22" t="s">
        <v>6</v>
      </c>
      <c r="C1251" s="20" t="s">
        <v>5850</v>
      </c>
      <c r="D1251" s="24"/>
      <c r="E1251" s="37"/>
      <c r="F1251" s="11" t="s">
        <v>6</v>
      </c>
      <c r="G1251" s="26" t="s">
        <v>6</v>
      </c>
      <c r="H1251" s="126"/>
    </row>
    <row r="1252" spans="1:8" x14ac:dyDescent="0.3">
      <c r="A1252" s="22">
        <v>626</v>
      </c>
      <c r="B1252" s="22" t="s">
        <v>1782</v>
      </c>
      <c r="C1252" s="23" t="s">
        <v>5751</v>
      </c>
      <c r="D1252" s="24" t="s">
        <v>132</v>
      </c>
      <c r="E1252" s="36">
        <v>12</v>
      </c>
      <c r="F1252" s="9"/>
      <c r="G1252" s="26">
        <f t="shared" ref="G1252:G1256" si="157">+E1252*F1252</f>
        <v>0</v>
      </c>
      <c r="H1252" s="126"/>
    </row>
    <row r="1253" spans="1:8" x14ac:dyDescent="0.3">
      <c r="A1253" s="22">
        <v>626</v>
      </c>
      <c r="B1253" s="22" t="s">
        <v>1783</v>
      </c>
      <c r="C1253" s="23" t="s">
        <v>5745</v>
      </c>
      <c r="D1253" s="24" t="s">
        <v>132</v>
      </c>
      <c r="E1253" s="36">
        <v>16</v>
      </c>
      <c r="F1253" s="9"/>
      <c r="G1253" s="26">
        <f t="shared" si="157"/>
        <v>0</v>
      </c>
      <c r="H1253" s="126"/>
    </row>
    <row r="1254" spans="1:8" x14ac:dyDescent="0.3">
      <c r="A1254" s="22">
        <v>626</v>
      </c>
      <c r="B1254" s="22" t="s">
        <v>1784</v>
      </c>
      <c r="C1254" s="23" t="s">
        <v>5753</v>
      </c>
      <c r="D1254" s="24" t="s">
        <v>132</v>
      </c>
      <c r="E1254" s="36">
        <v>5</v>
      </c>
      <c r="F1254" s="9"/>
      <c r="G1254" s="26">
        <f t="shared" si="157"/>
        <v>0</v>
      </c>
      <c r="H1254" s="126"/>
    </row>
    <row r="1255" spans="1:8" ht="41.4" x14ac:dyDescent="0.3">
      <c r="A1255" s="22">
        <v>626</v>
      </c>
      <c r="B1255" s="22" t="s">
        <v>1785</v>
      </c>
      <c r="C1255" s="23" t="s">
        <v>5754</v>
      </c>
      <c r="D1255" s="24" t="s">
        <v>135</v>
      </c>
      <c r="E1255" s="36">
        <v>1</v>
      </c>
      <c r="F1255" s="9"/>
      <c r="G1255" s="26">
        <f t="shared" si="157"/>
        <v>0</v>
      </c>
      <c r="H1255" s="126"/>
    </row>
    <row r="1256" spans="1:8" ht="27.6" x14ac:dyDescent="0.3">
      <c r="A1256" s="22">
        <v>626</v>
      </c>
      <c r="B1256" s="22" t="s">
        <v>1786</v>
      </c>
      <c r="C1256" s="23" t="s">
        <v>5747</v>
      </c>
      <c r="D1256" s="24" t="s">
        <v>135</v>
      </c>
      <c r="E1256" s="36">
        <v>1</v>
      </c>
      <c r="F1256" s="9"/>
      <c r="G1256" s="26">
        <f t="shared" si="157"/>
        <v>0</v>
      </c>
      <c r="H1256" s="126"/>
    </row>
    <row r="1257" spans="1:8" x14ac:dyDescent="0.3">
      <c r="A1257" s="22"/>
      <c r="B1257" s="22" t="s">
        <v>6</v>
      </c>
      <c r="C1257" s="20" t="s">
        <v>5755</v>
      </c>
      <c r="D1257" s="24"/>
      <c r="E1257" s="37"/>
      <c r="F1257" s="11" t="s">
        <v>6</v>
      </c>
      <c r="G1257" s="26" t="s">
        <v>6</v>
      </c>
      <c r="H1257" s="126"/>
    </row>
    <row r="1258" spans="1:8" ht="69" x14ac:dyDescent="0.3">
      <c r="A1258" s="22"/>
      <c r="B1258" s="22" t="s">
        <v>6</v>
      </c>
      <c r="C1258" s="20" t="s">
        <v>5875</v>
      </c>
      <c r="D1258" s="24"/>
      <c r="E1258" s="37"/>
      <c r="F1258" s="11" t="s">
        <v>6</v>
      </c>
      <c r="G1258" s="26" t="s">
        <v>6</v>
      </c>
      <c r="H1258" s="126"/>
    </row>
    <row r="1259" spans="1:8" x14ac:dyDescent="0.3">
      <c r="A1259" s="22">
        <v>626</v>
      </c>
      <c r="B1259" s="22" t="s">
        <v>1787</v>
      </c>
      <c r="C1259" s="23" t="s">
        <v>5751</v>
      </c>
      <c r="D1259" s="24" t="s">
        <v>132</v>
      </c>
      <c r="E1259" s="36">
        <v>12</v>
      </c>
      <c r="F1259" s="9"/>
      <c r="G1259" s="26">
        <f t="shared" ref="G1259:G1263" si="158">+E1259*F1259</f>
        <v>0</v>
      </c>
      <c r="H1259" s="126"/>
    </row>
    <row r="1260" spans="1:8" x14ac:dyDescent="0.3">
      <c r="A1260" s="22">
        <v>626</v>
      </c>
      <c r="B1260" s="22" t="s">
        <v>1788</v>
      </c>
      <c r="C1260" s="23" t="s">
        <v>5745</v>
      </c>
      <c r="D1260" s="24" t="s">
        <v>132</v>
      </c>
      <c r="E1260" s="36">
        <v>16</v>
      </c>
      <c r="F1260" s="9"/>
      <c r="G1260" s="26">
        <f t="shared" si="158"/>
        <v>0</v>
      </c>
      <c r="H1260" s="127"/>
    </row>
    <row r="1261" spans="1:8" x14ac:dyDescent="0.3">
      <c r="A1261" s="22">
        <v>627</v>
      </c>
      <c r="B1261" s="22" t="s">
        <v>1789</v>
      </c>
      <c r="C1261" s="23" t="s">
        <v>5753</v>
      </c>
      <c r="D1261" s="24" t="s">
        <v>132</v>
      </c>
      <c r="E1261" s="36">
        <v>5</v>
      </c>
      <c r="F1261" s="9"/>
      <c r="G1261" s="26">
        <f t="shared" si="158"/>
        <v>0</v>
      </c>
      <c r="H1261" s="125">
        <f>SUM(G1261:G1276)</f>
        <v>0</v>
      </c>
    </row>
    <row r="1262" spans="1:8" ht="41.4" x14ac:dyDescent="0.3">
      <c r="A1262" s="22">
        <v>627</v>
      </c>
      <c r="B1262" s="22" t="s">
        <v>1790</v>
      </c>
      <c r="C1262" s="23" t="s">
        <v>5754</v>
      </c>
      <c r="D1262" s="24" t="s">
        <v>135</v>
      </c>
      <c r="E1262" s="36">
        <v>1</v>
      </c>
      <c r="F1262" s="9"/>
      <c r="G1262" s="26">
        <f t="shared" si="158"/>
        <v>0</v>
      </c>
      <c r="H1262" s="126"/>
    </row>
    <row r="1263" spans="1:8" ht="27.6" x14ac:dyDescent="0.3">
      <c r="A1263" s="22">
        <v>627</v>
      </c>
      <c r="B1263" s="22" t="s">
        <v>1791</v>
      </c>
      <c r="C1263" s="23" t="s">
        <v>5747</v>
      </c>
      <c r="D1263" s="24" t="s">
        <v>135</v>
      </c>
      <c r="E1263" s="36">
        <v>1</v>
      </c>
      <c r="F1263" s="9"/>
      <c r="G1263" s="26">
        <f t="shared" si="158"/>
        <v>0</v>
      </c>
      <c r="H1263" s="126"/>
    </row>
    <row r="1264" spans="1:8" ht="69" x14ac:dyDescent="0.3">
      <c r="A1264" s="22"/>
      <c r="B1264" s="22" t="s">
        <v>6</v>
      </c>
      <c r="C1264" s="20" t="s">
        <v>5876</v>
      </c>
      <c r="D1264" s="24"/>
      <c r="E1264" s="37"/>
      <c r="F1264" s="11" t="s">
        <v>6</v>
      </c>
      <c r="G1264" s="26" t="s">
        <v>6</v>
      </c>
      <c r="H1264" s="126"/>
    </row>
    <row r="1265" spans="1:8" x14ac:dyDescent="0.3">
      <c r="A1265" s="22">
        <v>627</v>
      </c>
      <c r="B1265" s="22" t="s">
        <v>1792</v>
      </c>
      <c r="C1265" s="23" t="s">
        <v>5751</v>
      </c>
      <c r="D1265" s="24" t="s">
        <v>132</v>
      </c>
      <c r="E1265" s="36">
        <v>12</v>
      </c>
      <c r="F1265" s="9"/>
      <c r="G1265" s="26">
        <f t="shared" ref="G1265:G1269" si="159">+E1265*F1265</f>
        <v>0</v>
      </c>
      <c r="H1265" s="126"/>
    </row>
    <row r="1266" spans="1:8" x14ac:dyDescent="0.3">
      <c r="A1266" s="22">
        <v>627</v>
      </c>
      <c r="B1266" s="22" t="s">
        <v>1793</v>
      </c>
      <c r="C1266" s="23" t="s">
        <v>5745</v>
      </c>
      <c r="D1266" s="24" t="s">
        <v>132</v>
      </c>
      <c r="E1266" s="36">
        <v>16</v>
      </c>
      <c r="F1266" s="9"/>
      <c r="G1266" s="26">
        <f t="shared" si="159"/>
        <v>0</v>
      </c>
      <c r="H1266" s="126"/>
    </row>
    <row r="1267" spans="1:8" x14ac:dyDescent="0.3">
      <c r="A1267" s="22">
        <v>627</v>
      </c>
      <c r="B1267" s="22" t="s">
        <v>1794</v>
      </c>
      <c r="C1267" s="23" t="s">
        <v>5753</v>
      </c>
      <c r="D1267" s="24" t="s">
        <v>132</v>
      </c>
      <c r="E1267" s="36">
        <v>5</v>
      </c>
      <c r="F1267" s="9"/>
      <c r="G1267" s="26">
        <f t="shared" si="159"/>
        <v>0</v>
      </c>
      <c r="H1267" s="126"/>
    </row>
    <row r="1268" spans="1:8" ht="41.4" x14ac:dyDescent="0.3">
      <c r="A1268" s="22">
        <v>627</v>
      </c>
      <c r="B1268" s="22" t="s">
        <v>1795</v>
      </c>
      <c r="C1268" s="23" t="s">
        <v>5754</v>
      </c>
      <c r="D1268" s="24" t="s">
        <v>135</v>
      </c>
      <c r="E1268" s="36">
        <v>1</v>
      </c>
      <c r="F1268" s="9"/>
      <c r="G1268" s="26">
        <f t="shared" si="159"/>
        <v>0</v>
      </c>
      <c r="H1268" s="126"/>
    </row>
    <row r="1269" spans="1:8" ht="27.6" x14ac:dyDescent="0.3">
      <c r="A1269" s="22">
        <v>627</v>
      </c>
      <c r="B1269" s="22" t="s">
        <v>1797</v>
      </c>
      <c r="C1269" s="23" t="s">
        <v>5747</v>
      </c>
      <c r="D1269" s="24" t="s">
        <v>135</v>
      </c>
      <c r="E1269" s="36">
        <v>1</v>
      </c>
      <c r="F1269" s="9"/>
      <c r="G1269" s="26">
        <f t="shared" si="159"/>
        <v>0</v>
      </c>
      <c r="H1269" s="126"/>
    </row>
    <row r="1270" spans="1:8" ht="69" x14ac:dyDescent="0.3">
      <c r="A1270" s="22"/>
      <c r="B1270" s="22" t="s">
        <v>6</v>
      </c>
      <c r="C1270" s="20" t="s">
        <v>5877</v>
      </c>
      <c r="D1270" s="24"/>
      <c r="E1270" s="37"/>
      <c r="F1270" s="11" t="s">
        <v>6</v>
      </c>
      <c r="G1270" s="26" t="s">
        <v>6</v>
      </c>
      <c r="H1270" s="126"/>
    </row>
    <row r="1271" spans="1:8" x14ac:dyDescent="0.3">
      <c r="A1271" s="22">
        <v>627</v>
      </c>
      <c r="B1271" s="22" t="s">
        <v>1798</v>
      </c>
      <c r="C1271" s="23" t="s">
        <v>5751</v>
      </c>
      <c r="D1271" s="24" t="s">
        <v>132</v>
      </c>
      <c r="E1271" s="36">
        <v>12</v>
      </c>
      <c r="F1271" s="9"/>
      <c r="G1271" s="26">
        <f t="shared" ref="G1271:G1275" si="160">+E1271*F1271</f>
        <v>0</v>
      </c>
      <c r="H1271" s="126"/>
    </row>
    <row r="1272" spans="1:8" x14ac:dyDescent="0.3">
      <c r="A1272" s="22">
        <v>627</v>
      </c>
      <c r="B1272" s="22" t="s">
        <v>1799</v>
      </c>
      <c r="C1272" s="23" t="s">
        <v>5745</v>
      </c>
      <c r="D1272" s="24" t="s">
        <v>132</v>
      </c>
      <c r="E1272" s="36">
        <v>16</v>
      </c>
      <c r="F1272" s="9"/>
      <c r="G1272" s="26">
        <f t="shared" si="160"/>
        <v>0</v>
      </c>
      <c r="H1272" s="126"/>
    </row>
    <row r="1273" spans="1:8" x14ac:dyDescent="0.3">
      <c r="A1273" s="22">
        <v>627</v>
      </c>
      <c r="B1273" s="22" t="s">
        <v>1800</v>
      </c>
      <c r="C1273" s="23" t="s">
        <v>5753</v>
      </c>
      <c r="D1273" s="24" t="s">
        <v>132</v>
      </c>
      <c r="E1273" s="36">
        <v>5</v>
      </c>
      <c r="F1273" s="9"/>
      <c r="G1273" s="26">
        <f t="shared" si="160"/>
        <v>0</v>
      </c>
      <c r="H1273" s="126"/>
    </row>
    <row r="1274" spans="1:8" ht="41.4" x14ac:dyDescent="0.3">
      <c r="A1274" s="22">
        <v>627</v>
      </c>
      <c r="B1274" s="22" t="s">
        <v>1801</v>
      </c>
      <c r="C1274" s="23" t="s">
        <v>5754</v>
      </c>
      <c r="D1274" s="24" t="s">
        <v>135</v>
      </c>
      <c r="E1274" s="36">
        <v>1</v>
      </c>
      <c r="F1274" s="9"/>
      <c r="G1274" s="26">
        <f t="shared" si="160"/>
        <v>0</v>
      </c>
      <c r="H1274" s="126"/>
    </row>
    <row r="1275" spans="1:8" ht="27.6" x14ac:dyDescent="0.3">
      <c r="A1275" s="22">
        <v>627</v>
      </c>
      <c r="B1275" s="22" t="s">
        <v>1802</v>
      </c>
      <c r="C1275" s="23" t="s">
        <v>5747</v>
      </c>
      <c r="D1275" s="24" t="s">
        <v>135</v>
      </c>
      <c r="E1275" s="36">
        <v>1</v>
      </c>
      <c r="F1275" s="9"/>
      <c r="G1275" s="26">
        <f t="shared" si="160"/>
        <v>0</v>
      </c>
      <c r="H1275" s="126"/>
    </row>
    <row r="1276" spans="1:8" x14ac:dyDescent="0.3">
      <c r="A1276" s="22"/>
      <c r="B1276" s="22" t="s">
        <v>6</v>
      </c>
      <c r="C1276" s="20" t="s">
        <v>5759</v>
      </c>
      <c r="D1276" s="24"/>
      <c r="E1276" s="37"/>
      <c r="F1276" s="11" t="s">
        <v>6</v>
      </c>
      <c r="G1276" s="26" t="s">
        <v>6</v>
      </c>
      <c r="H1276" s="127"/>
    </row>
    <row r="1277" spans="1:8" ht="55.2" x14ac:dyDescent="0.3">
      <c r="A1277" s="22"/>
      <c r="B1277" s="22" t="s">
        <v>6</v>
      </c>
      <c r="C1277" s="20" t="s">
        <v>5855</v>
      </c>
      <c r="D1277" s="24"/>
      <c r="E1277" s="37"/>
      <c r="F1277" s="11" t="s">
        <v>6</v>
      </c>
      <c r="G1277" s="26" t="s">
        <v>6</v>
      </c>
      <c r="H1277" s="125">
        <f>SUM(G1277:G1292)</f>
        <v>0</v>
      </c>
    </row>
    <row r="1278" spans="1:8" x14ac:dyDescent="0.3">
      <c r="A1278" s="22">
        <v>628</v>
      </c>
      <c r="B1278" s="22" t="s">
        <v>1803</v>
      </c>
      <c r="C1278" s="23" t="s">
        <v>5751</v>
      </c>
      <c r="D1278" s="24" t="s">
        <v>132</v>
      </c>
      <c r="E1278" s="36">
        <v>12</v>
      </c>
      <c r="F1278" s="9"/>
      <c r="G1278" s="26">
        <f t="shared" ref="G1278:G1282" si="161">+E1278*F1278</f>
        <v>0</v>
      </c>
      <c r="H1278" s="126"/>
    </row>
    <row r="1279" spans="1:8" x14ac:dyDescent="0.3">
      <c r="A1279" s="22">
        <v>628</v>
      </c>
      <c r="B1279" s="22" t="s">
        <v>1804</v>
      </c>
      <c r="C1279" s="23" t="s">
        <v>5745</v>
      </c>
      <c r="D1279" s="24" t="s">
        <v>132</v>
      </c>
      <c r="E1279" s="36">
        <v>16</v>
      </c>
      <c r="F1279" s="9"/>
      <c r="G1279" s="26">
        <f t="shared" si="161"/>
        <v>0</v>
      </c>
      <c r="H1279" s="126"/>
    </row>
    <row r="1280" spans="1:8" x14ac:dyDescent="0.3">
      <c r="A1280" s="22">
        <v>628</v>
      </c>
      <c r="B1280" s="22" t="s">
        <v>1805</v>
      </c>
      <c r="C1280" s="23" t="s">
        <v>5753</v>
      </c>
      <c r="D1280" s="24" t="s">
        <v>132</v>
      </c>
      <c r="E1280" s="36">
        <v>5</v>
      </c>
      <c r="F1280" s="9"/>
      <c r="G1280" s="26">
        <f t="shared" si="161"/>
        <v>0</v>
      </c>
      <c r="H1280" s="126"/>
    </row>
    <row r="1281" spans="1:8" ht="41.4" x14ac:dyDescent="0.3">
      <c r="A1281" s="22">
        <v>628</v>
      </c>
      <c r="B1281" s="22" t="s">
        <v>1806</v>
      </c>
      <c r="C1281" s="23" t="s">
        <v>5754</v>
      </c>
      <c r="D1281" s="24" t="s">
        <v>135</v>
      </c>
      <c r="E1281" s="36">
        <v>1</v>
      </c>
      <c r="F1281" s="9"/>
      <c r="G1281" s="26">
        <f t="shared" si="161"/>
        <v>0</v>
      </c>
      <c r="H1281" s="126"/>
    </row>
    <row r="1282" spans="1:8" ht="27.6" x14ac:dyDescent="0.3">
      <c r="A1282" s="22">
        <v>628</v>
      </c>
      <c r="B1282" s="22" t="s">
        <v>1807</v>
      </c>
      <c r="C1282" s="23" t="s">
        <v>5747</v>
      </c>
      <c r="D1282" s="24" t="s">
        <v>135</v>
      </c>
      <c r="E1282" s="36">
        <v>1</v>
      </c>
      <c r="F1282" s="9"/>
      <c r="G1282" s="26">
        <f t="shared" si="161"/>
        <v>0</v>
      </c>
      <c r="H1282" s="126"/>
    </row>
    <row r="1283" spans="1:8" ht="55.2" x14ac:dyDescent="0.3">
      <c r="A1283" s="22"/>
      <c r="B1283" s="22" t="s">
        <v>6</v>
      </c>
      <c r="C1283" s="20" t="s">
        <v>5856</v>
      </c>
      <c r="D1283" s="24"/>
      <c r="E1283" s="37"/>
      <c r="F1283" s="11" t="s">
        <v>6</v>
      </c>
      <c r="G1283" s="26" t="s">
        <v>6</v>
      </c>
      <c r="H1283" s="126"/>
    </row>
    <row r="1284" spans="1:8" x14ac:dyDescent="0.3">
      <c r="A1284" s="22">
        <v>628</v>
      </c>
      <c r="B1284" s="22" t="s">
        <v>1808</v>
      </c>
      <c r="C1284" s="23" t="s">
        <v>5751</v>
      </c>
      <c r="D1284" s="24" t="s">
        <v>132</v>
      </c>
      <c r="E1284" s="36">
        <v>12</v>
      </c>
      <c r="F1284" s="9"/>
      <c r="G1284" s="26">
        <f t="shared" ref="G1284:G1288" si="162">+E1284*F1284</f>
        <v>0</v>
      </c>
      <c r="H1284" s="126"/>
    </row>
    <row r="1285" spans="1:8" x14ac:dyDescent="0.3">
      <c r="A1285" s="22">
        <v>628</v>
      </c>
      <c r="B1285" s="22" t="s">
        <v>1809</v>
      </c>
      <c r="C1285" s="23" t="s">
        <v>5745</v>
      </c>
      <c r="D1285" s="24" t="s">
        <v>132</v>
      </c>
      <c r="E1285" s="36">
        <v>16</v>
      </c>
      <c r="F1285" s="9"/>
      <c r="G1285" s="26">
        <f t="shared" si="162"/>
        <v>0</v>
      </c>
      <c r="H1285" s="126"/>
    </row>
    <row r="1286" spans="1:8" x14ac:dyDescent="0.3">
      <c r="A1286" s="22">
        <v>628</v>
      </c>
      <c r="B1286" s="22" t="s">
        <v>1810</v>
      </c>
      <c r="C1286" s="23" t="s">
        <v>5753</v>
      </c>
      <c r="D1286" s="24" t="s">
        <v>132</v>
      </c>
      <c r="E1286" s="36">
        <v>5</v>
      </c>
      <c r="F1286" s="9"/>
      <c r="G1286" s="26">
        <f t="shared" si="162"/>
        <v>0</v>
      </c>
      <c r="H1286" s="126"/>
    </row>
    <row r="1287" spans="1:8" ht="41.4" x14ac:dyDescent="0.3">
      <c r="A1287" s="22">
        <v>628</v>
      </c>
      <c r="B1287" s="22" t="s">
        <v>1812</v>
      </c>
      <c r="C1287" s="23" t="s">
        <v>5754</v>
      </c>
      <c r="D1287" s="24" t="s">
        <v>135</v>
      </c>
      <c r="E1287" s="36">
        <v>1</v>
      </c>
      <c r="F1287" s="9"/>
      <c r="G1287" s="26">
        <f t="shared" si="162"/>
        <v>0</v>
      </c>
      <c r="H1287" s="126"/>
    </row>
    <row r="1288" spans="1:8" ht="27.6" x14ac:dyDescent="0.3">
      <c r="A1288" s="22">
        <v>628</v>
      </c>
      <c r="B1288" s="22" t="s">
        <v>1813</v>
      </c>
      <c r="C1288" s="23" t="s">
        <v>5747</v>
      </c>
      <c r="D1288" s="24" t="s">
        <v>135</v>
      </c>
      <c r="E1288" s="36">
        <v>1</v>
      </c>
      <c r="F1288" s="9"/>
      <c r="G1288" s="26">
        <f t="shared" si="162"/>
        <v>0</v>
      </c>
      <c r="H1288" s="126"/>
    </row>
    <row r="1289" spans="1:8" ht="55.2" x14ac:dyDescent="0.3">
      <c r="A1289" s="22"/>
      <c r="B1289" s="22" t="s">
        <v>6</v>
      </c>
      <c r="C1289" s="20" t="s">
        <v>5857</v>
      </c>
      <c r="D1289" s="24"/>
      <c r="E1289" s="37"/>
      <c r="F1289" s="11" t="s">
        <v>6</v>
      </c>
      <c r="G1289" s="26" t="s">
        <v>6</v>
      </c>
      <c r="H1289" s="126"/>
    </row>
    <row r="1290" spans="1:8" x14ac:dyDescent="0.3">
      <c r="A1290" s="22">
        <v>628</v>
      </c>
      <c r="B1290" s="22" t="s">
        <v>1814</v>
      </c>
      <c r="C1290" s="23" t="s">
        <v>5751</v>
      </c>
      <c r="D1290" s="24" t="s">
        <v>132</v>
      </c>
      <c r="E1290" s="36">
        <v>12</v>
      </c>
      <c r="F1290" s="9"/>
      <c r="G1290" s="26">
        <f t="shared" ref="G1290:G1294" si="163">+E1290*F1290</f>
        <v>0</v>
      </c>
      <c r="H1290" s="126"/>
    </row>
    <row r="1291" spans="1:8" x14ac:dyDescent="0.3">
      <c r="A1291" s="22">
        <v>628</v>
      </c>
      <c r="B1291" s="22" t="s">
        <v>1815</v>
      </c>
      <c r="C1291" s="23" t="s">
        <v>5745</v>
      </c>
      <c r="D1291" s="24" t="s">
        <v>132</v>
      </c>
      <c r="E1291" s="36">
        <v>16</v>
      </c>
      <c r="F1291" s="9"/>
      <c r="G1291" s="26">
        <f t="shared" si="163"/>
        <v>0</v>
      </c>
      <c r="H1291" s="126"/>
    </row>
    <row r="1292" spans="1:8" x14ac:dyDescent="0.3">
      <c r="A1292" s="22">
        <v>628</v>
      </c>
      <c r="B1292" s="22" t="s">
        <v>1816</v>
      </c>
      <c r="C1292" s="23" t="s">
        <v>5753</v>
      </c>
      <c r="D1292" s="24" t="s">
        <v>132</v>
      </c>
      <c r="E1292" s="36">
        <v>5</v>
      </c>
      <c r="F1292" s="9"/>
      <c r="G1292" s="26">
        <f t="shared" si="163"/>
        <v>0</v>
      </c>
      <c r="H1292" s="127"/>
    </row>
    <row r="1293" spans="1:8" ht="41.4" x14ac:dyDescent="0.3">
      <c r="A1293" s="22">
        <v>629</v>
      </c>
      <c r="B1293" s="22" t="s">
        <v>1817</v>
      </c>
      <c r="C1293" s="23" t="s">
        <v>5754</v>
      </c>
      <c r="D1293" s="24" t="s">
        <v>135</v>
      </c>
      <c r="E1293" s="36">
        <v>1</v>
      </c>
      <c r="F1293" s="9"/>
      <c r="G1293" s="26">
        <f t="shared" si="163"/>
        <v>0</v>
      </c>
      <c r="H1293" s="125">
        <f>SUM(G1293:G1312)</f>
        <v>0</v>
      </c>
    </row>
    <row r="1294" spans="1:8" ht="27.6" x14ac:dyDescent="0.3">
      <c r="A1294" s="22">
        <v>629</v>
      </c>
      <c r="B1294" s="22" t="s">
        <v>1818</v>
      </c>
      <c r="C1294" s="23" t="s">
        <v>5747</v>
      </c>
      <c r="D1294" s="24" t="s">
        <v>135</v>
      </c>
      <c r="E1294" s="36">
        <v>1</v>
      </c>
      <c r="F1294" s="9"/>
      <c r="G1294" s="26">
        <f t="shared" si="163"/>
        <v>0</v>
      </c>
      <c r="H1294" s="126"/>
    </row>
    <row r="1295" spans="1:8" x14ac:dyDescent="0.3">
      <c r="A1295" s="22"/>
      <c r="B1295" s="22" t="s">
        <v>6</v>
      </c>
      <c r="C1295" s="20" t="s">
        <v>5715</v>
      </c>
      <c r="D1295" s="24"/>
      <c r="E1295" s="37"/>
      <c r="F1295" s="11" t="s">
        <v>6</v>
      </c>
      <c r="G1295" s="26" t="s">
        <v>6</v>
      </c>
      <c r="H1295" s="126"/>
    </row>
    <row r="1296" spans="1:8" ht="41.4" x14ac:dyDescent="0.3">
      <c r="A1296" s="22"/>
      <c r="B1296" s="22" t="s">
        <v>6</v>
      </c>
      <c r="C1296" s="20" t="s">
        <v>5858</v>
      </c>
      <c r="D1296" s="24"/>
      <c r="E1296" s="37"/>
      <c r="F1296" s="11" t="s">
        <v>6</v>
      </c>
      <c r="G1296" s="26" t="s">
        <v>6</v>
      </c>
      <c r="H1296" s="126"/>
    </row>
    <row r="1297" spans="1:8" x14ac:dyDescent="0.3">
      <c r="A1297" s="22">
        <v>629</v>
      </c>
      <c r="B1297" s="22" t="s">
        <v>1819</v>
      </c>
      <c r="C1297" s="23" t="s">
        <v>5751</v>
      </c>
      <c r="D1297" s="24" t="s">
        <v>132</v>
      </c>
      <c r="E1297" s="36">
        <v>12</v>
      </c>
      <c r="F1297" s="9"/>
      <c r="G1297" s="26">
        <f t="shared" ref="G1297:G1306" si="164">+E1297*F1297</f>
        <v>0</v>
      </c>
      <c r="H1297" s="126"/>
    </row>
    <row r="1298" spans="1:8" x14ac:dyDescent="0.3">
      <c r="A1298" s="22">
        <v>629</v>
      </c>
      <c r="B1298" s="22" t="s">
        <v>1820</v>
      </c>
      <c r="C1298" s="23" t="s">
        <v>5745</v>
      </c>
      <c r="D1298" s="24" t="s">
        <v>132</v>
      </c>
      <c r="E1298" s="36">
        <v>16</v>
      </c>
      <c r="F1298" s="9"/>
      <c r="G1298" s="26">
        <f t="shared" si="164"/>
        <v>0</v>
      </c>
      <c r="H1298" s="126"/>
    </row>
    <row r="1299" spans="1:8" x14ac:dyDescent="0.3">
      <c r="A1299" s="22">
        <v>629</v>
      </c>
      <c r="B1299" s="22" t="s">
        <v>1821</v>
      </c>
      <c r="C1299" s="23" t="s">
        <v>5753</v>
      </c>
      <c r="D1299" s="24" t="s">
        <v>132</v>
      </c>
      <c r="E1299" s="36">
        <v>10</v>
      </c>
      <c r="F1299" s="9"/>
      <c r="G1299" s="26">
        <f t="shared" si="164"/>
        <v>0</v>
      </c>
      <c r="H1299" s="126"/>
    </row>
    <row r="1300" spans="1:8" x14ac:dyDescent="0.3">
      <c r="A1300" s="22">
        <v>629</v>
      </c>
      <c r="B1300" s="22" t="s">
        <v>1822</v>
      </c>
      <c r="C1300" s="23" t="s">
        <v>5763</v>
      </c>
      <c r="D1300" s="24" t="s">
        <v>132</v>
      </c>
      <c r="E1300" s="36">
        <v>5</v>
      </c>
      <c r="F1300" s="9"/>
      <c r="G1300" s="26">
        <f t="shared" si="164"/>
        <v>0</v>
      </c>
      <c r="H1300" s="126"/>
    </row>
    <row r="1301" spans="1:8" x14ac:dyDescent="0.3">
      <c r="A1301" s="22">
        <v>629</v>
      </c>
      <c r="B1301" s="22" t="s">
        <v>1823</v>
      </c>
      <c r="C1301" s="23" t="s">
        <v>5764</v>
      </c>
      <c r="D1301" s="24" t="s">
        <v>132</v>
      </c>
      <c r="E1301" s="36">
        <v>1</v>
      </c>
      <c r="F1301" s="9"/>
      <c r="G1301" s="26">
        <f t="shared" si="164"/>
        <v>0</v>
      </c>
      <c r="H1301" s="126"/>
    </row>
    <row r="1302" spans="1:8" x14ac:dyDescent="0.3">
      <c r="A1302" s="22">
        <v>629</v>
      </c>
      <c r="B1302" s="22" t="s">
        <v>1824</v>
      </c>
      <c r="C1302" s="23" t="s">
        <v>5765</v>
      </c>
      <c r="D1302" s="24" t="s">
        <v>132</v>
      </c>
      <c r="E1302" s="36">
        <v>1</v>
      </c>
      <c r="F1302" s="9"/>
      <c r="G1302" s="26">
        <f t="shared" si="164"/>
        <v>0</v>
      </c>
      <c r="H1302" s="126"/>
    </row>
    <row r="1303" spans="1:8" x14ac:dyDescent="0.3">
      <c r="A1303" s="22">
        <v>629</v>
      </c>
      <c r="B1303" s="22" t="s">
        <v>1825</v>
      </c>
      <c r="C1303" s="23" t="s">
        <v>5766</v>
      </c>
      <c r="D1303" s="24" t="s">
        <v>132</v>
      </c>
      <c r="E1303" s="36">
        <v>1</v>
      </c>
      <c r="F1303" s="9"/>
      <c r="G1303" s="26">
        <f t="shared" si="164"/>
        <v>0</v>
      </c>
      <c r="H1303" s="126"/>
    </row>
    <row r="1304" spans="1:8" ht="27.6" x14ac:dyDescent="0.3">
      <c r="A1304" s="22">
        <v>629</v>
      </c>
      <c r="B1304" s="22" t="s">
        <v>1827</v>
      </c>
      <c r="C1304" s="23" t="s">
        <v>5767</v>
      </c>
      <c r="D1304" s="24" t="s">
        <v>135</v>
      </c>
      <c r="E1304" s="36">
        <v>1</v>
      </c>
      <c r="F1304" s="9"/>
      <c r="G1304" s="26">
        <f t="shared" si="164"/>
        <v>0</v>
      </c>
      <c r="H1304" s="126"/>
    </row>
    <row r="1305" spans="1:8" ht="41.4" x14ac:dyDescent="0.3">
      <c r="A1305" s="22">
        <v>629</v>
      </c>
      <c r="B1305" s="22" t="s">
        <v>1828</v>
      </c>
      <c r="C1305" s="23" t="s">
        <v>5754</v>
      </c>
      <c r="D1305" s="24" t="s">
        <v>135</v>
      </c>
      <c r="E1305" s="36">
        <v>1</v>
      </c>
      <c r="F1305" s="9"/>
      <c r="G1305" s="26">
        <f t="shared" si="164"/>
        <v>0</v>
      </c>
      <c r="H1305" s="126"/>
    </row>
    <row r="1306" spans="1:8" ht="27.6" x14ac:dyDescent="0.3">
      <c r="A1306" s="22">
        <v>629</v>
      </c>
      <c r="B1306" s="22" t="s">
        <v>1829</v>
      </c>
      <c r="C1306" s="23" t="s">
        <v>5747</v>
      </c>
      <c r="D1306" s="24" t="s">
        <v>135</v>
      </c>
      <c r="E1306" s="36">
        <v>1</v>
      </c>
      <c r="F1306" s="9"/>
      <c r="G1306" s="26">
        <f t="shared" si="164"/>
        <v>0</v>
      </c>
      <c r="H1306" s="126"/>
    </row>
    <row r="1307" spans="1:8" ht="41.4" x14ac:dyDescent="0.3">
      <c r="A1307" s="22"/>
      <c r="B1307" s="22" t="s">
        <v>6</v>
      </c>
      <c r="C1307" s="20" t="s">
        <v>5859</v>
      </c>
      <c r="D1307" s="24"/>
      <c r="E1307" s="37"/>
      <c r="F1307" s="11" t="s">
        <v>6</v>
      </c>
      <c r="G1307" s="26" t="s">
        <v>6</v>
      </c>
      <c r="H1307" s="126"/>
    </row>
    <row r="1308" spans="1:8" x14ac:dyDescent="0.3">
      <c r="A1308" s="22">
        <v>629</v>
      </c>
      <c r="B1308" s="22" t="s">
        <v>1830</v>
      </c>
      <c r="C1308" s="23" t="s">
        <v>5751</v>
      </c>
      <c r="D1308" s="24" t="s">
        <v>132</v>
      </c>
      <c r="E1308" s="36">
        <v>12</v>
      </c>
      <c r="F1308" s="9"/>
      <c r="G1308" s="26">
        <f t="shared" ref="G1308:G1317" si="165">+E1308*F1308</f>
        <v>0</v>
      </c>
      <c r="H1308" s="126"/>
    </row>
    <row r="1309" spans="1:8" x14ac:dyDescent="0.3">
      <c r="A1309" s="22">
        <v>629</v>
      </c>
      <c r="B1309" s="22" t="s">
        <v>1831</v>
      </c>
      <c r="C1309" s="23" t="s">
        <v>5745</v>
      </c>
      <c r="D1309" s="24" t="s">
        <v>132</v>
      </c>
      <c r="E1309" s="36">
        <v>16</v>
      </c>
      <c r="F1309" s="9"/>
      <c r="G1309" s="26">
        <f t="shared" si="165"/>
        <v>0</v>
      </c>
      <c r="H1309" s="126"/>
    </row>
    <row r="1310" spans="1:8" x14ac:dyDescent="0.3">
      <c r="A1310" s="22">
        <v>629</v>
      </c>
      <c r="B1310" s="22" t="s">
        <v>1832</v>
      </c>
      <c r="C1310" s="23" t="s">
        <v>5753</v>
      </c>
      <c r="D1310" s="24" t="s">
        <v>132</v>
      </c>
      <c r="E1310" s="36">
        <v>10</v>
      </c>
      <c r="F1310" s="9"/>
      <c r="G1310" s="26">
        <f t="shared" si="165"/>
        <v>0</v>
      </c>
      <c r="H1310" s="126"/>
    </row>
    <row r="1311" spans="1:8" x14ac:dyDescent="0.3">
      <c r="A1311" s="22">
        <v>629</v>
      </c>
      <c r="B1311" s="22" t="s">
        <v>1833</v>
      </c>
      <c r="C1311" s="23" t="s">
        <v>5763</v>
      </c>
      <c r="D1311" s="24" t="s">
        <v>132</v>
      </c>
      <c r="E1311" s="36">
        <v>5</v>
      </c>
      <c r="F1311" s="9"/>
      <c r="G1311" s="26">
        <f t="shared" si="165"/>
        <v>0</v>
      </c>
      <c r="H1311" s="126"/>
    </row>
    <row r="1312" spans="1:8" x14ac:dyDescent="0.3">
      <c r="A1312" s="22">
        <v>629</v>
      </c>
      <c r="B1312" s="22" t="s">
        <v>1834</v>
      </c>
      <c r="C1312" s="23" t="s">
        <v>5764</v>
      </c>
      <c r="D1312" s="24" t="s">
        <v>132</v>
      </c>
      <c r="E1312" s="36">
        <v>1</v>
      </c>
      <c r="F1312" s="9"/>
      <c r="G1312" s="26">
        <f t="shared" si="165"/>
        <v>0</v>
      </c>
      <c r="H1312" s="127"/>
    </row>
    <row r="1313" spans="1:8" x14ac:dyDescent="0.3">
      <c r="A1313" s="22">
        <v>630</v>
      </c>
      <c r="B1313" s="22" t="s">
        <v>1835</v>
      </c>
      <c r="C1313" s="23" t="s">
        <v>5765</v>
      </c>
      <c r="D1313" s="24" t="s">
        <v>132</v>
      </c>
      <c r="E1313" s="36">
        <v>1</v>
      </c>
      <c r="F1313" s="9"/>
      <c r="G1313" s="26">
        <f t="shared" si="165"/>
        <v>0</v>
      </c>
      <c r="H1313" s="125">
        <f>SUM(G1313:G1331)</f>
        <v>0</v>
      </c>
    </row>
    <row r="1314" spans="1:8" x14ac:dyDescent="0.3">
      <c r="A1314" s="22">
        <v>630</v>
      </c>
      <c r="B1314" s="22" t="s">
        <v>1836</v>
      </c>
      <c r="C1314" s="23" t="s">
        <v>5766</v>
      </c>
      <c r="D1314" s="24" t="s">
        <v>132</v>
      </c>
      <c r="E1314" s="36">
        <v>1</v>
      </c>
      <c r="F1314" s="9"/>
      <c r="G1314" s="26">
        <f t="shared" si="165"/>
        <v>0</v>
      </c>
      <c r="H1314" s="126"/>
    </row>
    <row r="1315" spans="1:8" ht="27.6" x14ac:dyDescent="0.3">
      <c r="A1315" s="22">
        <v>630</v>
      </c>
      <c r="B1315" s="22" t="s">
        <v>1837</v>
      </c>
      <c r="C1315" s="23" t="s">
        <v>5767</v>
      </c>
      <c r="D1315" s="24" t="s">
        <v>135</v>
      </c>
      <c r="E1315" s="36">
        <v>1</v>
      </c>
      <c r="F1315" s="9"/>
      <c r="G1315" s="26">
        <f t="shared" si="165"/>
        <v>0</v>
      </c>
      <c r="H1315" s="126"/>
    </row>
    <row r="1316" spans="1:8" ht="41.4" x14ac:dyDescent="0.3">
      <c r="A1316" s="22">
        <v>630</v>
      </c>
      <c r="B1316" s="22" t="s">
        <v>1838</v>
      </c>
      <c r="C1316" s="23" t="s">
        <v>5754</v>
      </c>
      <c r="D1316" s="24" t="s">
        <v>135</v>
      </c>
      <c r="E1316" s="36">
        <v>1</v>
      </c>
      <c r="F1316" s="9"/>
      <c r="G1316" s="26">
        <f t="shared" si="165"/>
        <v>0</v>
      </c>
      <c r="H1316" s="126"/>
    </row>
    <row r="1317" spans="1:8" ht="27.6" x14ac:dyDescent="0.3">
      <c r="A1317" s="22">
        <v>630</v>
      </c>
      <c r="B1317" s="22" t="s">
        <v>1839</v>
      </c>
      <c r="C1317" s="23" t="s">
        <v>5747</v>
      </c>
      <c r="D1317" s="24" t="s">
        <v>135</v>
      </c>
      <c r="E1317" s="36">
        <v>1</v>
      </c>
      <c r="F1317" s="9"/>
      <c r="G1317" s="26">
        <f t="shared" si="165"/>
        <v>0</v>
      </c>
      <c r="H1317" s="126"/>
    </row>
    <row r="1318" spans="1:8" ht="41.4" x14ac:dyDescent="0.3">
      <c r="A1318" s="22"/>
      <c r="B1318" s="22" t="s">
        <v>6</v>
      </c>
      <c r="C1318" s="20" t="s">
        <v>5860</v>
      </c>
      <c r="D1318" s="24"/>
      <c r="E1318" s="37"/>
      <c r="F1318" s="11" t="s">
        <v>6</v>
      </c>
      <c r="G1318" s="26" t="s">
        <v>6</v>
      </c>
      <c r="H1318" s="126"/>
    </row>
    <row r="1319" spans="1:8" x14ac:dyDescent="0.3">
      <c r="A1319" s="22">
        <v>630</v>
      </c>
      <c r="B1319" s="22" t="s">
        <v>1840</v>
      </c>
      <c r="C1319" s="23" t="s">
        <v>5751</v>
      </c>
      <c r="D1319" s="24" t="s">
        <v>132</v>
      </c>
      <c r="E1319" s="36">
        <v>12</v>
      </c>
      <c r="F1319" s="9"/>
      <c r="G1319" s="26">
        <f t="shared" ref="G1319:G1328" si="166">+E1319*F1319</f>
        <v>0</v>
      </c>
      <c r="H1319" s="126"/>
    </row>
    <row r="1320" spans="1:8" x14ac:dyDescent="0.3">
      <c r="A1320" s="22">
        <v>630</v>
      </c>
      <c r="B1320" s="22" t="s">
        <v>1842</v>
      </c>
      <c r="C1320" s="23" t="s">
        <v>5745</v>
      </c>
      <c r="D1320" s="24" t="s">
        <v>132</v>
      </c>
      <c r="E1320" s="36">
        <v>16</v>
      </c>
      <c r="F1320" s="9"/>
      <c r="G1320" s="26">
        <f t="shared" si="166"/>
        <v>0</v>
      </c>
      <c r="H1320" s="126"/>
    </row>
    <row r="1321" spans="1:8" x14ac:dyDescent="0.3">
      <c r="A1321" s="22">
        <v>630</v>
      </c>
      <c r="B1321" s="22" t="s">
        <v>1843</v>
      </c>
      <c r="C1321" s="23" t="s">
        <v>5753</v>
      </c>
      <c r="D1321" s="24" t="s">
        <v>132</v>
      </c>
      <c r="E1321" s="36">
        <v>10</v>
      </c>
      <c r="F1321" s="9"/>
      <c r="G1321" s="26">
        <f t="shared" si="166"/>
        <v>0</v>
      </c>
      <c r="H1321" s="126"/>
    </row>
    <row r="1322" spans="1:8" x14ac:dyDescent="0.3">
      <c r="A1322" s="22">
        <v>630</v>
      </c>
      <c r="B1322" s="22" t="s">
        <v>1844</v>
      </c>
      <c r="C1322" s="23" t="s">
        <v>5763</v>
      </c>
      <c r="D1322" s="24" t="s">
        <v>132</v>
      </c>
      <c r="E1322" s="36">
        <v>5</v>
      </c>
      <c r="F1322" s="9"/>
      <c r="G1322" s="26">
        <f t="shared" si="166"/>
        <v>0</v>
      </c>
      <c r="H1322" s="126"/>
    </row>
    <row r="1323" spans="1:8" x14ac:dyDescent="0.3">
      <c r="A1323" s="22">
        <v>630</v>
      </c>
      <c r="B1323" s="22" t="s">
        <v>1845</v>
      </c>
      <c r="C1323" s="23" t="s">
        <v>5764</v>
      </c>
      <c r="D1323" s="24" t="s">
        <v>132</v>
      </c>
      <c r="E1323" s="36">
        <v>1</v>
      </c>
      <c r="F1323" s="9"/>
      <c r="G1323" s="26">
        <f t="shared" si="166"/>
        <v>0</v>
      </c>
      <c r="H1323" s="126"/>
    </row>
    <row r="1324" spans="1:8" x14ac:dyDescent="0.3">
      <c r="A1324" s="22">
        <v>630</v>
      </c>
      <c r="B1324" s="22" t="s">
        <v>1846</v>
      </c>
      <c r="C1324" s="23" t="s">
        <v>5765</v>
      </c>
      <c r="D1324" s="24" t="s">
        <v>132</v>
      </c>
      <c r="E1324" s="36">
        <v>1</v>
      </c>
      <c r="F1324" s="9"/>
      <c r="G1324" s="26">
        <f t="shared" si="166"/>
        <v>0</v>
      </c>
      <c r="H1324" s="126"/>
    </row>
    <row r="1325" spans="1:8" x14ac:dyDescent="0.3">
      <c r="A1325" s="22">
        <v>630</v>
      </c>
      <c r="B1325" s="22" t="s">
        <v>1847</v>
      </c>
      <c r="C1325" s="23" t="s">
        <v>5766</v>
      </c>
      <c r="D1325" s="24" t="s">
        <v>132</v>
      </c>
      <c r="E1325" s="36">
        <v>1</v>
      </c>
      <c r="F1325" s="9"/>
      <c r="G1325" s="26">
        <f t="shared" si="166"/>
        <v>0</v>
      </c>
      <c r="H1325" s="126"/>
    </row>
    <row r="1326" spans="1:8" ht="27.6" x14ac:dyDescent="0.3">
      <c r="A1326" s="22">
        <v>630</v>
      </c>
      <c r="B1326" s="22" t="s">
        <v>1848</v>
      </c>
      <c r="C1326" s="23" t="s">
        <v>5767</v>
      </c>
      <c r="D1326" s="24" t="s">
        <v>135</v>
      </c>
      <c r="E1326" s="36">
        <v>1</v>
      </c>
      <c r="F1326" s="9"/>
      <c r="G1326" s="26">
        <f t="shared" si="166"/>
        <v>0</v>
      </c>
      <c r="H1326" s="126"/>
    </row>
    <row r="1327" spans="1:8" ht="41.4" x14ac:dyDescent="0.3">
      <c r="A1327" s="22">
        <v>630</v>
      </c>
      <c r="B1327" s="22" t="s">
        <v>1849</v>
      </c>
      <c r="C1327" s="23" t="s">
        <v>5754</v>
      </c>
      <c r="D1327" s="24" t="s">
        <v>135</v>
      </c>
      <c r="E1327" s="36">
        <v>1</v>
      </c>
      <c r="F1327" s="9"/>
      <c r="G1327" s="26">
        <f t="shared" si="166"/>
        <v>0</v>
      </c>
      <c r="H1327" s="126"/>
    </row>
    <row r="1328" spans="1:8" ht="27.6" x14ac:dyDescent="0.3">
      <c r="A1328" s="22">
        <v>630</v>
      </c>
      <c r="B1328" s="22" t="s">
        <v>1850</v>
      </c>
      <c r="C1328" s="23" t="s">
        <v>5747</v>
      </c>
      <c r="D1328" s="24" t="s">
        <v>135</v>
      </c>
      <c r="E1328" s="36">
        <v>1</v>
      </c>
      <c r="F1328" s="9"/>
      <c r="G1328" s="26">
        <f t="shared" si="166"/>
        <v>0</v>
      </c>
      <c r="H1328" s="126"/>
    </row>
    <row r="1329" spans="1:8" x14ac:dyDescent="0.3">
      <c r="A1329" s="22"/>
      <c r="B1329" s="22" t="s">
        <v>6</v>
      </c>
      <c r="C1329" s="20" t="s">
        <v>5719</v>
      </c>
      <c r="D1329" s="24"/>
      <c r="E1329" s="37"/>
      <c r="F1329" s="11" t="s">
        <v>6</v>
      </c>
      <c r="G1329" s="26" t="s">
        <v>6</v>
      </c>
      <c r="H1329" s="126"/>
    </row>
    <row r="1330" spans="1:8" ht="55.2" x14ac:dyDescent="0.3">
      <c r="A1330" s="22"/>
      <c r="B1330" s="22" t="s">
        <v>6</v>
      </c>
      <c r="C1330" s="20" t="s">
        <v>5874</v>
      </c>
      <c r="D1330" s="24"/>
      <c r="E1330" s="37"/>
      <c r="F1330" s="11" t="s">
        <v>6</v>
      </c>
      <c r="G1330" s="26" t="s">
        <v>6</v>
      </c>
      <c r="H1330" s="126"/>
    </row>
    <row r="1331" spans="1:8" x14ac:dyDescent="0.3">
      <c r="A1331" s="22">
        <v>630</v>
      </c>
      <c r="B1331" s="22" t="s">
        <v>1851</v>
      </c>
      <c r="C1331" s="23" t="s">
        <v>5768</v>
      </c>
      <c r="D1331" s="24" t="s">
        <v>132</v>
      </c>
      <c r="E1331" s="36">
        <v>12</v>
      </c>
      <c r="F1331" s="9"/>
      <c r="G1331" s="26">
        <f t="shared" ref="G1331:G1335" si="167">+E1331*F1331</f>
        <v>0</v>
      </c>
      <c r="H1331" s="127"/>
    </row>
    <row r="1332" spans="1:8" x14ac:dyDescent="0.3">
      <c r="A1332" s="22">
        <v>631</v>
      </c>
      <c r="B1332" s="22" t="s">
        <v>1852</v>
      </c>
      <c r="C1332" s="23" t="s">
        <v>5745</v>
      </c>
      <c r="D1332" s="24" t="s">
        <v>132</v>
      </c>
      <c r="E1332" s="36">
        <v>16</v>
      </c>
      <c r="F1332" s="9"/>
      <c r="G1332" s="26">
        <f t="shared" si="167"/>
        <v>0</v>
      </c>
      <c r="H1332" s="125">
        <f>SUM(G1332:G1348)</f>
        <v>0</v>
      </c>
    </row>
    <row r="1333" spans="1:8" x14ac:dyDescent="0.3">
      <c r="A1333" s="22">
        <v>631</v>
      </c>
      <c r="B1333" s="22" t="s">
        <v>1853</v>
      </c>
      <c r="C1333" s="23" t="s">
        <v>5764</v>
      </c>
      <c r="D1333" s="24" t="s">
        <v>132</v>
      </c>
      <c r="E1333" s="36">
        <v>1</v>
      </c>
      <c r="F1333" s="9"/>
      <c r="G1333" s="26">
        <f t="shared" si="167"/>
        <v>0</v>
      </c>
      <c r="H1333" s="126"/>
    </row>
    <row r="1334" spans="1:8" ht="41.4" x14ac:dyDescent="0.3">
      <c r="A1334" s="22">
        <v>631</v>
      </c>
      <c r="B1334" s="22" t="s">
        <v>1854</v>
      </c>
      <c r="C1334" s="23" t="s">
        <v>5769</v>
      </c>
      <c r="D1334" s="24" t="s">
        <v>135</v>
      </c>
      <c r="E1334" s="36">
        <v>1</v>
      </c>
      <c r="F1334" s="9"/>
      <c r="G1334" s="26">
        <f t="shared" si="167"/>
        <v>0</v>
      </c>
      <c r="H1334" s="126"/>
    </row>
    <row r="1335" spans="1:8" ht="27.6" x14ac:dyDescent="0.3">
      <c r="A1335" s="22">
        <v>631</v>
      </c>
      <c r="B1335" s="22" t="s">
        <v>1855</v>
      </c>
      <c r="C1335" s="23" t="s">
        <v>5747</v>
      </c>
      <c r="D1335" s="24" t="s">
        <v>135</v>
      </c>
      <c r="E1335" s="36">
        <v>1</v>
      </c>
      <c r="F1335" s="9"/>
      <c r="G1335" s="26">
        <f t="shared" si="167"/>
        <v>0</v>
      </c>
      <c r="H1335" s="126"/>
    </row>
    <row r="1336" spans="1:8" ht="55.2" x14ac:dyDescent="0.3">
      <c r="A1336" s="22"/>
      <c r="B1336" s="22" t="s">
        <v>6</v>
      </c>
      <c r="C1336" s="20" t="s">
        <v>5862</v>
      </c>
      <c r="D1336" s="24"/>
      <c r="E1336" s="37"/>
      <c r="F1336" s="11" t="s">
        <v>6</v>
      </c>
      <c r="G1336" s="26" t="s">
        <v>6</v>
      </c>
      <c r="H1336" s="126"/>
    </row>
    <row r="1337" spans="1:8" x14ac:dyDescent="0.3">
      <c r="A1337" s="22">
        <v>631</v>
      </c>
      <c r="B1337" s="22" t="s">
        <v>1857</v>
      </c>
      <c r="C1337" s="23" t="s">
        <v>5768</v>
      </c>
      <c r="D1337" s="24" t="s">
        <v>132</v>
      </c>
      <c r="E1337" s="36">
        <v>12</v>
      </c>
      <c r="F1337" s="9"/>
      <c r="G1337" s="26">
        <f t="shared" ref="G1337:G1341" si="168">+E1337*F1337</f>
        <v>0</v>
      </c>
      <c r="H1337" s="126"/>
    </row>
    <row r="1338" spans="1:8" x14ac:dyDescent="0.3">
      <c r="A1338" s="22">
        <v>631</v>
      </c>
      <c r="B1338" s="22" t="s">
        <v>1858</v>
      </c>
      <c r="C1338" s="23" t="s">
        <v>5745</v>
      </c>
      <c r="D1338" s="24" t="s">
        <v>132</v>
      </c>
      <c r="E1338" s="36">
        <v>16</v>
      </c>
      <c r="F1338" s="9"/>
      <c r="G1338" s="26">
        <f t="shared" si="168"/>
        <v>0</v>
      </c>
      <c r="H1338" s="126"/>
    </row>
    <row r="1339" spans="1:8" x14ac:dyDescent="0.3">
      <c r="A1339" s="22">
        <v>631</v>
      </c>
      <c r="B1339" s="22" t="s">
        <v>1859</v>
      </c>
      <c r="C1339" s="23" t="s">
        <v>5764</v>
      </c>
      <c r="D1339" s="24" t="s">
        <v>132</v>
      </c>
      <c r="E1339" s="36">
        <v>1</v>
      </c>
      <c r="F1339" s="9"/>
      <c r="G1339" s="26">
        <f t="shared" si="168"/>
        <v>0</v>
      </c>
      <c r="H1339" s="126"/>
    </row>
    <row r="1340" spans="1:8" ht="41.4" x14ac:dyDescent="0.3">
      <c r="A1340" s="22">
        <v>631</v>
      </c>
      <c r="B1340" s="22" t="s">
        <v>1860</v>
      </c>
      <c r="C1340" s="23" t="s">
        <v>5769</v>
      </c>
      <c r="D1340" s="24" t="s">
        <v>135</v>
      </c>
      <c r="E1340" s="36">
        <v>1</v>
      </c>
      <c r="F1340" s="9"/>
      <c r="G1340" s="26">
        <f t="shared" si="168"/>
        <v>0</v>
      </c>
      <c r="H1340" s="126"/>
    </row>
    <row r="1341" spans="1:8" ht="27.6" x14ac:dyDescent="0.3">
      <c r="A1341" s="22">
        <v>631</v>
      </c>
      <c r="B1341" s="22" t="s">
        <v>1861</v>
      </c>
      <c r="C1341" s="23" t="s">
        <v>5747</v>
      </c>
      <c r="D1341" s="24" t="s">
        <v>135</v>
      </c>
      <c r="E1341" s="36">
        <v>1</v>
      </c>
      <c r="F1341" s="9"/>
      <c r="G1341" s="26">
        <f t="shared" si="168"/>
        <v>0</v>
      </c>
      <c r="H1341" s="126"/>
    </row>
    <row r="1342" spans="1:8" ht="55.2" x14ac:dyDescent="0.3">
      <c r="A1342" s="22"/>
      <c r="B1342" s="22" t="s">
        <v>6</v>
      </c>
      <c r="C1342" s="20" t="s">
        <v>5863</v>
      </c>
      <c r="D1342" s="24"/>
      <c r="E1342" s="37"/>
      <c r="F1342" s="11" t="s">
        <v>6</v>
      </c>
      <c r="G1342" s="26" t="s">
        <v>6</v>
      </c>
      <c r="H1342" s="126"/>
    </row>
    <row r="1343" spans="1:8" x14ac:dyDescent="0.3">
      <c r="A1343" s="22">
        <v>631</v>
      </c>
      <c r="B1343" s="22" t="s">
        <v>1862</v>
      </c>
      <c r="C1343" s="23" t="s">
        <v>5768</v>
      </c>
      <c r="D1343" s="24" t="s">
        <v>132</v>
      </c>
      <c r="E1343" s="36">
        <v>12</v>
      </c>
      <c r="F1343" s="9"/>
      <c r="G1343" s="26">
        <f t="shared" ref="G1343:G1347" si="169">+E1343*F1343</f>
        <v>0</v>
      </c>
      <c r="H1343" s="126"/>
    </row>
    <row r="1344" spans="1:8" x14ac:dyDescent="0.3">
      <c r="A1344" s="22">
        <v>631</v>
      </c>
      <c r="B1344" s="22" t="s">
        <v>1863</v>
      </c>
      <c r="C1344" s="23" t="s">
        <v>5745</v>
      </c>
      <c r="D1344" s="24" t="s">
        <v>132</v>
      </c>
      <c r="E1344" s="36">
        <v>16</v>
      </c>
      <c r="F1344" s="9"/>
      <c r="G1344" s="26">
        <f t="shared" si="169"/>
        <v>0</v>
      </c>
      <c r="H1344" s="126"/>
    </row>
    <row r="1345" spans="1:8" x14ac:dyDescent="0.3">
      <c r="A1345" s="22">
        <v>631</v>
      </c>
      <c r="B1345" s="22" t="s">
        <v>1864</v>
      </c>
      <c r="C1345" s="23" t="s">
        <v>5764</v>
      </c>
      <c r="D1345" s="24" t="s">
        <v>132</v>
      </c>
      <c r="E1345" s="36">
        <v>1</v>
      </c>
      <c r="F1345" s="9"/>
      <c r="G1345" s="26">
        <f t="shared" si="169"/>
        <v>0</v>
      </c>
      <c r="H1345" s="126"/>
    </row>
    <row r="1346" spans="1:8" ht="41.4" x14ac:dyDescent="0.3">
      <c r="A1346" s="22">
        <v>631</v>
      </c>
      <c r="B1346" s="22" t="s">
        <v>1865</v>
      </c>
      <c r="C1346" s="23" t="s">
        <v>5769</v>
      </c>
      <c r="D1346" s="24" t="s">
        <v>135</v>
      </c>
      <c r="E1346" s="36">
        <v>1</v>
      </c>
      <c r="F1346" s="9"/>
      <c r="G1346" s="26">
        <f t="shared" si="169"/>
        <v>0</v>
      </c>
      <c r="H1346" s="126"/>
    </row>
    <row r="1347" spans="1:8" ht="27.6" x14ac:dyDescent="0.3">
      <c r="A1347" s="22">
        <v>631</v>
      </c>
      <c r="B1347" s="22" t="s">
        <v>1866</v>
      </c>
      <c r="C1347" s="23" t="s">
        <v>5747</v>
      </c>
      <c r="D1347" s="24" t="s">
        <v>135</v>
      </c>
      <c r="E1347" s="36">
        <v>1</v>
      </c>
      <c r="F1347" s="9"/>
      <c r="G1347" s="26">
        <f t="shared" si="169"/>
        <v>0</v>
      </c>
      <c r="H1347" s="126"/>
    </row>
    <row r="1348" spans="1:8" ht="27.6" x14ac:dyDescent="0.3">
      <c r="A1348" s="22"/>
      <c r="B1348" s="22" t="s">
        <v>6</v>
      </c>
      <c r="C1348" s="20" t="s">
        <v>5723</v>
      </c>
      <c r="D1348" s="24"/>
      <c r="E1348" s="37"/>
      <c r="F1348" s="11" t="s">
        <v>6</v>
      </c>
      <c r="G1348" s="26" t="s">
        <v>6</v>
      </c>
      <c r="H1348" s="127"/>
    </row>
    <row r="1349" spans="1:8" ht="69" x14ac:dyDescent="0.3">
      <c r="A1349" s="22"/>
      <c r="B1349" s="22" t="s">
        <v>6</v>
      </c>
      <c r="C1349" s="20" t="s">
        <v>5864</v>
      </c>
      <c r="D1349" s="24"/>
      <c r="E1349" s="37"/>
      <c r="F1349" s="11" t="s">
        <v>6</v>
      </c>
      <c r="G1349" s="26" t="s">
        <v>6</v>
      </c>
      <c r="H1349" s="125">
        <f>SUM(G1349:G1363)</f>
        <v>0</v>
      </c>
    </row>
    <row r="1350" spans="1:8" x14ac:dyDescent="0.3">
      <c r="A1350" s="22">
        <v>632</v>
      </c>
      <c r="B1350" s="22" t="s">
        <v>1867</v>
      </c>
      <c r="C1350" s="23" t="s">
        <v>5768</v>
      </c>
      <c r="D1350" s="24" t="s">
        <v>132</v>
      </c>
      <c r="E1350" s="36">
        <v>12</v>
      </c>
      <c r="F1350" s="9"/>
      <c r="G1350" s="26">
        <f t="shared" ref="G1350:G1354" si="170">+E1350*F1350</f>
        <v>0</v>
      </c>
      <c r="H1350" s="126"/>
    </row>
    <row r="1351" spans="1:8" x14ac:dyDescent="0.3">
      <c r="A1351" s="22">
        <v>632</v>
      </c>
      <c r="B1351" s="22" t="s">
        <v>1868</v>
      </c>
      <c r="C1351" s="23" t="s">
        <v>5745</v>
      </c>
      <c r="D1351" s="24" t="s">
        <v>132</v>
      </c>
      <c r="E1351" s="36">
        <v>16</v>
      </c>
      <c r="F1351" s="9"/>
      <c r="G1351" s="26">
        <f t="shared" si="170"/>
        <v>0</v>
      </c>
      <c r="H1351" s="126"/>
    </row>
    <row r="1352" spans="1:8" x14ac:dyDescent="0.3">
      <c r="A1352" s="22">
        <v>632</v>
      </c>
      <c r="B1352" s="22" t="s">
        <v>1869</v>
      </c>
      <c r="C1352" s="23" t="s">
        <v>5764</v>
      </c>
      <c r="D1352" s="24" t="s">
        <v>132</v>
      </c>
      <c r="E1352" s="36">
        <v>1</v>
      </c>
      <c r="F1352" s="9"/>
      <c r="G1352" s="26">
        <f t="shared" si="170"/>
        <v>0</v>
      </c>
      <c r="H1352" s="126"/>
    </row>
    <row r="1353" spans="1:8" ht="41.4" x14ac:dyDescent="0.3">
      <c r="A1353" s="22">
        <v>632</v>
      </c>
      <c r="B1353" s="22" t="s">
        <v>1870</v>
      </c>
      <c r="C1353" s="23" t="s">
        <v>5769</v>
      </c>
      <c r="D1353" s="24" t="s">
        <v>135</v>
      </c>
      <c r="E1353" s="36">
        <v>1</v>
      </c>
      <c r="F1353" s="9"/>
      <c r="G1353" s="26">
        <f t="shared" si="170"/>
        <v>0</v>
      </c>
      <c r="H1353" s="126"/>
    </row>
    <row r="1354" spans="1:8" ht="27.6" x14ac:dyDescent="0.3">
      <c r="A1354" s="22">
        <v>632</v>
      </c>
      <c r="B1354" s="22" t="s">
        <v>1872</v>
      </c>
      <c r="C1354" s="23" t="s">
        <v>5747</v>
      </c>
      <c r="D1354" s="24" t="s">
        <v>135</v>
      </c>
      <c r="E1354" s="36">
        <v>1</v>
      </c>
      <c r="F1354" s="9"/>
      <c r="G1354" s="26">
        <f t="shared" si="170"/>
        <v>0</v>
      </c>
      <c r="H1354" s="126"/>
    </row>
    <row r="1355" spans="1:8" ht="69" x14ac:dyDescent="0.3">
      <c r="A1355" s="22"/>
      <c r="B1355" s="22" t="s">
        <v>6</v>
      </c>
      <c r="C1355" s="20" t="s">
        <v>5865</v>
      </c>
      <c r="D1355" s="24"/>
      <c r="E1355" s="37"/>
      <c r="F1355" s="11" t="s">
        <v>6</v>
      </c>
      <c r="G1355" s="26" t="s">
        <v>6</v>
      </c>
      <c r="H1355" s="126"/>
    </row>
    <row r="1356" spans="1:8" x14ac:dyDescent="0.3">
      <c r="A1356" s="22">
        <v>632</v>
      </c>
      <c r="B1356" s="22" t="s">
        <v>1873</v>
      </c>
      <c r="C1356" s="23" t="s">
        <v>5768</v>
      </c>
      <c r="D1356" s="24" t="s">
        <v>132</v>
      </c>
      <c r="E1356" s="36">
        <v>16</v>
      </c>
      <c r="F1356" s="9"/>
      <c r="G1356" s="26">
        <f t="shared" ref="G1356:G1360" si="171">+E1356*F1356</f>
        <v>0</v>
      </c>
      <c r="H1356" s="126"/>
    </row>
    <row r="1357" spans="1:8" x14ac:dyDescent="0.3">
      <c r="A1357" s="22">
        <v>632</v>
      </c>
      <c r="B1357" s="22" t="s">
        <v>1874</v>
      </c>
      <c r="C1357" s="23" t="s">
        <v>5745</v>
      </c>
      <c r="D1357" s="24" t="s">
        <v>132</v>
      </c>
      <c r="E1357" s="36">
        <v>12</v>
      </c>
      <c r="F1357" s="9"/>
      <c r="G1357" s="26">
        <f t="shared" si="171"/>
        <v>0</v>
      </c>
      <c r="H1357" s="126"/>
    </row>
    <row r="1358" spans="1:8" x14ac:dyDescent="0.3">
      <c r="A1358" s="22">
        <v>632</v>
      </c>
      <c r="B1358" s="22" t="s">
        <v>1875</v>
      </c>
      <c r="C1358" s="23" t="s">
        <v>5764</v>
      </c>
      <c r="D1358" s="24" t="s">
        <v>132</v>
      </c>
      <c r="E1358" s="36">
        <v>1</v>
      </c>
      <c r="F1358" s="9"/>
      <c r="G1358" s="26">
        <f t="shared" si="171"/>
        <v>0</v>
      </c>
      <c r="H1358" s="126"/>
    </row>
    <row r="1359" spans="1:8" ht="41.4" x14ac:dyDescent="0.3">
      <c r="A1359" s="22">
        <v>632</v>
      </c>
      <c r="B1359" s="22" t="s">
        <v>1876</v>
      </c>
      <c r="C1359" s="23" t="s">
        <v>5769</v>
      </c>
      <c r="D1359" s="24" t="s">
        <v>135</v>
      </c>
      <c r="E1359" s="36">
        <v>1</v>
      </c>
      <c r="F1359" s="9"/>
      <c r="G1359" s="26">
        <f t="shared" si="171"/>
        <v>0</v>
      </c>
      <c r="H1359" s="126"/>
    </row>
    <row r="1360" spans="1:8" ht="27.6" x14ac:dyDescent="0.3">
      <c r="A1360" s="22">
        <v>632</v>
      </c>
      <c r="B1360" s="22" t="s">
        <v>1877</v>
      </c>
      <c r="C1360" s="23" t="s">
        <v>5747</v>
      </c>
      <c r="D1360" s="24" t="s">
        <v>135</v>
      </c>
      <c r="E1360" s="36">
        <v>1</v>
      </c>
      <c r="F1360" s="9"/>
      <c r="G1360" s="26">
        <f t="shared" si="171"/>
        <v>0</v>
      </c>
      <c r="H1360" s="126"/>
    </row>
    <row r="1361" spans="1:8" ht="69" x14ac:dyDescent="0.3">
      <c r="A1361" s="22"/>
      <c r="B1361" s="22" t="s">
        <v>6</v>
      </c>
      <c r="C1361" s="20" t="s">
        <v>5866</v>
      </c>
      <c r="D1361" s="24"/>
      <c r="E1361" s="37"/>
      <c r="F1361" s="11" t="s">
        <v>6</v>
      </c>
      <c r="G1361" s="26" t="s">
        <v>6</v>
      </c>
      <c r="H1361" s="126"/>
    </row>
    <row r="1362" spans="1:8" x14ac:dyDescent="0.3">
      <c r="A1362" s="22">
        <v>632</v>
      </c>
      <c r="B1362" s="22" t="s">
        <v>1878</v>
      </c>
      <c r="C1362" s="23" t="s">
        <v>5768</v>
      </c>
      <c r="D1362" s="24" t="s">
        <v>132</v>
      </c>
      <c r="E1362" s="36">
        <v>16</v>
      </c>
      <c r="F1362" s="9"/>
      <c r="G1362" s="26">
        <f t="shared" ref="G1362:G1366" si="172">+E1362*F1362</f>
        <v>0</v>
      </c>
      <c r="H1362" s="126"/>
    </row>
    <row r="1363" spans="1:8" x14ac:dyDescent="0.3">
      <c r="A1363" s="22">
        <v>632</v>
      </c>
      <c r="B1363" s="22" t="s">
        <v>1879</v>
      </c>
      <c r="C1363" s="23" t="s">
        <v>5745</v>
      </c>
      <c r="D1363" s="24" t="s">
        <v>132</v>
      </c>
      <c r="E1363" s="36">
        <v>12</v>
      </c>
      <c r="F1363" s="9"/>
      <c r="G1363" s="26">
        <f t="shared" si="172"/>
        <v>0</v>
      </c>
      <c r="H1363" s="127"/>
    </row>
    <row r="1364" spans="1:8" x14ac:dyDescent="0.3">
      <c r="A1364" s="22">
        <v>633</v>
      </c>
      <c r="B1364" s="22" t="s">
        <v>1880</v>
      </c>
      <c r="C1364" s="23" t="s">
        <v>5764</v>
      </c>
      <c r="D1364" s="24" t="s">
        <v>132</v>
      </c>
      <c r="E1364" s="36">
        <v>1</v>
      </c>
      <c r="F1364" s="9"/>
      <c r="G1364" s="26">
        <f t="shared" si="172"/>
        <v>0</v>
      </c>
      <c r="H1364" s="125">
        <f>SUM(G1364:G1379)</f>
        <v>0</v>
      </c>
    </row>
    <row r="1365" spans="1:8" ht="41.4" x14ac:dyDescent="0.3">
      <c r="A1365" s="22">
        <v>633</v>
      </c>
      <c r="B1365" s="22" t="s">
        <v>1881</v>
      </c>
      <c r="C1365" s="23" t="s">
        <v>5769</v>
      </c>
      <c r="D1365" s="24" t="s">
        <v>135</v>
      </c>
      <c r="E1365" s="36">
        <v>1</v>
      </c>
      <c r="F1365" s="9"/>
      <c r="G1365" s="26">
        <f t="shared" si="172"/>
        <v>0</v>
      </c>
      <c r="H1365" s="126"/>
    </row>
    <row r="1366" spans="1:8" ht="27.6" x14ac:dyDescent="0.3">
      <c r="A1366" s="22">
        <v>633</v>
      </c>
      <c r="B1366" s="22" t="s">
        <v>1882</v>
      </c>
      <c r="C1366" s="23" t="s">
        <v>5747</v>
      </c>
      <c r="D1366" s="24" t="s">
        <v>135</v>
      </c>
      <c r="E1366" s="36">
        <v>1</v>
      </c>
      <c r="F1366" s="9"/>
      <c r="G1366" s="26">
        <f t="shared" si="172"/>
        <v>0</v>
      </c>
      <c r="H1366" s="126"/>
    </row>
    <row r="1367" spans="1:8" ht="27.6" x14ac:dyDescent="0.3">
      <c r="A1367" s="22"/>
      <c r="B1367" s="22" t="s">
        <v>6</v>
      </c>
      <c r="C1367" s="20" t="s">
        <v>5727</v>
      </c>
      <c r="D1367" s="24"/>
      <c r="E1367" s="37"/>
      <c r="F1367" s="11" t="s">
        <v>6</v>
      </c>
      <c r="G1367" s="26" t="s">
        <v>6</v>
      </c>
      <c r="H1367" s="126"/>
    </row>
    <row r="1368" spans="1:8" ht="69" x14ac:dyDescent="0.3">
      <c r="A1368" s="22"/>
      <c r="B1368" s="22" t="s">
        <v>6</v>
      </c>
      <c r="C1368" s="20" t="s">
        <v>5867</v>
      </c>
      <c r="D1368" s="24"/>
      <c r="E1368" s="37"/>
      <c r="F1368" s="11" t="s">
        <v>6</v>
      </c>
      <c r="G1368" s="26" t="s">
        <v>6</v>
      </c>
      <c r="H1368" s="126"/>
    </row>
    <row r="1369" spans="1:8" x14ac:dyDescent="0.3">
      <c r="A1369" s="22">
        <v>633</v>
      </c>
      <c r="B1369" s="22" t="s">
        <v>1883</v>
      </c>
      <c r="C1369" s="23" t="s">
        <v>5768</v>
      </c>
      <c r="D1369" s="24" t="s">
        <v>132</v>
      </c>
      <c r="E1369" s="36">
        <v>12</v>
      </c>
      <c r="F1369" s="9"/>
      <c r="G1369" s="26">
        <f t="shared" ref="G1369:G1373" si="173">+E1369*F1369</f>
        <v>0</v>
      </c>
      <c r="H1369" s="126"/>
    </row>
    <row r="1370" spans="1:8" x14ac:dyDescent="0.3">
      <c r="A1370" s="22">
        <v>633</v>
      </c>
      <c r="B1370" s="22" t="s">
        <v>1884</v>
      </c>
      <c r="C1370" s="23" t="s">
        <v>5745</v>
      </c>
      <c r="D1370" s="24" t="s">
        <v>132</v>
      </c>
      <c r="E1370" s="36">
        <v>16</v>
      </c>
      <c r="F1370" s="9"/>
      <c r="G1370" s="26">
        <f t="shared" si="173"/>
        <v>0</v>
      </c>
      <c r="H1370" s="126"/>
    </row>
    <row r="1371" spans="1:8" x14ac:dyDescent="0.3">
      <c r="A1371" s="22">
        <v>633</v>
      </c>
      <c r="B1371" s="22" t="s">
        <v>1885</v>
      </c>
      <c r="C1371" s="23" t="s">
        <v>5764</v>
      </c>
      <c r="D1371" s="24" t="s">
        <v>132</v>
      </c>
      <c r="E1371" s="36">
        <v>1</v>
      </c>
      <c r="F1371" s="9"/>
      <c r="G1371" s="26">
        <f t="shared" si="173"/>
        <v>0</v>
      </c>
      <c r="H1371" s="126"/>
    </row>
    <row r="1372" spans="1:8" ht="41.4" x14ac:dyDescent="0.3">
      <c r="A1372" s="22">
        <v>633</v>
      </c>
      <c r="B1372" s="22" t="s">
        <v>1888</v>
      </c>
      <c r="C1372" s="23" t="s">
        <v>5769</v>
      </c>
      <c r="D1372" s="24" t="s">
        <v>135</v>
      </c>
      <c r="E1372" s="36">
        <v>1</v>
      </c>
      <c r="F1372" s="9"/>
      <c r="G1372" s="26">
        <f t="shared" si="173"/>
        <v>0</v>
      </c>
      <c r="H1372" s="126"/>
    </row>
    <row r="1373" spans="1:8" ht="27.6" x14ac:dyDescent="0.3">
      <c r="A1373" s="22">
        <v>633</v>
      </c>
      <c r="B1373" s="22" t="s">
        <v>1889</v>
      </c>
      <c r="C1373" s="23" t="s">
        <v>5747</v>
      </c>
      <c r="D1373" s="24" t="s">
        <v>135</v>
      </c>
      <c r="E1373" s="36">
        <v>1</v>
      </c>
      <c r="F1373" s="9"/>
      <c r="G1373" s="26">
        <f t="shared" si="173"/>
        <v>0</v>
      </c>
      <c r="H1373" s="126"/>
    </row>
    <row r="1374" spans="1:8" ht="69" x14ac:dyDescent="0.3">
      <c r="A1374" s="22"/>
      <c r="B1374" s="22" t="s">
        <v>6</v>
      </c>
      <c r="C1374" s="20" t="s">
        <v>5868</v>
      </c>
      <c r="D1374" s="24"/>
      <c r="E1374" s="37"/>
      <c r="F1374" s="11" t="s">
        <v>6</v>
      </c>
      <c r="G1374" s="26" t="s">
        <v>6</v>
      </c>
      <c r="H1374" s="126"/>
    </row>
    <row r="1375" spans="1:8" x14ac:dyDescent="0.3">
      <c r="A1375" s="22">
        <v>633</v>
      </c>
      <c r="B1375" s="22" t="s">
        <v>1890</v>
      </c>
      <c r="C1375" s="23" t="s">
        <v>5768</v>
      </c>
      <c r="D1375" s="24" t="s">
        <v>132</v>
      </c>
      <c r="E1375" s="36">
        <v>12</v>
      </c>
      <c r="F1375" s="9"/>
      <c r="G1375" s="26">
        <f t="shared" ref="G1375:G1379" si="174">+E1375*F1375</f>
        <v>0</v>
      </c>
      <c r="H1375" s="126"/>
    </row>
    <row r="1376" spans="1:8" x14ac:dyDescent="0.3">
      <c r="A1376" s="22">
        <v>633</v>
      </c>
      <c r="B1376" s="22" t="s">
        <v>1891</v>
      </c>
      <c r="C1376" s="23" t="s">
        <v>5745</v>
      </c>
      <c r="D1376" s="24" t="s">
        <v>132</v>
      </c>
      <c r="E1376" s="36">
        <v>16</v>
      </c>
      <c r="F1376" s="9"/>
      <c r="G1376" s="26">
        <f t="shared" si="174"/>
        <v>0</v>
      </c>
      <c r="H1376" s="126"/>
    </row>
    <row r="1377" spans="1:8" x14ac:dyDescent="0.3">
      <c r="A1377" s="22">
        <v>633</v>
      </c>
      <c r="B1377" s="22" t="s">
        <v>1893</v>
      </c>
      <c r="C1377" s="23" t="s">
        <v>5764</v>
      </c>
      <c r="D1377" s="24" t="s">
        <v>132</v>
      </c>
      <c r="E1377" s="36">
        <v>1</v>
      </c>
      <c r="F1377" s="9"/>
      <c r="G1377" s="26">
        <f t="shared" si="174"/>
        <v>0</v>
      </c>
      <c r="H1377" s="126"/>
    </row>
    <row r="1378" spans="1:8" ht="41.4" x14ac:dyDescent="0.3">
      <c r="A1378" s="22">
        <v>633</v>
      </c>
      <c r="B1378" s="22" t="s">
        <v>1894</v>
      </c>
      <c r="C1378" s="23" t="s">
        <v>5769</v>
      </c>
      <c r="D1378" s="24" t="s">
        <v>135</v>
      </c>
      <c r="E1378" s="36">
        <v>1</v>
      </c>
      <c r="F1378" s="9"/>
      <c r="G1378" s="26">
        <f t="shared" si="174"/>
        <v>0</v>
      </c>
      <c r="H1378" s="126"/>
    </row>
    <row r="1379" spans="1:8" ht="27.6" x14ac:dyDescent="0.3">
      <c r="A1379" s="22">
        <v>633</v>
      </c>
      <c r="B1379" s="22" t="s">
        <v>1895</v>
      </c>
      <c r="C1379" s="23" t="s">
        <v>5747</v>
      </c>
      <c r="D1379" s="24" t="s">
        <v>135</v>
      </c>
      <c r="E1379" s="36">
        <v>1</v>
      </c>
      <c r="F1379" s="9"/>
      <c r="G1379" s="26">
        <f t="shared" si="174"/>
        <v>0</v>
      </c>
      <c r="H1379" s="127"/>
    </row>
    <row r="1380" spans="1:8" ht="69" x14ac:dyDescent="0.3">
      <c r="A1380" s="22"/>
      <c r="B1380" s="22" t="s">
        <v>6</v>
      </c>
      <c r="C1380" s="20" t="s">
        <v>5869</v>
      </c>
      <c r="D1380" s="24"/>
      <c r="E1380" s="37"/>
      <c r="F1380" s="11" t="s">
        <v>6</v>
      </c>
      <c r="G1380" s="26" t="s">
        <v>6</v>
      </c>
      <c r="H1380" s="125">
        <f>SUM(G1380:G1396)</f>
        <v>0</v>
      </c>
    </row>
    <row r="1381" spans="1:8" x14ac:dyDescent="0.3">
      <c r="A1381" s="22">
        <v>634</v>
      </c>
      <c r="B1381" s="22" t="s">
        <v>1896</v>
      </c>
      <c r="C1381" s="23" t="s">
        <v>5768</v>
      </c>
      <c r="D1381" s="24" t="s">
        <v>132</v>
      </c>
      <c r="E1381" s="36">
        <v>12</v>
      </c>
      <c r="F1381" s="9"/>
      <c r="G1381" s="26">
        <f t="shared" ref="G1381:G1385" si="175">+E1381*F1381</f>
        <v>0</v>
      </c>
      <c r="H1381" s="126"/>
    </row>
    <row r="1382" spans="1:8" x14ac:dyDescent="0.3">
      <c r="A1382" s="22">
        <v>634</v>
      </c>
      <c r="B1382" s="22" t="s">
        <v>1898</v>
      </c>
      <c r="C1382" s="23" t="s">
        <v>5745</v>
      </c>
      <c r="D1382" s="24" t="s">
        <v>132</v>
      </c>
      <c r="E1382" s="36">
        <v>16</v>
      </c>
      <c r="F1382" s="9"/>
      <c r="G1382" s="26">
        <f t="shared" si="175"/>
        <v>0</v>
      </c>
      <c r="H1382" s="126"/>
    </row>
    <row r="1383" spans="1:8" x14ac:dyDescent="0.3">
      <c r="A1383" s="22">
        <v>634</v>
      </c>
      <c r="B1383" s="22" t="s">
        <v>1899</v>
      </c>
      <c r="C1383" s="23" t="s">
        <v>5764</v>
      </c>
      <c r="D1383" s="24" t="s">
        <v>132</v>
      </c>
      <c r="E1383" s="36">
        <v>1</v>
      </c>
      <c r="F1383" s="9"/>
      <c r="G1383" s="26">
        <f t="shared" si="175"/>
        <v>0</v>
      </c>
      <c r="H1383" s="126"/>
    </row>
    <row r="1384" spans="1:8" ht="41.4" x14ac:dyDescent="0.3">
      <c r="A1384" s="22">
        <v>634</v>
      </c>
      <c r="B1384" s="22" t="s">
        <v>1900</v>
      </c>
      <c r="C1384" s="23" t="s">
        <v>5769</v>
      </c>
      <c r="D1384" s="24" t="s">
        <v>135</v>
      </c>
      <c r="E1384" s="36">
        <v>1</v>
      </c>
      <c r="F1384" s="9"/>
      <c r="G1384" s="26">
        <f t="shared" si="175"/>
        <v>0</v>
      </c>
      <c r="H1384" s="126"/>
    </row>
    <row r="1385" spans="1:8" ht="27.6" x14ac:dyDescent="0.3">
      <c r="A1385" s="22">
        <v>634</v>
      </c>
      <c r="B1385" s="22" t="s">
        <v>1901</v>
      </c>
      <c r="C1385" s="23" t="s">
        <v>5747</v>
      </c>
      <c r="D1385" s="24" t="s">
        <v>135</v>
      </c>
      <c r="E1385" s="36">
        <v>1</v>
      </c>
      <c r="F1385" s="9"/>
      <c r="G1385" s="26">
        <f t="shared" si="175"/>
        <v>0</v>
      </c>
      <c r="H1385" s="126"/>
    </row>
    <row r="1386" spans="1:8" ht="27.6" x14ac:dyDescent="0.3">
      <c r="A1386" s="22"/>
      <c r="B1386" s="22" t="s">
        <v>6</v>
      </c>
      <c r="C1386" s="20" t="s">
        <v>5731</v>
      </c>
      <c r="D1386" s="24"/>
      <c r="E1386" s="37"/>
      <c r="F1386" s="11" t="s">
        <v>6</v>
      </c>
      <c r="G1386" s="26" t="s">
        <v>6</v>
      </c>
      <c r="H1386" s="126"/>
    </row>
    <row r="1387" spans="1:8" ht="55.2" x14ac:dyDescent="0.3">
      <c r="A1387" s="22"/>
      <c r="B1387" s="22" t="s">
        <v>6</v>
      </c>
      <c r="C1387" s="20" t="s">
        <v>5870</v>
      </c>
      <c r="D1387" s="24"/>
      <c r="E1387" s="37"/>
      <c r="F1387" s="11" t="s">
        <v>6</v>
      </c>
      <c r="G1387" s="26" t="s">
        <v>6</v>
      </c>
      <c r="H1387" s="126"/>
    </row>
    <row r="1388" spans="1:8" x14ac:dyDescent="0.3">
      <c r="A1388" s="22">
        <v>634</v>
      </c>
      <c r="B1388" s="22" t="s">
        <v>1903</v>
      </c>
      <c r="C1388" s="23" t="s">
        <v>5768</v>
      </c>
      <c r="D1388" s="24" t="s">
        <v>132</v>
      </c>
      <c r="E1388" s="36">
        <v>12</v>
      </c>
      <c r="F1388" s="9"/>
      <c r="G1388" s="26">
        <f t="shared" ref="G1388:G1392" si="176">+E1388*F1388</f>
        <v>0</v>
      </c>
      <c r="H1388" s="126"/>
    </row>
    <row r="1389" spans="1:8" x14ac:dyDescent="0.3">
      <c r="A1389" s="22">
        <v>634</v>
      </c>
      <c r="B1389" s="22" t="s">
        <v>1904</v>
      </c>
      <c r="C1389" s="23" t="s">
        <v>5745</v>
      </c>
      <c r="D1389" s="24" t="s">
        <v>132</v>
      </c>
      <c r="E1389" s="36">
        <v>16</v>
      </c>
      <c r="F1389" s="9"/>
      <c r="G1389" s="26">
        <f t="shared" si="176"/>
        <v>0</v>
      </c>
      <c r="H1389" s="126"/>
    </row>
    <row r="1390" spans="1:8" x14ac:dyDescent="0.3">
      <c r="A1390" s="22">
        <v>634</v>
      </c>
      <c r="B1390" s="22" t="s">
        <v>1905</v>
      </c>
      <c r="C1390" s="23" t="s">
        <v>5764</v>
      </c>
      <c r="D1390" s="24" t="s">
        <v>132</v>
      </c>
      <c r="E1390" s="36">
        <v>1</v>
      </c>
      <c r="F1390" s="9"/>
      <c r="G1390" s="26">
        <f t="shared" si="176"/>
        <v>0</v>
      </c>
      <c r="H1390" s="126"/>
    </row>
    <row r="1391" spans="1:8" ht="41.4" x14ac:dyDescent="0.3">
      <c r="A1391" s="22">
        <v>634</v>
      </c>
      <c r="B1391" s="22" t="s">
        <v>1907</v>
      </c>
      <c r="C1391" s="23" t="s">
        <v>5769</v>
      </c>
      <c r="D1391" s="24" t="s">
        <v>135</v>
      </c>
      <c r="E1391" s="36">
        <v>1</v>
      </c>
      <c r="F1391" s="9"/>
      <c r="G1391" s="26">
        <f t="shared" si="176"/>
        <v>0</v>
      </c>
      <c r="H1391" s="126"/>
    </row>
    <row r="1392" spans="1:8" ht="27.6" x14ac:dyDescent="0.3">
      <c r="A1392" s="22">
        <v>634</v>
      </c>
      <c r="B1392" s="22" t="s">
        <v>1908</v>
      </c>
      <c r="C1392" s="23" t="s">
        <v>5747</v>
      </c>
      <c r="D1392" s="24" t="s">
        <v>135</v>
      </c>
      <c r="E1392" s="36">
        <v>1</v>
      </c>
      <c r="F1392" s="9"/>
      <c r="G1392" s="26">
        <f t="shared" si="176"/>
        <v>0</v>
      </c>
      <c r="H1392" s="126"/>
    </row>
    <row r="1393" spans="1:8" ht="55.2" x14ac:dyDescent="0.3">
      <c r="A1393" s="22"/>
      <c r="B1393" s="22" t="s">
        <v>6</v>
      </c>
      <c r="C1393" s="20" t="s">
        <v>5871</v>
      </c>
      <c r="D1393" s="24"/>
      <c r="E1393" s="37"/>
      <c r="F1393" s="11" t="s">
        <v>6</v>
      </c>
      <c r="G1393" s="26" t="s">
        <v>6</v>
      </c>
      <c r="H1393" s="126"/>
    </row>
    <row r="1394" spans="1:8" x14ac:dyDescent="0.3">
      <c r="A1394" s="22">
        <v>634</v>
      </c>
      <c r="B1394" s="22" t="s">
        <v>1909</v>
      </c>
      <c r="C1394" s="23" t="s">
        <v>5768</v>
      </c>
      <c r="D1394" s="24" t="s">
        <v>132</v>
      </c>
      <c r="E1394" s="36">
        <v>12</v>
      </c>
      <c r="F1394" s="9"/>
      <c r="G1394" s="26">
        <f t="shared" ref="G1394:G1398" si="177">+E1394*F1394</f>
        <v>0</v>
      </c>
      <c r="H1394" s="126"/>
    </row>
    <row r="1395" spans="1:8" x14ac:dyDescent="0.3">
      <c r="A1395" s="22">
        <v>634</v>
      </c>
      <c r="B1395" s="22" t="s">
        <v>1910</v>
      </c>
      <c r="C1395" s="23" t="s">
        <v>5745</v>
      </c>
      <c r="D1395" s="24" t="s">
        <v>132</v>
      </c>
      <c r="E1395" s="36">
        <v>16</v>
      </c>
      <c r="F1395" s="9"/>
      <c r="G1395" s="26">
        <f t="shared" si="177"/>
        <v>0</v>
      </c>
      <c r="H1395" s="126"/>
    </row>
    <row r="1396" spans="1:8" x14ac:dyDescent="0.3">
      <c r="A1396" s="22">
        <v>634</v>
      </c>
      <c r="B1396" s="22" t="s">
        <v>1911</v>
      </c>
      <c r="C1396" s="23" t="s">
        <v>5764</v>
      </c>
      <c r="D1396" s="24" t="s">
        <v>132</v>
      </c>
      <c r="E1396" s="36">
        <v>1</v>
      </c>
      <c r="F1396" s="9"/>
      <c r="G1396" s="26">
        <f t="shared" si="177"/>
        <v>0</v>
      </c>
      <c r="H1396" s="127"/>
    </row>
    <row r="1397" spans="1:8" ht="41.4" x14ac:dyDescent="0.3">
      <c r="A1397" s="22">
        <v>635</v>
      </c>
      <c r="B1397" s="22" t="s">
        <v>1912</v>
      </c>
      <c r="C1397" s="23" t="s">
        <v>5769</v>
      </c>
      <c r="D1397" s="24" t="s">
        <v>135</v>
      </c>
      <c r="E1397" s="36">
        <v>1</v>
      </c>
      <c r="F1397" s="9"/>
      <c r="G1397" s="26">
        <f t="shared" si="177"/>
        <v>0</v>
      </c>
      <c r="H1397" s="125">
        <f>SUM(G1397:G1415)</f>
        <v>0</v>
      </c>
    </row>
    <row r="1398" spans="1:8" ht="27.6" x14ac:dyDescent="0.3">
      <c r="A1398" s="22">
        <v>635</v>
      </c>
      <c r="B1398" s="22" t="s">
        <v>1913</v>
      </c>
      <c r="C1398" s="23" t="s">
        <v>5747</v>
      </c>
      <c r="D1398" s="24" t="s">
        <v>135</v>
      </c>
      <c r="E1398" s="36">
        <v>1</v>
      </c>
      <c r="F1398" s="9"/>
      <c r="G1398" s="26">
        <f t="shared" si="177"/>
        <v>0</v>
      </c>
      <c r="H1398" s="126"/>
    </row>
    <row r="1399" spans="1:8" ht="55.2" x14ac:dyDescent="0.3">
      <c r="A1399" s="22"/>
      <c r="B1399" s="22" t="s">
        <v>6</v>
      </c>
      <c r="C1399" s="20" t="s">
        <v>5872</v>
      </c>
      <c r="D1399" s="24"/>
      <c r="E1399" s="37"/>
      <c r="F1399" s="11" t="s">
        <v>6</v>
      </c>
      <c r="G1399" s="26" t="s">
        <v>6</v>
      </c>
      <c r="H1399" s="126"/>
    </row>
    <row r="1400" spans="1:8" x14ac:dyDescent="0.3">
      <c r="A1400" s="22">
        <v>635</v>
      </c>
      <c r="B1400" s="22" t="s">
        <v>1914</v>
      </c>
      <c r="C1400" s="23" t="s">
        <v>5768</v>
      </c>
      <c r="D1400" s="24" t="s">
        <v>132</v>
      </c>
      <c r="E1400" s="36">
        <v>12</v>
      </c>
      <c r="F1400" s="9"/>
      <c r="G1400" s="26">
        <f t="shared" ref="G1400:G1404" si="178">+E1400*F1400</f>
        <v>0</v>
      </c>
      <c r="H1400" s="126"/>
    </row>
    <row r="1401" spans="1:8" x14ac:dyDescent="0.3">
      <c r="A1401" s="22">
        <v>635</v>
      </c>
      <c r="B1401" s="22" t="s">
        <v>1915</v>
      </c>
      <c r="C1401" s="23" t="s">
        <v>5745</v>
      </c>
      <c r="D1401" s="24" t="s">
        <v>132</v>
      </c>
      <c r="E1401" s="36">
        <v>16</v>
      </c>
      <c r="F1401" s="9"/>
      <c r="G1401" s="26">
        <f t="shared" si="178"/>
        <v>0</v>
      </c>
      <c r="H1401" s="126"/>
    </row>
    <row r="1402" spans="1:8" x14ac:dyDescent="0.3">
      <c r="A1402" s="22">
        <v>635</v>
      </c>
      <c r="B1402" s="22" t="s">
        <v>1916</v>
      </c>
      <c r="C1402" s="23" t="s">
        <v>5764</v>
      </c>
      <c r="D1402" s="24" t="s">
        <v>132</v>
      </c>
      <c r="E1402" s="36">
        <v>1</v>
      </c>
      <c r="F1402" s="9"/>
      <c r="G1402" s="26">
        <f t="shared" si="178"/>
        <v>0</v>
      </c>
      <c r="H1402" s="126"/>
    </row>
    <row r="1403" spans="1:8" ht="41.4" x14ac:dyDescent="0.3">
      <c r="A1403" s="22">
        <v>635</v>
      </c>
      <c r="B1403" s="22" t="s">
        <v>1917</v>
      </c>
      <c r="C1403" s="23" t="s">
        <v>5769</v>
      </c>
      <c r="D1403" s="24" t="s">
        <v>135</v>
      </c>
      <c r="E1403" s="36">
        <v>1</v>
      </c>
      <c r="F1403" s="9"/>
      <c r="G1403" s="26">
        <f t="shared" si="178"/>
        <v>0</v>
      </c>
      <c r="H1403" s="126"/>
    </row>
    <row r="1404" spans="1:8" ht="27.6" x14ac:dyDescent="0.3">
      <c r="A1404" s="22">
        <v>635</v>
      </c>
      <c r="B1404" s="22" t="s">
        <v>1918</v>
      </c>
      <c r="C1404" s="23" t="s">
        <v>5747</v>
      </c>
      <c r="D1404" s="24" t="s">
        <v>135</v>
      </c>
      <c r="E1404" s="36">
        <v>1</v>
      </c>
      <c r="F1404" s="9"/>
      <c r="G1404" s="26">
        <f t="shared" si="178"/>
        <v>0</v>
      </c>
      <c r="H1404" s="126"/>
    </row>
    <row r="1405" spans="1:8" ht="27.6" x14ac:dyDescent="0.3">
      <c r="A1405" s="22"/>
      <c r="B1405" s="22" t="s">
        <v>6</v>
      </c>
      <c r="C1405" s="20" t="s">
        <v>5735</v>
      </c>
      <c r="D1405" s="24"/>
      <c r="E1405" s="37"/>
      <c r="F1405" s="11" t="s">
        <v>6</v>
      </c>
      <c r="G1405" s="26" t="s">
        <v>6</v>
      </c>
      <c r="H1405" s="126"/>
    </row>
    <row r="1406" spans="1:8" ht="41.4" x14ac:dyDescent="0.3">
      <c r="A1406" s="22"/>
      <c r="B1406" s="22" t="s">
        <v>6</v>
      </c>
      <c r="C1406" s="20" t="s">
        <v>5878</v>
      </c>
      <c r="D1406" s="24"/>
      <c r="E1406" s="37"/>
      <c r="F1406" s="11" t="s">
        <v>6</v>
      </c>
      <c r="G1406" s="26" t="s">
        <v>6</v>
      </c>
      <c r="H1406" s="126"/>
    </row>
    <row r="1407" spans="1:8" x14ac:dyDescent="0.3">
      <c r="A1407" s="22">
        <v>635</v>
      </c>
      <c r="B1407" s="22" t="s">
        <v>1920</v>
      </c>
      <c r="C1407" s="23" t="s">
        <v>5773</v>
      </c>
      <c r="D1407" s="24" t="s">
        <v>132</v>
      </c>
      <c r="E1407" s="36">
        <v>10</v>
      </c>
      <c r="F1407" s="9"/>
      <c r="G1407" s="26">
        <f t="shared" ref="G1407:G1409" si="179">+E1407*F1407</f>
        <v>0</v>
      </c>
      <c r="H1407" s="126"/>
    </row>
    <row r="1408" spans="1:8" x14ac:dyDescent="0.3">
      <c r="A1408" s="22">
        <v>635</v>
      </c>
      <c r="B1408" s="22" t="s">
        <v>1921</v>
      </c>
      <c r="C1408" s="23" t="s">
        <v>5752</v>
      </c>
      <c r="D1408" s="24" t="s">
        <v>132</v>
      </c>
      <c r="E1408" s="36">
        <v>100</v>
      </c>
      <c r="F1408" s="9"/>
      <c r="G1408" s="26">
        <f t="shared" si="179"/>
        <v>0</v>
      </c>
      <c r="H1408" s="126"/>
    </row>
    <row r="1409" spans="1:8" x14ac:dyDescent="0.3">
      <c r="A1409" s="22">
        <v>635</v>
      </c>
      <c r="B1409" s="22" t="s">
        <v>1922</v>
      </c>
      <c r="C1409" s="23" t="s">
        <v>5774</v>
      </c>
      <c r="D1409" s="24" t="s">
        <v>132</v>
      </c>
      <c r="E1409" s="36">
        <v>100</v>
      </c>
      <c r="F1409" s="9"/>
      <c r="G1409" s="26">
        <f t="shared" si="179"/>
        <v>0</v>
      </c>
      <c r="H1409" s="126"/>
    </row>
    <row r="1410" spans="1:8" x14ac:dyDescent="0.3">
      <c r="A1410" s="22"/>
      <c r="B1410" s="22" t="s">
        <v>6</v>
      </c>
      <c r="C1410" s="22" t="s">
        <v>5742</v>
      </c>
      <c r="D1410" s="24" t="s">
        <v>6</v>
      </c>
      <c r="E1410" s="37"/>
      <c r="F1410" s="11" t="s">
        <v>6</v>
      </c>
      <c r="G1410" s="26" t="s">
        <v>6</v>
      </c>
      <c r="H1410" s="126"/>
    </row>
    <row r="1411" spans="1:8" x14ac:dyDescent="0.3">
      <c r="A1411" s="22"/>
      <c r="B1411" s="22" t="s">
        <v>6</v>
      </c>
      <c r="C1411" s="20" t="s">
        <v>5775</v>
      </c>
      <c r="D1411" s="24"/>
      <c r="E1411" s="37"/>
      <c r="F1411" s="11" t="s">
        <v>6</v>
      </c>
      <c r="G1411" s="26" t="s">
        <v>6</v>
      </c>
      <c r="H1411" s="126"/>
    </row>
    <row r="1412" spans="1:8" x14ac:dyDescent="0.3">
      <c r="A1412" s="22"/>
      <c r="B1412" s="22" t="s">
        <v>6</v>
      </c>
      <c r="C1412" s="20" t="s">
        <v>5715</v>
      </c>
      <c r="D1412" s="24"/>
      <c r="E1412" s="37"/>
      <c r="F1412" s="11" t="s">
        <v>6</v>
      </c>
      <c r="G1412" s="26" t="s">
        <v>6</v>
      </c>
      <c r="H1412" s="126"/>
    </row>
    <row r="1413" spans="1:8" ht="41.4" x14ac:dyDescent="0.3">
      <c r="A1413" s="22"/>
      <c r="B1413" s="22" t="s">
        <v>6</v>
      </c>
      <c r="C1413" s="20" t="s">
        <v>5858</v>
      </c>
      <c r="D1413" s="24"/>
      <c r="E1413" s="37"/>
      <c r="F1413" s="11" t="s">
        <v>6</v>
      </c>
      <c r="G1413" s="26" t="s">
        <v>6</v>
      </c>
      <c r="H1413" s="126"/>
    </row>
    <row r="1414" spans="1:8" x14ac:dyDescent="0.3">
      <c r="A1414" s="22">
        <v>635</v>
      </c>
      <c r="B1414" s="22" t="s">
        <v>1923</v>
      </c>
      <c r="C1414" s="23" t="s">
        <v>5765</v>
      </c>
      <c r="D1414" s="24" t="s">
        <v>132</v>
      </c>
      <c r="E1414" s="36">
        <v>2</v>
      </c>
      <c r="F1414" s="9"/>
      <c r="G1414" s="26">
        <f t="shared" ref="G1414:G1416" si="180">+E1414*F1414</f>
        <v>0</v>
      </c>
      <c r="H1414" s="126"/>
    </row>
    <row r="1415" spans="1:8" x14ac:dyDescent="0.3">
      <c r="A1415" s="22">
        <v>635</v>
      </c>
      <c r="B1415" s="22" t="s">
        <v>1925</v>
      </c>
      <c r="C1415" s="23" t="s">
        <v>5766</v>
      </c>
      <c r="D1415" s="24" t="s">
        <v>132</v>
      </c>
      <c r="E1415" s="36">
        <v>2</v>
      </c>
      <c r="F1415" s="9"/>
      <c r="G1415" s="26">
        <f t="shared" si="180"/>
        <v>0</v>
      </c>
      <c r="H1415" s="127"/>
    </row>
    <row r="1416" spans="1:8" ht="27.6" x14ac:dyDescent="0.3">
      <c r="A1416" s="22">
        <v>636</v>
      </c>
      <c r="B1416" s="22" t="s">
        <v>1926</v>
      </c>
      <c r="C1416" s="23" t="s">
        <v>5767</v>
      </c>
      <c r="D1416" s="24" t="s">
        <v>135</v>
      </c>
      <c r="E1416" s="36">
        <v>1</v>
      </c>
      <c r="F1416" s="9"/>
      <c r="G1416" s="26">
        <f t="shared" si="180"/>
        <v>0</v>
      </c>
      <c r="H1416" s="125">
        <f>SUM(G1416:G1435)</f>
        <v>0</v>
      </c>
    </row>
    <row r="1417" spans="1:8" ht="41.4" x14ac:dyDescent="0.3">
      <c r="A1417" s="22"/>
      <c r="B1417" s="22" t="s">
        <v>6</v>
      </c>
      <c r="C1417" s="20" t="s">
        <v>5859</v>
      </c>
      <c r="D1417" s="24"/>
      <c r="E1417" s="37"/>
      <c r="F1417" s="11" t="s">
        <v>6</v>
      </c>
      <c r="G1417" s="26" t="s">
        <v>6</v>
      </c>
      <c r="H1417" s="126"/>
    </row>
    <row r="1418" spans="1:8" x14ac:dyDescent="0.3">
      <c r="A1418" s="22">
        <v>636</v>
      </c>
      <c r="B1418" s="22" t="s">
        <v>1927</v>
      </c>
      <c r="C1418" s="23" t="s">
        <v>5765</v>
      </c>
      <c r="D1418" s="24" t="s">
        <v>132</v>
      </c>
      <c r="E1418" s="36">
        <v>2</v>
      </c>
      <c r="F1418" s="9"/>
      <c r="G1418" s="26">
        <f t="shared" ref="G1418:G1420" si="181">+E1418*F1418</f>
        <v>0</v>
      </c>
      <c r="H1418" s="126"/>
    </row>
    <row r="1419" spans="1:8" x14ac:dyDescent="0.3">
      <c r="A1419" s="22">
        <v>636</v>
      </c>
      <c r="B1419" s="22" t="s">
        <v>1929</v>
      </c>
      <c r="C1419" s="23" t="s">
        <v>5766</v>
      </c>
      <c r="D1419" s="24" t="s">
        <v>132</v>
      </c>
      <c r="E1419" s="36">
        <v>2</v>
      </c>
      <c r="F1419" s="9"/>
      <c r="G1419" s="26">
        <f t="shared" si="181"/>
        <v>0</v>
      </c>
      <c r="H1419" s="126"/>
    </row>
    <row r="1420" spans="1:8" ht="27.6" x14ac:dyDescent="0.3">
      <c r="A1420" s="22">
        <v>636</v>
      </c>
      <c r="B1420" s="22" t="s">
        <v>1930</v>
      </c>
      <c r="C1420" s="23" t="s">
        <v>5767</v>
      </c>
      <c r="D1420" s="24" t="s">
        <v>135</v>
      </c>
      <c r="E1420" s="36">
        <v>1</v>
      </c>
      <c r="F1420" s="9"/>
      <c r="G1420" s="26">
        <f t="shared" si="181"/>
        <v>0</v>
      </c>
      <c r="H1420" s="126"/>
    </row>
    <row r="1421" spans="1:8" ht="41.4" x14ac:dyDescent="0.3">
      <c r="A1421" s="22"/>
      <c r="B1421" s="22" t="s">
        <v>6</v>
      </c>
      <c r="C1421" s="20" t="s">
        <v>5860</v>
      </c>
      <c r="D1421" s="24"/>
      <c r="E1421" s="37"/>
      <c r="F1421" s="11" t="s">
        <v>6</v>
      </c>
      <c r="G1421" s="26" t="s">
        <v>6</v>
      </c>
      <c r="H1421" s="126"/>
    </row>
    <row r="1422" spans="1:8" x14ac:dyDescent="0.3">
      <c r="A1422" s="22">
        <v>636</v>
      </c>
      <c r="B1422" s="22" t="s">
        <v>1931</v>
      </c>
      <c r="C1422" s="23" t="s">
        <v>5765</v>
      </c>
      <c r="D1422" s="24" t="s">
        <v>132</v>
      </c>
      <c r="E1422" s="36">
        <v>2</v>
      </c>
      <c r="F1422" s="9"/>
      <c r="G1422" s="26">
        <f t="shared" ref="G1422:G1424" si="182">+E1422*F1422</f>
        <v>0</v>
      </c>
      <c r="H1422" s="126"/>
    </row>
    <row r="1423" spans="1:8" x14ac:dyDescent="0.3">
      <c r="A1423" s="22">
        <v>636</v>
      </c>
      <c r="B1423" s="22" t="s">
        <v>1933</v>
      </c>
      <c r="C1423" s="23" t="s">
        <v>5766</v>
      </c>
      <c r="D1423" s="24" t="s">
        <v>132</v>
      </c>
      <c r="E1423" s="36">
        <v>2</v>
      </c>
      <c r="F1423" s="9"/>
      <c r="G1423" s="26">
        <f t="shared" si="182"/>
        <v>0</v>
      </c>
      <c r="H1423" s="126"/>
    </row>
    <row r="1424" spans="1:8" ht="27.6" x14ac:dyDescent="0.3">
      <c r="A1424" s="22">
        <v>636</v>
      </c>
      <c r="B1424" s="22" t="s">
        <v>1934</v>
      </c>
      <c r="C1424" s="23" t="s">
        <v>5767</v>
      </c>
      <c r="D1424" s="24" t="s">
        <v>135</v>
      </c>
      <c r="E1424" s="36">
        <v>1</v>
      </c>
      <c r="F1424" s="9"/>
      <c r="G1424" s="26">
        <f t="shared" si="182"/>
        <v>0</v>
      </c>
      <c r="H1424" s="126"/>
    </row>
    <row r="1425" spans="1:8" x14ac:dyDescent="0.3">
      <c r="A1425" s="22"/>
      <c r="B1425" s="22" t="s">
        <v>6</v>
      </c>
      <c r="C1425" s="22" t="s">
        <v>5742</v>
      </c>
      <c r="D1425" s="24" t="s">
        <v>6</v>
      </c>
      <c r="E1425" s="37"/>
      <c r="F1425" s="11" t="s">
        <v>6</v>
      </c>
      <c r="G1425" s="26" t="s">
        <v>6</v>
      </c>
      <c r="H1425" s="126"/>
    </row>
    <row r="1426" spans="1:8" x14ac:dyDescent="0.3">
      <c r="A1426" s="22"/>
      <c r="B1426" s="22" t="s">
        <v>6</v>
      </c>
      <c r="C1426" s="20" t="s">
        <v>5879</v>
      </c>
      <c r="D1426" s="24"/>
      <c r="E1426" s="37"/>
      <c r="F1426" s="11" t="s">
        <v>6</v>
      </c>
      <c r="G1426" s="26" t="s">
        <v>6</v>
      </c>
      <c r="H1426" s="126"/>
    </row>
    <row r="1427" spans="1:8" x14ac:dyDescent="0.3">
      <c r="A1427" s="22"/>
      <c r="B1427" s="22" t="s">
        <v>6</v>
      </c>
      <c r="C1427" s="20" t="s">
        <v>5777</v>
      </c>
      <c r="D1427" s="24"/>
      <c r="E1427" s="37"/>
      <c r="F1427" s="11" t="s">
        <v>6</v>
      </c>
      <c r="G1427" s="26" t="s">
        <v>6</v>
      </c>
      <c r="H1427" s="126"/>
    </row>
    <row r="1428" spans="1:8" ht="27.6" x14ac:dyDescent="0.3">
      <c r="A1428" s="22"/>
      <c r="B1428" s="22" t="s">
        <v>6</v>
      </c>
      <c r="C1428" s="20" t="s">
        <v>5778</v>
      </c>
      <c r="D1428" s="24"/>
      <c r="E1428" s="37"/>
      <c r="F1428" s="11" t="s">
        <v>6</v>
      </c>
      <c r="G1428" s="26" t="s">
        <v>6</v>
      </c>
      <c r="H1428" s="126"/>
    </row>
    <row r="1429" spans="1:8" x14ac:dyDescent="0.3">
      <c r="A1429" s="22">
        <v>636</v>
      </c>
      <c r="B1429" s="22" t="s">
        <v>1936</v>
      </c>
      <c r="C1429" s="23" t="s">
        <v>5780</v>
      </c>
      <c r="D1429" s="24" t="s">
        <v>132</v>
      </c>
      <c r="E1429" s="36">
        <v>10</v>
      </c>
      <c r="F1429" s="9"/>
      <c r="G1429" s="26">
        <f t="shared" ref="G1429:G1434" si="183">+E1429*F1429</f>
        <v>0</v>
      </c>
      <c r="H1429" s="126"/>
    </row>
    <row r="1430" spans="1:8" ht="27.6" x14ac:dyDescent="0.3">
      <c r="A1430" s="22">
        <v>636</v>
      </c>
      <c r="B1430" s="22" t="s">
        <v>1937</v>
      </c>
      <c r="C1430" s="23" t="s">
        <v>5781</v>
      </c>
      <c r="D1430" s="24" t="s">
        <v>132</v>
      </c>
      <c r="E1430" s="36">
        <v>3</v>
      </c>
      <c r="F1430" s="9"/>
      <c r="G1430" s="26">
        <f t="shared" si="183"/>
        <v>0</v>
      </c>
      <c r="H1430" s="126"/>
    </row>
    <row r="1431" spans="1:8" ht="27.6" x14ac:dyDescent="0.3">
      <c r="A1431" s="22">
        <v>636</v>
      </c>
      <c r="B1431" s="22" t="s">
        <v>1938</v>
      </c>
      <c r="C1431" s="23" t="s">
        <v>5782</v>
      </c>
      <c r="D1431" s="24" t="s">
        <v>132</v>
      </c>
      <c r="E1431" s="36">
        <v>3</v>
      </c>
      <c r="F1431" s="9"/>
      <c r="G1431" s="26">
        <f t="shared" si="183"/>
        <v>0</v>
      </c>
      <c r="H1431" s="126"/>
    </row>
    <row r="1432" spans="1:8" x14ac:dyDescent="0.3">
      <c r="A1432" s="22">
        <v>636</v>
      </c>
      <c r="B1432" s="22" t="s">
        <v>1939</v>
      </c>
      <c r="C1432" s="23" t="s">
        <v>5779</v>
      </c>
      <c r="D1432" s="24" t="s">
        <v>132</v>
      </c>
      <c r="E1432" s="36">
        <v>1</v>
      </c>
      <c r="F1432" s="9"/>
      <c r="G1432" s="26">
        <f t="shared" si="183"/>
        <v>0</v>
      </c>
      <c r="H1432" s="126"/>
    </row>
    <row r="1433" spans="1:8" x14ac:dyDescent="0.3">
      <c r="A1433" s="22">
        <v>636</v>
      </c>
      <c r="B1433" s="22" t="s">
        <v>1940</v>
      </c>
      <c r="C1433" s="23" t="s">
        <v>5765</v>
      </c>
      <c r="D1433" s="24" t="s">
        <v>132</v>
      </c>
      <c r="E1433" s="36">
        <v>1</v>
      </c>
      <c r="F1433" s="9"/>
      <c r="G1433" s="26">
        <f t="shared" si="183"/>
        <v>0</v>
      </c>
      <c r="H1433" s="126"/>
    </row>
    <row r="1434" spans="1:8" x14ac:dyDescent="0.3">
      <c r="A1434" s="22">
        <v>636</v>
      </c>
      <c r="B1434" s="22" t="s">
        <v>1941</v>
      </c>
      <c r="C1434" s="23" t="s">
        <v>5784</v>
      </c>
      <c r="D1434" s="24" t="s">
        <v>135</v>
      </c>
      <c r="E1434" s="36">
        <v>1</v>
      </c>
      <c r="F1434" s="9"/>
      <c r="G1434" s="26">
        <f t="shared" si="183"/>
        <v>0</v>
      </c>
      <c r="H1434" s="126"/>
    </row>
    <row r="1435" spans="1:8" x14ac:dyDescent="0.3">
      <c r="A1435" s="22"/>
      <c r="B1435" s="22" t="s">
        <v>6</v>
      </c>
      <c r="C1435" s="20" t="s">
        <v>5785</v>
      </c>
      <c r="D1435" s="24"/>
      <c r="E1435" s="37"/>
      <c r="F1435" s="11" t="s">
        <v>6</v>
      </c>
      <c r="G1435" s="26" t="s">
        <v>6</v>
      </c>
      <c r="H1435" s="127"/>
    </row>
    <row r="1436" spans="1:8" ht="41.4" x14ac:dyDescent="0.3">
      <c r="A1436" s="22"/>
      <c r="B1436" s="22" t="s">
        <v>6</v>
      </c>
      <c r="C1436" s="20" t="s">
        <v>5811</v>
      </c>
      <c r="D1436" s="24"/>
      <c r="E1436" s="37"/>
      <c r="F1436" s="11" t="s">
        <v>6</v>
      </c>
      <c r="G1436" s="26" t="s">
        <v>6</v>
      </c>
      <c r="H1436" s="125">
        <f>SUM(G1436:G1456)</f>
        <v>0</v>
      </c>
    </row>
    <row r="1437" spans="1:8" x14ac:dyDescent="0.3">
      <c r="A1437" s="22">
        <v>637</v>
      </c>
      <c r="B1437" s="22" t="s">
        <v>1942</v>
      </c>
      <c r="C1437" s="23" t="s">
        <v>5796</v>
      </c>
      <c r="D1437" s="24" t="s">
        <v>132</v>
      </c>
      <c r="E1437" s="36">
        <v>2</v>
      </c>
      <c r="F1437" s="9"/>
      <c r="G1437" s="26">
        <f t="shared" ref="G1437:G1448" si="184">+E1437*F1437</f>
        <v>0</v>
      </c>
      <c r="H1437" s="126"/>
    </row>
    <row r="1438" spans="1:8" x14ac:dyDescent="0.3">
      <c r="A1438" s="22">
        <v>637</v>
      </c>
      <c r="B1438" s="22" t="s">
        <v>1943</v>
      </c>
      <c r="C1438" s="23" t="s">
        <v>5797</v>
      </c>
      <c r="D1438" s="24" t="s">
        <v>132</v>
      </c>
      <c r="E1438" s="36">
        <v>3</v>
      </c>
      <c r="F1438" s="9"/>
      <c r="G1438" s="26">
        <f t="shared" si="184"/>
        <v>0</v>
      </c>
      <c r="H1438" s="126"/>
    </row>
    <row r="1439" spans="1:8" x14ac:dyDescent="0.3">
      <c r="A1439" s="22">
        <v>637</v>
      </c>
      <c r="B1439" s="22" t="s">
        <v>1945</v>
      </c>
      <c r="C1439" s="23" t="s">
        <v>5798</v>
      </c>
      <c r="D1439" s="24" t="s">
        <v>132</v>
      </c>
      <c r="E1439" s="36">
        <v>3</v>
      </c>
      <c r="F1439" s="9"/>
      <c r="G1439" s="26">
        <f t="shared" si="184"/>
        <v>0</v>
      </c>
      <c r="H1439" s="126"/>
    </row>
    <row r="1440" spans="1:8" x14ac:dyDescent="0.3">
      <c r="A1440" s="22">
        <v>637</v>
      </c>
      <c r="B1440" s="22" t="s">
        <v>1946</v>
      </c>
      <c r="C1440" s="23" t="s">
        <v>5799</v>
      </c>
      <c r="D1440" s="24" t="s">
        <v>132</v>
      </c>
      <c r="E1440" s="36">
        <v>2</v>
      </c>
      <c r="F1440" s="9"/>
      <c r="G1440" s="26">
        <f t="shared" si="184"/>
        <v>0</v>
      </c>
      <c r="H1440" s="126"/>
    </row>
    <row r="1441" spans="1:8" x14ac:dyDescent="0.3">
      <c r="A1441" s="22">
        <v>637</v>
      </c>
      <c r="B1441" s="22" t="s">
        <v>1947</v>
      </c>
      <c r="C1441" s="23" t="s">
        <v>5780</v>
      </c>
      <c r="D1441" s="24" t="s">
        <v>132</v>
      </c>
      <c r="E1441" s="36">
        <v>10</v>
      </c>
      <c r="F1441" s="9"/>
      <c r="G1441" s="26">
        <f t="shared" si="184"/>
        <v>0</v>
      </c>
      <c r="H1441" s="126"/>
    </row>
    <row r="1442" spans="1:8" x14ac:dyDescent="0.3">
      <c r="A1442" s="22">
        <v>637</v>
      </c>
      <c r="B1442" s="22" t="s">
        <v>1948</v>
      </c>
      <c r="C1442" s="23" t="s">
        <v>5800</v>
      </c>
      <c r="D1442" s="24" t="s">
        <v>132</v>
      </c>
      <c r="E1442" s="36">
        <v>2</v>
      </c>
      <c r="F1442" s="9"/>
      <c r="G1442" s="26">
        <f t="shared" si="184"/>
        <v>0</v>
      </c>
      <c r="H1442" s="126"/>
    </row>
    <row r="1443" spans="1:8" ht="27.6" x14ac:dyDescent="0.3">
      <c r="A1443" s="22">
        <v>637</v>
      </c>
      <c r="B1443" s="22" t="s">
        <v>1950</v>
      </c>
      <c r="C1443" s="23" t="s">
        <v>5801</v>
      </c>
      <c r="D1443" s="24" t="s">
        <v>132</v>
      </c>
      <c r="E1443" s="36">
        <v>2</v>
      </c>
      <c r="F1443" s="9"/>
      <c r="G1443" s="26">
        <f t="shared" si="184"/>
        <v>0</v>
      </c>
      <c r="H1443" s="126"/>
    </row>
    <row r="1444" spans="1:8" ht="27.6" x14ac:dyDescent="0.3">
      <c r="A1444" s="22">
        <v>637</v>
      </c>
      <c r="B1444" s="22" t="s">
        <v>1951</v>
      </c>
      <c r="C1444" s="23" t="s">
        <v>5781</v>
      </c>
      <c r="D1444" s="24" t="s">
        <v>132</v>
      </c>
      <c r="E1444" s="36">
        <v>3</v>
      </c>
      <c r="F1444" s="9"/>
      <c r="G1444" s="26">
        <f t="shared" si="184"/>
        <v>0</v>
      </c>
      <c r="H1444" s="126"/>
    </row>
    <row r="1445" spans="1:8" ht="27.6" x14ac:dyDescent="0.3">
      <c r="A1445" s="22">
        <v>637</v>
      </c>
      <c r="B1445" s="22" t="s">
        <v>1952</v>
      </c>
      <c r="C1445" s="23" t="s">
        <v>5782</v>
      </c>
      <c r="D1445" s="24" t="s">
        <v>132</v>
      </c>
      <c r="E1445" s="36">
        <v>3</v>
      </c>
      <c r="F1445" s="9"/>
      <c r="G1445" s="26">
        <f t="shared" si="184"/>
        <v>0</v>
      </c>
      <c r="H1445" s="126"/>
    </row>
    <row r="1446" spans="1:8" x14ac:dyDescent="0.3">
      <c r="A1446" s="22">
        <v>637</v>
      </c>
      <c r="B1446" s="22" t="s">
        <v>1953</v>
      </c>
      <c r="C1446" s="23" t="s">
        <v>5779</v>
      </c>
      <c r="D1446" s="24" t="s">
        <v>132</v>
      </c>
      <c r="E1446" s="36">
        <v>1</v>
      </c>
      <c r="F1446" s="9"/>
      <c r="G1446" s="26">
        <f t="shared" si="184"/>
        <v>0</v>
      </c>
      <c r="H1446" s="126"/>
    </row>
    <row r="1447" spans="1:8" x14ac:dyDescent="0.3">
      <c r="A1447" s="22">
        <v>637</v>
      </c>
      <c r="B1447" s="22" t="s">
        <v>1954</v>
      </c>
      <c r="C1447" s="23" t="s">
        <v>5765</v>
      </c>
      <c r="D1447" s="24" t="s">
        <v>132</v>
      </c>
      <c r="E1447" s="36">
        <v>1</v>
      </c>
      <c r="F1447" s="9"/>
      <c r="G1447" s="26">
        <f t="shared" si="184"/>
        <v>0</v>
      </c>
      <c r="H1447" s="126"/>
    </row>
    <row r="1448" spans="1:8" ht="15" customHeight="1" x14ac:dyDescent="0.3">
      <c r="A1448" s="22">
        <v>637</v>
      </c>
      <c r="B1448" s="22" t="s">
        <v>1955</v>
      </c>
      <c r="C1448" s="23" t="s">
        <v>5784</v>
      </c>
      <c r="D1448" s="24" t="s">
        <v>135</v>
      </c>
      <c r="E1448" s="36">
        <v>1</v>
      </c>
      <c r="F1448" s="9"/>
      <c r="G1448" s="26">
        <f t="shared" si="184"/>
        <v>0</v>
      </c>
      <c r="H1448" s="126"/>
    </row>
    <row r="1449" spans="1:8" ht="41.4" x14ac:dyDescent="0.3">
      <c r="A1449" s="22"/>
      <c r="B1449" s="22" t="s">
        <v>6</v>
      </c>
      <c r="C1449" s="20" t="s">
        <v>5812</v>
      </c>
      <c r="D1449" s="24"/>
      <c r="E1449" s="37"/>
      <c r="F1449" s="11" t="s">
        <v>6</v>
      </c>
      <c r="G1449" s="26" t="s">
        <v>6</v>
      </c>
      <c r="H1449" s="126"/>
    </row>
    <row r="1450" spans="1:8" x14ac:dyDescent="0.3">
      <c r="A1450" s="22">
        <v>637</v>
      </c>
      <c r="B1450" s="22" t="s">
        <v>1956</v>
      </c>
      <c r="C1450" s="23" t="s">
        <v>5796</v>
      </c>
      <c r="D1450" s="24" t="s">
        <v>132</v>
      </c>
      <c r="E1450" s="36">
        <v>2</v>
      </c>
      <c r="F1450" s="9"/>
      <c r="G1450" s="26">
        <f t="shared" ref="G1450:G1461" si="185">+E1450*F1450</f>
        <v>0</v>
      </c>
      <c r="H1450" s="126"/>
    </row>
    <row r="1451" spans="1:8" x14ac:dyDescent="0.3">
      <c r="A1451" s="22">
        <v>637</v>
      </c>
      <c r="B1451" s="22" t="s">
        <v>1957</v>
      </c>
      <c r="C1451" s="23" t="s">
        <v>5797</v>
      </c>
      <c r="D1451" s="24" t="s">
        <v>132</v>
      </c>
      <c r="E1451" s="36">
        <v>3</v>
      </c>
      <c r="F1451" s="9"/>
      <c r="G1451" s="26">
        <f t="shared" si="185"/>
        <v>0</v>
      </c>
      <c r="H1451" s="126"/>
    </row>
    <row r="1452" spans="1:8" x14ac:dyDescent="0.3">
      <c r="A1452" s="22">
        <v>637</v>
      </c>
      <c r="B1452" s="22" t="s">
        <v>1959</v>
      </c>
      <c r="C1452" s="23" t="s">
        <v>5798</v>
      </c>
      <c r="D1452" s="24" t="s">
        <v>132</v>
      </c>
      <c r="E1452" s="36">
        <v>3</v>
      </c>
      <c r="F1452" s="9"/>
      <c r="G1452" s="26">
        <f t="shared" si="185"/>
        <v>0</v>
      </c>
      <c r="H1452" s="126"/>
    </row>
    <row r="1453" spans="1:8" x14ac:dyDescent="0.3">
      <c r="A1453" s="22">
        <v>637</v>
      </c>
      <c r="B1453" s="22" t="s">
        <v>1961</v>
      </c>
      <c r="C1453" s="23" t="s">
        <v>5799</v>
      </c>
      <c r="D1453" s="24" t="s">
        <v>132</v>
      </c>
      <c r="E1453" s="36">
        <v>2</v>
      </c>
      <c r="F1453" s="9"/>
      <c r="G1453" s="26">
        <f t="shared" si="185"/>
        <v>0</v>
      </c>
      <c r="H1453" s="126"/>
    </row>
    <row r="1454" spans="1:8" x14ac:dyDescent="0.3">
      <c r="A1454" s="22">
        <v>637</v>
      </c>
      <c r="B1454" s="22" t="s">
        <v>1962</v>
      </c>
      <c r="C1454" s="23" t="s">
        <v>5780</v>
      </c>
      <c r="D1454" s="24" t="s">
        <v>132</v>
      </c>
      <c r="E1454" s="36">
        <v>10</v>
      </c>
      <c r="F1454" s="9"/>
      <c r="G1454" s="26">
        <f t="shared" si="185"/>
        <v>0</v>
      </c>
      <c r="H1454" s="126"/>
    </row>
    <row r="1455" spans="1:8" x14ac:dyDescent="0.3">
      <c r="A1455" s="22">
        <v>637</v>
      </c>
      <c r="B1455" s="22" t="s">
        <v>1963</v>
      </c>
      <c r="C1455" s="23" t="s">
        <v>5800</v>
      </c>
      <c r="D1455" s="24" t="s">
        <v>132</v>
      </c>
      <c r="E1455" s="36">
        <v>2</v>
      </c>
      <c r="F1455" s="9"/>
      <c r="G1455" s="26">
        <f t="shared" si="185"/>
        <v>0</v>
      </c>
      <c r="H1455" s="126"/>
    </row>
    <row r="1456" spans="1:8" ht="27.6" x14ac:dyDescent="0.3">
      <c r="A1456" s="22">
        <v>637</v>
      </c>
      <c r="B1456" s="22" t="s">
        <v>1964</v>
      </c>
      <c r="C1456" s="23" t="s">
        <v>5801</v>
      </c>
      <c r="D1456" s="24" t="s">
        <v>132</v>
      </c>
      <c r="E1456" s="36">
        <v>2</v>
      </c>
      <c r="F1456" s="9"/>
      <c r="G1456" s="26">
        <f t="shared" si="185"/>
        <v>0</v>
      </c>
      <c r="H1456" s="127"/>
    </row>
    <row r="1457" spans="1:8" ht="27.6" x14ac:dyDescent="0.3">
      <c r="A1457" s="22">
        <v>638</v>
      </c>
      <c r="B1457" s="22" t="s">
        <v>1965</v>
      </c>
      <c r="C1457" s="23" t="s">
        <v>5781</v>
      </c>
      <c r="D1457" s="24" t="s">
        <v>132</v>
      </c>
      <c r="E1457" s="36">
        <v>3</v>
      </c>
      <c r="F1457" s="9"/>
      <c r="G1457" s="26">
        <f t="shared" si="185"/>
        <v>0</v>
      </c>
      <c r="H1457" s="125">
        <f>SUM(G1457:G1477)</f>
        <v>0</v>
      </c>
    </row>
    <row r="1458" spans="1:8" ht="27.6" x14ac:dyDescent="0.3">
      <c r="A1458" s="22">
        <v>638</v>
      </c>
      <c r="B1458" s="22" t="s">
        <v>1966</v>
      </c>
      <c r="C1458" s="23" t="s">
        <v>5782</v>
      </c>
      <c r="D1458" s="24" t="s">
        <v>132</v>
      </c>
      <c r="E1458" s="36">
        <v>3</v>
      </c>
      <c r="F1458" s="9"/>
      <c r="G1458" s="26">
        <f t="shared" si="185"/>
        <v>0</v>
      </c>
      <c r="H1458" s="126"/>
    </row>
    <row r="1459" spans="1:8" x14ac:dyDescent="0.3">
      <c r="A1459" s="22">
        <v>638</v>
      </c>
      <c r="B1459" s="22" t="s">
        <v>1967</v>
      </c>
      <c r="C1459" s="23" t="s">
        <v>5779</v>
      </c>
      <c r="D1459" s="24" t="s">
        <v>132</v>
      </c>
      <c r="E1459" s="36">
        <v>1</v>
      </c>
      <c r="F1459" s="9"/>
      <c r="G1459" s="26">
        <f t="shared" si="185"/>
        <v>0</v>
      </c>
      <c r="H1459" s="126"/>
    </row>
    <row r="1460" spans="1:8" x14ac:dyDescent="0.3">
      <c r="A1460" s="22">
        <v>638</v>
      </c>
      <c r="B1460" s="22" t="s">
        <v>1969</v>
      </c>
      <c r="C1460" s="23" t="s">
        <v>5765</v>
      </c>
      <c r="D1460" s="24" t="s">
        <v>132</v>
      </c>
      <c r="E1460" s="36">
        <v>1</v>
      </c>
      <c r="F1460" s="9"/>
      <c r="G1460" s="26">
        <f t="shared" si="185"/>
        <v>0</v>
      </c>
      <c r="H1460" s="126"/>
    </row>
    <row r="1461" spans="1:8" x14ac:dyDescent="0.3">
      <c r="A1461" s="22">
        <v>638</v>
      </c>
      <c r="B1461" s="22" t="s">
        <v>1970</v>
      </c>
      <c r="C1461" s="23" t="s">
        <v>5784</v>
      </c>
      <c r="D1461" s="24" t="s">
        <v>135</v>
      </c>
      <c r="E1461" s="36">
        <v>1</v>
      </c>
      <c r="F1461" s="9"/>
      <c r="G1461" s="26">
        <f t="shared" si="185"/>
        <v>0</v>
      </c>
      <c r="H1461" s="126"/>
    </row>
    <row r="1462" spans="1:8" ht="41.4" x14ac:dyDescent="0.3">
      <c r="A1462" s="22"/>
      <c r="B1462" s="22" t="s">
        <v>6</v>
      </c>
      <c r="C1462" s="20" t="s">
        <v>5813</v>
      </c>
      <c r="D1462" s="24"/>
      <c r="E1462" s="37"/>
      <c r="F1462" s="11" t="s">
        <v>6</v>
      </c>
      <c r="G1462" s="26" t="s">
        <v>6</v>
      </c>
      <c r="H1462" s="126"/>
    </row>
    <row r="1463" spans="1:8" x14ac:dyDescent="0.3">
      <c r="A1463" s="22">
        <v>638</v>
      </c>
      <c r="B1463" s="22" t="s">
        <v>1971</v>
      </c>
      <c r="C1463" s="23" t="s">
        <v>5796</v>
      </c>
      <c r="D1463" s="24" t="s">
        <v>132</v>
      </c>
      <c r="E1463" s="36">
        <v>2</v>
      </c>
      <c r="F1463" s="9"/>
      <c r="G1463" s="26">
        <f t="shared" ref="G1463:G1474" si="186">+E1463*F1463</f>
        <v>0</v>
      </c>
      <c r="H1463" s="126"/>
    </row>
    <row r="1464" spans="1:8" x14ac:dyDescent="0.3">
      <c r="A1464" s="22">
        <v>638</v>
      </c>
      <c r="B1464" s="22" t="s">
        <v>1972</v>
      </c>
      <c r="C1464" s="23" t="s">
        <v>5797</v>
      </c>
      <c r="D1464" s="24" t="s">
        <v>132</v>
      </c>
      <c r="E1464" s="36">
        <v>3</v>
      </c>
      <c r="F1464" s="9"/>
      <c r="G1464" s="26">
        <f t="shared" si="186"/>
        <v>0</v>
      </c>
      <c r="H1464" s="126"/>
    </row>
    <row r="1465" spans="1:8" x14ac:dyDescent="0.3">
      <c r="A1465" s="22">
        <v>638</v>
      </c>
      <c r="B1465" s="22" t="s">
        <v>1973</v>
      </c>
      <c r="C1465" s="23" t="s">
        <v>5798</v>
      </c>
      <c r="D1465" s="24" t="s">
        <v>132</v>
      </c>
      <c r="E1465" s="36">
        <v>3</v>
      </c>
      <c r="F1465" s="9"/>
      <c r="G1465" s="26">
        <f t="shared" si="186"/>
        <v>0</v>
      </c>
      <c r="H1465" s="126"/>
    </row>
    <row r="1466" spans="1:8" x14ac:dyDescent="0.3">
      <c r="A1466" s="22">
        <v>638</v>
      </c>
      <c r="B1466" s="22" t="s">
        <v>1975</v>
      </c>
      <c r="C1466" s="23" t="s">
        <v>5799</v>
      </c>
      <c r="D1466" s="24" t="s">
        <v>132</v>
      </c>
      <c r="E1466" s="36">
        <v>2</v>
      </c>
      <c r="F1466" s="9"/>
      <c r="G1466" s="26">
        <f t="shared" si="186"/>
        <v>0</v>
      </c>
      <c r="H1466" s="126"/>
    </row>
    <row r="1467" spans="1:8" x14ac:dyDescent="0.3">
      <c r="A1467" s="22">
        <v>638</v>
      </c>
      <c r="B1467" s="22" t="s">
        <v>1976</v>
      </c>
      <c r="C1467" s="23" t="s">
        <v>5780</v>
      </c>
      <c r="D1467" s="24" t="s">
        <v>132</v>
      </c>
      <c r="E1467" s="36">
        <v>10</v>
      </c>
      <c r="F1467" s="9"/>
      <c r="G1467" s="26">
        <f t="shared" si="186"/>
        <v>0</v>
      </c>
      <c r="H1467" s="126"/>
    </row>
    <row r="1468" spans="1:8" x14ac:dyDescent="0.3">
      <c r="A1468" s="22">
        <v>638</v>
      </c>
      <c r="B1468" s="22" t="s">
        <v>1977</v>
      </c>
      <c r="C1468" s="23" t="s">
        <v>5800</v>
      </c>
      <c r="D1468" s="24" t="s">
        <v>132</v>
      </c>
      <c r="E1468" s="36">
        <v>2</v>
      </c>
      <c r="F1468" s="9"/>
      <c r="G1468" s="26">
        <f t="shared" si="186"/>
        <v>0</v>
      </c>
      <c r="H1468" s="126"/>
    </row>
    <row r="1469" spans="1:8" ht="27.6" x14ac:dyDescent="0.3">
      <c r="A1469" s="22">
        <v>638</v>
      </c>
      <c r="B1469" s="22" t="s">
        <v>1978</v>
      </c>
      <c r="C1469" s="23" t="s">
        <v>5801</v>
      </c>
      <c r="D1469" s="24" t="s">
        <v>132</v>
      </c>
      <c r="E1469" s="36">
        <v>2</v>
      </c>
      <c r="F1469" s="9"/>
      <c r="G1469" s="26">
        <f t="shared" si="186"/>
        <v>0</v>
      </c>
      <c r="H1469" s="126"/>
    </row>
    <row r="1470" spans="1:8" ht="27.6" x14ac:dyDescent="0.3">
      <c r="A1470" s="22">
        <v>638</v>
      </c>
      <c r="B1470" s="22" t="s">
        <v>1979</v>
      </c>
      <c r="C1470" s="23" t="s">
        <v>5781</v>
      </c>
      <c r="D1470" s="24" t="s">
        <v>132</v>
      </c>
      <c r="E1470" s="36">
        <v>3</v>
      </c>
      <c r="F1470" s="9"/>
      <c r="G1470" s="26">
        <f t="shared" si="186"/>
        <v>0</v>
      </c>
      <c r="H1470" s="126"/>
    </row>
    <row r="1471" spans="1:8" ht="27.6" x14ac:dyDescent="0.3">
      <c r="A1471" s="22">
        <v>638</v>
      </c>
      <c r="B1471" s="22" t="s">
        <v>1980</v>
      </c>
      <c r="C1471" s="23" t="s">
        <v>5782</v>
      </c>
      <c r="D1471" s="24" t="s">
        <v>132</v>
      </c>
      <c r="E1471" s="36">
        <v>3</v>
      </c>
      <c r="F1471" s="9"/>
      <c r="G1471" s="26">
        <f t="shared" si="186"/>
        <v>0</v>
      </c>
      <c r="H1471" s="126"/>
    </row>
    <row r="1472" spans="1:8" x14ac:dyDescent="0.3">
      <c r="A1472" s="22">
        <v>638</v>
      </c>
      <c r="B1472" s="22" t="s">
        <v>1982</v>
      </c>
      <c r="C1472" s="23" t="s">
        <v>5779</v>
      </c>
      <c r="D1472" s="24" t="s">
        <v>132</v>
      </c>
      <c r="E1472" s="36">
        <v>1</v>
      </c>
      <c r="F1472" s="9"/>
      <c r="G1472" s="26">
        <f t="shared" si="186"/>
        <v>0</v>
      </c>
      <c r="H1472" s="126"/>
    </row>
    <row r="1473" spans="1:8" x14ac:dyDescent="0.3">
      <c r="A1473" s="22">
        <v>638</v>
      </c>
      <c r="B1473" s="22" t="s">
        <v>1983</v>
      </c>
      <c r="C1473" s="23" t="s">
        <v>5765</v>
      </c>
      <c r="D1473" s="24" t="s">
        <v>132</v>
      </c>
      <c r="E1473" s="36">
        <v>1</v>
      </c>
      <c r="F1473" s="9"/>
      <c r="G1473" s="26">
        <f t="shared" si="186"/>
        <v>0</v>
      </c>
      <c r="H1473" s="126"/>
    </row>
    <row r="1474" spans="1:8" x14ac:dyDescent="0.3">
      <c r="A1474" s="22">
        <v>638</v>
      </c>
      <c r="B1474" s="22" t="s">
        <v>1984</v>
      </c>
      <c r="C1474" s="23" t="s">
        <v>5784</v>
      </c>
      <c r="D1474" s="24" t="s">
        <v>135</v>
      </c>
      <c r="E1474" s="36">
        <v>1</v>
      </c>
      <c r="F1474" s="9"/>
      <c r="G1474" s="26">
        <f t="shared" si="186"/>
        <v>0</v>
      </c>
      <c r="H1474" s="126"/>
    </row>
    <row r="1475" spans="1:8" x14ac:dyDescent="0.3">
      <c r="A1475" s="22">
        <v>638</v>
      </c>
      <c r="B1475" s="22" t="s">
        <v>6</v>
      </c>
      <c r="C1475" s="20" t="s">
        <v>5789</v>
      </c>
      <c r="D1475" s="24"/>
      <c r="E1475" s="37"/>
      <c r="F1475" s="11" t="s">
        <v>6</v>
      </c>
      <c r="G1475" s="26" t="s">
        <v>6</v>
      </c>
      <c r="H1475" s="126"/>
    </row>
    <row r="1476" spans="1:8" ht="41.4" x14ac:dyDescent="0.3">
      <c r="A1476" s="22"/>
      <c r="B1476" s="22" t="s">
        <v>6</v>
      </c>
      <c r="C1476" s="20" t="s">
        <v>5880</v>
      </c>
      <c r="D1476" s="24"/>
      <c r="E1476" s="37"/>
      <c r="F1476" s="11" t="s">
        <v>6</v>
      </c>
      <c r="G1476" s="26" t="s">
        <v>6</v>
      </c>
      <c r="H1476" s="126"/>
    </row>
    <row r="1477" spans="1:8" x14ac:dyDescent="0.3">
      <c r="A1477" s="22">
        <v>638</v>
      </c>
      <c r="B1477" s="22" t="s">
        <v>1985</v>
      </c>
      <c r="C1477" s="23" t="s">
        <v>5796</v>
      </c>
      <c r="D1477" s="24" t="s">
        <v>132</v>
      </c>
      <c r="E1477" s="36">
        <v>2</v>
      </c>
      <c r="F1477" s="9"/>
      <c r="G1477" s="26">
        <f t="shared" ref="G1477:G1488" si="187">+E1477*F1477</f>
        <v>0</v>
      </c>
      <c r="H1477" s="127"/>
    </row>
    <row r="1478" spans="1:8" x14ac:dyDescent="0.3">
      <c r="A1478" s="22">
        <v>639</v>
      </c>
      <c r="B1478" s="22" t="s">
        <v>1986</v>
      </c>
      <c r="C1478" s="23" t="s">
        <v>5797</v>
      </c>
      <c r="D1478" s="24" t="s">
        <v>132</v>
      </c>
      <c r="E1478" s="36">
        <v>3</v>
      </c>
      <c r="F1478" s="9"/>
      <c r="G1478" s="26">
        <f t="shared" si="187"/>
        <v>0</v>
      </c>
      <c r="H1478" s="125">
        <f>SUM(G1478:G1499)</f>
        <v>0</v>
      </c>
    </row>
    <row r="1479" spans="1:8" x14ac:dyDescent="0.3">
      <c r="A1479" s="22">
        <v>639</v>
      </c>
      <c r="B1479" s="22" t="s">
        <v>1987</v>
      </c>
      <c r="C1479" s="23" t="s">
        <v>5798</v>
      </c>
      <c r="D1479" s="24" t="s">
        <v>132</v>
      </c>
      <c r="E1479" s="36">
        <v>3</v>
      </c>
      <c r="F1479" s="9"/>
      <c r="G1479" s="26">
        <f t="shared" si="187"/>
        <v>0</v>
      </c>
      <c r="H1479" s="126"/>
    </row>
    <row r="1480" spans="1:8" x14ac:dyDescent="0.3">
      <c r="A1480" s="22">
        <v>639</v>
      </c>
      <c r="B1480" s="22" t="s">
        <v>1988</v>
      </c>
      <c r="C1480" s="23" t="s">
        <v>5799</v>
      </c>
      <c r="D1480" s="24" t="s">
        <v>132</v>
      </c>
      <c r="E1480" s="36">
        <v>2</v>
      </c>
      <c r="F1480" s="9"/>
      <c r="G1480" s="26">
        <f t="shared" si="187"/>
        <v>0</v>
      </c>
      <c r="H1480" s="126"/>
    </row>
    <row r="1481" spans="1:8" x14ac:dyDescent="0.3">
      <c r="A1481" s="22">
        <v>639</v>
      </c>
      <c r="B1481" s="22" t="s">
        <v>1989</v>
      </c>
      <c r="C1481" s="23" t="s">
        <v>5780</v>
      </c>
      <c r="D1481" s="24" t="s">
        <v>132</v>
      </c>
      <c r="E1481" s="36">
        <v>10</v>
      </c>
      <c r="F1481" s="9"/>
      <c r="G1481" s="26">
        <f t="shared" si="187"/>
        <v>0</v>
      </c>
      <c r="H1481" s="126"/>
    </row>
    <row r="1482" spans="1:8" x14ac:dyDescent="0.3">
      <c r="A1482" s="22">
        <v>639</v>
      </c>
      <c r="B1482" s="22" t="s">
        <v>1990</v>
      </c>
      <c r="C1482" s="23" t="s">
        <v>5800</v>
      </c>
      <c r="D1482" s="24" t="s">
        <v>132</v>
      </c>
      <c r="E1482" s="36">
        <v>2</v>
      </c>
      <c r="F1482" s="9"/>
      <c r="G1482" s="26">
        <f t="shared" si="187"/>
        <v>0</v>
      </c>
      <c r="H1482" s="126"/>
    </row>
    <row r="1483" spans="1:8" ht="27.6" x14ac:dyDescent="0.3">
      <c r="A1483" s="22">
        <v>639</v>
      </c>
      <c r="B1483" s="22" t="s">
        <v>1991</v>
      </c>
      <c r="C1483" s="23" t="s">
        <v>5801</v>
      </c>
      <c r="D1483" s="24" t="s">
        <v>132</v>
      </c>
      <c r="E1483" s="36">
        <v>2</v>
      </c>
      <c r="F1483" s="9"/>
      <c r="G1483" s="26">
        <f t="shared" si="187"/>
        <v>0</v>
      </c>
      <c r="H1483" s="126"/>
    </row>
    <row r="1484" spans="1:8" ht="27.6" x14ac:dyDescent="0.3">
      <c r="A1484" s="22">
        <v>639</v>
      </c>
      <c r="B1484" s="22" t="s">
        <v>1993</v>
      </c>
      <c r="C1484" s="23" t="s">
        <v>5781</v>
      </c>
      <c r="D1484" s="24" t="s">
        <v>132</v>
      </c>
      <c r="E1484" s="36">
        <v>3</v>
      </c>
      <c r="F1484" s="9"/>
      <c r="G1484" s="26">
        <f t="shared" si="187"/>
        <v>0</v>
      </c>
      <c r="H1484" s="126"/>
    </row>
    <row r="1485" spans="1:8" ht="27.6" x14ac:dyDescent="0.3">
      <c r="A1485" s="22">
        <v>639</v>
      </c>
      <c r="B1485" s="22" t="s">
        <v>1994</v>
      </c>
      <c r="C1485" s="23" t="s">
        <v>5782</v>
      </c>
      <c r="D1485" s="24" t="s">
        <v>132</v>
      </c>
      <c r="E1485" s="36">
        <v>3</v>
      </c>
      <c r="F1485" s="9"/>
      <c r="G1485" s="26">
        <f t="shared" si="187"/>
        <v>0</v>
      </c>
      <c r="H1485" s="126"/>
    </row>
    <row r="1486" spans="1:8" x14ac:dyDescent="0.3">
      <c r="A1486" s="22">
        <v>639</v>
      </c>
      <c r="B1486" s="22" t="s">
        <v>1996</v>
      </c>
      <c r="C1486" s="23" t="s">
        <v>5779</v>
      </c>
      <c r="D1486" s="24" t="s">
        <v>132</v>
      </c>
      <c r="E1486" s="36">
        <v>1</v>
      </c>
      <c r="F1486" s="9"/>
      <c r="G1486" s="26">
        <f t="shared" si="187"/>
        <v>0</v>
      </c>
      <c r="H1486" s="126"/>
    </row>
    <row r="1487" spans="1:8" x14ac:dyDescent="0.3">
      <c r="A1487" s="22">
        <v>639</v>
      </c>
      <c r="B1487" s="22" t="s">
        <v>1997</v>
      </c>
      <c r="C1487" s="23" t="s">
        <v>5765</v>
      </c>
      <c r="D1487" s="24" t="s">
        <v>132</v>
      </c>
      <c r="E1487" s="36">
        <v>1</v>
      </c>
      <c r="F1487" s="9"/>
      <c r="G1487" s="26">
        <f t="shared" si="187"/>
        <v>0</v>
      </c>
      <c r="H1487" s="126"/>
    </row>
    <row r="1488" spans="1:8" x14ac:dyDescent="0.3">
      <c r="A1488" s="22">
        <v>639</v>
      </c>
      <c r="B1488" s="22" t="s">
        <v>1998</v>
      </c>
      <c r="C1488" s="23" t="s">
        <v>5784</v>
      </c>
      <c r="D1488" s="24" t="s">
        <v>135</v>
      </c>
      <c r="E1488" s="36">
        <v>1</v>
      </c>
      <c r="F1488" s="9"/>
      <c r="G1488" s="26">
        <f t="shared" si="187"/>
        <v>0</v>
      </c>
      <c r="H1488" s="126"/>
    </row>
    <row r="1489" spans="1:8" ht="41.4" x14ac:dyDescent="0.3">
      <c r="A1489" s="22"/>
      <c r="B1489" s="22" t="s">
        <v>6</v>
      </c>
      <c r="C1489" s="20" t="s">
        <v>5881</v>
      </c>
      <c r="D1489" s="24"/>
      <c r="E1489" s="37"/>
      <c r="F1489" s="11" t="s">
        <v>6</v>
      </c>
      <c r="G1489" s="26" t="s">
        <v>6</v>
      </c>
      <c r="H1489" s="126"/>
    </row>
    <row r="1490" spans="1:8" x14ac:dyDescent="0.3">
      <c r="A1490" s="22">
        <v>639</v>
      </c>
      <c r="B1490" s="22" t="s">
        <v>2002</v>
      </c>
      <c r="C1490" s="23" t="s">
        <v>5796</v>
      </c>
      <c r="D1490" s="24" t="s">
        <v>132</v>
      </c>
      <c r="E1490" s="36">
        <v>2</v>
      </c>
      <c r="F1490" s="9"/>
      <c r="G1490" s="26">
        <f t="shared" ref="G1490:G1501" si="188">+E1490*F1490</f>
        <v>0</v>
      </c>
      <c r="H1490" s="126"/>
    </row>
    <row r="1491" spans="1:8" x14ac:dyDescent="0.3">
      <c r="A1491" s="22">
        <v>639</v>
      </c>
      <c r="B1491" s="22" t="s">
        <v>2684</v>
      </c>
      <c r="C1491" s="23" t="s">
        <v>5797</v>
      </c>
      <c r="D1491" s="24" t="s">
        <v>132</v>
      </c>
      <c r="E1491" s="36">
        <v>3</v>
      </c>
      <c r="F1491" s="9"/>
      <c r="G1491" s="26">
        <f t="shared" si="188"/>
        <v>0</v>
      </c>
      <c r="H1491" s="126"/>
    </row>
    <row r="1492" spans="1:8" x14ac:dyDescent="0.3">
      <c r="A1492" s="22">
        <v>639</v>
      </c>
      <c r="B1492" s="22" t="s">
        <v>2686</v>
      </c>
      <c r="C1492" s="23" t="s">
        <v>5798</v>
      </c>
      <c r="D1492" s="24" t="s">
        <v>132</v>
      </c>
      <c r="E1492" s="36">
        <v>3</v>
      </c>
      <c r="F1492" s="9"/>
      <c r="G1492" s="26">
        <f t="shared" si="188"/>
        <v>0</v>
      </c>
      <c r="H1492" s="126"/>
    </row>
    <row r="1493" spans="1:8" x14ac:dyDescent="0.3">
      <c r="A1493" s="22">
        <v>639</v>
      </c>
      <c r="B1493" s="22" t="s">
        <v>2688</v>
      </c>
      <c r="C1493" s="23" t="s">
        <v>5799</v>
      </c>
      <c r="D1493" s="24" t="s">
        <v>132</v>
      </c>
      <c r="E1493" s="36">
        <v>2</v>
      </c>
      <c r="F1493" s="9"/>
      <c r="G1493" s="26">
        <f t="shared" si="188"/>
        <v>0</v>
      </c>
      <c r="H1493" s="126"/>
    </row>
    <row r="1494" spans="1:8" x14ac:dyDescent="0.3">
      <c r="A1494" s="22">
        <v>639</v>
      </c>
      <c r="B1494" s="22" t="s">
        <v>2690</v>
      </c>
      <c r="C1494" s="23" t="s">
        <v>5780</v>
      </c>
      <c r="D1494" s="24" t="s">
        <v>132</v>
      </c>
      <c r="E1494" s="36">
        <v>10</v>
      </c>
      <c r="F1494" s="9"/>
      <c r="G1494" s="26">
        <f t="shared" si="188"/>
        <v>0</v>
      </c>
      <c r="H1494" s="126"/>
    </row>
    <row r="1495" spans="1:8" x14ac:dyDescent="0.3">
      <c r="A1495" s="22">
        <v>639</v>
      </c>
      <c r="B1495" s="22" t="s">
        <v>2692</v>
      </c>
      <c r="C1495" s="23" t="s">
        <v>5800</v>
      </c>
      <c r="D1495" s="24" t="s">
        <v>132</v>
      </c>
      <c r="E1495" s="36">
        <v>2</v>
      </c>
      <c r="F1495" s="9"/>
      <c r="G1495" s="26">
        <f t="shared" si="188"/>
        <v>0</v>
      </c>
      <c r="H1495" s="126"/>
    </row>
    <row r="1496" spans="1:8" ht="27.6" x14ac:dyDescent="0.3">
      <c r="A1496" s="22">
        <v>639</v>
      </c>
      <c r="B1496" s="22" t="s">
        <v>2695</v>
      </c>
      <c r="C1496" s="23" t="s">
        <v>5801</v>
      </c>
      <c r="D1496" s="24" t="s">
        <v>132</v>
      </c>
      <c r="E1496" s="36">
        <v>2</v>
      </c>
      <c r="F1496" s="9"/>
      <c r="G1496" s="26">
        <f t="shared" si="188"/>
        <v>0</v>
      </c>
      <c r="H1496" s="126"/>
    </row>
    <row r="1497" spans="1:8" ht="27.6" x14ac:dyDescent="0.3">
      <c r="A1497" s="22">
        <v>639</v>
      </c>
      <c r="B1497" s="22" t="s">
        <v>2699</v>
      </c>
      <c r="C1497" s="23" t="s">
        <v>5781</v>
      </c>
      <c r="D1497" s="24" t="s">
        <v>132</v>
      </c>
      <c r="E1497" s="36">
        <v>3</v>
      </c>
      <c r="F1497" s="9"/>
      <c r="G1497" s="26">
        <f t="shared" si="188"/>
        <v>0</v>
      </c>
      <c r="H1497" s="126"/>
    </row>
    <row r="1498" spans="1:8" ht="27.6" x14ac:dyDescent="0.3">
      <c r="A1498" s="22">
        <v>639</v>
      </c>
      <c r="B1498" s="22" t="s">
        <v>2701</v>
      </c>
      <c r="C1498" s="23" t="s">
        <v>5782</v>
      </c>
      <c r="D1498" s="24" t="s">
        <v>132</v>
      </c>
      <c r="E1498" s="36">
        <v>3</v>
      </c>
      <c r="F1498" s="9"/>
      <c r="G1498" s="26">
        <f t="shared" si="188"/>
        <v>0</v>
      </c>
      <c r="H1498" s="126"/>
    </row>
    <row r="1499" spans="1:8" x14ac:dyDescent="0.3">
      <c r="A1499" s="22">
        <v>639</v>
      </c>
      <c r="B1499" s="22" t="s">
        <v>2703</v>
      </c>
      <c r="C1499" s="23" t="s">
        <v>5779</v>
      </c>
      <c r="D1499" s="24" t="s">
        <v>132</v>
      </c>
      <c r="E1499" s="36">
        <v>1</v>
      </c>
      <c r="F1499" s="9"/>
      <c r="G1499" s="26">
        <f t="shared" si="188"/>
        <v>0</v>
      </c>
      <c r="H1499" s="127"/>
    </row>
    <row r="1500" spans="1:8" x14ac:dyDescent="0.3">
      <c r="A1500" s="22">
        <v>640</v>
      </c>
      <c r="B1500" s="22" t="s">
        <v>2705</v>
      </c>
      <c r="C1500" s="23" t="s">
        <v>5765</v>
      </c>
      <c r="D1500" s="24" t="s">
        <v>132</v>
      </c>
      <c r="E1500" s="36">
        <v>1</v>
      </c>
      <c r="F1500" s="9"/>
      <c r="G1500" s="26">
        <f t="shared" si="188"/>
        <v>0</v>
      </c>
      <c r="H1500" s="125">
        <f>SUM(G1500:G1520)</f>
        <v>0</v>
      </c>
    </row>
    <row r="1501" spans="1:8" x14ac:dyDescent="0.3">
      <c r="A1501" s="22">
        <v>640</v>
      </c>
      <c r="B1501" s="22" t="s">
        <v>2707</v>
      </c>
      <c r="C1501" s="23" t="s">
        <v>5784</v>
      </c>
      <c r="D1501" s="24" t="s">
        <v>135</v>
      </c>
      <c r="E1501" s="36">
        <v>1</v>
      </c>
      <c r="F1501" s="9"/>
      <c r="G1501" s="26">
        <f t="shared" si="188"/>
        <v>0</v>
      </c>
      <c r="H1501" s="126"/>
    </row>
    <row r="1502" spans="1:8" ht="41.4" x14ac:dyDescent="0.3">
      <c r="A1502" s="22"/>
      <c r="B1502" s="22" t="s">
        <v>6</v>
      </c>
      <c r="C1502" s="20" t="s">
        <v>5882</v>
      </c>
      <c r="D1502" s="24"/>
      <c r="E1502" s="37"/>
      <c r="F1502" s="11" t="s">
        <v>6</v>
      </c>
      <c r="G1502" s="26" t="s">
        <v>6</v>
      </c>
      <c r="H1502" s="126"/>
    </row>
    <row r="1503" spans="1:8" x14ac:dyDescent="0.3">
      <c r="A1503" s="22">
        <v>640</v>
      </c>
      <c r="B1503" s="22" t="s">
        <v>2710</v>
      </c>
      <c r="C1503" s="23" t="s">
        <v>5796</v>
      </c>
      <c r="D1503" s="24" t="s">
        <v>132</v>
      </c>
      <c r="E1503" s="36">
        <v>2</v>
      </c>
      <c r="F1503" s="9"/>
      <c r="G1503" s="26">
        <f t="shared" ref="G1503:G1514" si="189">+E1503*F1503</f>
        <v>0</v>
      </c>
      <c r="H1503" s="126"/>
    </row>
    <row r="1504" spans="1:8" x14ac:dyDescent="0.3">
      <c r="A1504" s="22">
        <v>640</v>
      </c>
      <c r="B1504" s="22" t="s">
        <v>2711</v>
      </c>
      <c r="C1504" s="23" t="s">
        <v>5797</v>
      </c>
      <c r="D1504" s="24" t="s">
        <v>132</v>
      </c>
      <c r="E1504" s="36">
        <v>3</v>
      </c>
      <c r="F1504" s="9"/>
      <c r="G1504" s="26">
        <f t="shared" si="189"/>
        <v>0</v>
      </c>
      <c r="H1504" s="126"/>
    </row>
    <row r="1505" spans="1:8" x14ac:dyDescent="0.3">
      <c r="A1505" s="22">
        <v>640</v>
      </c>
      <c r="B1505" s="22" t="s">
        <v>2712</v>
      </c>
      <c r="C1505" s="23" t="s">
        <v>5798</v>
      </c>
      <c r="D1505" s="24" t="s">
        <v>132</v>
      </c>
      <c r="E1505" s="36">
        <v>3</v>
      </c>
      <c r="F1505" s="9"/>
      <c r="G1505" s="26">
        <f t="shared" si="189"/>
        <v>0</v>
      </c>
      <c r="H1505" s="126"/>
    </row>
    <row r="1506" spans="1:8" x14ac:dyDescent="0.3">
      <c r="A1506" s="22">
        <v>640</v>
      </c>
      <c r="B1506" s="22" t="s">
        <v>2713</v>
      </c>
      <c r="C1506" s="23" t="s">
        <v>5799</v>
      </c>
      <c r="D1506" s="24" t="s">
        <v>132</v>
      </c>
      <c r="E1506" s="36">
        <v>2</v>
      </c>
      <c r="F1506" s="9"/>
      <c r="G1506" s="26">
        <f t="shared" si="189"/>
        <v>0</v>
      </c>
      <c r="H1506" s="126"/>
    </row>
    <row r="1507" spans="1:8" x14ac:dyDescent="0.3">
      <c r="A1507" s="22">
        <v>640</v>
      </c>
      <c r="B1507" s="22" t="s">
        <v>2714</v>
      </c>
      <c r="C1507" s="23" t="s">
        <v>5780</v>
      </c>
      <c r="D1507" s="24" t="s">
        <v>132</v>
      </c>
      <c r="E1507" s="36">
        <v>10</v>
      </c>
      <c r="F1507" s="9"/>
      <c r="G1507" s="26">
        <f t="shared" si="189"/>
        <v>0</v>
      </c>
      <c r="H1507" s="126"/>
    </row>
    <row r="1508" spans="1:8" x14ac:dyDescent="0.3">
      <c r="A1508" s="22">
        <v>640</v>
      </c>
      <c r="B1508" s="22" t="s">
        <v>2716</v>
      </c>
      <c r="C1508" s="23" t="s">
        <v>5800</v>
      </c>
      <c r="D1508" s="24" t="s">
        <v>132</v>
      </c>
      <c r="E1508" s="36">
        <v>2</v>
      </c>
      <c r="F1508" s="9"/>
      <c r="G1508" s="26">
        <f t="shared" si="189"/>
        <v>0</v>
      </c>
      <c r="H1508" s="126"/>
    </row>
    <row r="1509" spans="1:8" ht="27.6" x14ac:dyDescent="0.3">
      <c r="A1509" s="22">
        <v>640</v>
      </c>
      <c r="B1509" s="22" t="s">
        <v>2717</v>
      </c>
      <c r="C1509" s="23" t="s">
        <v>5801</v>
      </c>
      <c r="D1509" s="24" t="s">
        <v>132</v>
      </c>
      <c r="E1509" s="36">
        <v>2</v>
      </c>
      <c r="F1509" s="9"/>
      <c r="G1509" s="26">
        <f t="shared" si="189"/>
        <v>0</v>
      </c>
      <c r="H1509" s="126"/>
    </row>
    <row r="1510" spans="1:8" ht="27.6" x14ac:dyDescent="0.3">
      <c r="A1510" s="22">
        <v>640</v>
      </c>
      <c r="B1510" s="22" t="s">
        <v>2718</v>
      </c>
      <c r="C1510" s="23" t="s">
        <v>5781</v>
      </c>
      <c r="D1510" s="24" t="s">
        <v>132</v>
      </c>
      <c r="E1510" s="36">
        <v>3</v>
      </c>
      <c r="F1510" s="9"/>
      <c r="G1510" s="26">
        <f t="shared" si="189"/>
        <v>0</v>
      </c>
      <c r="H1510" s="126"/>
    </row>
    <row r="1511" spans="1:8" ht="27.6" x14ac:dyDescent="0.3">
      <c r="A1511" s="22">
        <v>640</v>
      </c>
      <c r="B1511" s="22" t="s">
        <v>2719</v>
      </c>
      <c r="C1511" s="23" t="s">
        <v>5782</v>
      </c>
      <c r="D1511" s="24" t="s">
        <v>132</v>
      </c>
      <c r="E1511" s="36">
        <v>3</v>
      </c>
      <c r="F1511" s="9"/>
      <c r="G1511" s="26">
        <f t="shared" si="189"/>
        <v>0</v>
      </c>
      <c r="H1511" s="126"/>
    </row>
    <row r="1512" spans="1:8" x14ac:dyDescent="0.3">
      <c r="A1512" s="22">
        <v>640</v>
      </c>
      <c r="B1512" s="22" t="s">
        <v>2720</v>
      </c>
      <c r="C1512" s="23" t="s">
        <v>5779</v>
      </c>
      <c r="D1512" s="24" t="s">
        <v>132</v>
      </c>
      <c r="E1512" s="36">
        <v>1</v>
      </c>
      <c r="F1512" s="9"/>
      <c r="G1512" s="26">
        <f t="shared" si="189"/>
        <v>0</v>
      </c>
      <c r="H1512" s="126"/>
    </row>
    <row r="1513" spans="1:8" x14ac:dyDescent="0.3">
      <c r="A1513" s="22">
        <v>640</v>
      </c>
      <c r="B1513" s="22" t="s">
        <v>2722</v>
      </c>
      <c r="C1513" s="23" t="s">
        <v>5765</v>
      </c>
      <c r="D1513" s="24" t="s">
        <v>132</v>
      </c>
      <c r="E1513" s="36">
        <v>1</v>
      </c>
      <c r="F1513" s="9"/>
      <c r="G1513" s="26">
        <f t="shared" si="189"/>
        <v>0</v>
      </c>
      <c r="H1513" s="126"/>
    </row>
    <row r="1514" spans="1:8" x14ac:dyDescent="0.3">
      <c r="A1514" s="22">
        <v>640</v>
      </c>
      <c r="B1514" s="22" t="s">
        <v>2723</v>
      </c>
      <c r="C1514" s="23" t="s">
        <v>5784</v>
      </c>
      <c r="D1514" s="24" t="s">
        <v>135</v>
      </c>
      <c r="E1514" s="36">
        <v>1</v>
      </c>
      <c r="F1514" s="9"/>
      <c r="G1514" s="26">
        <f t="shared" si="189"/>
        <v>0</v>
      </c>
      <c r="H1514" s="126"/>
    </row>
    <row r="1515" spans="1:8" x14ac:dyDescent="0.3">
      <c r="A1515" s="22"/>
      <c r="B1515" s="22" t="s">
        <v>6</v>
      </c>
      <c r="C1515" s="22" t="s">
        <v>5742</v>
      </c>
      <c r="D1515" s="24" t="s">
        <v>6</v>
      </c>
      <c r="E1515" s="37"/>
      <c r="F1515" s="11" t="s">
        <v>6</v>
      </c>
      <c r="G1515" s="26" t="s">
        <v>6</v>
      </c>
      <c r="H1515" s="126"/>
    </row>
    <row r="1516" spans="1:8" x14ac:dyDescent="0.3">
      <c r="A1516" s="22"/>
      <c r="B1516" s="22" t="s">
        <v>6</v>
      </c>
      <c r="C1516" s="20" t="s">
        <v>5883</v>
      </c>
      <c r="D1516" s="24"/>
      <c r="E1516" s="37"/>
      <c r="F1516" s="11" t="s">
        <v>6</v>
      </c>
      <c r="G1516" s="26" t="s">
        <v>6</v>
      </c>
      <c r="H1516" s="126"/>
    </row>
    <row r="1517" spans="1:8" ht="27.6" x14ac:dyDescent="0.3">
      <c r="A1517" s="22"/>
      <c r="B1517" s="22" t="s">
        <v>6</v>
      </c>
      <c r="C1517" s="20" t="s">
        <v>5735</v>
      </c>
      <c r="D1517" s="24"/>
      <c r="E1517" s="37"/>
      <c r="F1517" s="11" t="s">
        <v>6</v>
      </c>
      <c r="G1517" s="26" t="s">
        <v>6</v>
      </c>
      <c r="H1517" s="126"/>
    </row>
    <row r="1518" spans="1:8" ht="41.4" x14ac:dyDescent="0.3">
      <c r="A1518" s="22"/>
      <c r="B1518" s="22" t="s">
        <v>6</v>
      </c>
      <c r="C1518" s="20" t="s">
        <v>5878</v>
      </c>
      <c r="D1518" s="24"/>
      <c r="E1518" s="37"/>
      <c r="F1518" s="11" t="s">
        <v>6</v>
      </c>
      <c r="G1518" s="26" t="s">
        <v>6</v>
      </c>
      <c r="H1518" s="126"/>
    </row>
    <row r="1519" spans="1:8" x14ac:dyDescent="0.3">
      <c r="A1519" s="22">
        <v>640</v>
      </c>
      <c r="B1519" s="22" t="s">
        <v>2724</v>
      </c>
      <c r="C1519" s="23" t="s">
        <v>5808</v>
      </c>
      <c r="D1519" s="24" t="s">
        <v>132</v>
      </c>
      <c r="E1519" s="36">
        <v>100</v>
      </c>
      <c r="F1519" s="9"/>
      <c r="G1519" s="26">
        <f t="shared" ref="G1519:G1520" si="190">+E1519*F1519</f>
        <v>0</v>
      </c>
      <c r="H1519" s="126"/>
    </row>
    <row r="1520" spans="1:8" ht="27.6" x14ac:dyDescent="0.3">
      <c r="A1520" s="22">
        <v>640</v>
      </c>
      <c r="B1520" s="22" t="s">
        <v>2725</v>
      </c>
      <c r="C1520" s="23" t="s">
        <v>5809</v>
      </c>
      <c r="D1520" s="24" t="s">
        <v>132</v>
      </c>
      <c r="E1520" s="36">
        <v>100</v>
      </c>
      <c r="F1520" s="9"/>
      <c r="G1520" s="26">
        <f t="shared" si="190"/>
        <v>0</v>
      </c>
      <c r="H1520" s="127"/>
    </row>
    <row r="1521" spans="1:8" x14ac:dyDescent="0.3">
      <c r="A1521" s="22"/>
      <c r="B1521" s="22" t="s">
        <v>6</v>
      </c>
      <c r="C1521" s="22" t="s">
        <v>5742</v>
      </c>
      <c r="D1521" s="24" t="s">
        <v>6</v>
      </c>
      <c r="E1521" s="37"/>
      <c r="F1521" s="11" t="s">
        <v>6</v>
      </c>
      <c r="G1521" s="26" t="s">
        <v>6</v>
      </c>
      <c r="H1521" s="125">
        <f>SUM(G1521:G1535)</f>
        <v>0</v>
      </c>
    </row>
    <row r="1522" spans="1:8" ht="27.6" x14ac:dyDescent="0.3">
      <c r="A1522" s="22"/>
      <c r="B1522" s="22" t="s">
        <v>6</v>
      </c>
      <c r="C1522" s="20" t="s">
        <v>5884</v>
      </c>
      <c r="D1522" s="24"/>
      <c r="E1522" s="37"/>
      <c r="F1522" s="11" t="s">
        <v>6</v>
      </c>
      <c r="G1522" s="26" t="s">
        <v>6</v>
      </c>
      <c r="H1522" s="126"/>
    </row>
    <row r="1523" spans="1:8" ht="27.6" x14ac:dyDescent="0.3">
      <c r="A1523" s="22"/>
      <c r="B1523" s="22" t="s">
        <v>6</v>
      </c>
      <c r="C1523" s="20" t="s">
        <v>5735</v>
      </c>
      <c r="D1523" s="24"/>
      <c r="E1523" s="37"/>
      <c r="F1523" s="11" t="s">
        <v>6</v>
      </c>
      <c r="G1523" s="26" t="s">
        <v>6</v>
      </c>
      <c r="H1523" s="126"/>
    </row>
    <row r="1524" spans="1:8" ht="55.2" x14ac:dyDescent="0.3">
      <c r="A1524" s="22"/>
      <c r="B1524" s="22" t="s">
        <v>6</v>
      </c>
      <c r="C1524" s="20" t="s">
        <v>5885</v>
      </c>
      <c r="D1524" s="24"/>
      <c r="E1524" s="37"/>
      <c r="F1524" s="11" t="s">
        <v>6</v>
      </c>
      <c r="G1524" s="26" t="s">
        <v>6</v>
      </c>
      <c r="H1524" s="126"/>
    </row>
    <row r="1525" spans="1:8" x14ac:dyDescent="0.3">
      <c r="A1525" s="22">
        <v>641</v>
      </c>
      <c r="B1525" s="22" t="s">
        <v>2726</v>
      </c>
      <c r="C1525" s="23" t="s">
        <v>5808</v>
      </c>
      <c r="D1525" s="24" t="s">
        <v>132</v>
      </c>
      <c r="E1525" s="36">
        <v>100</v>
      </c>
      <c r="F1525" s="9"/>
      <c r="G1525" s="26">
        <f t="shared" ref="G1525:G1526" si="191">+E1525*F1525</f>
        <v>0</v>
      </c>
      <c r="H1525" s="126"/>
    </row>
    <row r="1526" spans="1:8" ht="27.6" x14ac:dyDescent="0.3">
      <c r="A1526" s="22">
        <v>641</v>
      </c>
      <c r="B1526" s="22" t="s">
        <v>2728</v>
      </c>
      <c r="C1526" s="23" t="s">
        <v>5809</v>
      </c>
      <c r="D1526" s="24" t="s">
        <v>132</v>
      </c>
      <c r="E1526" s="36">
        <v>100</v>
      </c>
      <c r="F1526" s="9"/>
      <c r="G1526" s="26">
        <f t="shared" si="191"/>
        <v>0</v>
      </c>
      <c r="H1526" s="126"/>
    </row>
    <row r="1527" spans="1:8" x14ac:dyDescent="0.3">
      <c r="A1527" s="22"/>
      <c r="B1527" s="22" t="s">
        <v>6</v>
      </c>
      <c r="C1527" s="22" t="s">
        <v>5742</v>
      </c>
      <c r="D1527" s="24" t="s">
        <v>6</v>
      </c>
      <c r="E1527" s="37"/>
      <c r="F1527" s="11" t="s">
        <v>6</v>
      </c>
      <c r="G1527" s="26" t="s">
        <v>6</v>
      </c>
      <c r="H1527" s="126"/>
    </row>
    <row r="1528" spans="1:8" x14ac:dyDescent="0.3">
      <c r="A1528" s="22"/>
      <c r="B1528" s="22" t="s">
        <v>6</v>
      </c>
      <c r="C1528" s="20" t="s">
        <v>5817</v>
      </c>
      <c r="D1528" s="24"/>
      <c r="E1528" s="37"/>
      <c r="F1528" s="11" t="s">
        <v>6</v>
      </c>
      <c r="G1528" s="26" t="s">
        <v>6</v>
      </c>
      <c r="H1528" s="126"/>
    </row>
    <row r="1529" spans="1:8" x14ac:dyDescent="0.3">
      <c r="A1529" s="22"/>
      <c r="B1529" s="22" t="s">
        <v>6</v>
      </c>
      <c r="C1529" s="20" t="s">
        <v>5694</v>
      </c>
      <c r="D1529" s="24"/>
      <c r="E1529" s="37"/>
      <c r="F1529" s="11" t="s">
        <v>6</v>
      </c>
      <c r="G1529" s="26" t="s">
        <v>6</v>
      </c>
      <c r="H1529" s="126"/>
    </row>
    <row r="1530" spans="1:8" ht="69" x14ac:dyDescent="0.3">
      <c r="A1530" s="22"/>
      <c r="B1530" s="22" t="s">
        <v>6</v>
      </c>
      <c r="C1530" s="20" t="s">
        <v>5848</v>
      </c>
      <c r="D1530" s="24"/>
      <c r="E1530" s="37"/>
      <c r="F1530" s="11" t="s">
        <v>6</v>
      </c>
      <c r="G1530" s="26" t="s">
        <v>6</v>
      </c>
      <c r="H1530" s="126"/>
    </row>
    <row r="1531" spans="1:8" x14ac:dyDescent="0.3">
      <c r="A1531" s="22">
        <v>641</v>
      </c>
      <c r="B1531" s="22" t="s">
        <v>2729</v>
      </c>
      <c r="C1531" s="23" t="s">
        <v>5819</v>
      </c>
      <c r="D1531" s="24" t="s">
        <v>132</v>
      </c>
      <c r="E1531" s="36">
        <v>10</v>
      </c>
      <c r="F1531" s="9"/>
      <c r="G1531" s="26">
        <f t="shared" ref="G1531" si="192">+E1531*F1531</f>
        <v>0</v>
      </c>
      <c r="H1531" s="126"/>
    </row>
    <row r="1532" spans="1:8" ht="69" x14ac:dyDescent="0.3">
      <c r="A1532" s="22"/>
      <c r="B1532" s="22" t="s">
        <v>6</v>
      </c>
      <c r="C1532" s="20" t="s">
        <v>5886</v>
      </c>
      <c r="D1532" s="24"/>
      <c r="E1532" s="37"/>
      <c r="F1532" s="11" t="s">
        <v>6</v>
      </c>
      <c r="G1532" s="26" t="s">
        <v>6</v>
      </c>
      <c r="H1532" s="126"/>
    </row>
    <row r="1533" spans="1:8" x14ac:dyDescent="0.3">
      <c r="A1533" s="22">
        <v>641</v>
      </c>
      <c r="B1533" s="22" t="s">
        <v>2730</v>
      </c>
      <c r="C1533" s="23" t="s">
        <v>5819</v>
      </c>
      <c r="D1533" s="24" t="s">
        <v>132</v>
      </c>
      <c r="E1533" s="36">
        <v>10</v>
      </c>
      <c r="F1533" s="9"/>
      <c r="G1533" s="26">
        <f t="shared" ref="G1533" si="193">+E1533*F1533</f>
        <v>0</v>
      </c>
      <c r="H1533" s="126"/>
    </row>
    <row r="1534" spans="1:8" ht="69" x14ac:dyDescent="0.3">
      <c r="A1534" s="22"/>
      <c r="B1534" s="22" t="s">
        <v>6</v>
      </c>
      <c r="C1534" s="20" t="s">
        <v>5887</v>
      </c>
      <c r="D1534" s="24"/>
      <c r="E1534" s="37"/>
      <c r="F1534" s="11" t="s">
        <v>6</v>
      </c>
      <c r="G1534" s="26" t="s">
        <v>6</v>
      </c>
      <c r="H1534" s="126"/>
    </row>
    <row r="1535" spans="1:8" x14ac:dyDescent="0.3">
      <c r="A1535" s="22">
        <v>641</v>
      </c>
      <c r="B1535" s="22" t="s">
        <v>2731</v>
      </c>
      <c r="C1535" s="23" t="s">
        <v>5819</v>
      </c>
      <c r="D1535" s="24" t="s">
        <v>132</v>
      </c>
      <c r="E1535" s="36">
        <v>10</v>
      </c>
      <c r="F1535" s="9"/>
      <c r="G1535" s="26">
        <f t="shared" ref="G1535" si="194">+E1535*F1535</f>
        <v>0</v>
      </c>
      <c r="H1535" s="127"/>
    </row>
    <row r="1536" spans="1:8" x14ac:dyDescent="0.3">
      <c r="A1536" s="22"/>
      <c r="B1536" s="22" t="s">
        <v>6</v>
      </c>
      <c r="C1536" s="20" t="s">
        <v>5822</v>
      </c>
      <c r="D1536" s="24"/>
      <c r="E1536" s="37"/>
      <c r="F1536" s="11" t="s">
        <v>6</v>
      </c>
      <c r="G1536" s="26" t="s">
        <v>6</v>
      </c>
      <c r="H1536" s="125">
        <f>SUM(G1536:G1560)</f>
        <v>0</v>
      </c>
    </row>
    <row r="1537" spans="1:8" ht="41.4" x14ac:dyDescent="0.3">
      <c r="A1537" s="22"/>
      <c r="B1537" s="22" t="s">
        <v>6</v>
      </c>
      <c r="C1537" s="20" t="s">
        <v>5823</v>
      </c>
      <c r="D1537" s="24"/>
      <c r="E1537" s="37"/>
      <c r="F1537" s="11" t="s">
        <v>6</v>
      </c>
      <c r="G1537" s="26" t="s">
        <v>6</v>
      </c>
      <c r="H1537" s="126"/>
    </row>
    <row r="1538" spans="1:8" x14ac:dyDescent="0.3">
      <c r="A1538" s="22">
        <v>642</v>
      </c>
      <c r="B1538" s="22" t="s">
        <v>2732</v>
      </c>
      <c r="C1538" s="23" t="s">
        <v>5819</v>
      </c>
      <c r="D1538" s="24" t="s">
        <v>132</v>
      </c>
      <c r="E1538" s="36">
        <v>10</v>
      </c>
      <c r="F1538" s="9"/>
      <c r="G1538" s="26">
        <f t="shared" ref="G1538:G1548" si="195">+E1538*F1538</f>
        <v>0</v>
      </c>
      <c r="H1538" s="126"/>
    </row>
    <row r="1539" spans="1:8" x14ac:dyDescent="0.3">
      <c r="A1539" s="22">
        <v>642</v>
      </c>
      <c r="B1539" s="22" t="s">
        <v>2734</v>
      </c>
      <c r="C1539" s="23" t="s">
        <v>5797</v>
      </c>
      <c r="D1539" s="24" t="s">
        <v>132</v>
      </c>
      <c r="E1539" s="36">
        <v>3</v>
      </c>
      <c r="F1539" s="9"/>
      <c r="G1539" s="26">
        <f t="shared" si="195"/>
        <v>0</v>
      </c>
      <c r="H1539" s="126"/>
    </row>
    <row r="1540" spans="1:8" x14ac:dyDescent="0.3">
      <c r="A1540" s="22">
        <v>642</v>
      </c>
      <c r="B1540" s="22" t="s">
        <v>2736</v>
      </c>
      <c r="C1540" s="23" t="s">
        <v>5796</v>
      </c>
      <c r="D1540" s="24" t="s">
        <v>132</v>
      </c>
      <c r="E1540" s="36">
        <v>2</v>
      </c>
      <c r="F1540" s="9"/>
      <c r="G1540" s="26">
        <f t="shared" si="195"/>
        <v>0</v>
      </c>
      <c r="H1540" s="126"/>
    </row>
    <row r="1541" spans="1:8" x14ac:dyDescent="0.3">
      <c r="A1541" s="22">
        <v>642</v>
      </c>
      <c r="B1541" s="22" t="s">
        <v>2738</v>
      </c>
      <c r="C1541" s="23" t="s">
        <v>5824</v>
      </c>
      <c r="D1541" s="24" t="s">
        <v>132</v>
      </c>
      <c r="E1541" s="36">
        <v>1</v>
      </c>
      <c r="F1541" s="9"/>
      <c r="G1541" s="26">
        <f t="shared" si="195"/>
        <v>0</v>
      </c>
      <c r="H1541" s="126"/>
    </row>
    <row r="1542" spans="1:8" x14ac:dyDescent="0.3">
      <c r="A1542" s="22">
        <v>642</v>
      </c>
      <c r="B1542" s="22" t="s">
        <v>2740</v>
      </c>
      <c r="C1542" s="23" t="s">
        <v>5825</v>
      </c>
      <c r="D1542" s="24" t="s">
        <v>132</v>
      </c>
      <c r="E1542" s="36">
        <v>16</v>
      </c>
      <c r="F1542" s="9"/>
      <c r="G1542" s="26">
        <f t="shared" si="195"/>
        <v>0</v>
      </c>
      <c r="H1542" s="126"/>
    </row>
    <row r="1543" spans="1:8" x14ac:dyDescent="0.3">
      <c r="A1543" s="22">
        <v>642</v>
      </c>
      <c r="B1543" s="22" t="s">
        <v>2743</v>
      </c>
      <c r="C1543" s="23" t="s">
        <v>5800</v>
      </c>
      <c r="D1543" s="24" t="s">
        <v>132</v>
      </c>
      <c r="E1543" s="36">
        <v>2</v>
      </c>
      <c r="F1543" s="9"/>
      <c r="G1543" s="26">
        <f t="shared" si="195"/>
        <v>0</v>
      </c>
      <c r="H1543" s="126"/>
    </row>
    <row r="1544" spans="1:8" x14ac:dyDescent="0.3">
      <c r="A1544" s="22">
        <v>642</v>
      </c>
      <c r="B1544" s="22" t="s">
        <v>2744</v>
      </c>
      <c r="C1544" s="23" t="s">
        <v>3296</v>
      </c>
      <c r="D1544" s="24" t="s">
        <v>132</v>
      </c>
      <c r="E1544" s="36">
        <v>1</v>
      </c>
      <c r="F1544" s="9"/>
      <c r="G1544" s="26">
        <f t="shared" si="195"/>
        <v>0</v>
      </c>
      <c r="H1544" s="126"/>
    </row>
    <row r="1545" spans="1:8" x14ac:dyDescent="0.3">
      <c r="A1545" s="22">
        <v>642</v>
      </c>
      <c r="B1545" s="22" t="s">
        <v>2745</v>
      </c>
      <c r="C1545" s="23" t="s">
        <v>5826</v>
      </c>
      <c r="D1545" s="24" t="s">
        <v>132</v>
      </c>
      <c r="E1545" s="36">
        <v>5</v>
      </c>
      <c r="F1545" s="9"/>
      <c r="G1545" s="26">
        <f t="shared" si="195"/>
        <v>0</v>
      </c>
      <c r="H1545" s="126"/>
    </row>
    <row r="1546" spans="1:8" x14ac:dyDescent="0.3">
      <c r="A1546" s="22">
        <v>642</v>
      </c>
      <c r="B1546" s="22" t="s">
        <v>2746</v>
      </c>
      <c r="C1546" s="23" t="s">
        <v>5827</v>
      </c>
      <c r="D1546" s="24" t="s">
        <v>132</v>
      </c>
      <c r="E1546" s="36">
        <v>1</v>
      </c>
      <c r="F1546" s="9"/>
      <c r="G1546" s="26">
        <f t="shared" si="195"/>
        <v>0</v>
      </c>
      <c r="H1546" s="126"/>
    </row>
    <row r="1547" spans="1:8" x14ac:dyDescent="0.3">
      <c r="A1547" s="22">
        <v>642</v>
      </c>
      <c r="B1547" s="22" t="s">
        <v>5888</v>
      </c>
      <c r="C1547" s="23" t="s">
        <v>5828</v>
      </c>
      <c r="D1547" s="24" t="s">
        <v>132</v>
      </c>
      <c r="E1547" s="36">
        <v>1</v>
      </c>
      <c r="F1547" s="9"/>
      <c r="G1547" s="26">
        <f t="shared" si="195"/>
        <v>0</v>
      </c>
      <c r="H1547" s="126"/>
    </row>
    <row r="1548" spans="1:8" x14ac:dyDescent="0.3">
      <c r="A1548" s="22">
        <v>642</v>
      </c>
      <c r="B1548" s="22" t="s">
        <v>5889</v>
      </c>
      <c r="C1548" s="23" t="s">
        <v>5829</v>
      </c>
      <c r="D1548" s="24" t="s">
        <v>135</v>
      </c>
      <c r="E1548" s="36">
        <v>1</v>
      </c>
      <c r="F1548" s="9"/>
      <c r="G1548" s="26">
        <f t="shared" si="195"/>
        <v>0</v>
      </c>
      <c r="H1548" s="126"/>
    </row>
    <row r="1549" spans="1:8" x14ac:dyDescent="0.3">
      <c r="A1549" s="22"/>
      <c r="B1549" s="22" t="s">
        <v>6</v>
      </c>
      <c r="C1549" s="20" t="s">
        <v>5830</v>
      </c>
      <c r="D1549" s="24"/>
      <c r="E1549" s="37"/>
      <c r="F1549" s="11" t="s">
        <v>6</v>
      </c>
      <c r="G1549" s="26" t="s">
        <v>6</v>
      </c>
      <c r="H1549" s="126"/>
    </row>
    <row r="1550" spans="1:8" ht="27.6" x14ac:dyDescent="0.3">
      <c r="A1550" s="22"/>
      <c r="B1550" s="22" t="s">
        <v>6</v>
      </c>
      <c r="C1550" s="20" t="s">
        <v>5831</v>
      </c>
      <c r="D1550" s="24"/>
      <c r="E1550" s="37"/>
      <c r="F1550" s="11" t="s">
        <v>6</v>
      </c>
      <c r="G1550" s="26" t="s">
        <v>6</v>
      </c>
      <c r="H1550" s="126"/>
    </row>
    <row r="1551" spans="1:8" x14ac:dyDescent="0.3">
      <c r="A1551" s="22">
        <v>642</v>
      </c>
      <c r="B1551" s="22" t="s">
        <v>5890</v>
      </c>
      <c r="C1551" s="23" t="s">
        <v>5819</v>
      </c>
      <c r="D1551" s="24" t="s">
        <v>132</v>
      </c>
      <c r="E1551" s="36">
        <v>10</v>
      </c>
      <c r="F1551" s="9"/>
      <c r="G1551" s="26">
        <f t="shared" ref="G1551:G1561" si="196">+E1551*F1551</f>
        <v>0</v>
      </c>
      <c r="H1551" s="126"/>
    </row>
    <row r="1552" spans="1:8" x14ac:dyDescent="0.3">
      <c r="A1552" s="22">
        <v>642</v>
      </c>
      <c r="B1552" s="22" t="s">
        <v>5891</v>
      </c>
      <c r="C1552" s="23" t="s">
        <v>5797</v>
      </c>
      <c r="D1552" s="24" t="s">
        <v>132</v>
      </c>
      <c r="E1552" s="36">
        <v>3</v>
      </c>
      <c r="F1552" s="9"/>
      <c r="G1552" s="26">
        <f t="shared" si="196"/>
        <v>0</v>
      </c>
      <c r="H1552" s="126"/>
    </row>
    <row r="1553" spans="1:8" x14ac:dyDescent="0.3">
      <c r="A1553" s="22">
        <v>642</v>
      </c>
      <c r="B1553" s="22" t="s">
        <v>5892</v>
      </c>
      <c r="C1553" s="23" t="s">
        <v>5796</v>
      </c>
      <c r="D1553" s="24" t="s">
        <v>132</v>
      </c>
      <c r="E1553" s="36">
        <v>2</v>
      </c>
      <c r="F1553" s="9"/>
      <c r="G1553" s="26">
        <f t="shared" si="196"/>
        <v>0</v>
      </c>
      <c r="H1553" s="126"/>
    </row>
    <row r="1554" spans="1:8" x14ac:dyDescent="0.3">
      <c r="A1554" s="22">
        <v>642</v>
      </c>
      <c r="B1554" s="22" t="s">
        <v>5893</v>
      </c>
      <c r="C1554" s="23" t="s">
        <v>5824</v>
      </c>
      <c r="D1554" s="24" t="s">
        <v>132</v>
      </c>
      <c r="E1554" s="36">
        <v>1</v>
      </c>
      <c r="F1554" s="9"/>
      <c r="G1554" s="26">
        <f t="shared" si="196"/>
        <v>0</v>
      </c>
      <c r="H1554" s="126"/>
    </row>
    <row r="1555" spans="1:8" x14ac:dyDescent="0.3">
      <c r="A1555" s="22">
        <v>642</v>
      </c>
      <c r="B1555" s="22" t="s">
        <v>5894</v>
      </c>
      <c r="C1555" s="23" t="s">
        <v>5825</v>
      </c>
      <c r="D1555" s="24" t="s">
        <v>132</v>
      </c>
      <c r="E1555" s="36">
        <v>16</v>
      </c>
      <c r="F1555" s="9"/>
      <c r="G1555" s="26">
        <f t="shared" si="196"/>
        <v>0</v>
      </c>
      <c r="H1555" s="126"/>
    </row>
    <row r="1556" spans="1:8" x14ac:dyDescent="0.3">
      <c r="A1556" s="22">
        <v>642</v>
      </c>
      <c r="B1556" s="22" t="s">
        <v>5895</v>
      </c>
      <c r="C1556" s="23" t="s">
        <v>5800</v>
      </c>
      <c r="D1556" s="24" t="s">
        <v>132</v>
      </c>
      <c r="E1556" s="36">
        <v>2</v>
      </c>
      <c r="F1556" s="9"/>
      <c r="G1556" s="26">
        <f t="shared" si="196"/>
        <v>0</v>
      </c>
      <c r="H1556" s="126"/>
    </row>
    <row r="1557" spans="1:8" x14ac:dyDescent="0.3">
      <c r="A1557" s="22">
        <v>642</v>
      </c>
      <c r="B1557" s="22" t="s">
        <v>5896</v>
      </c>
      <c r="C1557" s="23" t="s">
        <v>3296</v>
      </c>
      <c r="D1557" s="24" t="s">
        <v>132</v>
      </c>
      <c r="E1557" s="36">
        <v>1</v>
      </c>
      <c r="F1557" s="9"/>
      <c r="G1557" s="26">
        <f t="shared" si="196"/>
        <v>0</v>
      </c>
      <c r="H1557" s="126"/>
    </row>
    <row r="1558" spans="1:8" x14ac:dyDescent="0.3">
      <c r="A1558" s="22">
        <v>642</v>
      </c>
      <c r="B1558" s="22" t="s">
        <v>5897</v>
      </c>
      <c r="C1558" s="23" t="s">
        <v>5826</v>
      </c>
      <c r="D1558" s="24" t="s">
        <v>132</v>
      </c>
      <c r="E1558" s="36">
        <v>5</v>
      </c>
      <c r="F1558" s="9"/>
      <c r="G1558" s="26">
        <f t="shared" si="196"/>
        <v>0</v>
      </c>
      <c r="H1558" s="126"/>
    </row>
    <row r="1559" spans="1:8" x14ac:dyDescent="0.3">
      <c r="A1559" s="22">
        <v>642</v>
      </c>
      <c r="B1559" s="22" t="s">
        <v>5898</v>
      </c>
      <c r="C1559" s="23" t="s">
        <v>5827</v>
      </c>
      <c r="D1559" s="24" t="s">
        <v>132</v>
      </c>
      <c r="E1559" s="36">
        <v>1</v>
      </c>
      <c r="F1559" s="9"/>
      <c r="G1559" s="26">
        <f t="shared" si="196"/>
        <v>0</v>
      </c>
      <c r="H1559" s="126"/>
    </row>
    <row r="1560" spans="1:8" x14ac:dyDescent="0.3">
      <c r="A1560" s="22">
        <v>642</v>
      </c>
      <c r="B1560" s="22" t="s">
        <v>5899</v>
      </c>
      <c r="C1560" s="23" t="s">
        <v>5828</v>
      </c>
      <c r="D1560" s="24" t="s">
        <v>132</v>
      </c>
      <c r="E1560" s="36">
        <v>1</v>
      </c>
      <c r="F1560" s="9"/>
      <c r="G1560" s="26">
        <f t="shared" si="196"/>
        <v>0</v>
      </c>
      <c r="H1560" s="127"/>
    </row>
    <row r="1561" spans="1:8" x14ac:dyDescent="0.3">
      <c r="A1561" s="22">
        <v>643</v>
      </c>
      <c r="B1561" s="22" t="s">
        <v>5900</v>
      </c>
      <c r="C1561" s="23" t="s">
        <v>5829</v>
      </c>
      <c r="D1561" s="24" t="s">
        <v>135</v>
      </c>
      <c r="E1561" s="36">
        <v>1</v>
      </c>
      <c r="F1561" s="9"/>
      <c r="G1561" s="26">
        <f t="shared" si="196"/>
        <v>0</v>
      </c>
      <c r="H1561" s="125">
        <f>SUM(G1561:G1587)</f>
        <v>0</v>
      </c>
    </row>
    <row r="1562" spans="1:8" x14ac:dyDescent="0.3">
      <c r="A1562" s="22"/>
      <c r="B1562" s="22" t="s">
        <v>6</v>
      </c>
      <c r="C1562" s="20" t="s">
        <v>5832</v>
      </c>
      <c r="D1562" s="24"/>
      <c r="E1562" s="37"/>
      <c r="F1562" s="11" t="s">
        <v>6</v>
      </c>
      <c r="G1562" s="26" t="s">
        <v>6</v>
      </c>
      <c r="H1562" s="126"/>
    </row>
    <row r="1563" spans="1:8" x14ac:dyDescent="0.3">
      <c r="A1563" s="22"/>
      <c r="B1563" s="22" t="s">
        <v>6</v>
      </c>
      <c r="C1563" s="20" t="s">
        <v>5833</v>
      </c>
      <c r="D1563" s="24"/>
      <c r="E1563" s="37"/>
      <c r="F1563" s="11" t="s">
        <v>6</v>
      </c>
      <c r="G1563" s="26" t="s">
        <v>6</v>
      </c>
      <c r="H1563" s="126"/>
    </row>
    <row r="1564" spans="1:8" x14ac:dyDescent="0.3">
      <c r="A1564" s="22">
        <v>643</v>
      </c>
      <c r="B1564" s="22" t="s">
        <v>5901</v>
      </c>
      <c r="C1564" s="23" t="s">
        <v>5819</v>
      </c>
      <c r="D1564" s="24" t="s">
        <v>132</v>
      </c>
      <c r="E1564" s="36">
        <v>10</v>
      </c>
      <c r="F1564" s="9"/>
      <c r="G1564" s="26">
        <f t="shared" ref="G1564:G1574" si="197">+E1564*F1564</f>
        <v>0</v>
      </c>
      <c r="H1564" s="126"/>
    </row>
    <row r="1565" spans="1:8" x14ac:dyDescent="0.3">
      <c r="A1565" s="22">
        <v>643</v>
      </c>
      <c r="B1565" s="22" t="s">
        <v>5902</v>
      </c>
      <c r="C1565" s="23" t="s">
        <v>5797</v>
      </c>
      <c r="D1565" s="24" t="s">
        <v>132</v>
      </c>
      <c r="E1565" s="36">
        <v>3</v>
      </c>
      <c r="F1565" s="9"/>
      <c r="G1565" s="26">
        <f t="shared" si="197"/>
        <v>0</v>
      </c>
      <c r="H1565" s="126"/>
    </row>
    <row r="1566" spans="1:8" x14ac:dyDescent="0.3">
      <c r="A1566" s="22">
        <v>643</v>
      </c>
      <c r="B1566" s="22" t="s">
        <v>5903</v>
      </c>
      <c r="C1566" s="23" t="s">
        <v>5796</v>
      </c>
      <c r="D1566" s="24" t="s">
        <v>132</v>
      </c>
      <c r="E1566" s="36">
        <v>2</v>
      </c>
      <c r="F1566" s="9"/>
      <c r="G1566" s="26">
        <f t="shared" si="197"/>
        <v>0</v>
      </c>
      <c r="H1566" s="126"/>
    </row>
    <row r="1567" spans="1:8" x14ac:dyDescent="0.3">
      <c r="A1567" s="22">
        <v>643</v>
      </c>
      <c r="B1567" s="22" t="s">
        <v>5904</v>
      </c>
      <c r="C1567" s="23" t="s">
        <v>5824</v>
      </c>
      <c r="D1567" s="24" t="s">
        <v>132</v>
      </c>
      <c r="E1567" s="36">
        <v>1</v>
      </c>
      <c r="F1567" s="9"/>
      <c r="G1567" s="26">
        <f t="shared" si="197"/>
        <v>0</v>
      </c>
      <c r="H1567" s="126"/>
    </row>
    <row r="1568" spans="1:8" x14ac:dyDescent="0.3">
      <c r="A1568" s="22">
        <v>643</v>
      </c>
      <c r="B1568" s="22" t="s">
        <v>5905</v>
      </c>
      <c r="C1568" s="23" t="s">
        <v>5825</v>
      </c>
      <c r="D1568" s="24" t="s">
        <v>132</v>
      </c>
      <c r="E1568" s="36">
        <v>16</v>
      </c>
      <c r="F1568" s="9"/>
      <c r="G1568" s="26">
        <f t="shared" si="197"/>
        <v>0</v>
      </c>
      <c r="H1568" s="126"/>
    </row>
    <row r="1569" spans="1:8" x14ac:dyDescent="0.3">
      <c r="A1569" s="22">
        <v>643</v>
      </c>
      <c r="B1569" s="22" t="s">
        <v>5906</v>
      </c>
      <c r="C1569" s="23" t="s">
        <v>5800</v>
      </c>
      <c r="D1569" s="24" t="s">
        <v>132</v>
      </c>
      <c r="E1569" s="36">
        <v>2</v>
      </c>
      <c r="F1569" s="9"/>
      <c r="G1569" s="26">
        <f t="shared" si="197"/>
        <v>0</v>
      </c>
      <c r="H1569" s="126"/>
    </row>
    <row r="1570" spans="1:8" x14ac:dyDescent="0.3">
      <c r="A1570" s="22">
        <v>643</v>
      </c>
      <c r="B1570" s="22" t="s">
        <v>5907</v>
      </c>
      <c r="C1570" s="23" t="s">
        <v>3296</v>
      </c>
      <c r="D1570" s="24" t="s">
        <v>132</v>
      </c>
      <c r="E1570" s="36">
        <v>1</v>
      </c>
      <c r="F1570" s="9"/>
      <c r="G1570" s="26">
        <f t="shared" si="197"/>
        <v>0</v>
      </c>
      <c r="H1570" s="126"/>
    </row>
    <row r="1571" spans="1:8" x14ac:dyDescent="0.3">
      <c r="A1571" s="22">
        <v>643</v>
      </c>
      <c r="B1571" s="22" t="s">
        <v>5908</v>
      </c>
      <c r="C1571" s="23" t="s">
        <v>5826</v>
      </c>
      <c r="D1571" s="24" t="s">
        <v>132</v>
      </c>
      <c r="E1571" s="36">
        <v>5</v>
      </c>
      <c r="F1571" s="9"/>
      <c r="G1571" s="26">
        <f t="shared" si="197"/>
        <v>0</v>
      </c>
      <c r="H1571" s="126"/>
    </row>
    <row r="1572" spans="1:8" x14ac:dyDescent="0.3">
      <c r="A1572" s="22">
        <v>643</v>
      </c>
      <c r="B1572" s="22" t="s">
        <v>5909</v>
      </c>
      <c r="C1572" s="23" t="s">
        <v>5827</v>
      </c>
      <c r="D1572" s="24" t="s">
        <v>132</v>
      </c>
      <c r="E1572" s="36">
        <v>1</v>
      </c>
      <c r="F1572" s="9"/>
      <c r="G1572" s="26">
        <f t="shared" si="197"/>
        <v>0</v>
      </c>
      <c r="H1572" s="126"/>
    </row>
    <row r="1573" spans="1:8" x14ac:dyDescent="0.3">
      <c r="A1573" s="22">
        <v>643</v>
      </c>
      <c r="B1573" s="22" t="s">
        <v>5910</v>
      </c>
      <c r="C1573" s="23" t="s">
        <v>5828</v>
      </c>
      <c r="D1573" s="24" t="s">
        <v>132</v>
      </c>
      <c r="E1573" s="36">
        <v>1</v>
      </c>
      <c r="F1573" s="9"/>
      <c r="G1573" s="26">
        <f t="shared" si="197"/>
        <v>0</v>
      </c>
      <c r="H1573" s="126"/>
    </row>
    <row r="1574" spans="1:8" x14ac:dyDescent="0.3">
      <c r="A1574" s="22">
        <v>643</v>
      </c>
      <c r="B1574" s="22" t="s">
        <v>5911</v>
      </c>
      <c r="C1574" s="23" t="s">
        <v>5829</v>
      </c>
      <c r="D1574" s="24" t="s">
        <v>135</v>
      </c>
      <c r="E1574" s="36">
        <v>1</v>
      </c>
      <c r="F1574" s="9"/>
      <c r="G1574" s="26">
        <f t="shared" si="197"/>
        <v>0</v>
      </c>
      <c r="H1574" s="126"/>
    </row>
    <row r="1575" spans="1:8" x14ac:dyDescent="0.3">
      <c r="A1575" s="22"/>
      <c r="B1575" s="22" t="s">
        <v>6</v>
      </c>
      <c r="C1575" s="20" t="s">
        <v>5834</v>
      </c>
      <c r="D1575" s="24"/>
      <c r="E1575" s="37"/>
      <c r="F1575" s="11" t="s">
        <v>6</v>
      </c>
      <c r="G1575" s="26" t="s">
        <v>6</v>
      </c>
      <c r="H1575" s="126"/>
    </row>
    <row r="1576" spans="1:8" x14ac:dyDescent="0.3">
      <c r="A1576" s="22"/>
      <c r="B1576" s="22" t="s">
        <v>6</v>
      </c>
      <c r="C1576" s="20" t="s">
        <v>5912</v>
      </c>
      <c r="D1576" s="24"/>
      <c r="E1576" s="37"/>
      <c r="F1576" s="11" t="s">
        <v>6</v>
      </c>
      <c r="G1576" s="26" t="s">
        <v>6</v>
      </c>
      <c r="H1576" s="126"/>
    </row>
    <row r="1577" spans="1:8" x14ac:dyDescent="0.3">
      <c r="A1577" s="22">
        <v>643</v>
      </c>
      <c r="B1577" s="22" t="s">
        <v>5913</v>
      </c>
      <c r="C1577" s="23" t="s">
        <v>5819</v>
      </c>
      <c r="D1577" s="24" t="s">
        <v>132</v>
      </c>
      <c r="E1577" s="36">
        <v>10</v>
      </c>
      <c r="F1577" s="9"/>
      <c r="G1577" s="26">
        <f t="shared" ref="G1577:G1587" si="198">+E1577*F1577</f>
        <v>0</v>
      </c>
      <c r="H1577" s="126"/>
    </row>
    <row r="1578" spans="1:8" x14ac:dyDescent="0.3">
      <c r="A1578" s="22">
        <v>643</v>
      </c>
      <c r="B1578" s="22" t="s">
        <v>5914</v>
      </c>
      <c r="C1578" s="23" t="s">
        <v>5797</v>
      </c>
      <c r="D1578" s="24" t="s">
        <v>132</v>
      </c>
      <c r="E1578" s="36">
        <v>3</v>
      </c>
      <c r="F1578" s="9"/>
      <c r="G1578" s="26">
        <f t="shared" si="198"/>
        <v>0</v>
      </c>
      <c r="H1578" s="126"/>
    </row>
    <row r="1579" spans="1:8" x14ac:dyDescent="0.3">
      <c r="A1579" s="22">
        <v>643</v>
      </c>
      <c r="B1579" s="22" t="s">
        <v>5915</v>
      </c>
      <c r="C1579" s="23" t="s">
        <v>5796</v>
      </c>
      <c r="D1579" s="24" t="s">
        <v>132</v>
      </c>
      <c r="E1579" s="36">
        <v>2</v>
      </c>
      <c r="F1579" s="9"/>
      <c r="G1579" s="26">
        <f t="shared" si="198"/>
        <v>0</v>
      </c>
      <c r="H1579" s="126"/>
    </row>
    <row r="1580" spans="1:8" x14ac:dyDescent="0.3">
      <c r="A1580" s="22">
        <v>643</v>
      </c>
      <c r="B1580" s="22" t="s">
        <v>5916</v>
      </c>
      <c r="C1580" s="23" t="s">
        <v>5824</v>
      </c>
      <c r="D1580" s="24" t="s">
        <v>132</v>
      </c>
      <c r="E1580" s="36">
        <v>1</v>
      </c>
      <c r="F1580" s="9"/>
      <c r="G1580" s="26">
        <f t="shared" si="198"/>
        <v>0</v>
      </c>
      <c r="H1580" s="126"/>
    </row>
    <row r="1581" spans="1:8" x14ac:dyDescent="0.3">
      <c r="A1581" s="22">
        <v>643</v>
      </c>
      <c r="B1581" s="22" t="s">
        <v>5917</v>
      </c>
      <c r="C1581" s="23" t="s">
        <v>5825</v>
      </c>
      <c r="D1581" s="24" t="s">
        <v>132</v>
      </c>
      <c r="E1581" s="36">
        <v>16</v>
      </c>
      <c r="F1581" s="9"/>
      <c r="G1581" s="26">
        <f t="shared" si="198"/>
        <v>0</v>
      </c>
      <c r="H1581" s="126"/>
    </row>
    <row r="1582" spans="1:8" x14ac:dyDescent="0.3">
      <c r="A1582" s="22">
        <v>643</v>
      </c>
      <c r="B1582" s="22" t="s">
        <v>5918</v>
      </c>
      <c r="C1582" s="23" t="s">
        <v>5800</v>
      </c>
      <c r="D1582" s="24" t="s">
        <v>132</v>
      </c>
      <c r="E1582" s="36">
        <v>2</v>
      </c>
      <c r="F1582" s="9"/>
      <c r="G1582" s="26">
        <f t="shared" si="198"/>
        <v>0</v>
      </c>
      <c r="H1582" s="126"/>
    </row>
    <row r="1583" spans="1:8" x14ac:dyDescent="0.3">
      <c r="A1583" s="22">
        <v>643</v>
      </c>
      <c r="B1583" s="22" t="s">
        <v>5919</v>
      </c>
      <c r="C1583" s="23" t="s">
        <v>3296</v>
      </c>
      <c r="D1583" s="24" t="s">
        <v>132</v>
      </c>
      <c r="E1583" s="36">
        <v>1</v>
      </c>
      <c r="F1583" s="9"/>
      <c r="G1583" s="26">
        <f t="shared" si="198"/>
        <v>0</v>
      </c>
      <c r="H1583" s="126"/>
    </row>
    <row r="1584" spans="1:8" x14ac:dyDescent="0.3">
      <c r="A1584" s="22">
        <v>643</v>
      </c>
      <c r="B1584" s="22" t="s">
        <v>5920</v>
      </c>
      <c r="C1584" s="23" t="s">
        <v>5826</v>
      </c>
      <c r="D1584" s="24" t="s">
        <v>132</v>
      </c>
      <c r="E1584" s="36">
        <v>5</v>
      </c>
      <c r="F1584" s="9"/>
      <c r="G1584" s="26">
        <f t="shared" si="198"/>
        <v>0</v>
      </c>
      <c r="H1584" s="126"/>
    </row>
    <row r="1585" spans="1:8" x14ac:dyDescent="0.3">
      <c r="A1585" s="22">
        <v>643</v>
      </c>
      <c r="B1585" s="22" t="s">
        <v>5921</v>
      </c>
      <c r="C1585" s="23" t="s">
        <v>5827</v>
      </c>
      <c r="D1585" s="24" t="s">
        <v>132</v>
      </c>
      <c r="E1585" s="36">
        <v>1</v>
      </c>
      <c r="F1585" s="9"/>
      <c r="G1585" s="26">
        <f t="shared" si="198"/>
        <v>0</v>
      </c>
      <c r="H1585" s="126"/>
    </row>
    <row r="1586" spans="1:8" x14ac:dyDescent="0.3">
      <c r="A1586" s="22">
        <v>643</v>
      </c>
      <c r="B1586" s="22" t="s">
        <v>5922</v>
      </c>
      <c r="C1586" s="23" t="s">
        <v>5828</v>
      </c>
      <c r="D1586" s="24" t="s">
        <v>132</v>
      </c>
      <c r="E1586" s="36">
        <v>1</v>
      </c>
      <c r="F1586" s="9"/>
      <c r="G1586" s="26">
        <f t="shared" si="198"/>
        <v>0</v>
      </c>
      <c r="H1586" s="126"/>
    </row>
    <row r="1587" spans="1:8" x14ac:dyDescent="0.3">
      <c r="A1587" s="22">
        <v>643</v>
      </c>
      <c r="B1587" s="22" t="s">
        <v>5923</v>
      </c>
      <c r="C1587" s="23" t="s">
        <v>5829</v>
      </c>
      <c r="D1587" s="24" t="s">
        <v>135</v>
      </c>
      <c r="E1587" s="36">
        <v>1</v>
      </c>
      <c r="F1587" s="9"/>
      <c r="G1587" s="26">
        <f t="shared" si="198"/>
        <v>0</v>
      </c>
      <c r="H1587" s="127"/>
    </row>
    <row r="1588" spans="1:8" ht="27.6" x14ac:dyDescent="0.3">
      <c r="A1588" s="22"/>
      <c r="B1588" s="22" t="s">
        <v>6</v>
      </c>
      <c r="C1588" s="20" t="s">
        <v>5924</v>
      </c>
      <c r="D1588" s="24"/>
      <c r="E1588" s="37"/>
      <c r="F1588" s="11" t="s">
        <v>6</v>
      </c>
      <c r="G1588" s="26" t="s">
        <v>6</v>
      </c>
      <c r="H1588" s="125">
        <f>SUM(G1588:G1608)</f>
        <v>0</v>
      </c>
    </row>
    <row r="1589" spans="1:8" ht="55.2" x14ac:dyDescent="0.3">
      <c r="A1589" s="22"/>
      <c r="B1589" s="22" t="s">
        <v>6</v>
      </c>
      <c r="C1589" s="20" t="s">
        <v>5870</v>
      </c>
      <c r="D1589" s="24"/>
      <c r="E1589" s="37"/>
      <c r="F1589" s="11" t="s">
        <v>6</v>
      </c>
      <c r="G1589" s="26" t="s">
        <v>6</v>
      </c>
      <c r="H1589" s="126"/>
    </row>
    <row r="1590" spans="1:8" x14ac:dyDescent="0.3">
      <c r="A1590" s="22">
        <v>644</v>
      </c>
      <c r="B1590" s="22" t="s">
        <v>5925</v>
      </c>
      <c r="C1590" s="23" t="s">
        <v>5819</v>
      </c>
      <c r="D1590" s="24" t="s">
        <v>132</v>
      </c>
      <c r="E1590" s="36">
        <v>10</v>
      </c>
      <c r="F1590" s="9"/>
      <c r="G1590" s="26">
        <f t="shared" ref="G1590:G1596" si="199">+E1590*F1590</f>
        <v>0</v>
      </c>
      <c r="H1590" s="126"/>
    </row>
    <row r="1591" spans="1:8" x14ac:dyDescent="0.3">
      <c r="A1591" s="22">
        <v>644</v>
      </c>
      <c r="B1591" s="22" t="s">
        <v>5926</v>
      </c>
      <c r="C1591" s="23" t="s">
        <v>5797</v>
      </c>
      <c r="D1591" s="24" t="s">
        <v>132</v>
      </c>
      <c r="E1591" s="36">
        <v>3</v>
      </c>
      <c r="F1591" s="9"/>
      <c r="G1591" s="26">
        <f t="shared" si="199"/>
        <v>0</v>
      </c>
      <c r="H1591" s="126"/>
    </row>
    <row r="1592" spans="1:8" x14ac:dyDescent="0.3">
      <c r="A1592" s="22">
        <v>644</v>
      </c>
      <c r="B1592" s="22" t="s">
        <v>5927</v>
      </c>
      <c r="C1592" s="23" t="s">
        <v>5796</v>
      </c>
      <c r="D1592" s="24" t="s">
        <v>132</v>
      </c>
      <c r="E1592" s="36">
        <v>1</v>
      </c>
      <c r="F1592" s="9"/>
      <c r="G1592" s="26">
        <f t="shared" si="199"/>
        <v>0</v>
      </c>
      <c r="H1592" s="126"/>
    </row>
    <row r="1593" spans="1:8" x14ac:dyDescent="0.3">
      <c r="A1593" s="22">
        <v>644</v>
      </c>
      <c r="B1593" s="22" t="s">
        <v>5928</v>
      </c>
      <c r="C1593" s="23" t="s">
        <v>5837</v>
      </c>
      <c r="D1593" s="24" t="s">
        <v>132</v>
      </c>
      <c r="E1593" s="36">
        <v>2</v>
      </c>
      <c r="F1593" s="9"/>
      <c r="G1593" s="26">
        <f t="shared" si="199"/>
        <v>0</v>
      </c>
      <c r="H1593" s="126"/>
    </row>
    <row r="1594" spans="1:8" x14ac:dyDescent="0.3">
      <c r="A1594" s="22">
        <v>644</v>
      </c>
      <c r="B1594" s="22" t="s">
        <v>5929</v>
      </c>
      <c r="C1594" s="23" t="s">
        <v>5838</v>
      </c>
      <c r="D1594" s="24" t="s">
        <v>132</v>
      </c>
      <c r="E1594" s="36">
        <v>2</v>
      </c>
      <c r="F1594" s="9"/>
      <c r="G1594" s="26">
        <f t="shared" si="199"/>
        <v>0</v>
      </c>
      <c r="H1594" s="126"/>
    </row>
    <row r="1595" spans="1:8" x14ac:dyDescent="0.3">
      <c r="A1595" s="22">
        <v>644</v>
      </c>
      <c r="B1595" s="22" t="s">
        <v>5930</v>
      </c>
      <c r="C1595" s="23" t="s">
        <v>5824</v>
      </c>
      <c r="D1595" s="24" t="s">
        <v>132</v>
      </c>
      <c r="E1595" s="36">
        <v>1</v>
      </c>
      <c r="F1595" s="9"/>
      <c r="G1595" s="26">
        <f t="shared" si="199"/>
        <v>0</v>
      </c>
      <c r="H1595" s="126"/>
    </row>
    <row r="1596" spans="1:8" x14ac:dyDescent="0.3">
      <c r="A1596" s="22">
        <v>644</v>
      </c>
      <c r="B1596" s="22" t="s">
        <v>5931</v>
      </c>
      <c r="C1596" s="23" t="s">
        <v>5829</v>
      </c>
      <c r="D1596" s="24" t="s">
        <v>135</v>
      </c>
      <c r="E1596" s="36">
        <v>1</v>
      </c>
      <c r="F1596" s="9"/>
      <c r="G1596" s="26">
        <f t="shared" si="199"/>
        <v>0</v>
      </c>
      <c r="H1596" s="126"/>
    </row>
    <row r="1597" spans="1:8" ht="55.2" x14ac:dyDescent="0.3">
      <c r="A1597" s="22"/>
      <c r="B1597" s="22" t="s">
        <v>6</v>
      </c>
      <c r="C1597" s="20" t="s">
        <v>5871</v>
      </c>
      <c r="D1597" s="24"/>
      <c r="E1597" s="37"/>
      <c r="F1597" s="11" t="s">
        <v>6</v>
      </c>
      <c r="G1597" s="26" t="s">
        <v>6</v>
      </c>
      <c r="H1597" s="126"/>
    </row>
    <row r="1598" spans="1:8" x14ac:dyDescent="0.3">
      <c r="A1598" s="22">
        <v>644</v>
      </c>
      <c r="B1598" s="22" t="s">
        <v>5932</v>
      </c>
      <c r="C1598" s="23" t="s">
        <v>5819</v>
      </c>
      <c r="D1598" s="24" t="s">
        <v>132</v>
      </c>
      <c r="E1598" s="36">
        <v>10</v>
      </c>
      <c r="F1598" s="9"/>
      <c r="G1598" s="26">
        <f t="shared" ref="G1598:G1604" si="200">+E1598*F1598</f>
        <v>0</v>
      </c>
      <c r="H1598" s="126"/>
    </row>
    <row r="1599" spans="1:8" x14ac:dyDescent="0.3">
      <c r="A1599" s="22">
        <v>644</v>
      </c>
      <c r="B1599" s="22" t="s">
        <v>5933</v>
      </c>
      <c r="C1599" s="23" t="s">
        <v>5797</v>
      </c>
      <c r="D1599" s="24" t="s">
        <v>132</v>
      </c>
      <c r="E1599" s="36">
        <v>3</v>
      </c>
      <c r="F1599" s="9"/>
      <c r="G1599" s="26">
        <f t="shared" si="200"/>
        <v>0</v>
      </c>
      <c r="H1599" s="126"/>
    </row>
    <row r="1600" spans="1:8" x14ac:dyDescent="0.3">
      <c r="A1600" s="22">
        <v>644</v>
      </c>
      <c r="B1600" s="22" t="s">
        <v>5934</v>
      </c>
      <c r="C1600" s="23" t="s">
        <v>5796</v>
      </c>
      <c r="D1600" s="24" t="s">
        <v>132</v>
      </c>
      <c r="E1600" s="36">
        <v>1</v>
      </c>
      <c r="F1600" s="9"/>
      <c r="G1600" s="26">
        <f t="shared" si="200"/>
        <v>0</v>
      </c>
      <c r="H1600" s="126"/>
    </row>
    <row r="1601" spans="1:8" x14ac:dyDescent="0.3">
      <c r="A1601" s="22">
        <v>644</v>
      </c>
      <c r="B1601" s="22" t="s">
        <v>5935</v>
      </c>
      <c r="C1601" s="23" t="s">
        <v>5837</v>
      </c>
      <c r="D1601" s="24" t="s">
        <v>132</v>
      </c>
      <c r="E1601" s="36">
        <v>2</v>
      </c>
      <c r="F1601" s="9"/>
      <c r="G1601" s="26">
        <f t="shared" si="200"/>
        <v>0</v>
      </c>
      <c r="H1601" s="126"/>
    </row>
    <row r="1602" spans="1:8" x14ac:dyDescent="0.3">
      <c r="A1602" s="22">
        <v>644</v>
      </c>
      <c r="B1602" s="22" t="s">
        <v>5936</v>
      </c>
      <c r="C1602" s="23" t="s">
        <v>5838</v>
      </c>
      <c r="D1602" s="24" t="s">
        <v>132</v>
      </c>
      <c r="E1602" s="36">
        <v>2</v>
      </c>
      <c r="F1602" s="9"/>
      <c r="G1602" s="26">
        <f t="shared" si="200"/>
        <v>0</v>
      </c>
      <c r="H1602" s="126"/>
    </row>
    <row r="1603" spans="1:8" x14ac:dyDescent="0.3">
      <c r="A1603" s="22">
        <v>644</v>
      </c>
      <c r="B1603" s="22" t="s">
        <v>5937</v>
      </c>
      <c r="C1603" s="23" t="s">
        <v>5824</v>
      </c>
      <c r="D1603" s="24" t="s">
        <v>132</v>
      </c>
      <c r="E1603" s="36">
        <v>1</v>
      </c>
      <c r="F1603" s="9"/>
      <c r="G1603" s="26">
        <f t="shared" si="200"/>
        <v>0</v>
      </c>
      <c r="H1603" s="126"/>
    </row>
    <row r="1604" spans="1:8" x14ac:dyDescent="0.3">
      <c r="A1604" s="22">
        <v>644</v>
      </c>
      <c r="B1604" s="22" t="s">
        <v>5938</v>
      </c>
      <c r="C1604" s="23" t="s">
        <v>5829</v>
      </c>
      <c r="D1604" s="24" t="s">
        <v>135</v>
      </c>
      <c r="E1604" s="36">
        <v>1</v>
      </c>
      <c r="F1604" s="9"/>
      <c r="G1604" s="26">
        <f t="shared" si="200"/>
        <v>0</v>
      </c>
      <c r="H1604" s="126"/>
    </row>
    <row r="1605" spans="1:8" ht="55.2" x14ac:dyDescent="0.3">
      <c r="A1605" s="22"/>
      <c r="B1605" s="22" t="s">
        <v>6</v>
      </c>
      <c r="C1605" s="20" t="s">
        <v>5872</v>
      </c>
      <c r="D1605" s="24"/>
      <c r="E1605" s="37"/>
      <c r="F1605" s="11" t="s">
        <v>6</v>
      </c>
      <c r="G1605" s="26" t="s">
        <v>6</v>
      </c>
      <c r="H1605" s="126"/>
    </row>
    <row r="1606" spans="1:8" x14ac:dyDescent="0.3">
      <c r="A1606" s="22">
        <v>644</v>
      </c>
      <c r="B1606" s="22" t="s">
        <v>5939</v>
      </c>
      <c r="C1606" s="23" t="s">
        <v>5819</v>
      </c>
      <c r="D1606" s="24" t="s">
        <v>132</v>
      </c>
      <c r="E1606" s="36">
        <v>10</v>
      </c>
      <c r="F1606" s="9"/>
      <c r="G1606" s="26">
        <f t="shared" ref="G1606:G1612" si="201">+E1606*F1606</f>
        <v>0</v>
      </c>
      <c r="H1606" s="126"/>
    </row>
    <row r="1607" spans="1:8" x14ac:dyDescent="0.3">
      <c r="A1607" s="22">
        <v>644</v>
      </c>
      <c r="B1607" s="22" t="s">
        <v>5940</v>
      </c>
      <c r="C1607" s="23" t="s">
        <v>5797</v>
      </c>
      <c r="D1607" s="24" t="s">
        <v>132</v>
      </c>
      <c r="E1607" s="36">
        <v>3</v>
      </c>
      <c r="F1607" s="9"/>
      <c r="G1607" s="26">
        <f t="shared" si="201"/>
        <v>0</v>
      </c>
      <c r="H1607" s="126"/>
    </row>
    <row r="1608" spans="1:8" x14ac:dyDescent="0.3">
      <c r="A1608" s="22">
        <v>644</v>
      </c>
      <c r="B1608" s="22" t="s">
        <v>5941</v>
      </c>
      <c r="C1608" s="23" t="s">
        <v>5796</v>
      </c>
      <c r="D1608" s="24" t="s">
        <v>132</v>
      </c>
      <c r="E1608" s="36">
        <v>1</v>
      </c>
      <c r="F1608" s="9"/>
      <c r="G1608" s="26">
        <f t="shared" si="201"/>
        <v>0</v>
      </c>
      <c r="H1608" s="127"/>
    </row>
    <row r="1609" spans="1:8" x14ac:dyDescent="0.3">
      <c r="A1609" s="22">
        <v>645</v>
      </c>
      <c r="B1609" s="22" t="s">
        <v>5942</v>
      </c>
      <c r="C1609" s="23" t="s">
        <v>5837</v>
      </c>
      <c r="D1609" s="24" t="s">
        <v>132</v>
      </c>
      <c r="E1609" s="36">
        <v>2</v>
      </c>
      <c r="F1609" s="9"/>
      <c r="G1609" s="26">
        <f t="shared" si="201"/>
        <v>0</v>
      </c>
      <c r="H1609" s="125">
        <f>SUM(G1609:G1632)</f>
        <v>0</v>
      </c>
    </row>
    <row r="1610" spans="1:8" x14ac:dyDescent="0.3">
      <c r="A1610" s="22">
        <v>645</v>
      </c>
      <c r="B1610" s="22" t="s">
        <v>5943</v>
      </c>
      <c r="C1610" s="23" t="s">
        <v>5838</v>
      </c>
      <c r="D1610" s="24" t="s">
        <v>132</v>
      </c>
      <c r="E1610" s="36">
        <v>2</v>
      </c>
      <c r="F1610" s="9"/>
      <c r="G1610" s="26">
        <f t="shared" si="201"/>
        <v>0</v>
      </c>
      <c r="H1610" s="126"/>
    </row>
    <row r="1611" spans="1:8" x14ac:dyDescent="0.3">
      <c r="A1611" s="22">
        <v>645</v>
      </c>
      <c r="B1611" s="22" t="s">
        <v>5944</v>
      </c>
      <c r="C1611" s="23" t="s">
        <v>5824</v>
      </c>
      <c r="D1611" s="24" t="s">
        <v>132</v>
      </c>
      <c r="E1611" s="36">
        <v>1</v>
      </c>
      <c r="F1611" s="9"/>
      <c r="G1611" s="26">
        <f t="shared" si="201"/>
        <v>0</v>
      </c>
      <c r="H1611" s="126"/>
    </row>
    <row r="1612" spans="1:8" x14ac:dyDescent="0.3">
      <c r="A1612" s="22">
        <v>645</v>
      </c>
      <c r="B1612" s="22" t="s">
        <v>5945</v>
      </c>
      <c r="C1612" s="23" t="s">
        <v>5829</v>
      </c>
      <c r="D1612" s="24" t="s">
        <v>135</v>
      </c>
      <c r="E1612" s="36">
        <v>1</v>
      </c>
      <c r="F1612" s="9"/>
      <c r="G1612" s="26">
        <f t="shared" si="201"/>
        <v>0</v>
      </c>
      <c r="H1612" s="126"/>
    </row>
    <row r="1613" spans="1:8" x14ac:dyDescent="0.3">
      <c r="A1613" s="22"/>
      <c r="B1613" s="22" t="s">
        <v>6</v>
      </c>
      <c r="C1613" s="20" t="s">
        <v>5785</v>
      </c>
      <c r="D1613" s="24"/>
      <c r="E1613" s="37"/>
      <c r="F1613" s="11" t="s">
        <v>6</v>
      </c>
      <c r="G1613" s="26" t="s">
        <v>6</v>
      </c>
      <c r="H1613" s="126"/>
    </row>
    <row r="1614" spans="1:8" ht="41.4" x14ac:dyDescent="0.3">
      <c r="A1614" s="22"/>
      <c r="B1614" s="22" t="s">
        <v>6</v>
      </c>
      <c r="C1614" s="20" t="s">
        <v>5811</v>
      </c>
      <c r="D1614" s="24"/>
      <c r="E1614" s="37"/>
      <c r="F1614" s="11" t="s">
        <v>6</v>
      </c>
      <c r="G1614" s="26" t="s">
        <v>6</v>
      </c>
      <c r="H1614" s="126"/>
    </row>
    <row r="1615" spans="1:8" x14ac:dyDescent="0.3">
      <c r="A1615" s="22">
        <v>645</v>
      </c>
      <c r="B1615" s="22" t="s">
        <v>5946</v>
      </c>
      <c r="C1615" s="23" t="s">
        <v>5819</v>
      </c>
      <c r="D1615" s="24" t="s">
        <v>132</v>
      </c>
      <c r="E1615" s="36">
        <v>12</v>
      </c>
      <c r="F1615" s="9"/>
      <c r="G1615" s="26">
        <f t="shared" ref="G1615:G1626" si="202">+E1615*F1615</f>
        <v>0</v>
      </c>
      <c r="H1615" s="126"/>
    </row>
    <row r="1616" spans="1:8" x14ac:dyDescent="0.3">
      <c r="A1616" s="22">
        <v>645</v>
      </c>
      <c r="B1616" s="22" t="s">
        <v>5947</v>
      </c>
      <c r="C1616" s="23" t="s">
        <v>5797</v>
      </c>
      <c r="D1616" s="24" t="s">
        <v>132</v>
      </c>
      <c r="E1616" s="36">
        <v>3</v>
      </c>
      <c r="F1616" s="9"/>
      <c r="G1616" s="26">
        <f t="shared" si="202"/>
        <v>0</v>
      </c>
      <c r="H1616" s="126"/>
    </row>
    <row r="1617" spans="1:8" x14ac:dyDescent="0.3">
      <c r="A1617" s="22">
        <v>645</v>
      </c>
      <c r="B1617" s="22" t="s">
        <v>5948</v>
      </c>
      <c r="C1617" s="23" t="s">
        <v>5796</v>
      </c>
      <c r="D1617" s="24" t="s">
        <v>132</v>
      </c>
      <c r="E1617" s="36">
        <v>1</v>
      </c>
      <c r="F1617" s="9"/>
      <c r="G1617" s="26">
        <f t="shared" si="202"/>
        <v>0</v>
      </c>
      <c r="H1617" s="126"/>
    </row>
    <row r="1618" spans="1:8" x14ac:dyDescent="0.3">
      <c r="A1618" s="22">
        <v>645</v>
      </c>
      <c r="B1618" s="22" t="s">
        <v>5949</v>
      </c>
      <c r="C1618" s="23" t="s">
        <v>5837</v>
      </c>
      <c r="D1618" s="24" t="s">
        <v>132</v>
      </c>
      <c r="E1618" s="36">
        <v>1</v>
      </c>
      <c r="F1618" s="9"/>
      <c r="G1618" s="26">
        <f t="shared" si="202"/>
        <v>0</v>
      </c>
      <c r="H1618" s="126"/>
    </row>
    <row r="1619" spans="1:8" x14ac:dyDescent="0.3">
      <c r="A1619" s="22">
        <v>645</v>
      </c>
      <c r="B1619" s="22" t="s">
        <v>5950</v>
      </c>
      <c r="C1619" s="23" t="s">
        <v>5838</v>
      </c>
      <c r="D1619" s="24" t="s">
        <v>132</v>
      </c>
      <c r="E1619" s="36">
        <v>3</v>
      </c>
      <c r="F1619" s="9"/>
      <c r="G1619" s="26">
        <f t="shared" si="202"/>
        <v>0</v>
      </c>
      <c r="H1619" s="126"/>
    </row>
    <row r="1620" spans="1:8" x14ac:dyDescent="0.3">
      <c r="A1620" s="22">
        <v>645</v>
      </c>
      <c r="B1620" s="22" t="s">
        <v>5951</v>
      </c>
      <c r="C1620" s="23" t="s">
        <v>5800</v>
      </c>
      <c r="D1620" s="24" t="s">
        <v>132</v>
      </c>
      <c r="E1620" s="36">
        <v>2</v>
      </c>
      <c r="F1620" s="9"/>
      <c r="G1620" s="26">
        <f t="shared" si="202"/>
        <v>0</v>
      </c>
      <c r="H1620" s="126"/>
    </row>
    <row r="1621" spans="1:8" x14ac:dyDescent="0.3">
      <c r="A1621" s="22">
        <v>645</v>
      </c>
      <c r="B1621" s="22" t="s">
        <v>5952</v>
      </c>
      <c r="C1621" s="23" t="s">
        <v>3296</v>
      </c>
      <c r="D1621" s="24" t="s">
        <v>132</v>
      </c>
      <c r="E1621" s="36">
        <v>1</v>
      </c>
      <c r="F1621" s="9"/>
      <c r="G1621" s="26">
        <f t="shared" si="202"/>
        <v>0</v>
      </c>
      <c r="H1621" s="126"/>
    </row>
    <row r="1622" spans="1:8" x14ac:dyDescent="0.3">
      <c r="A1622" s="22">
        <v>645</v>
      </c>
      <c r="B1622" s="22" t="s">
        <v>5953</v>
      </c>
      <c r="C1622" s="23" t="s">
        <v>5826</v>
      </c>
      <c r="D1622" s="24" t="s">
        <v>132</v>
      </c>
      <c r="E1622" s="36">
        <v>5</v>
      </c>
      <c r="F1622" s="9"/>
      <c r="G1622" s="26">
        <f t="shared" si="202"/>
        <v>0</v>
      </c>
      <c r="H1622" s="126"/>
    </row>
    <row r="1623" spans="1:8" x14ac:dyDescent="0.3">
      <c r="A1623" s="22">
        <v>645</v>
      </c>
      <c r="B1623" s="22" t="s">
        <v>5954</v>
      </c>
      <c r="C1623" s="23" t="s">
        <v>5827</v>
      </c>
      <c r="D1623" s="24" t="s">
        <v>132</v>
      </c>
      <c r="E1623" s="36">
        <v>5</v>
      </c>
      <c r="F1623" s="9"/>
      <c r="G1623" s="26">
        <f t="shared" si="202"/>
        <v>0</v>
      </c>
      <c r="H1623" s="126"/>
    </row>
    <row r="1624" spans="1:8" x14ac:dyDescent="0.3">
      <c r="A1624" s="22">
        <v>645</v>
      </c>
      <c r="B1624" s="22" t="s">
        <v>5955</v>
      </c>
      <c r="C1624" s="23" t="s">
        <v>5828</v>
      </c>
      <c r="D1624" s="24" t="s">
        <v>132</v>
      </c>
      <c r="E1624" s="36">
        <v>5</v>
      </c>
      <c r="F1624" s="9"/>
      <c r="G1624" s="26">
        <f t="shared" si="202"/>
        <v>0</v>
      </c>
      <c r="H1624" s="126"/>
    </row>
    <row r="1625" spans="1:8" x14ac:dyDescent="0.3">
      <c r="A1625" s="22">
        <v>645</v>
      </c>
      <c r="B1625" s="22" t="s">
        <v>5956</v>
      </c>
      <c r="C1625" s="23" t="s">
        <v>5824</v>
      </c>
      <c r="D1625" s="24" t="s">
        <v>132</v>
      </c>
      <c r="E1625" s="36">
        <v>1</v>
      </c>
      <c r="F1625" s="9"/>
      <c r="G1625" s="26">
        <f t="shared" si="202"/>
        <v>0</v>
      </c>
      <c r="H1625" s="126"/>
    </row>
    <row r="1626" spans="1:8" x14ac:dyDescent="0.3">
      <c r="A1626" s="22">
        <v>645</v>
      </c>
      <c r="B1626" s="22" t="s">
        <v>5957</v>
      </c>
      <c r="C1626" s="23" t="s">
        <v>5829</v>
      </c>
      <c r="D1626" s="24" t="s">
        <v>135</v>
      </c>
      <c r="E1626" s="36">
        <v>1</v>
      </c>
      <c r="F1626" s="9"/>
      <c r="G1626" s="26">
        <f t="shared" si="202"/>
        <v>0</v>
      </c>
      <c r="H1626" s="126"/>
    </row>
    <row r="1627" spans="1:8" ht="41.4" x14ac:dyDescent="0.3">
      <c r="A1627" s="22"/>
      <c r="B1627" s="22" t="s">
        <v>6</v>
      </c>
      <c r="C1627" s="20" t="s">
        <v>5812</v>
      </c>
      <c r="D1627" s="24"/>
      <c r="E1627" s="37"/>
      <c r="F1627" s="11" t="s">
        <v>6</v>
      </c>
      <c r="G1627" s="26" t="s">
        <v>6</v>
      </c>
      <c r="H1627" s="126"/>
    </row>
    <row r="1628" spans="1:8" x14ac:dyDescent="0.3">
      <c r="A1628" s="22">
        <v>645</v>
      </c>
      <c r="B1628" s="22" t="s">
        <v>5958</v>
      </c>
      <c r="C1628" s="23" t="s">
        <v>5819</v>
      </c>
      <c r="D1628" s="24" t="s">
        <v>132</v>
      </c>
      <c r="E1628" s="36">
        <v>12</v>
      </c>
      <c r="F1628" s="9"/>
      <c r="G1628" s="26">
        <f t="shared" ref="G1628:G1639" si="203">+E1628*F1628</f>
        <v>0</v>
      </c>
      <c r="H1628" s="126"/>
    </row>
    <row r="1629" spans="1:8" x14ac:dyDescent="0.3">
      <c r="A1629" s="22">
        <v>645</v>
      </c>
      <c r="B1629" s="22" t="s">
        <v>5959</v>
      </c>
      <c r="C1629" s="23" t="s">
        <v>5797</v>
      </c>
      <c r="D1629" s="24" t="s">
        <v>132</v>
      </c>
      <c r="E1629" s="36">
        <v>3</v>
      </c>
      <c r="F1629" s="9"/>
      <c r="G1629" s="26">
        <f t="shared" si="203"/>
        <v>0</v>
      </c>
      <c r="H1629" s="126"/>
    </row>
    <row r="1630" spans="1:8" x14ac:dyDescent="0.3">
      <c r="A1630" s="22">
        <v>645</v>
      </c>
      <c r="B1630" s="22" t="s">
        <v>5960</v>
      </c>
      <c r="C1630" s="23" t="s">
        <v>5796</v>
      </c>
      <c r="D1630" s="24" t="s">
        <v>132</v>
      </c>
      <c r="E1630" s="36">
        <v>1</v>
      </c>
      <c r="F1630" s="9"/>
      <c r="G1630" s="26">
        <f t="shared" si="203"/>
        <v>0</v>
      </c>
      <c r="H1630" s="126"/>
    </row>
    <row r="1631" spans="1:8" x14ac:dyDescent="0.3">
      <c r="A1631" s="22">
        <v>645</v>
      </c>
      <c r="B1631" s="22" t="s">
        <v>5961</v>
      </c>
      <c r="C1631" s="23" t="s">
        <v>5837</v>
      </c>
      <c r="D1631" s="24" t="s">
        <v>132</v>
      </c>
      <c r="E1631" s="36">
        <v>1</v>
      </c>
      <c r="F1631" s="9"/>
      <c r="G1631" s="26">
        <f t="shared" si="203"/>
        <v>0</v>
      </c>
      <c r="H1631" s="126"/>
    </row>
    <row r="1632" spans="1:8" x14ac:dyDescent="0.3">
      <c r="A1632" s="22">
        <v>645</v>
      </c>
      <c r="B1632" s="22" t="s">
        <v>5962</v>
      </c>
      <c r="C1632" s="23" t="s">
        <v>5838</v>
      </c>
      <c r="D1632" s="24" t="s">
        <v>132</v>
      </c>
      <c r="E1632" s="36">
        <v>3</v>
      </c>
      <c r="F1632" s="9"/>
      <c r="G1632" s="26">
        <f t="shared" si="203"/>
        <v>0</v>
      </c>
      <c r="H1632" s="127"/>
    </row>
    <row r="1633" spans="1:8" x14ac:dyDescent="0.3">
      <c r="A1633" s="22">
        <v>646</v>
      </c>
      <c r="B1633" s="22" t="s">
        <v>5963</v>
      </c>
      <c r="C1633" s="23" t="s">
        <v>5800</v>
      </c>
      <c r="D1633" s="24" t="s">
        <v>132</v>
      </c>
      <c r="E1633" s="36">
        <v>2</v>
      </c>
      <c r="F1633" s="9"/>
      <c r="G1633" s="26">
        <f t="shared" si="203"/>
        <v>0</v>
      </c>
      <c r="H1633" s="125">
        <f>SUM(G1633:G1656)</f>
        <v>0</v>
      </c>
    </row>
    <row r="1634" spans="1:8" x14ac:dyDescent="0.3">
      <c r="A1634" s="22">
        <v>646</v>
      </c>
      <c r="B1634" s="22" t="s">
        <v>5964</v>
      </c>
      <c r="C1634" s="23" t="s">
        <v>3296</v>
      </c>
      <c r="D1634" s="24" t="s">
        <v>132</v>
      </c>
      <c r="E1634" s="36">
        <v>1</v>
      </c>
      <c r="F1634" s="9"/>
      <c r="G1634" s="26">
        <f t="shared" si="203"/>
        <v>0</v>
      </c>
      <c r="H1634" s="126"/>
    </row>
    <row r="1635" spans="1:8" x14ac:dyDescent="0.3">
      <c r="A1635" s="22">
        <v>646</v>
      </c>
      <c r="B1635" s="22" t="s">
        <v>5965</v>
      </c>
      <c r="C1635" s="23" t="s">
        <v>5826</v>
      </c>
      <c r="D1635" s="24" t="s">
        <v>132</v>
      </c>
      <c r="E1635" s="36">
        <v>5</v>
      </c>
      <c r="F1635" s="9"/>
      <c r="G1635" s="26">
        <f t="shared" si="203"/>
        <v>0</v>
      </c>
      <c r="H1635" s="126"/>
    </row>
    <row r="1636" spans="1:8" x14ac:dyDescent="0.3">
      <c r="A1636" s="22">
        <v>646</v>
      </c>
      <c r="B1636" s="22" t="s">
        <v>5966</v>
      </c>
      <c r="C1636" s="23" t="s">
        <v>5827</v>
      </c>
      <c r="D1636" s="24" t="s">
        <v>132</v>
      </c>
      <c r="E1636" s="36">
        <v>5</v>
      </c>
      <c r="F1636" s="9"/>
      <c r="G1636" s="26">
        <f t="shared" si="203"/>
        <v>0</v>
      </c>
      <c r="H1636" s="126"/>
    </row>
    <row r="1637" spans="1:8" x14ac:dyDescent="0.3">
      <c r="A1637" s="22">
        <v>646</v>
      </c>
      <c r="B1637" s="22" t="s">
        <v>5967</v>
      </c>
      <c r="C1637" s="23" t="s">
        <v>5828</v>
      </c>
      <c r="D1637" s="24" t="s">
        <v>132</v>
      </c>
      <c r="E1637" s="36">
        <v>5</v>
      </c>
      <c r="F1637" s="9"/>
      <c r="G1637" s="26">
        <f t="shared" si="203"/>
        <v>0</v>
      </c>
      <c r="H1637" s="126"/>
    </row>
    <row r="1638" spans="1:8" x14ac:dyDescent="0.3">
      <c r="A1638" s="22">
        <v>646</v>
      </c>
      <c r="B1638" s="22" t="s">
        <v>5968</v>
      </c>
      <c r="C1638" s="23" t="s">
        <v>5824</v>
      </c>
      <c r="D1638" s="24" t="s">
        <v>132</v>
      </c>
      <c r="E1638" s="36">
        <v>1</v>
      </c>
      <c r="F1638" s="9"/>
      <c r="G1638" s="26">
        <f t="shared" si="203"/>
        <v>0</v>
      </c>
      <c r="H1638" s="126"/>
    </row>
    <row r="1639" spans="1:8" x14ac:dyDescent="0.3">
      <c r="A1639" s="22">
        <v>646</v>
      </c>
      <c r="B1639" s="22" t="s">
        <v>5969</v>
      </c>
      <c r="C1639" s="23" t="s">
        <v>5829</v>
      </c>
      <c r="D1639" s="24" t="s">
        <v>135</v>
      </c>
      <c r="E1639" s="36">
        <v>1</v>
      </c>
      <c r="F1639" s="9"/>
      <c r="G1639" s="26">
        <f t="shared" si="203"/>
        <v>0</v>
      </c>
      <c r="H1639" s="126"/>
    </row>
    <row r="1640" spans="1:8" ht="41.4" x14ac:dyDescent="0.3">
      <c r="A1640" s="22"/>
      <c r="B1640" s="22" t="s">
        <v>6</v>
      </c>
      <c r="C1640" s="20" t="s">
        <v>5813</v>
      </c>
      <c r="D1640" s="24"/>
      <c r="E1640" s="37"/>
      <c r="F1640" s="11" t="s">
        <v>6</v>
      </c>
      <c r="G1640" s="26" t="s">
        <v>6</v>
      </c>
      <c r="H1640" s="126"/>
    </row>
    <row r="1641" spans="1:8" x14ac:dyDescent="0.3">
      <c r="A1641" s="22">
        <v>646</v>
      </c>
      <c r="B1641" s="22" t="s">
        <v>5970</v>
      </c>
      <c r="C1641" s="23" t="s">
        <v>5819</v>
      </c>
      <c r="D1641" s="24" t="s">
        <v>132</v>
      </c>
      <c r="E1641" s="36">
        <v>12</v>
      </c>
      <c r="F1641" s="9"/>
      <c r="G1641" s="26">
        <f t="shared" ref="G1641:G1652" si="204">+E1641*F1641</f>
        <v>0</v>
      </c>
      <c r="H1641" s="126"/>
    </row>
    <row r="1642" spans="1:8" x14ac:dyDescent="0.3">
      <c r="A1642" s="22">
        <v>646</v>
      </c>
      <c r="B1642" s="22" t="s">
        <v>5971</v>
      </c>
      <c r="C1642" s="23" t="s">
        <v>5797</v>
      </c>
      <c r="D1642" s="24" t="s">
        <v>132</v>
      </c>
      <c r="E1642" s="36">
        <v>3</v>
      </c>
      <c r="F1642" s="9"/>
      <c r="G1642" s="26">
        <f t="shared" si="204"/>
        <v>0</v>
      </c>
      <c r="H1642" s="126"/>
    </row>
    <row r="1643" spans="1:8" x14ac:dyDescent="0.3">
      <c r="A1643" s="22">
        <v>646</v>
      </c>
      <c r="B1643" s="22" t="s">
        <v>5972</v>
      </c>
      <c r="C1643" s="23" t="s">
        <v>5796</v>
      </c>
      <c r="D1643" s="24" t="s">
        <v>132</v>
      </c>
      <c r="E1643" s="36">
        <v>1</v>
      </c>
      <c r="F1643" s="9"/>
      <c r="G1643" s="26">
        <f t="shared" si="204"/>
        <v>0</v>
      </c>
      <c r="H1643" s="126"/>
    </row>
    <row r="1644" spans="1:8" x14ac:dyDescent="0.3">
      <c r="A1644" s="22">
        <v>646</v>
      </c>
      <c r="B1644" s="22" t="s">
        <v>5973</v>
      </c>
      <c r="C1644" s="23" t="s">
        <v>5837</v>
      </c>
      <c r="D1644" s="24" t="s">
        <v>132</v>
      </c>
      <c r="E1644" s="36">
        <v>1</v>
      </c>
      <c r="F1644" s="9"/>
      <c r="G1644" s="26">
        <f t="shared" si="204"/>
        <v>0</v>
      </c>
      <c r="H1644" s="126"/>
    </row>
    <row r="1645" spans="1:8" x14ac:dyDescent="0.3">
      <c r="A1645" s="22">
        <v>646</v>
      </c>
      <c r="B1645" s="22" t="s">
        <v>5974</v>
      </c>
      <c r="C1645" s="23" t="s">
        <v>5838</v>
      </c>
      <c r="D1645" s="24" t="s">
        <v>132</v>
      </c>
      <c r="E1645" s="36">
        <v>3</v>
      </c>
      <c r="F1645" s="9"/>
      <c r="G1645" s="26">
        <f t="shared" si="204"/>
        <v>0</v>
      </c>
      <c r="H1645" s="126"/>
    </row>
    <row r="1646" spans="1:8" x14ac:dyDescent="0.3">
      <c r="A1646" s="22">
        <v>646</v>
      </c>
      <c r="B1646" s="22" t="s">
        <v>5975</v>
      </c>
      <c r="C1646" s="23" t="s">
        <v>5800</v>
      </c>
      <c r="D1646" s="24" t="s">
        <v>132</v>
      </c>
      <c r="E1646" s="36">
        <v>2</v>
      </c>
      <c r="F1646" s="9"/>
      <c r="G1646" s="26">
        <f t="shared" si="204"/>
        <v>0</v>
      </c>
      <c r="H1646" s="126"/>
    </row>
    <row r="1647" spans="1:8" x14ac:dyDescent="0.3">
      <c r="A1647" s="22">
        <v>646</v>
      </c>
      <c r="B1647" s="22" t="s">
        <v>5976</v>
      </c>
      <c r="C1647" s="23" t="s">
        <v>3296</v>
      </c>
      <c r="D1647" s="24" t="s">
        <v>132</v>
      </c>
      <c r="E1647" s="36">
        <v>1</v>
      </c>
      <c r="F1647" s="9"/>
      <c r="G1647" s="26">
        <f t="shared" si="204"/>
        <v>0</v>
      </c>
      <c r="H1647" s="126"/>
    </row>
    <row r="1648" spans="1:8" x14ac:dyDescent="0.3">
      <c r="A1648" s="22">
        <v>646</v>
      </c>
      <c r="B1648" s="22" t="s">
        <v>5977</v>
      </c>
      <c r="C1648" s="23" t="s">
        <v>5826</v>
      </c>
      <c r="D1648" s="24" t="s">
        <v>132</v>
      </c>
      <c r="E1648" s="36">
        <v>5</v>
      </c>
      <c r="F1648" s="9"/>
      <c r="G1648" s="26">
        <f t="shared" si="204"/>
        <v>0</v>
      </c>
      <c r="H1648" s="126"/>
    </row>
    <row r="1649" spans="1:8" x14ac:dyDescent="0.3">
      <c r="A1649" s="22">
        <v>646</v>
      </c>
      <c r="B1649" s="22" t="s">
        <v>5978</v>
      </c>
      <c r="C1649" s="23" t="s">
        <v>5827</v>
      </c>
      <c r="D1649" s="24" t="s">
        <v>132</v>
      </c>
      <c r="E1649" s="36">
        <v>5</v>
      </c>
      <c r="F1649" s="9"/>
      <c r="G1649" s="26">
        <f t="shared" si="204"/>
        <v>0</v>
      </c>
      <c r="H1649" s="126"/>
    </row>
    <row r="1650" spans="1:8" x14ac:dyDescent="0.3">
      <c r="A1650" s="22">
        <v>646</v>
      </c>
      <c r="B1650" s="22" t="s">
        <v>5979</v>
      </c>
      <c r="C1650" s="23" t="s">
        <v>5828</v>
      </c>
      <c r="D1650" s="24" t="s">
        <v>132</v>
      </c>
      <c r="E1650" s="36">
        <v>5</v>
      </c>
      <c r="F1650" s="9"/>
      <c r="G1650" s="26">
        <f t="shared" si="204"/>
        <v>0</v>
      </c>
      <c r="H1650" s="126"/>
    </row>
    <row r="1651" spans="1:8" x14ac:dyDescent="0.3">
      <c r="A1651" s="22">
        <v>646</v>
      </c>
      <c r="B1651" s="22" t="s">
        <v>5980</v>
      </c>
      <c r="C1651" s="23" t="s">
        <v>5824</v>
      </c>
      <c r="D1651" s="24" t="s">
        <v>132</v>
      </c>
      <c r="E1651" s="36">
        <v>1</v>
      </c>
      <c r="F1651" s="9"/>
      <c r="G1651" s="26">
        <f t="shared" si="204"/>
        <v>0</v>
      </c>
      <c r="H1651" s="126"/>
    </row>
    <row r="1652" spans="1:8" x14ac:dyDescent="0.3">
      <c r="A1652" s="22">
        <v>646</v>
      </c>
      <c r="B1652" s="22" t="s">
        <v>5981</v>
      </c>
      <c r="C1652" s="23" t="s">
        <v>5829</v>
      </c>
      <c r="D1652" s="24" t="s">
        <v>135</v>
      </c>
      <c r="E1652" s="36">
        <v>1</v>
      </c>
      <c r="F1652" s="9"/>
      <c r="G1652" s="26">
        <f t="shared" si="204"/>
        <v>0</v>
      </c>
      <c r="H1652" s="126"/>
    </row>
    <row r="1653" spans="1:8" x14ac:dyDescent="0.3">
      <c r="A1653" s="22"/>
      <c r="B1653" s="22" t="s">
        <v>6</v>
      </c>
      <c r="C1653" s="20" t="s">
        <v>5789</v>
      </c>
      <c r="D1653" s="24"/>
      <c r="E1653" s="37"/>
      <c r="F1653" s="11" t="s">
        <v>6</v>
      </c>
      <c r="G1653" s="26" t="s">
        <v>6</v>
      </c>
      <c r="H1653" s="126"/>
    </row>
    <row r="1654" spans="1:8" ht="41.4" x14ac:dyDescent="0.3">
      <c r="A1654" s="22"/>
      <c r="B1654" s="22" t="s">
        <v>6</v>
      </c>
      <c r="C1654" s="20" t="s">
        <v>5880</v>
      </c>
      <c r="D1654" s="24"/>
      <c r="E1654" s="37"/>
      <c r="F1654" s="11" t="s">
        <v>6</v>
      </c>
      <c r="G1654" s="26" t="s">
        <v>6</v>
      </c>
      <c r="H1654" s="126"/>
    </row>
    <row r="1655" spans="1:8" x14ac:dyDescent="0.3">
      <c r="A1655" s="22">
        <v>646</v>
      </c>
      <c r="B1655" s="22" t="s">
        <v>5982</v>
      </c>
      <c r="C1655" s="23" t="s">
        <v>5819</v>
      </c>
      <c r="D1655" s="24" t="s">
        <v>132</v>
      </c>
      <c r="E1655" s="36">
        <v>12</v>
      </c>
      <c r="F1655" s="9"/>
      <c r="G1655" s="26">
        <f t="shared" ref="G1655:G1666" si="205">+E1655*F1655</f>
        <v>0</v>
      </c>
      <c r="H1655" s="126"/>
    </row>
    <row r="1656" spans="1:8" x14ac:dyDescent="0.3">
      <c r="A1656" s="22">
        <v>646</v>
      </c>
      <c r="B1656" s="22" t="s">
        <v>5983</v>
      </c>
      <c r="C1656" s="23" t="s">
        <v>5797</v>
      </c>
      <c r="D1656" s="24" t="s">
        <v>132</v>
      </c>
      <c r="E1656" s="36">
        <v>3</v>
      </c>
      <c r="F1656" s="9"/>
      <c r="G1656" s="26">
        <f t="shared" si="205"/>
        <v>0</v>
      </c>
      <c r="H1656" s="127"/>
    </row>
    <row r="1657" spans="1:8" x14ac:dyDescent="0.3">
      <c r="A1657" s="22">
        <v>647</v>
      </c>
      <c r="B1657" s="22" t="s">
        <v>5984</v>
      </c>
      <c r="C1657" s="23" t="s">
        <v>5796</v>
      </c>
      <c r="D1657" s="24" t="s">
        <v>132</v>
      </c>
      <c r="E1657" s="36">
        <v>1</v>
      </c>
      <c r="F1657" s="9"/>
      <c r="G1657" s="26">
        <f t="shared" si="205"/>
        <v>0</v>
      </c>
      <c r="H1657" s="125">
        <f>SUM(G1657:G1679)</f>
        <v>0</v>
      </c>
    </row>
    <row r="1658" spans="1:8" x14ac:dyDescent="0.3">
      <c r="A1658" s="22">
        <v>647</v>
      </c>
      <c r="B1658" s="22" t="s">
        <v>5985</v>
      </c>
      <c r="C1658" s="23" t="s">
        <v>5837</v>
      </c>
      <c r="D1658" s="24" t="s">
        <v>132</v>
      </c>
      <c r="E1658" s="36">
        <v>1</v>
      </c>
      <c r="F1658" s="9"/>
      <c r="G1658" s="26">
        <f t="shared" si="205"/>
        <v>0</v>
      </c>
      <c r="H1658" s="126"/>
    </row>
    <row r="1659" spans="1:8" x14ac:dyDescent="0.3">
      <c r="A1659" s="22">
        <v>647</v>
      </c>
      <c r="B1659" s="22" t="s">
        <v>5986</v>
      </c>
      <c r="C1659" s="23" t="s">
        <v>5838</v>
      </c>
      <c r="D1659" s="24" t="s">
        <v>132</v>
      </c>
      <c r="E1659" s="36">
        <v>3</v>
      </c>
      <c r="F1659" s="9"/>
      <c r="G1659" s="26">
        <f t="shared" si="205"/>
        <v>0</v>
      </c>
      <c r="H1659" s="126"/>
    </row>
    <row r="1660" spans="1:8" x14ac:dyDescent="0.3">
      <c r="A1660" s="22">
        <v>647</v>
      </c>
      <c r="B1660" s="22" t="s">
        <v>5987</v>
      </c>
      <c r="C1660" s="23" t="s">
        <v>5800</v>
      </c>
      <c r="D1660" s="24" t="s">
        <v>132</v>
      </c>
      <c r="E1660" s="36">
        <v>2</v>
      </c>
      <c r="F1660" s="9"/>
      <c r="G1660" s="26">
        <f t="shared" si="205"/>
        <v>0</v>
      </c>
      <c r="H1660" s="126"/>
    </row>
    <row r="1661" spans="1:8" x14ac:dyDescent="0.3">
      <c r="A1661" s="22">
        <v>647</v>
      </c>
      <c r="B1661" s="22" t="s">
        <v>5988</v>
      </c>
      <c r="C1661" s="23" t="s">
        <v>3296</v>
      </c>
      <c r="D1661" s="24" t="s">
        <v>132</v>
      </c>
      <c r="E1661" s="36">
        <v>1</v>
      </c>
      <c r="F1661" s="9"/>
      <c r="G1661" s="26">
        <f t="shared" si="205"/>
        <v>0</v>
      </c>
      <c r="H1661" s="126"/>
    </row>
    <row r="1662" spans="1:8" x14ac:dyDescent="0.3">
      <c r="A1662" s="22">
        <v>647</v>
      </c>
      <c r="B1662" s="22" t="s">
        <v>5989</v>
      </c>
      <c r="C1662" s="23" t="s">
        <v>5826</v>
      </c>
      <c r="D1662" s="24" t="s">
        <v>132</v>
      </c>
      <c r="E1662" s="36">
        <v>5</v>
      </c>
      <c r="F1662" s="9"/>
      <c r="G1662" s="26">
        <f t="shared" si="205"/>
        <v>0</v>
      </c>
      <c r="H1662" s="126"/>
    </row>
    <row r="1663" spans="1:8" x14ac:dyDescent="0.3">
      <c r="A1663" s="22">
        <v>647</v>
      </c>
      <c r="B1663" s="22" t="s">
        <v>5990</v>
      </c>
      <c r="C1663" s="23" t="s">
        <v>5827</v>
      </c>
      <c r="D1663" s="24" t="s">
        <v>132</v>
      </c>
      <c r="E1663" s="36">
        <v>5</v>
      </c>
      <c r="F1663" s="9"/>
      <c r="G1663" s="26">
        <f t="shared" si="205"/>
        <v>0</v>
      </c>
      <c r="H1663" s="126"/>
    </row>
    <row r="1664" spans="1:8" x14ac:dyDescent="0.3">
      <c r="A1664" s="22">
        <v>647</v>
      </c>
      <c r="B1664" s="22" t="s">
        <v>5991</v>
      </c>
      <c r="C1664" s="23" t="s">
        <v>5828</v>
      </c>
      <c r="D1664" s="24" t="s">
        <v>132</v>
      </c>
      <c r="E1664" s="36">
        <v>5</v>
      </c>
      <c r="F1664" s="9"/>
      <c r="G1664" s="26">
        <f t="shared" si="205"/>
        <v>0</v>
      </c>
      <c r="H1664" s="126"/>
    </row>
    <row r="1665" spans="1:8" x14ac:dyDescent="0.3">
      <c r="A1665" s="22">
        <v>647</v>
      </c>
      <c r="B1665" s="22" t="s">
        <v>5992</v>
      </c>
      <c r="C1665" s="23" t="s">
        <v>5824</v>
      </c>
      <c r="D1665" s="24" t="s">
        <v>132</v>
      </c>
      <c r="E1665" s="36">
        <v>1</v>
      </c>
      <c r="F1665" s="9"/>
      <c r="G1665" s="26">
        <f t="shared" si="205"/>
        <v>0</v>
      </c>
      <c r="H1665" s="126"/>
    </row>
    <row r="1666" spans="1:8" x14ac:dyDescent="0.3">
      <c r="A1666" s="22">
        <v>647</v>
      </c>
      <c r="B1666" s="22" t="s">
        <v>5993</v>
      </c>
      <c r="C1666" s="23" t="s">
        <v>5829</v>
      </c>
      <c r="D1666" s="24" t="s">
        <v>135</v>
      </c>
      <c r="E1666" s="36">
        <v>1</v>
      </c>
      <c r="F1666" s="9"/>
      <c r="G1666" s="26">
        <f t="shared" si="205"/>
        <v>0</v>
      </c>
      <c r="H1666" s="126"/>
    </row>
    <row r="1667" spans="1:8" ht="41.4" x14ac:dyDescent="0.3">
      <c r="A1667" s="22"/>
      <c r="B1667" s="22" t="s">
        <v>6</v>
      </c>
      <c r="C1667" s="20" t="s">
        <v>5881</v>
      </c>
      <c r="D1667" s="24"/>
      <c r="E1667" s="37"/>
      <c r="F1667" s="11" t="s">
        <v>6</v>
      </c>
      <c r="G1667" s="26" t="s">
        <v>6</v>
      </c>
      <c r="H1667" s="126"/>
    </row>
    <row r="1668" spans="1:8" x14ac:dyDescent="0.3">
      <c r="A1668" s="22">
        <v>647</v>
      </c>
      <c r="B1668" s="22" t="s">
        <v>5994</v>
      </c>
      <c r="C1668" s="23" t="s">
        <v>5819</v>
      </c>
      <c r="D1668" s="24" t="s">
        <v>132</v>
      </c>
      <c r="E1668" s="36">
        <v>12</v>
      </c>
      <c r="F1668" s="9"/>
      <c r="G1668" s="26">
        <f t="shared" ref="G1668:G1679" si="206">+E1668*F1668</f>
        <v>0</v>
      </c>
      <c r="H1668" s="126"/>
    </row>
    <row r="1669" spans="1:8" x14ac:dyDescent="0.3">
      <c r="A1669" s="22">
        <v>647</v>
      </c>
      <c r="B1669" s="22" t="s">
        <v>5995</v>
      </c>
      <c r="C1669" s="23" t="s">
        <v>5797</v>
      </c>
      <c r="D1669" s="24" t="s">
        <v>132</v>
      </c>
      <c r="E1669" s="36">
        <v>3</v>
      </c>
      <c r="F1669" s="9"/>
      <c r="G1669" s="26">
        <f t="shared" si="206"/>
        <v>0</v>
      </c>
      <c r="H1669" s="126"/>
    </row>
    <row r="1670" spans="1:8" x14ac:dyDescent="0.3">
      <c r="A1670" s="22">
        <v>647</v>
      </c>
      <c r="B1670" s="22" t="s">
        <v>5996</v>
      </c>
      <c r="C1670" s="23" t="s">
        <v>5796</v>
      </c>
      <c r="D1670" s="24" t="s">
        <v>132</v>
      </c>
      <c r="E1670" s="36">
        <v>1</v>
      </c>
      <c r="F1670" s="9"/>
      <c r="G1670" s="26">
        <f t="shared" si="206"/>
        <v>0</v>
      </c>
      <c r="H1670" s="126"/>
    </row>
    <row r="1671" spans="1:8" x14ac:dyDescent="0.3">
      <c r="A1671" s="22">
        <v>647</v>
      </c>
      <c r="B1671" s="22" t="s">
        <v>5997</v>
      </c>
      <c r="C1671" s="23" t="s">
        <v>5837</v>
      </c>
      <c r="D1671" s="24" t="s">
        <v>132</v>
      </c>
      <c r="E1671" s="36">
        <v>1</v>
      </c>
      <c r="F1671" s="9"/>
      <c r="G1671" s="26">
        <f t="shared" si="206"/>
        <v>0</v>
      </c>
      <c r="H1671" s="126"/>
    </row>
    <row r="1672" spans="1:8" x14ac:dyDescent="0.3">
      <c r="A1672" s="22">
        <v>647</v>
      </c>
      <c r="B1672" s="22" t="s">
        <v>5998</v>
      </c>
      <c r="C1672" s="23" t="s">
        <v>5838</v>
      </c>
      <c r="D1672" s="24" t="s">
        <v>132</v>
      </c>
      <c r="E1672" s="36">
        <v>3</v>
      </c>
      <c r="F1672" s="9"/>
      <c r="G1672" s="26">
        <f t="shared" si="206"/>
        <v>0</v>
      </c>
      <c r="H1672" s="126"/>
    </row>
    <row r="1673" spans="1:8" x14ac:dyDescent="0.3">
      <c r="A1673" s="22">
        <v>647</v>
      </c>
      <c r="B1673" s="22" t="s">
        <v>5999</v>
      </c>
      <c r="C1673" s="23" t="s">
        <v>5800</v>
      </c>
      <c r="D1673" s="24" t="s">
        <v>132</v>
      </c>
      <c r="E1673" s="36">
        <v>2</v>
      </c>
      <c r="F1673" s="9"/>
      <c r="G1673" s="26">
        <f t="shared" si="206"/>
        <v>0</v>
      </c>
      <c r="H1673" s="126"/>
    </row>
    <row r="1674" spans="1:8" x14ac:dyDescent="0.3">
      <c r="A1674" s="22">
        <v>647</v>
      </c>
      <c r="B1674" s="22" t="s">
        <v>6000</v>
      </c>
      <c r="C1674" s="23" t="s">
        <v>3296</v>
      </c>
      <c r="D1674" s="24" t="s">
        <v>132</v>
      </c>
      <c r="E1674" s="36">
        <v>1</v>
      </c>
      <c r="F1674" s="9"/>
      <c r="G1674" s="26">
        <f t="shared" si="206"/>
        <v>0</v>
      </c>
      <c r="H1674" s="126"/>
    </row>
    <row r="1675" spans="1:8" x14ac:dyDescent="0.3">
      <c r="A1675" s="22">
        <v>647</v>
      </c>
      <c r="B1675" s="22" t="s">
        <v>6001</v>
      </c>
      <c r="C1675" s="23" t="s">
        <v>5826</v>
      </c>
      <c r="D1675" s="24" t="s">
        <v>132</v>
      </c>
      <c r="E1675" s="36">
        <v>5</v>
      </c>
      <c r="F1675" s="9"/>
      <c r="G1675" s="26">
        <f t="shared" si="206"/>
        <v>0</v>
      </c>
      <c r="H1675" s="126"/>
    </row>
    <row r="1676" spans="1:8" x14ac:dyDescent="0.3">
      <c r="A1676" s="22">
        <v>647</v>
      </c>
      <c r="B1676" s="22" t="s">
        <v>6002</v>
      </c>
      <c r="C1676" s="23" t="s">
        <v>5827</v>
      </c>
      <c r="D1676" s="24" t="s">
        <v>132</v>
      </c>
      <c r="E1676" s="36">
        <v>5</v>
      </c>
      <c r="F1676" s="9"/>
      <c r="G1676" s="26">
        <f t="shared" si="206"/>
        <v>0</v>
      </c>
      <c r="H1676" s="126"/>
    </row>
    <row r="1677" spans="1:8" x14ac:dyDescent="0.3">
      <c r="A1677" s="22">
        <v>647</v>
      </c>
      <c r="B1677" s="22" t="s">
        <v>6003</v>
      </c>
      <c r="C1677" s="23" t="s">
        <v>5828</v>
      </c>
      <c r="D1677" s="24" t="s">
        <v>132</v>
      </c>
      <c r="E1677" s="36">
        <v>5</v>
      </c>
      <c r="F1677" s="9"/>
      <c r="G1677" s="26">
        <f t="shared" si="206"/>
        <v>0</v>
      </c>
      <c r="H1677" s="126"/>
    </row>
    <row r="1678" spans="1:8" x14ac:dyDescent="0.3">
      <c r="A1678" s="22">
        <v>647</v>
      </c>
      <c r="B1678" s="22" t="s">
        <v>6004</v>
      </c>
      <c r="C1678" s="23" t="s">
        <v>5824</v>
      </c>
      <c r="D1678" s="24" t="s">
        <v>132</v>
      </c>
      <c r="E1678" s="36">
        <v>1</v>
      </c>
      <c r="F1678" s="9"/>
      <c r="G1678" s="26">
        <f t="shared" si="206"/>
        <v>0</v>
      </c>
      <c r="H1678" s="126"/>
    </row>
    <row r="1679" spans="1:8" x14ac:dyDescent="0.3">
      <c r="A1679" s="22">
        <v>647</v>
      </c>
      <c r="B1679" s="22" t="s">
        <v>6005</v>
      </c>
      <c r="C1679" s="23" t="s">
        <v>5829</v>
      </c>
      <c r="D1679" s="24" t="s">
        <v>135</v>
      </c>
      <c r="E1679" s="36">
        <v>1</v>
      </c>
      <c r="F1679" s="9"/>
      <c r="G1679" s="26">
        <f t="shared" si="206"/>
        <v>0</v>
      </c>
      <c r="H1679" s="127"/>
    </row>
    <row r="1680" spans="1:8" ht="41.4" x14ac:dyDescent="0.3">
      <c r="A1680" s="22"/>
      <c r="B1680" s="22" t="s">
        <v>6</v>
      </c>
      <c r="C1680" s="20" t="s">
        <v>5882</v>
      </c>
      <c r="D1680" s="24"/>
      <c r="E1680" s="37"/>
      <c r="F1680" s="11" t="s">
        <v>6</v>
      </c>
      <c r="G1680" s="26" t="s">
        <v>6</v>
      </c>
      <c r="H1680" s="125">
        <f>SUM(G1680:G1693)</f>
        <v>0</v>
      </c>
    </row>
    <row r="1681" spans="1:8" x14ac:dyDescent="0.3">
      <c r="A1681" s="22">
        <v>648</v>
      </c>
      <c r="B1681" s="22" t="s">
        <v>6006</v>
      </c>
      <c r="C1681" s="23" t="s">
        <v>5819</v>
      </c>
      <c r="D1681" s="24" t="s">
        <v>132</v>
      </c>
      <c r="E1681" s="36">
        <v>12</v>
      </c>
      <c r="F1681" s="9"/>
      <c r="G1681" s="26">
        <f t="shared" ref="G1681:G1692" si="207">+E1681*F1681</f>
        <v>0</v>
      </c>
      <c r="H1681" s="126"/>
    </row>
    <row r="1682" spans="1:8" x14ac:dyDescent="0.3">
      <c r="A1682" s="22">
        <v>648</v>
      </c>
      <c r="B1682" s="22" t="s">
        <v>6007</v>
      </c>
      <c r="C1682" s="23" t="s">
        <v>5797</v>
      </c>
      <c r="D1682" s="24" t="s">
        <v>132</v>
      </c>
      <c r="E1682" s="36">
        <v>3</v>
      </c>
      <c r="F1682" s="9"/>
      <c r="G1682" s="26">
        <f t="shared" si="207"/>
        <v>0</v>
      </c>
      <c r="H1682" s="126"/>
    </row>
    <row r="1683" spans="1:8" x14ac:dyDescent="0.3">
      <c r="A1683" s="22">
        <v>648</v>
      </c>
      <c r="B1683" s="22" t="s">
        <v>6008</v>
      </c>
      <c r="C1683" s="23" t="s">
        <v>5796</v>
      </c>
      <c r="D1683" s="24" t="s">
        <v>132</v>
      </c>
      <c r="E1683" s="36">
        <v>1</v>
      </c>
      <c r="F1683" s="9"/>
      <c r="G1683" s="26">
        <f t="shared" si="207"/>
        <v>0</v>
      </c>
      <c r="H1683" s="126"/>
    </row>
    <row r="1684" spans="1:8" x14ac:dyDescent="0.3">
      <c r="A1684" s="22">
        <v>648</v>
      </c>
      <c r="B1684" s="22" t="s">
        <v>6009</v>
      </c>
      <c r="C1684" s="23" t="s">
        <v>5837</v>
      </c>
      <c r="D1684" s="24" t="s">
        <v>132</v>
      </c>
      <c r="E1684" s="36">
        <v>1</v>
      </c>
      <c r="F1684" s="9"/>
      <c r="G1684" s="26">
        <f t="shared" si="207"/>
        <v>0</v>
      </c>
      <c r="H1684" s="126"/>
    </row>
    <row r="1685" spans="1:8" x14ac:dyDescent="0.3">
      <c r="A1685" s="22">
        <v>648</v>
      </c>
      <c r="B1685" s="22" t="s">
        <v>6010</v>
      </c>
      <c r="C1685" s="23" t="s">
        <v>5838</v>
      </c>
      <c r="D1685" s="24" t="s">
        <v>132</v>
      </c>
      <c r="E1685" s="36">
        <v>3</v>
      </c>
      <c r="F1685" s="9"/>
      <c r="G1685" s="26">
        <f t="shared" si="207"/>
        <v>0</v>
      </c>
      <c r="H1685" s="126"/>
    </row>
    <row r="1686" spans="1:8" x14ac:dyDescent="0.3">
      <c r="A1686" s="22">
        <v>648</v>
      </c>
      <c r="B1686" s="22" t="s">
        <v>6011</v>
      </c>
      <c r="C1686" s="23" t="s">
        <v>5800</v>
      </c>
      <c r="D1686" s="24" t="s">
        <v>132</v>
      </c>
      <c r="E1686" s="36">
        <v>2</v>
      </c>
      <c r="F1686" s="9"/>
      <c r="G1686" s="26">
        <f t="shared" si="207"/>
        <v>0</v>
      </c>
      <c r="H1686" s="126"/>
    </row>
    <row r="1687" spans="1:8" x14ac:dyDescent="0.3">
      <c r="A1687" s="22">
        <v>648</v>
      </c>
      <c r="B1687" s="22" t="s">
        <v>6012</v>
      </c>
      <c r="C1687" s="23" t="s">
        <v>3296</v>
      </c>
      <c r="D1687" s="24" t="s">
        <v>132</v>
      </c>
      <c r="E1687" s="36">
        <v>1</v>
      </c>
      <c r="F1687" s="9"/>
      <c r="G1687" s="26">
        <f t="shared" si="207"/>
        <v>0</v>
      </c>
      <c r="H1687" s="126"/>
    </row>
    <row r="1688" spans="1:8" x14ac:dyDescent="0.3">
      <c r="A1688" s="22">
        <v>648</v>
      </c>
      <c r="B1688" s="22" t="s">
        <v>6013</v>
      </c>
      <c r="C1688" s="23" t="s">
        <v>5826</v>
      </c>
      <c r="D1688" s="24" t="s">
        <v>132</v>
      </c>
      <c r="E1688" s="36">
        <v>5</v>
      </c>
      <c r="F1688" s="9"/>
      <c r="G1688" s="26">
        <f t="shared" si="207"/>
        <v>0</v>
      </c>
      <c r="H1688" s="126"/>
    </row>
    <row r="1689" spans="1:8" x14ac:dyDescent="0.3">
      <c r="A1689" s="22">
        <v>648</v>
      </c>
      <c r="B1689" s="22" t="s">
        <v>6014</v>
      </c>
      <c r="C1689" s="23" t="s">
        <v>5827</v>
      </c>
      <c r="D1689" s="24" t="s">
        <v>132</v>
      </c>
      <c r="E1689" s="36">
        <v>5</v>
      </c>
      <c r="F1689" s="9"/>
      <c r="G1689" s="26">
        <f t="shared" si="207"/>
        <v>0</v>
      </c>
      <c r="H1689" s="126"/>
    </row>
    <row r="1690" spans="1:8" x14ac:dyDescent="0.3">
      <c r="A1690" s="22">
        <v>648</v>
      </c>
      <c r="B1690" s="22" t="s">
        <v>6015</v>
      </c>
      <c r="C1690" s="23" t="s">
        <v>5828</v>
      </c>
      <c r="D1690" s="24" t="s">
        <v>132</v>
      </c>
      <c r="E1690" s="36">
        <v>5</v>
      </c>
      <c r="F1690" s="9"/>
      <c r="G1690" s="26">
        <f t="shared" si="207"/>
        <v>0</v>
      </c>
      <c r="H1690" s="126"/>
    </row>
    <row r="1691" spans="1:8" x14ac:dyDescent="0.3">
      <c r="A1691" s="22">
        <v>648</v>
      </c>
      <c r="B1691" s="22" t="s">
        <v>6016</v>
      </c>
      <c r="C1691" s="23" t="s">
        <v>5824</v>
      </c>
      <c r="D1691" s="24" t="s">
        <v>132</v>
      </c>
      <c r="E1691" s="36">
        <v>1</v>
      </c>
      <c r="F1691" s="9"/>
      <c r="G1691" s="26">
        <f t="shared" si="207"/>
        <v>0</v>
      </c>
      <c r="H1691" s="126"/>
    </row>
    <row r="1692" spans="1:8" x14ac:dyDescent="0.3">
      <c r="A1692" s="22">
        <v>648</v>
      </c>
      <c r="B1692" s="22" t="s">
        <v>6017</v>
      </c>
      <c r="C1692" s="23" t="s">
        <v>5829</v>
      </c>
      <c r="D1692" s="24" t="s">
        <v>135</v>
      </c>
      <c r="E1692" s="36">
        <v>1</v>
      </c>
      <c r="F1692" s="9"/>
      <c r="G1692" s="26">
        <f t="shared" si="207"/>
        <v>0</v>
      </c>
      <c r="H1692" s="126"/>
    </row>
    <row r="1693" spans="1:8" ht="41.4" x14ac:dyDescent="0.3">
      <c r="A1693" s="22"/>
      <c r="B1693" s="22" t="s">
        <v>6</v>
      </c>
      <c r="C1693" s="15" t="s">
        <v>7474</v>
      </c>
      <c r="D1693" s="24" t="s">
        <v>6</v>
      </c>
      <c r="E1693" s="37"/>
      <c r="F1693" s="11" t="s">
        <v>6</v>
      </c>
      <c r="G1693" s="26" t="s">
        <v>6</v>
      </c>
      <c r="H1693" s="127"/>
    </row>
    <row r="1694" spans="1:8" ht="27.6" x14ac:dyDescent="0.3">
      <c r="A1694" s="22"/>
      <c r="B1694" s="22" t="s">
        <v>6</v>
      </c>
      <c r="C1694" s="16" t="s">
        <v>6018</v>
      </c>
      <c r="D1694" s="24"/>
      <c r="E1694" s="37"/>
      <c r="F1694" s="11" t="s">
        <v>6</v>
      </c>
      <c r="G1694" s="26" t="s">
        <v>6</v>
      </c>
      <c r="H1694" s="125">
        <f>SUM(G1694:G1706)</f>
        <v>0</v>
      </c>
    </row>
    <row r="1695" spans="1:8" ht="69" x14ac:dyDescent="0.3">
      <c r="A1695" s="22"/>
      <c r="B1695" s="22" t="s">
        <v>6</v>
      </c>
      <c r="C1695" s="23" t="s">
        <v>7475</v>
      </c>
      <c r="D1695" s="24" t="s">
        <v>6</v>
      </c>
      <c r="E1695" s="37"/>
      <c r="F1695" s="11" t="s">
        <v>6</v>
      </c>
      <c r="G1695" s="26" t="s">
        <v>6</v>
      </c>
      <c r="H1695" s="126"/>
    </row>
    <row r="1696" spans="1:8" ht="55.2" x14ac:dyDescent="0.3">
      <c r="A1696" s="22"/>
      <c r="B1696" s="22" t="s">
        <v>6</v>
      </c>
      <c r="C1696" s="20" t="s">
        <v>5693</v>
      </c>
      <c r="D1696" s="24"/>
      <c r="E1696" s="37"/>
      <c r="F1696" s="11" t="s">
        <v>6</v>
      </c>
      <c r="G1696" s="26" t="s">
        <v>6</v>
      </c>
      <c r="H1696" s="126"/>
    </row>
    <row r="1697" spans="1:8" x14ac:dyDescent="0.3">
      <c r="A1697" s="22"/>
      <c r="B1697" s="22" t="s">
        <v>6</v>
      </c>
      <c r="C1697" s="20" t="s">
        <v>5694</v>
      </c>
      <c r="D1697" s="24"/>
      <c r="E1697" s="37"/>
      <c r="F1697" s="11" t="s">
        <v>6</v>
      </c>
      <c r="G1697" s="26" t="s">
        <v>6</v>
      </c>
      <c r="H1697" s="126"/>
    </row>
    <row r="1698" spans="1:8" ht="82.8" x14ac:dyDescent="0.3">
      <c r="A1698" s="22"/>
      <c r="B1698" s="22" t="s">
        <v>6</v>
      </c>
      <c r="C1698" s="20" t="s">
        <v>5695</v>
      </c>
      <c r="D1698" s="24"/>
      <c r="E1698" s="37"/>
      <c r="F1698" s="11" t="s">
        <v>6</v>
      </c>
      <c r="G1698" s="26" t="s">
        <v>6</v>
      </c>
      <c r="H1698" s="126"/>
    </row>
    <row r="1699" spans="1:8" x14ac:dyDescent="0.3">
      <c r="A1699" s="22">
        <v>649</v>
      </c>
      <c r="B1699" s="22" t="s">
        <v>5610</v>
      </c>
      <c r="C1699" s="23" t="s">
        <v>3299</v>
      </c>
      <c r="D1699" s="24" t="s">
        <v>132</v>
      </c>
      <c r="E1699" s="36">
        <v>12</v>
      </c>
      <c r="F1699" s="9"/>
      <c r="G1699" s="26">
        <f t="shared" ref="G1699:G1706" si="208">+E1699*F1699</f>
        <v>0</v>
      </c>
      <c r="H1699" s="126"/>
    </row>
    <row r="1700" spans="1:8" x14ac:dyDescent="0.3">
      <c r="A1700" s="22">
        <v>649</v>
      </c>
      <c r="B1700" s="22" t="s">
        <v>5612</v>
      </c>
      <c r="C1700" s="23" t="s">
        <v>4181</v>
      </c>
      <c r="D1700" s="24" t="s">
        <v>132</v>
      </c>
      <c r="E1700" s="36">
        <v>2</v>
      </c>
      <c r="F1700" s="9"/>
      <c r="G1700" s="26">
        <f t="shared" si="208"/>
        <v>0</v>
      </c>
      <c r="H1700" s="126"/>
    </row>
    <row r="1701" spans="1:8" x14ac:dyDescent="0.3">
      <c r="A1701" s="22">
        <v>649</v>
      </c>
      <c r="B1701" s="22" t="s">
        <v>5614</v>
      </c>
      <c r="C1701" s="23" t="s">
        <v>4183</v>
      </c>
      <c r="D1701" s="24" t="s">
        <v>132</v>
      </c>
      <c r="E1701" s="36">
        <v>16</v>
      </c>
      <c r="F1701" s="9"/>
      <c r="G1701" s="26">
        <f t="shared" si="208"/>
        <v>0</v>
      </c>
      <c r="H1701" s="126"/>
    </row>
    <row r="1702" spans="1:8" x14ac:dyDescent="0.3">
      <c r="A1702" s="22">
        <v>649</v>
      </c>
      <c r="B1702" s="22" t="s">
        <v>5628</v>
      </c>
      <c r="C1702" s="23" t="s">
        <v>5698</v>
      </c>
      <c r="D1702" s="24" t="s">
        <v>132</v>
      </c>
      <c r="E1702" s="36">
        <v>2</v>
      </c>
      <c r="F1702" s="9"/>
      <c r="G1702" s="26">
        <f t="shared" si="208"/>
        <v>0</v>
      </c>
      <c r="H1702" s="126"/>
    </row>
    <row r="1703" spans="1:8" ht="27.6" x14ac:dyDescent="0.3">
      <c r="A1703" s="22">
        <v>649</v>
      </c>
      <c r="B1703" s="22" t="s">
        <v>6019</v>
      </c>
      <c r="C1703" s="23" t="s">
        <v>5699</v>
      </c>
      <c r="D1703" s="24" t="s">
        <v>135</v>
      </c>
      <c r="E1703" s="36">
        <v>1</v>
      </c>
      <c r="F1703" s="9"/>
      <c r="G1703" s="26">
        <f t="shared" si="208"/>
        <v>0</v>
      </c>
      <c r="H1703" s="126"/>
    </row>
    <row r="1704" spans="1:8" ht="27.6" x14ac:dyDescent="0.3">
      <c r="A1704" s="22">
        <v>649</v>
      </c>
      <c r="B1704" s="22" t="s">
        <v>6020</v>
      </c>
      <c r="C1704" s="23" t="s">
        <v>5700</v>
      </c>
      <c r="D1704" s="24" t="s">
        <v>135</v>
      </c>
      <c r="E1704" s="36">
        <v>1</v>
      </c>
      <c r="F1704" s="9"/>
      <c r="G1704" s="26">
        <f t="shared" si="208"/>
        <v>0</v>
      </c>
      <c r="H1704" s="126"/>
    </row>
    <row r="1705" spans="1:8" ht="27.6" x14ac:dyDescent="0.3">
      <c r="A1705" s="22">
        <v>649</v>
      </c>
      <c r="B1705" s="22" t="s">
        <v>6021</v>
      </c>
      <c r="C1705" s="23" t="s">
        <v>5701</v>
      </c>
      <c r="D1705" s="24" t="s">
        <v>135</v>
      </c>
      <c r="E1705" s="36">
        <v>1</v>
      </c>
      <c r="F1705" s="9"/>
      <c r="G1705" s="26">
        <f t="shared" si="208"/>
        <v>0</v>
      </c>
      <c r="H1705" s="126"/>
    </row>
    <row r="1706" spans="1:8" ht="27.6" x14ac:dyDescent="0.3">
      <c r="A1706" s="22">
        <v>649</v>
      </c>
      <c r="B1706" s="22" t="s">
        <v>6022</v>
      </c>
      <c r="C1706" s="23" t="s">
        <v>5702</v>
      </c>
      <c r="D1706" s="24" t="s">
        <v>135</v>
      </c>
      <c r="E1706" s="36">
        <v>1</v>
      </c>
      <c r="F1706" s="9"/>
      <c r="G1706" s="26">
        <f t="shared" si="208"/>
        <v>0</v>
      </c>
      <c r="H1706" s="127"/>
    </row>
    <row r="1707" spans="1:8" ht="82.8" x14ac:dyDescent="0.3">
      <c r="A1707" s="22"/>
      <c r="B1707" s="22" t="s">
        <v>6</v>
      </c>
      <c r="C1707" s="20" t="s">
        <v>5703</v>
      </c>
      <c r="D1707" s="24"/>
      <c r="E1707" s="37"/>
      <c r="F1707" s="11" t="s">
        <v>6</v>
      </c>
      <c r="G1707" s="26" t="s">
        <v>6</v>
      </c>
      <c r="H1707" s="125">
        <f>SUM(G1707:G1722)</f>
        <v>0</v>
      </c>
    </row>
    <row r="1708" spans="1:8" x14ac:dyDescent="0.3">
      <c r="A1708" s="22">
        <v>650</v>
      </c>
      <c r="B1708" s="22" t="s">
        <v>5622</v>
      </c>
      <c r="C1708" s="23" t="s">
        <v>3299</v>
      </c>
      <c r="D1708" s="24" t="s">
        <v>132</v>
      </c>
      <c r="E1708" s="36">
        <v>12</v>
      </c>
      <c r="F1708" s="9"/>
      <c r="G1708" s="26">
        <f t="shared" ref="G1708:G1715" si="209">+E1708*F1708</f>
        <v>0</v>
      </c>
      <c r="H1708" s="126"/>
    </row>
    <row r="1709" spans="1:8" x14ac:dyDescent="0.3">
      <c r="A1709" s="22">
        <v>650</v>
      </c>
      <c r="B1709" s="22" t="s">
        <v>5623</v>
      </c>
      <c r="C1709" s="23" t="s">
        <v>4181</v>
      </c>
      <c r="D1709" s="24" t="s">
        <v>132</v>
      </c>
      <c r="E1709" s="36">
        <v>2</v>
      </c>
      <c r="F1709" s="9"/>
      <c r="G1709" s="26">
        <f t="shared" si="209"/>
        <v>0</v>
      </c>
      <c r="H1709" s="126"/>
    </row>
    <row r="1710" spans="1:8" x14ac:dyDescent="0.3">
      <c r="A1710" s="22">
        <v>650</v>
      </c>
      <c r="B1710" s="22" t="s">
        <v>5626</v>
      </c>
      <c r="C1710" s="23" t="s">
        <v>4183</v>
      </c>
      <c r="D1710" s="24" t="s">
        <v>132</v>
      </c>
      <c r="E1710" s="36">
        <v>16</v>
      </c>
      <c r="F1710" s="9"/>
      <c r="G1710" s="26">
        <f t="shared" si="209"/>
        <v>0</v>
      </c>
      <c r="H1710" s="126"/>
    </row>
    <row r="1711" spans="1:8" x14ac:dyDescent="0.3">
      <c r="A1711" s="22">
        <v>650</v>
      </c>
      <c r="B1711" s="22" t="s">
        <v>5627</v>
      </c>
      <c r="C1711" s="23" t="s">
        <v>5698</v>
      </c>
      <c r="D1711" s="24" t="s">
        <v>132</v>
      </c>
      <c r="E1711" s="36">
        <v>2</v>
      </c>
      <c r="F1711" s="9"/>
      <c r="G1711" s="26">
        <f t="shared" si="209"/>
        <v>0</v>
      </c>
      <c r="H1711" s="126"/>
    </row>
    <row r="1712" spans="1:8" ht="27.6" x14ac:dyDescent="0.3">
      <c r="A1712" s="22">
        <v>650</v>
      </c>
      <c r="B1712" s="22" t="s">
        <v>5659</v>
      </c>
      <c r="C1712" s="23" t="s">
        <v>5699</v>
      </c>
      <c r="D1712" s="24" t="s">
        <v>135</v>
      </c>
      <c r="E1712" s="36">
        <v>1</v>
      </c>
      <c r="F1712" s="9"/>
      <c r="G1712" s="26">
        <f t="shared" si="209"/>
        <v>0</v>
      </c>
      <c r="H1712" s="126"/>
    </row>
    <row r="1713" spans="1:8" ht="27.6" x14ac:dyDescent="0.3">
      <c r="A1713" s="22">
        <v>650</v>
      </c>
      <c r="B1713" s="22" t="s">
        <v>5661</v>
      </c>
      <c r="C1713" s="23" t="s">
        <v>5700</v>
      </c>
      <c r="D1713" s="24" t="s">
        <v>135</v>
      </c>
      <c r="E1713" s="36">
        <v>1</v>
      </c>
      <c r="F1713" s="9"/>
      <c r="G1713" s="26">
        <f t="shared" si="209"/>
        <v>0</v>
      </c>
      <c r="H1713" s="126"/>
    </row>
    <row r="1714" spans="1:8" ht="27.6" x14ac:dyDescent="0.3">
      <c r="A1714" s="22">
        <v>650</v>
      </c>
      <c r="B1714" s="22" t="s">
        <v>5663</v>
      </c>
      <c r="C1714" s="23" t="s">
        <v>5701</v>
      </c>
      <c r="D1714" s="24" t="s">
        <v>135</v>
      </c>
      <c r="E1714" s="36">
        <v>1</v>
      </c>
      <c r="F1714" s="9"/>
      <c r="G1714" s="26">
        <f t="shared" si="209"/>
        <v>0</v>
      </c>
      <c r="H1714" s="126"/>
    </row>
    <row r="1715" spans="1:8" ht="27.6" x14ac:dyDescent="0.3">
      <c r="A1715" s="22">
        <v>650</v>
      </c>
      <c r="B1715" s="22" t="s">
        <v>6023</v>
      </c>
      <c r="C1715" s="23" t="s">
        <v>5702</v>
      </c>
      <c r="D1715" s="24" t="s">
        <v>135</v>
      </c>
      <c r="E1715" s="36">
        <v>1</v>
      </c>
      <c r="F1715" s="9"/>
      <c r="G1715" s="26">
        <f t="shared" si="209"/>
        <v>0</v>
      </c>
      <c r="H1715" s="126"/>
    </row>
    <row r="1716" spans="1:8" ht="82.8" x14ac:dyDescent="0.3">
      <c r="A1716" s="22"/>
      <c r="B1716" s="22" t="s">
        <v>6</v>
      </c>
      <c r="C1716" s="20" t="s">
        <v>5704</v>
      </c>
      <c r="D1716" s="24"/>
      <c r="E1716" s="37"/>
      <c r="F1716" s="11" t="s">
        <v>6</v>
      </c>
      <c r="G1716" s="26" t="s">
        <v>6</v>
      </c>
      <c r="H1716" s="126"/>
    </row>
    <row r="1717" spans="1:8" x14ac:dyDescent="0.3">
      <c r="A1717" s="22">
        <v>650</v>
      </c>
      <c r="B1717" s="22" t="s">
        <v>6024</v>
      </c>
      <c r="C1717" s="23" t="s">
        <v>3299</v>
      </c>
      <c r="D1717" s="24" t="s">
        <v>132</v>
      </c>
      <c r="E1717" s="36">
        <v>12</v>
      </c>
      <c r="F1717" s="9"/>
      <c r="G1717" s="26">
        <f t="shared" ref="G1717:G1724" si="210">+E1717*F1717</f>
        <v>0</v>
      </c>
      <c r="H1717" s="126"/>
    </row>
    <row r="1718" spans="1:8" x14ac:dyDescent="0.3">
      <c r="A1718" s="22">
        <v>650</v>
      </c>
      <c r="B1718" s="22" t="s">
        <v>6025</v>
      </c>
      <c r="C1718" s="23" t="s">
        <v>4181</v>
      </c>
      <c r="D1718" s="24" t="s">
        <v>132</v>
      </c>
      <c r="E1718" s="36">
        <v>2</v>
      </c>
      <c r="F1718" s="9"/>
      <c r="G1718" s="26">
        <f t="shared" si="210"/>
        <v>0</v>
      </c>
      <c r="H1718" s="126"/>
    </row>
    <row r="1719" spans="1:8" x14ac:dyDescent="0.3">
      <c r="A1719" s="22">
        <v>650</v>
      </c>
      <c r="B1719" s="22" t="s">
        <v>6026</v>
      </c>
      <c r="C1719" s="23" t="s">
        <v>4183</v>
      </c>
      <c r="D1719" s="24" t="s">
        <v>132</v>
      </c>
      <c r="E1719" s="36">
        <v>16</v>
      </c>
      <c r="F1719" s="9"/>
      <c r="G1719" s="26">
        <f t="shared" si="210"/>
        <v>0</v>
      </c>
      <c r="H1719" s="126"/>
    </row>
    <row r="1720" spans="1:8" x14ac:dyDescent="0.3">
      <c r="A1720" s="22">
        <v>650</v>
      </c>
      <c r="B1720" s="22" t="s">
        <v>6027</v>
      </c>
      <c r="C1720" s="23" t="s">
        <v>5698</v>
      </c>
      <c r="D1720" s="24" t="s">
        <v>132</v>
      </c>
      <c r="E1720" s="36">
        <v>2</v>
      </c>
      <c r="F1720" s="9"/>
      <c r="G1720" s="26">
        <f t="shared" si="210"/>
        <v>0</v>
      </c>
      <c r="H1720" s="126"/>
    </row>
    <row r="1721" spans="1:8" ht="27.6" x14ac:dyDescent="0.3">
      <c r="A1721" s="22">
        <v>650</v>
      </c>
      <c r="B1721" s="22" t="s">
        <v>6028</v>
      </c>
      <c r="C1721" s="23" t="s">
        <v>5699</v>
      </c>
      <c r="D1721" s="24" t="s">
        <v>135</v>
      </c>
      <c r="E1721" s="36">
        <v>1</v>
      </c>
      <c r="F1721" s="9"/>
      <c r="G1721" s="26">
        <f t="shared" si="210"/>
        <v>0</v>
      </c>
      <c r="H1721" s="126"/>
    </row>
    <row r="1722" spans="1:8" ht="27.6" x14ac:dyDescent="0.3">
      <c r="A1722" s="22">
        <v>650</v>
      </c>
      <c r="B1722" s="22" t="s">
        <v>6029</v>
      </c>
      <c r="C1722" s="23" t="s">
        <v>5700</v>
      </c>
      <c r="D1722" s="24" t="s">
        <v>135</v>
      </c>
      <c r="E1722" s="36">
        <v>1</v>
      </c>
      <c r="F1722" s="9"/>
      <c r="G1722" s="26">
        <f t="shared" si="210"/>
        <v>0</v>
      </c>
      <c r="H1722" s="127"/>
    </row>
    <row r="1723" spans="1:8" ht="27.6" x14ac:dyDescent="0.3">
      <c r="A1723" s="22">
        <v>651</v>
      </c>
      <c r="B1723" s="22" t="s">
        <v>6030</v>
      </c>
      <c r="C1723" s="23" t="s">
        <v>5701</v>
      </c>
      <c r="D1723" s="24" t="s">
        <v>135</v>
      </c>
      <c r="E1723" s="36">
        <v>1</v>
      </c>
      <c r="F1723" s="9"/>
      <c r="G1723" s="26">
        <f t="shared" si="210"/>
        <v>0</v>
      </c>
      <c r="H1723" s="125">
        <f>SUM(G1723:G1737)</f>
        <v>0</v>
      </c>
    </row>
    <row r="1724" spans="1:8" ht="27.6" x14ac:dyDescent="0.3">
      <c r="A1724" s="22">
        <v>651</v>
      </c>
      <c r="B1724" s="22" t="s">
        <v>6031</v>
      </c>
      <c r="C1724" s="23" t="s">
        <v>5702</v>
      </c>
      <c r="D1724" s="24" t="s">
        <v>135</v>
      </c>
      <c r="E1724" s="36">
        <v>1</v>
      </c>
      <c r="F1724" s="9"/>
      <c r="G1724" s="26">
        <f t="shared" si="210"/>
        <v>0</v>
      </c>
      <c r="H1724" s="126"/>
    </row>
    <row r="1725" spans="1:8" x14ac:dyDescent="0.3">
      <c r="A1725" s="22"/>
      <c r="B1725" s="22" t="s">
        <v>6</v>
      </c>
      <c r="C1725" s="20" t="s">
        <v>5705</v>
      </c>
      <c r="D1725" s="24"/>
      <c r="E1725" s="37"/>
      <c r="F1725" s="11" t="s">
        <v>6</v>
      </c>
      <c r="G1725" s="26" t="s">
        <v>6</v>
      </c>
      <c r="H1725" s="126"/>
    </row>
    <row r="1726" spans="1:8" ht="69" x14ac:dyDescent="0.3">
      <c r="A1726" s="22"/>
      <c r="B1726" s="22" t="s">
        <v>6</v>
      </c>
      <c r="C1726" s="20" t="s">
        <v>5706</v>
      </c>
      <c r="D1726" s="24"/>
      <c r="E1726" s="37"/>
      <c r="F1726" s="11" t="s">
        <v>6</v>
      </c>
      <c r="G1726" s="26" t="s">
        <v>6</v>
      </c>
      <c r="H1726" s="126"/>
    </row>
    <row r="1727" spans="1:8" x14ac:dyDescent="0.3">
      <c r="A1727" s="22">
        <v>651</v>
      </c>
      <c r="B1727" s="22" t="s">
        <v>6032</v>
      </c>
      <c r="C1727" s="23" t="s">
        <v>3299</v>
      </c>
      <c r="D1727" s="24" t="s">
        <v>132</v>
      </c>
      <c r="E1727" s="36">
        <v>10</v>
      </c>
      <c r="F1727" s="9"/>
      <c r="G1727" s="26">
        <f t="shared" ref="G1727" si="211">+E1727*F1727</f>
        <v>0</v>
      </c>
      <c r="H1727" s="126"/>
    </row>
    <row r="1728" spans="1:8" x14ac:dyDescent="0.3">
      <c r="A1728" s="22"/>
      <c r="B1728" s="22" t="s">
        <v>6</v>
      </c>
      <c r="C1728" s="20" t="s">
        <v>5707</v>
      </c>
      <c r="D1728" s="24"/>
      <c r="E1728" s="37"/>
      <c r="F1728" s="11" t="s">
        <v>6</v>
      </c>
      <c r="G1728" s="26" t="s">
        <v>6</v>
      </c>
      <c r="H1728" s="126"/>
    </row>
    <row r="1729" spans="1:8" ht="82.8" x14ac:dyDescent="0.3">
      <c r="A1729" s="22"/>
      <c r="B1729" s="22" t="s">
        <v>6</v>
      </c>
      <c r="C1729" s="20" t="s">
        <v>5708</v>
      </c>
      <c r="D1729" s="24"/>
      <c r="E1729" s="37"/>
      <c r="F1729" s="11" t="s">
        <v>6</v>
      </c>
      <c r="G1729" s="26" t="s">
        <v>6</v>
      </c>
      <c r="H1729" s="126"/>
    </row>
    <row r="1730" spans="1:8" x14ac:dyDescent="0.3">
      <c r="A1730" s="22">
        <v>651</v>
      </c>
      <c r="B1730" s="22" t="s">
        <v>6033</v>
      </c>
      <c r="C1730" s="23" t="s">
        <v>3299</v>
      </c>
      <c r="D1730" s="24" t="s">
        <v>132</v>
      </c>
      <c r="E1730" s="36">
        <v>12</v>
      </c>
      <c r="F1730" s="9"/>
      <c r="G1730" s="26">
        <f t="shared" ref="G1730:G1737" si="212">+E1730*F1730</f>
        <v>0</v>
      </c>
      <c r="H1730" s="126"/>
    </row>
    <row r="1731" spans="1:8" x14ac:dyDescent="0.3">
      <c r="A1731" s="22">
        <v>651</v>
      </c>
      <c r="B1731" s="22" t="s">
        <v>6034</v>
      </c>
      <c r="C1731" s="23" t="s">
        <v>4181</v>
      </c>
      <c r="D1731" s="24" t="s">
        <v>132</v>
      </c>
      <c r="E1731" s="36">
        <v>2</v>
      </c>
      <c r="F1731" s="9"/>
      <c r="G1731" s="26">
        <f t="shared" si="212"/>
        <v>0</v>
      </c>
      <c r="H1731" s="126"/>
    </row>
    <row r="1732" spans="1:8" x14ac:dyDescent="0.3">
      <c r="A1732" s="22">
        <v>651</v>
      </c>
      <c r="B1732" s="22" t="s">
        <v>6035</v>
      </c>
      <c r="C1732" s="23" t="s">
        <v>4183</v>
      </c>
      <c r="D1732" s="24" t="s">
        <v>132</v>
      </c>
      <c r="E1732" s="36">
        <v>16</v>
      </c>
      <c r="F1732" s="9"/>
      <c r="G1732" s="26">
        <f t="shared" si="212"/>
        <v>0</v>
      </c>
      <c r="H1732" s="126"/>
    </row>
    <row r="1733" spans="1:8" x14ac:dyDescent="0.3">
      <c r="A1733" s="22">
        <v>651</v>
      </c>
      <c r="B1733" s="22" t="s">
        <v>6036</v>
      </c>
      <c r="C1733" s="23" t="s">
        <v>5698</v>
      </c>
      <c r="D1733" s="24" t="s">
        <v>132</v>
      </c>
      <c r="E1733" s="36">
        <v>2</v>
      </c>
      <c r="F1733" s="9"/>
      <c r="G1733" s="26">
        <f t="shared" si="212"/>
        <v>0</v>
      </c>
      <c r="H1733" s="126"/>
    </row>
    <row r="1734" spans="1:8" ht="27.6" x14ac:dyDescent="0.3">
      <c r="A1734" s="22">
        <v>651</v>
      </c>
      <c r="B1734" s="22" t="s">
        <v>6037</v>
      </c>
      <c r="C1734" s="23" t="s">
        <v>5699</v>
      </c>
      <c r="D1734" s="24" t="s">
        <v>135</v>
      </c>
      <c r="E1734" s="36">
        <v>1</v>
      </c>
      <c r="F1734" s="9"/>
      <c r="G1734" s="26">
        <f t="shared" si="212"/>
        <v>0</v>
      </c>
      <c r="H1734" s="126"/>
    </row>
    <row r="1735" spans="1:8" ht="27.6" x14ac:dyDescent="0.3">
      <c r="A1735" s="22">
        <v>651</v>
      </c>
      <c r="B1735" s="22" t="s">
        <v>6038</v>
      </c>
      <c r="C1735" s="23" t="s">
        <v>5700</v>
      </c>
      <c r="D1735" s="24" t="s">
        <v>135</v>
      </c>
      <c r="E1735" s="36">
        <v>1</v>
      </c>
      <c r="F1735" s="9"/>
      <c r="G1735" s="26">
        <f t="shared" si="212"/>
        <v>0</v>
      </c>
      <c r="H1735" s="126"/>
    </row>
    <row r="1736" spans="1:8" ht="27.6" x14ac:dyDescent="0.3">
      <c r="A1736" s="22">
        <v>651</v>
      </c>
      <c r="B1736" s="22" t="s">
        <v>6039</v>
      </c>
      <c r="C1736" s="23" t="s">
        <v>5701</v>
      </c>
      <c r="D1736" s="24" t="s">
        <v>135</v>
      </c>
      <c r="E1736" s="36">
        <v>1</v>
      </c>
      <c r="F1736" s="9"/>
      <c r="G1736" s="26">
        <f t="shared" si="212"/>
        <v>0</v>
      </c>
      <c r="H1736" s="126"/>
    </row>
    <row r="1737" spans="1:8" ht="27.6" x14ac:dyDescent="0.3">
      <c r="A1737" s="22">
        <v>651</v>
      </c>
      <c r="B1737" s="22" t="s">
        <v>6040</v>
      </c>
      <c r="C1737" s="23" t="s">
        <v>5702</v>
      </c>
      <c r="D1737" s="24" t="s">
        <v>135</v>
      </c>
      <c r="E1737" s="36">
        <v>1</v>
      </c>
      <c r="F1737" s="9"/>
      <c r="G1737" s="26">
        <f t="shared" si="212"/>
        <v>0</v>
      </c>
      <c r="H1737" s="127"/>
    </row>
    <row r="1738" spans="1:8" ht="82.8" x14ac:dyDescent="0.3">
      <c r="A1738" s="22"/>
      <c r="B1738" s="22" t="s">
        <v>6</v>
      </c>
      <c r="C1738" s="20" t="s">
        <v>5709</v>
      </c>
      <c r="D1738" s="24"/>
      <c r="E1738" s="37"/>
      <c r="F1738" s="11" t="s">
        <v>6</v>
      </c>
      <c r="G1738" s="26" t="s">
        <v>6</v>
      </c>
      <c r="H1738" s="125">
        <f>SUM(G1738:G1753)</f>
        <v>0</v>
      </c>
    </row>
    <row r="1739" spans="1:8" x14ac:dyDescent="0.3">
      <c r="A1739" s="22">
        <v>652</v>
      </c>
      <c r="B1739" s="22" t="s">
        <v>6041</v>
      </c>
      <c r="C1739" s="23" t="s">
        <v>3299</v>
      </c>
      <c r="D1739" s="24" t="s">
        <v>132</v>
      </c>
      <c r="E1739" s="36">
        <v>12</v>
      </c>
      <c r="F1739" s="9"/>
      <c r="G1739" s="26">
        <f t="shared" ref="G1739:G1746" si="213">+E1739*F1739</f>
        <v>0</v>
      </c>
      <c r="H1739" s="126"/>
    </row>
    <row r="1740" spans="1:8" x14ac:dyDescent="0.3">
      <c r="A1740" s="22">
        <v>652</v>
      </c>
      <c r="B1740" s="22" t="s">
        <v>6042</v>
      </c>
      <c r="C1740" s="23" t="s">
        <v>4181</v>
      </c>
      <c r="D1740" s="24" t="s">
        <v>132</v>
      </c>
      <c r="E1740" s="36">
        <v>2</v>
      </c>
      <c r="F1740" s="9"/>
      <c r="G1740" s="26">
        <f t="shared" si="213"/>
        <v>0</v>
      </c>
      <c r="H1740" s="126"/>
    </row>
    <row r="1741" spans="1:8" x14ac:dyDescent="0.3">
      <c r="A1741" s="22">
        <v>652</v>
      </c>
      <c r="B1741" s="22" t="s">
        <v>6043</v>
      </c>
      <c r="C1741" s="23" t="s">
        <v>4183</v>
      </c>
      <c r="D1741" s="24" t="s">
        <v>132</v>
      </c>
      <c r="E1741" s="36">
        <v>16</v>
      </c>
      <c r="F1741" s="9"/>
      <c r="G1741" s="26">
        <f t="shared" si="213"/>
        <v>0</v>
      </c>
      <c r="H1741" s="126"/>
    </row>
    <row r="1742" spans="1:8" x14ac:dyDescent="0.3">
      <c r="A1742" s="22">
        <v>652</v>
      </c>
      <c r="B1742" s="22" t="s">
        <v>5680</v>
      </c>
      <c r="C1742" s="23" t="s">
        <v>5698</v>
      </c>
      <c r="D1742" s="24" t="s">
        <v>132</v>
      </c>
      <c r="E1742" s="36">
        <v>2</v>
      </c>
      <c r="F1742" s="9"/>
      <c r="G1742" s="26">
        <f t="shared" si="213"/>
        <v>0</v>
      </c>
      <c r="H1742" s="126"/>
    </row>
    <row r="1743" spans="1:8" ht="27.6" x14ac:dyDescent="0.3">
      <c r="A1743" s="22">
        <v>652</v>
      </c>
      <c r="B1743" s="22" t="s">
        <v>6044</v>
      </c>
      <c r="C1743" s="23" t="s">
        <v>5699</v>
      </c>
      <c r="D1743" s="24" t="s">
        <v>135</v>
      </c>
      <c r="E1743" s="36">
        <v>1</v>
      </c>
      <c r="F1743" s="9"/>
      <c r="G1743" s="26">
        <f t="shared" si="213"/>
        <v>0</v>
      </c>
      <c r="H1743" s="126"/>
    </row>
    <row r="1744" spans="1:8" ht="27.6" x14ac:dyDescent="0.3">
      <c r="A1744" s="22">
        <v>652</v>
      </c>
      <c r="B1744" s="22" t="s">
        <v>6045</v>
      </c>
      <c r="C1744" s="23" t="s">
        <v>5700</v>
      </c>
      <c r="D1744" s="24" t="s">
        <v>135</v>
      </c>
      <c r="E1744" s="36">
        <v>1</v>
      </c>
      <c r="F1744" s="9"/>
      <c r="G1744" s="26">
        <f t="shared" si="213"/>
        <v>0</v>
      </c>
      <c r="H1744" s="126"/>
    </row>
    <row r="1745" spans="1:8" ht="27.6" x14ac:dyDescent="0.3">
      <c r="A1745" s="22">
        <v>652</v>
      </c>
      <c r="B1745" s="22" t="s">
        <v>6046</v>
      </c>
      <c r="C1745" s="23" t="s">
        <v>5701</v>
      </c>
      <c r="D1745" s="24" t="s">
        <v>135</v>
      </c>
      <c r="E1745" s="36">
        <v>1</v>
      </c>
      <c r="F1745" s="9"/>
      <c r="G1745" s="26">
        <f t="shared" si="213"/>
        <v>0</v>
      </c>
      <c r="H1745" s="126"/>
    </row>
    <row r="1746" spans="1:8" ht="27.6" x14ac:dyDescent="0.3">
      <c r="A1746" s="22">
        <v>652</v>
      </c>
      <c r="B1746" s="22" t="s">
        <v>6047</v>
      </c>
      <c r="C1746" s="23" t="s">
        <v>5702</v>
      </c>
      <c r="D1746" s="24" t="s">
        <v>135</v>
      </c>
      <c r="E1746" s="36">
        <v>1</v>
      </c>
      <c r="F1746" s="9"/>
      <c r="G1746" s="26">
        <f t="shared" si="213"/>
        <v>0</v>
      </c>
      <c r="H1746" s="126"/>
    </row>
    <row r="1747" spans="1:8" ht="82.8" x14ac:dyDescent="0.3">
      <c r="A1747" s="22"/>
      <c r="B1747" s="22" t="s">
        <v>6</v>
      </c>
      <c r="C1747" s="20" t="s">
        <v>5710</v>
      </c>
      <c r="D1747" s="24"/>
      <c r="E1747" s="37"/>
      <c r="F1747" s="11" t="s">
        <v>6</v>
      </c>
      <c r="G1747" s="26" t="s">
        <v>6</v>
      </c>
      <c r="H1747" s="126"/>
    </row>
    <row r="1748" spans="1:8" x14ac:dyDescent="0.3">
      <c r="A1748" s="22">
        <v>652</v>
      </c>
      <c r="B1748" s="22" t="s">
        <v>6048</v>
      </c>
      <c r="C1748" s="23" t="s">
        <v>3299</v>
      </c>
      <c r="D1748" s="24" t="s">
        <v>132</v>
      </c>
      <c r="E1748" s="36">
        <v>12</v>
      </c>
      <c r="F1748" s="9"/>
      <c r="G1748" s="26">
        <f t="shared" ref="G1748:G1755" si="214">+E1748*F1748</f>
        <v>0</v>
      </c>
      <c r="H1748" s="126"/>
    </row>
    <row r="1749" spans="1:8" x14ac:dyDescent="0.3">
      <c r="A1749" s="22">
        <v>652</v>
      </c>
      <c r="B1749" s="22" t="s">
        <v>6049</v>
      </c>
      <c r="C1749" s="23" t="s">
        <v>4181</v>
      </c>
      <c r="D1749" s="24" t="s">
        <v>132</v>
      </c>
      <c r="E1749" s="36">
        <v>2</v>
      </c>
      <c r="F1749" s="9"/>
      <c r="G1749" s="26">
        <f t="shared" si="214"/>
        <v>0</v>
      </c>
      <c r="H1749" s="126"/>
    </row>
    <row r="1750" spans="1:8" x14ac:dyDescent="0.3">
      <c r="A1750" s="22">
        <v>652</v>
      </c>
      <c r="B1750" s="22" t="s">
        <v>6050</v>
      </c>
      <c r="C1750" s="23" t="s">
        <v>4183</v>
      </c>
      <c r="D1750" s="24" t="s">
        <v>132</v>
      </c>
      <c r="E1750" s="36">
        <v>16</v>
      </c>
      <c r="F1750" s="9"/>
      <c r="G1750" s="26">
        <f t="shared" si="214"/>
        <v>0</v>
      </c>
      <c r="H1750" s="126"/>
    </row>
    <row r="1751" spans="1:8" x14ac:dyDescent="0.3">
      <c r="A1751" s="22">
        <v>652</v>
      </c>
      <c r="B1751" s="22" t="s">
        <v>6051</v>
      </c>
      <c r="C1751" s="23" t="s">
        <v>5698</v>
      </c>
      <c r="D1751" s="24" t="s">
        <v>132</v>
      </c>
      <c r="E1751" s="36">
        <v>2</v>
      </c>
      <c r="F1751" s="9"/>
      <c r="G1751" s="26">
        <f t="shared" si="214"/>
        <v>0</v>
      </c>
      <c r="H1751" s="126"/>
    </row>
    <row r="1752" spans="1:8" ht="27.6" x14ac:dyDescent="0.3">
      <c r="A1752" s="22">
        <v>652</v>
      </c>
      <c r="B1752" s="22" t="s">
        <v>6052</v>
      </c>
      <c r="C1752" s="23" t="s">
        <v>5699</v>
      </c>
      <c r="D1752" s="24" t="s">
        <v>135</v>
      </c>
      <c r="E1752" s="36">
        <v>1</v>
      </c>
      <c r="F1752" s="9"/>
      <c r="G1752" s="26">
        <f t="shared" si="214"/>
        <v>0</v>
      </c>
      <c r="H1752" s="126"/>
    </row>
    <row r="1753" spans="1:8" ht="27.6" x14ac:dyDescent="0.3">
      <c r="A1753" s="22">
        <v>652</v>
      </c>
      <c r="B1753" s="22" t="s">
        <v>6053</v>
      </c>
      <c r="C1753" s="23" t="s">
        <v>5700</v>
      </c>
      <c r="D1753" s="24" t="s">
        <v>135</v>
      </c>
      <c r="E1753" s="36">
        <v>1</v>
      </c>
      <c r="F1753" s="9"/>
      <c r="G1753" s="26">
        <f t="shared" si="214"/>
        <v>0</v>
      </c>
      <c r="H1753" s="127"/>
    </row>
    <row r="1754" spans="1:8" ht="27.6" x14ac:dyDescent="0.3">
      <c r="A1754" s="22">
        <v>653</v>
      </c>
      <c r="B1754" s="22" t="s">
        <v>5684</v>
      </c>
      <c r="C1754" s="23" t="s">
        <v>5701</v>
      </c>
      <c r="D1754" s="24" t="s">
        <v>135</v>
      </c>
      <c r="E1754" s="36">
        <v>1</v>
      </c>
      <c r="F1754" s="9"/>
      <c r="G1754" s="26">
        <f t="shared" si="214"/>
        <v>0</v>
      </c>
      <c r="H1754" s="125">
        <f>SUM(G1754:G1769)</f>
        <v>0</v>
      </c>
    </row>
    <row r="1755" spans="1:8" ht="27.6" x14ac:dyDescent="0.3">
      <c r="A1755" s="22">
        <v>653</v>
      </c>
      <c r="B1755" s="22" t="s">
        <v>5686</v>
      </c>
      <c r="C1755" s="23" t="s">
        <v>5702</v>
      </c>
      <c r="D1755" s="24" t="s">
        <v>135</v>
      </c>
      <c r="E1755" s="36">
        <v>1</v>
      </c>
      <c r="F1755" s="9"/>
      <c r="G1755" s="26">
        <f t="shared" si="214"/>
        <v>0</v>
      </c>
      <c r="H1755" s="126"/>
    </row>
    <row r="1756" spans="1:8" ht="27.6" x14ac:dyDescent="0.3">
      <c r="A1756" s="22"/>
      <c r="B1756" s="22" t="s">
        <v>6</v>
      </c>
      <c r="C1756" s="20" t="s">
        <v>5711</v>
      </c>
      <c r="D1756" s="24"/>
      <c r="E1756" s="37"/>
      <c r="F1756" s="11" t="s">
        <v>6</v>
      </c>
      <c r="G1756" s="26" t="s">
        <v>6</v>
      </c>
      <c r="H1756" s="126"/>
    </row>
    <row r="1757" spans="1:8" ht="69" x14ac:dyDescent="0.3">
      <c r="A1757" s="22"/>
      <c r="B1757" s="22" t="s">
        <v>6</v>
      </c>
      <c r="C1757" s="20" t="s">
        <v>5712</v>
      </c>
      <c r="D1757" s="24"/>
      <c r="E1757" s="37"/>
      <c r="F1757" s="11" t="s">
        <v>6</v>
      </c>
      <c r="G1757" s="26" t="s">
        <v>6</v>
      </c>
      <c r="H1757" s="126"/>
    </row>
    <row r="1758" spans="1:8" x14ac:dyDescent="0.3">
      <c r="A1758" s="22">
        <v>653</v>
      </c>
      <c r="B1758" s="22" t="s">
        <v>5688</v>
      </c>
      <c r="C1758" s="23" t="s">
        <v>3299</v>
      </c>
      <c r="D1758" s="24" t="s">
        <v>132</v>
      </c>
      <c r="E1758" s="36">
        <v>12</v>
      </c>
      <c r="F1758" s="9"/>
      <c r="G1758" s="26">
        <f t="shared" ref="G1758:G1765" si="215">+E1758*F1758</f>
        <v>0</v>
      </c>
      <c r="H1758" s="126"/>
    </row>
    <row r="1759" spans="1:8" x14ac:dyDescent="0.3">
      <c r="A1759" s="22">
        <v>653</v>
      </c>
      <c r="B1759" s="22" t="s">
        <v>6054</v>
      </c>
      <c r="C1759" s="23" t="s">
        <v>4181</v>
      </c>
      <c r="D1759" s="24" t="s">
        <v>132</v>
      </c>
      <c r="E1759" s="36">
        <v>2</v>
      </c>
      <c r="F1759" s="9"/>
      <c r="G1759" s="26">
        <f t="shared" si="215"/>
        <v>0</v>
      </c>
      <c r="H1759" s="126"/>
    </row>
    <row r="1760" spans="1:8" x14ac:dyDescent="0.3">
      <c r="A1760" s="22">
        <v>653</v>
      </c>
      <c r="B1760" s="22" t="s">
        <v>6055</v>
      </c>
      <c r="C1760" s="23" t="s">
        <v>4183</v>
      </c>
      <c r="D1760" s="24" t="s">
        <v>132</v>
      </c>
      <c r="E1760" s="36">
        <v>16</v>
      </c>
      <c r="F1760" s="9"/>
      <c r="G1760" s="26">
        <f t="shared" si="215"/>
        <v>0</v>
      </c>
      <c r="H1760" s="126"/>
    </row>
    <row r="1761" spans="1:8" x14ac:dyDescent="0.3">
      <c r="A1761" s="22">
        <v>653</v>
      </c>
      <c r="B1761" s="22" t="s">
        <v>6056</v>
      </c>
      <c r="C1761" s="23" t="s">
        <v>5698</v>
      </c>
      <c r="D1761" s="24" t="s">
        <v>132</v>
      </c>
      <c r="E1761" s="36">
        <v>2</v>
      </c>
      <c r="F1761" s="9"/>
      <c r="G1761" s="26">
        <f t="shared" si="215"/>
        <v>0</v>
      </c>
      <c r="H1761" s="126"/>
    </row>
    <row r="1762" spans="1:8" ht="27.6" x14ac:dyDescent="0.3">
      <c r="A1762" s="22">
        <v>653</v>
      </c>
      <c r="B1762" s="22" t="s">
        <v>5696</v>
      </c>
      <c r="C1762" s="23" t="s">
        <v>5699</v>
      </c>
      <c r="D1762" s="24" t="s">
        <v>135</v>
      </c>
      <c r="E1762" s="36">
        <v>1</v>
      </c>
      <c r="F1762" s="9"/>
      <c r="G1762" s="26">
        <f t="shared" si="215"/>
        <v>0</v>
      </c>
      <c r="H1762" s="126"/>
    </row>
    <row r="1763" spans="1:8" ht="27.6" x14ac:dyDescent="0.3">
      <c r="A1763" s="22">
        <v>653</v>
      </c>
      <c r="B1763" s="22" t="s">
        <v>5697</v>
      </c>
      <c r="C1763" s="23" t="s">
        <v>5700</v>
      </c>
      <c r="D1763" s="24" t="s">
        <v>135</v>
      </c>
      <c r="E1763" s="36">
        <v>1</v>
      </c>
      <c r="F1763" s="9"/>
      <c r="G1763" s="26">
        <f t="shared" si="215"/>
        <v>0</v>
      </c>
      <c r="H1763" s="126"/>
    </row>
    <row r="1764" spans="1:8" ht="27.6" x14ac:dyDescent="0.3">
      <c r="A1764" s="22">
        <v>653</v>
      </c>
      <c r="B1764" s="22" t="s">
        <v>6057</v>
      </c>
      <c r="C1764" s="23" t="s">
        <v>5701</v>
      </c>
      <c r="D1764" s="24" t="s">
        <v>135</v>
      </c>
      <c r="E1764" s="36">
        <v>1</v>
      </c>
      <c r="F1764" s="9"/>
      <c r="G1764" s="26">
        <f t="shared" si="215"/>
        <v>0</v>
      </c>
      <c r="H1764" s="126"/>
    </row>
    <row r="1765" spans="1:8" ht="27.6" x14ac:dyDescent="0.3">
      <c r="A1765" s="22">
        <v>653</v>
      </c>
      <c r="B1765" s="22" t="s">
        <v>6058</v>
      </c>
      <c r="C1765" s="23" t="s">
        <v>5702</v>
      </c>
      <c r="D1765" s="24" t="s">
        <v>135</v>
      </c>
      <c r="E1765" s="36">
        <v>1</v>
      </c>
      <c r="F1765" s="9"/>
      <c r="G1765" s="26">
        <f t="shared" si="215"/>
        <v>0</v>
      </c>
      <c r="H1765" s="126"/>
    </row>
    <row r="1766" spans="1:8" ht="69" x14ac:dyDescent="0.3">
      <c r="A1766" s="22"/>
      <c r="B1766" s="22" t="s">
        <v>6</v>
      </c>
      <c r="C1766" s="20" t="s">
        <v>5713</v>
      </c>
      <c r="D1766" s="24"/>
      <c r="E1766" s="37"/>
      <c r="F1766" s="11" t="s">
        <v>6</v>
      </c>
      <c r="G1766" s="26" t="s">
        <v>6</v>
      </c>
      <c r="H1766" s="126"/>
    </row>
    <row r="1767" spans="1:8" x14ac:dyDescent="0.3">
      <c r="A1767" s="22">
        <v>653</v>
      </c>
      <c r="B1767" s="22" t="s">
        <v>6059</v>
      </c>
      <c r="C1767" s="23" t="s">
        <v>3299</v>
      </c>
      <c r="D1767" s="24" t="s">
        <v>132</v>
      </c>
      <c r="E1767" s="36">
        <v>12</v>
      </c>
      <c r="F1767" s="9"/>
      <c r="G1767" s="26">
        <f t="shared" ref="G1767:G1774" si="216">+E1767*F1767</f>
        <v>0</v>
      </c>
      <c r="H1767" s="126"/>
    </row>
    <row r="1768" spans="1:8" x14ac:dyDescent="0.3">
      <c r="A1768" s="22">
        <v>653</v>
      </c>
      <c r="B1768" s="22" t="s">
        <v>6060</v>
      </c>
      <c r="C1768" s="23" t="s">
        <v>4181</v>
      </c>
      <c r="D1768" s="24" t="s">
        <v>132</v>
      </c>
      <c r="E1768" s="36">
        <v>2</v>
      </c>
      <c r="F1768" s="9"/>
      <c r="G1768" s="26">
        <f t="shared" si="216"/>
        <v>0</v>
      </c>
      <c r="H1768" s="126"/>
    </row>
    <row r="1769" spans="1:8" x14ac:dyDescent="0.3">
      <c r="A1769" s="22">
        <v>653</v>
      </c>
      <c r="B1769" s="22" t="s">
        <v>6061</v>
      </c>
      <c r="C1769" s="23" t="s">
        <v>4183</v>
      </c>
      <c r="D1769" s="24" t="s">
        <v>132</v>
      </c>
      <c r="E1769" s="36">
        <v>16</v>
      </c>
      <c r="F1769" s="9"/>
      <c r="G1769" s="26">
        <f t="shared" si="216"/>
        <v>0</v>
      </c>
      <c r="H1769" s="127"/>
    </row>
    <row r="1770" spans="1:8" x14ac:dyDescent="0.3">
      <c r="A1770" s="22">
        <v>654</v>
      </c>
      <c r="B1770" s="22" t="s">
        <v>6062</v>
      </c>
      <c r="C1770" s="23" t="s">
        <v>5698</v>
      </c>
      <c r="D1770" s="24" t="s">
        <v>132</v>
      </c>
      <c r="E1770" s="36">
        <v>2</v>
      </c>
      <c r="F1770" s="9"/>
      <c r="G1770" s="26">
        <f t="shared" si="216"/>
        <v>0</v>
      </c>
      <c r="H1770" s="125">
        <f>SUM(G1770:G1784)</f>
        <v>0</v>
      </c>
    </row>
    <row r="1771" spans="1:8" ht="27.6" x14ac:dyDescent="0.3">
      <c r="A1771" s="22">
        <v>654</v>
      </c>
      <c r="B1771" s="22" t="s">
        <v>6063</v>
      </c>
      <c r="C1771" s="23" t="s">
        <v>5699</v>
      </c>
      <c r="D1771" s="24" t="s">
        <v>135</v>
      </c>
      <c r="E1771" s="36">
        <v>1</v>
      </c>
      <c r="F1771" s="9"/>
      <c r="G1771" s="26">
        <f t="shared" si="216"/>
        <v>0</v>
      </c>
      <c r="H1771" s="126"/>
    </row>
    <row r="1772" spans="1:8" ht="27.6" x14ac:dyDescent="0.3">
      <c r="A1772" s="22">
        <v>654</v>
      </c>
      <c r="B1772" s="22" t="s">
        <v>6064</v>
      </c>
      <c r="C1772" s="23" t="s">
        <v>5700</v>
      </c>
      <c r="D1772" s="24" t="s">
        <v>135</v>
      </c>
      <c r="E1772" s="36">
        <v>1</v>
      </c>
      <c r="F1772" s="9"/>
      <c r="G1772" s="26">
        <f t="shared" si="216"/>
        <v>0</v>
      </c>
      <c r="H1772" s="126"/>
    </row>
    <row r="1773" spans="1:8" ht="27.6" x14ac:dyDescent="0.3">
      <c r="A1773" s="22">
        <v>654</v>
      </c>
      <c r="B1773" s="22" t="s">
        <v>6065</v>
      </c>
      <c r="C1773" s="23" t="s">
        <v>5701</v>
      </c>
      <c r="D1773" s="24" t="s">
        <v>135</v>
      </c>
      <c r="E1773" s="36">
        <v>1</v>
      </c>
      <c r="F1773" s="9"/>
      <c r="G1773" s="26">
        <f t="shared" si="216"/>
        <v>0</v>
      </c>
      <c r="H1773" s="126"/>
    </row>
    <row r="1774" spans="1:8" ht="27.6" x14ac:dyDescent="0.3">
      <c r="A1774" s="22">
        <v>654</v>
      </c>
      <c r="B1774" s="22" t="s">
        <v>6066</v>
      </c>
      <c r="C1774" s="23" t="s">
        <v>5702</v>
      </c>
      <c r="D1774" s="24" t="s">
        <v>135</v>
      </c>
      <c r="E1774" s="36">
        <v>1</v>
      </c>
      <c r="F1774" s="9"/>
      <c r="G1774" s="26">
        <f t="shared" si="216"/>
        <v>0</v>
      </c>
      <c r="H1774" s="126"/>
    </row>
    <row r="1775" spans="1:8" ht="69" x14ac:dyDescent="0.3">
      <c r="A1775" s="22"/>
      <c r="B1775" s="22" t="s">
        <v>6</v>
      </c>
      <c r="C1775" s="20" t="s">
        <v>5714</v>
      </c>
      <c r="D1775" s="24"/>
      <c r="E1775" s="37"/>
      <c r="F1775" s="11" t="s">
        <v>6</v>
      </c>
      <c r="G1775" s="26" t="s">
        <v>6</v>
      </c>
      <c r="H1775" s="126"/>
    </row>
    <row r="1776" spans="1:8" x14ac:dyDescent="0.3">
      <c r="A1776" s="22">
        <v>654</v>
      </c>
      <c r="B1776" s="22" t="s">
        <v>6067</v>
      </c>
      <c r="C1776" s="23" t="s">
        <v>3299</v>
      </c>
      <c r="D1776" s="24" t="s">
        <v>132</v>
      </c>
      <c r="E1776" s="36">
        <v>12</v>
      </c>
      <c r="F1776" s="9"/>
      <c r="G1776" s="26">
        <f t="shared" ref="G1776:G1783" si="217">+E1776*F1776</f>
        <v>0</v>
      </c>
      <c r="H1776" s="126"/>
    </row>
    <row r="1777" spans="1:8" x14ac:dyDescent="0.3">
      <c r="A1777" s="22">
        <v>654</v>
      </c>
      <c r="B1777" s="22" t="s">
        <v>6068</v>
      </c>
      <c r="C1777" s="23" t="s">
        <v>4181</v>
      </c>
      <c r="D1777" s="24" t="s">
        <v>132</v>
      </c>
      <c r="E1777" s="36">
        <v>2</v>
      </c>
      <c r="F1777" s="9"/>
      <c r="G1777" s="26">
        <f t="shared" si="217"/>
        <v>0</v>
      </c>
      <c r="H1777" s="126"/>
    </row>
    <row r="1778" spans="1:8" x14ac:dyDescent="0.3">
      <c r="A1778" s="22">
        <v>654</v>
      </c>
      <c r="B1778" s="22" t="s">
        <v>6069</v>
      </c>
      <c r="C1778" s="23" t="s">
        <v>4183</v>
      </c>
      <c r="D1778" s="24" t="s">
        <v>132</v>
      </c>
      <c r="E1778" s="36">
        <v>16</v>
      </c>
      <c r="F1778" s="9"/>
      <c r="G1778" s="26">
        <f t="shared" si="217"/>
        <v>0</v>
      </c>
      <c r="H1778" s="126"/>
    </row>
    <row r="1779" spans="1:8" x14ac:dyDescent="0.3">
      <c r="A1779" s="22">
        <v>654</v>
      </c>
      <c r="B1779" s="22" t="s">
        <v>6070</v>
      </c>
      <c r="C1779" s="23" t="s">
        <v>5698</v>
      </c>
      <c r="D1779" s="24" t="s">
        <v>132</v>
      </c>
      <c r="E1779" s="36">
        <v>2</v>
      </c>
      <c r="F1779" s="9"/>
      <c r="G1779" s="26">
        <f t="shared" si="217"/>
        <v>0</v>
      </c>
      <c r="H1779" s="126"/>
    </row>
    <row r="1780" spans="1:8" ht="27.6" x14ac:dyDescent="0.3">
      <c r="A1780" s="22">
        <v>654</v>
      </c>
      <c r="B1780" s="22" t="s">
        <v>6071</v>
      </c>
      <c r="C1780" s="23" t="s">
        <v>5699</v>
      </c>
      <c r="D1780" s="24" t="s">
        <v>135</v>
      </c>
      <c r="E1780" s="36">
        <v>1</v>
      </c>
      <c r="F1780" s="9"/>
      <c r="G1780" s="26">
        <f t="shared" si="217"/>
        <v>0</v>
      </c>
      <c r="H1780" s="126"/>
    </row>
    <row r="1781" spans="1:8" ht="27.6" x14ac:dyDescent="0.3">
      <c r="A1781" s="22">
        <v>654</v>
      </c>
      <c r="B1781" s="22" t="s">
        <v>6072</v>
      </c>
      <c r="C1781" s="23" t="s">
        <v>5700</v>
      </c>
      <c r="D1781" s="24" t="s">
        <v>135</v>
      </c>
      <c r="E1781" s="36">
        <v>1</v>
      </c>
      <c r="F1781" s="9"/>
      <c r="G1781" s="26">
        <f t="shared" si="217"/>
        <v>0</v>
      </c>
      <c r="H1781" s="126"/>
    </row>
    <row r="1782" spans="1:8" ht="27.6" x14ac:dyDescent="0.3">
      <c r="A1782" s="22">
        <v>654</v>
      </c>
      <c r="B1782" s="22" t="s">
        <v>6073</v>
      </c>
      <c r="C1782" s="23" t="s">
        <v>5701</v>
      </c>
      <c r="D1782" s="24" t="s">
        <v>135</v>
      </c>
      <c r="E1782" s="36">
        <v>1</v>
      </c>
      <c r="F1782" s="9"/>
      <c r="G1782" s="26">
        <f t="shared" si="217"/>
        <v>0</v>
      </c>
      <c r="H1782" s="126"/>
    </row>
    <row r="1783" spans="1:8" ht="27.6" x14ac:dyDescent="0.3">
      <c r="A1783" s="22">
        <v>654</v>
      </c>
      <c r="B1783" s="22" t="s">
        <v>5783</v>
      </c>
      <c r="C1783" s="23" t="s">
        <v>5702</v>
      </c>
      <c r="D1783" s="24" t="s">
        <v>135</v>
      </c>
      <c r="E1783" s="36">
        <v>1</v>
      </c>
      <c r="F1783" s="9"/>
      <c r="G1783" s="26">
        <f t="shared" si="217"/>
        <v>0</v>
      </c>
      <c r="H1783" s="126"/>
    </row>
    <row r="1784" spans="1:8" x14ac:dyDescent="0.3">
      <c r="A1784" s="22"/>
      <c r="B1784" s="22" t="s">
        <v>6</v>
      </c>
      <c r="C1784" s="20" t="s">
        <v>5715</v>
      </c>
      <c r="D1784" s="24"/>
      <c r="E1784" s="37"/>
      <c r="F1784" s="11" t="s">
        <v>6</v>
      </c>
      <c r="G1784" s="26" t="s">
        <v>6</v>
      </c>
      <c r="H1784" s="127"/>
    </row>
    <row r="1785" spans="1:8" ht="55.2" x14ac:dyDescent="0.3">
      <c r="A1785" s="22"/>
      <c r="B1785" s="22" t="s">
        <v>6</v>
      </c>
      <c r="C1785" s="20" t="s">
        <v>5716</v>
      </c>
      <c r="D1785" s="24"/>
      <c r="E1785" s="37"/>
      <c r="F1785" s="11" t="s">
        <v>6</v>
      </c>
      <c r="G1785" s="26" t="s">
        <v>6</v>
      </c>
      <c r="H1785" s="125">
        <f>SUM(G1785:G1801)</f>
        <v>0</v>
      </c>
    </row>
    <row r="1786" spans="1:8" x14ac:dyDescent="0.3">
      <c r="A1786" s="22">
        <v>655</v>
      </c>
      <c r="B1786" s="22" t="s">
        <v>6074</v>
      </c>
      <c r="C1786" s="23" t="s">
        <v>3299</v>
      </c>
      <c r="D1786" s="24" t="s">
        <v>132</v>
      </c>
      <c r="E1786" s="36">
        <v>12</v>
      </c>
      <c r="F1786" s="9"/>
      <c r="G1786" s="26">
        <f t="shared" ref="G1786:G1793" si="218">+E1786*F1786</f>
        <v>0</v>
      </c>
      <c r="H1786" s="126"/>
    </row>
    <row r="1787" spans="1:8" x14ac:dyDescent="0.3">
      <c r="A1787" s="22">
        <v>655</v>
      </c>
      <c r="B1787" s="22" t="s">
        <v>6075</v>
      </c>
      <c r="C1787" s="23" t="s">
        <v>4181</v>
      </c>
      <c r="D1787" s="24" t="s">
        <v>132</v>
      </c>
      <c r="E1787" s="36">
        <v>2</v>
      </c>
      <c r="F1787" s="9"/>
      <c r="G1787" s="26">
        <f t="shared" si="218"/>
        <v>0</v>
      </c>
      <c r="H1787" s="126"/>
    </row>
    <row r="1788" spans="1:8" x14ac:dyDescent="0.3">
      <c r="A1788" s="22">
        <v>655</v>
      </c>
      <c r="B1788" s="22" t="s">
        <v>6076</v>
      </c>
      <c r="C1788" s="23" t="s">
        <v>4183</v>
      </c>
      <c r="D1788" s="24" t="s">
        <v>132</v>
      </c>
      <c r="E1788" s="36">
        <v>16</v>
      </c>
      <c r="F1788" s="9"/>
      <c r="G1788" s="26">
        <f t="shared" si="218"/>
        <v>0</v>
      </c>
      <c r="H1788" s="126"/>
    </row>
    <row r="1789" spans="1:8" x14ac:dyDescent="0.3">
      <c r="A1789" s="22">
        <v>655</v>
      </c>
      <c r="B1789" s="22" t="s">
        <v>6077</v>
      </c>
      <c r="C1789" s="23" t="s">
        <v>5698</v>
      </c>
      <c r="D1789" s="24" t="s">
        <v>132</v>
      </c>
      <c r="E1789" s="36">
        <v>2</v>
      </c>
      <c r="F1789" s="9"/>
      <c r="G1789" s="26">
        <f t="shared" si="218"/>
        <v>0</v>
      </c>
      <c r="H1789" s="126"/>
    </row>
    <row r="1790" spans="1:8" ht="27.6" x14ac:dyDescent="0.3">
      <c r="A1790" s="22">
        <v>655</v>
      </c>
      <c r="B1790" s="22" t="s">
        <v>6078</v>
      </c>
      <c r="C1790" s="23" t="s">
        <v>5699</v>
      </c>
      <c r="D1790" s="24" t="s">
        <v>135</v>
      </c>
      <c r="E1790" s="36">
        <v>1</v>
      </c>
      <c r="F1790" s="9"/>
      <c r="G1790" s="26">
        <f t="shared" si="218"/>
        <v>0</v>
      </c>
      <c r="H1790" s="126"/>
    </row>
    <row r="1791" spans="1:8" ht="27.6" x14ac:dyDescent="0.3">
      <c r="A1791" s="22">
        <v>655</v>
      </c>
      <c r="B1791" s="22" t="s">
        <v>6079</v>
      </c>
      <c r="C1791" s="23" t="s">
        <v>5700</v>
      </c>
      <c r="D1791" s="24" t="s">
        <v>135</v>
      </c>
      <c r="E1791" s="36">
        <v>1</v>
      </c>
      <c r="F1791" s="9"/>
      <c r="G1791" s="26">
        <f t="shared" si="218"/>
        <v>0</v>
      </c>
      <c r="H1791" s="126"/>
    </row>
    <row r="1792" spans="1:8" ht="27.6" x14ac:dyDescent="0.3">
      <c r="A1792" s="22">
        <v>655</v>
      </c>
      <c r="B1792" s="22" t="s">
        <v>6080</v>
      </c>
      <c r="C1792" s="23" t="s">
        <v>5701</v>
      </c>
      <c r="D1792" s="24" t="s">
        <v>135</v>
      </c>
      <c r="E1792" s="36">
        <v>1</v>
      </c>
      <c r="F1792" s="9"/>
      <c r="G1792" s="26">
        <f t="shared" si="218"/>
        <v>0</v>
      </c>
      <c r="H1792" s="126"/>
    </row>
    <row r="1793" spans="1:8" ht="27.6" x14ac:dyDescent="0.3">
      <c r="A1793" s="22">
        <v>655</v>
      </c>
      <c r="B1793" s="22" t="s">
        <v>6081</v>
      </c>
      <c r="C1793" s="23" t="s">
        <v>5702</v>
      </c>
      <c r="D1793" s="24" t="s">
        <v>135</v>
      </c>
      <c r="E1793" s="36">
        <v>1</v>
      </c>
      <c r="F1793" s="9"/>
      <c r="G1793" s="26">
        <f t="shared" si="218"/>
        <v>0</v>
      </c>
      <c r="H1793" s="126"/>
    </row>
    <row r="1794" spans="1:8" ht="55.2" x14ac:dyDescent="0.3">
      <c r="A1794" s="22"/>
      <c r="B1794" s="22" t="s">
        <v>6</v>
      </c>
      <c r="C1794" s="20" t="s">
        <v>5717</v>
      </c>
      <c r="D1794" s="24"/>
      <c r="E1794" s="37"/>
      <c r="F1794" s="11" t="s">
        <v>6</v>
      </c>
      <c r="G1794" s="26" t="s">
        <v>6</v>
      </c>
      <c r="H1794" s="126"/>
    </row>
    <row r="1795" spans="1:8" x14ac:dyDescent="0.3">
      <c r="A1795" s="22">
        <v>655</v>
      </c>
      <c r="B1795" s="22" t="s">
        <v>6082</v>
      </c>
      <c r="C1795" s="23" t="s">
        <v>3299</v>
      </c>
      <c r="D1795" s="24" t="s">
        <v>132</v>
      </c>
      <c r="E1795" s="36">
        <v>12</v>
      </c>
      <c r="F1795" s="9"/>
      <c r="G1795" s="26">
        <f t="shared" ref="G1795:G1802" si="219">+E1795*F1795</f>
        <v>0</v>
      </c>
      <c r="H1795" s="126"/>
    </row>
    <row r="1796" spans="1:8" x14ac:dyDescent="0.3">
      <c r="A1796" s="22">
        <v>655</v>
      </c>
      <c r="B1796" s="22" t="s">
        <v>6083</v>
      </c>
      <c r="C1796" s="23" t="s">
        <v>4181</v>
      </c>
      <c r="D1796" s="24" t="s">
        <v>132</v>
      </c>
      <c r="E1796" s="36">
        <v>2</v>
      </c>
      <c r="F1796" s="9"/>
      <c r="G1796" s="26">
        <f t="shared" si="219"/>
        <v>0</v>
      </c>
      <c r="H1796" s="126"/>
    </row>
    <row r="1797" spans="1:8" x14ac:dyDescent="0.3">
      <c r="A1797" s="22">
        <v>655</v>
      </c>
      <c r="B1797" s="22" t="s">
        <v>6084</v>
      </c>
      <c r="C1797" s="23" t="s">
        <v>4183</v>
      </c>
      <c r="D1797" s="24" t="s">
        <v>132</v>
      </c>
      <c r="E1797" s="36">
        <v>16</v>
      </c>
      <c r="F1797" s="9"/>
      <c r="G1797" s="26">
        <f t="shared" si="219"/>
        <v>0</v>
      </c>
      <c r="H1797" s="126"/>
    </row>
    <row r="1798" spans="1:8" x14ac:dyDescent="0.3">
      <c r="A1798" s="22">
        <v>655</v>
      </c>
      <c r="B1798" s="22" t="s">
        <v>6085</v>
      </c>
      <c r="C1798" s="23" t="s">
        <v>5698</v>
      </c>
      <c r="D1798" s="24" t="s">
        <v>132</v>
      </c>
      <c r="E1798" s="36">
        <v>2</v>
      </c>
      <c r="F1798" s="9"/>
      <c r="G1798" s="26">
        <f t="shared" si="219"/>
        <v>0</v>
      </c>
      <c r="H1798" s="126"/>
    </row>
    <row r="1799" spans="1:8" ht="27.6" x14ac:dyDescent="0.3">
      <c r="A1799" s="22">
        <v>655</v>
      </c>
      <c r="B1799" s="22" t="s">
        <v>6086</v>
      </c>
      <c r="C1799" s="23" t="s">
        <v>5699</v>
      </c>
      <c r="D1799" s="24" t="s">
        <v>135</v>
      </c>
      <c r="E1799" s="36">
        <v>1</v>
      </c>
      <c r="F1799" s="9"/>
      <c r="G1799" s="26">
        <f t="shared" si="219"/>
        <v>0</v>
      </c>
      <c r="H1799" s="126"/>
    </row>
    <row r="1800" spans="1:8" ht="27.6" x14ac:dyDescent="0.3">
      <c r="A1800" s="22">
        <v>655</v>
      </c>
      <c r="B1800" s="22" t="s">
        <v>6087</v>
      </c>
      <c r="C1800" s="23" t="s">
        <v>5700</v>
      </c>
      <c r="D1800" s="24" t="s">
        <v>135</v>
      </c>
      <c r="E1800" s="36">
        <v>1</v>
      </c>
      <c r="F1800" s="9"/>
      <c r="G1800" s="26">
        <f t="shared" si="219"/>
        <v>0</v>
      </c>
      <c r="H1800" s="126"/>
    </row>
    <row r="1801" spans="1:8" ht="27.6" x14ac:dyDescent="0.3">
      <c r="A1801" s="22">
        <v>655</v>
      </c>
      <c r="B1801" s="22" t="s">
        <v>6088</v>
      </c>
      <c r="C1801" s="23" t="s">
        <v>5701</v>
      </c>
      <c r="D1801" s="24" t="s">
        <v>135</v>
      </c>
      <c r="E1801" s="36">
        <v>1</v>
      </c>
      <c r="F1801" s="9"/>
      <c r="G1801" s="26">
        <f t="shared" si="219"/>
        <v>0</v>
      </c>
      <c r="H1801" s="127"/>
    </row>
    <row r="1802" spans="1:8" ht="27.6" x14ac:dyDescent="0.3">
      <c r="A1802" s="22">
        <v>656</v>
      </c>
      <c r="B1802" s="22" t="s">
        <v>6089</v>
      </c>
      <c r="C1802" s="23" t="s">
        <v>5702</v>
      </c>
      <c r="D1802" s="24" t="s">
        <v>135</v>
      </c>
      <c r="E1802" s="36">
        <v>1</v>
      </c>
      <c r="F1802" s="9"/>
      <c r="G1802" s="26">
        <f t="shared" si="219"/>
        <v>0</v>
      </c>
      <c r="H1802" s="125">
        <f>SUM(G1802:G1819)</f>
        <v>0</v>
      </c>
    </row>
    <row r="1803" spans="1:8" ht="55.2" x14ac:dyDescent="0.3">
      <c r="A1803" s="22"/>
      <c r="B1803" s="22" t="s">
        <v>6</v>
      </c>
      <c r="C1803" s="20" t="s">
        <v>5718</v>
      </c>
      <c r="D1803" s="24"/>
      <c r="E1803" s="37"/>
      <c r="F1803" s="11" t="s">
        <v>6</v>
      </c>
      <c r="G1803" s="26" t="s">
        <v>6</v>
      </c>
      <c r="H1803" s="126"/>
    </row>
    <row r="1804" spans="1:8" x14ac:dyDescent="0.3">
      <c r="A1804" s="22">
        <v>656</v>
      </c>
      <c r="B1804" s="22" t="s">
        <v>6090</v>
      </c>
      <c r="C1804" s="23" t="s">
        <v>3299</v>
      </c>
      <c r="D1804" s="24" t="s">
        <v>132</v>
      </c>
      <c r="E1804" s="36">
        <v>12</v>
      </c>
      <c r="F1804" s="9"/>
      <c r="G1804" s="26">
        <f t="shared" ref="G1804:G1811" si="220">+E1804*F1804</f>
        <v>0</v>
      </c>
      <c r="H1804" s="126"/>
    </row>
    <row r="1805" spans="1:8" x14ac:dyDescent="0.3">
      <c r="A1805" s="22">
        <v>656</v>
      </c>
      <c r="B1805" s="22" t="s">
        <v>6091</v>
      </c>
      <c r="C1805" s="23" t="s">
        <v>4181</v>
      </c>
      <c r="D1805" s="24" t="s">
        <v>132</v>
      </c>
      <c r="E1805" s="36">
        <v>2</v>
      </c>
      <c r="F1805" s="9"/>
      <c r="G1805" s="26">
        <f t="shared" si="220"/>
        <v>0</v>
      </c>
      <c r="H1805" s="126"/>
    </row>
    <row r="1806" spans="1:8" x14ac:dyDescent="0.3">
      <c r="A1806" s="22">
        <v>656</v>
      </c>
      <c r="B1806" s="22" t="s">
        <v>6092</v>
      </c>
      <c r="C1806" s="23" t="s">
        <v>4183</v>
      </c>
      <c r="D1806" s="24" t="s">
        <v>132</v>
      </c>
      <c r="E1806" s="36">
        <v>16</v>
      </c>
      <c r="F1806" s="9"/>
      <c r="G1806" s="26">
        <f t="shared" si="220"/>
        <v>0</v>
      </c>
      <c r="H1806" s="126"/>
    </row>
    <row r="1807" spans="1:8" x14ac:dyDescent="0.3">
      <c r="A1807" s="22">
        <v>656</v>
      </c>
      <c r="B1807" s="22" t="s">
        <v>6093</v>
      </c>
      <c r="C1807" s="23" t="s">
        <v>5698</v>
      </c>
      <c r="D1807" s="24" t="s">
        <v>132</v>
      </c>
      <c r="E1807" s="36">
        <v>2</v>
      </c>
      <c r="F1807" s="9"/>
      <c r="G1807" s="26">
        <f t="shared" si="220"/>
        <v>0</v>
      </c>
      <c r="H1807" s="126"/>
    </row>
    <row r="1808" spans="1:8" ht="27.6" x14ac:dyDescent="0.3">
      <c r="A1808" s="22">
        <v>656</v>
      </c>
      <c r="B1808" s="22" t="s">
        <v>6094</v>
      </c>
      <c r="C1808" s="23" t="s">
        <v>5699</v>
      </c>
      <c r="D1808" s="24" t="s">
        <v>135</v>
      </c>
      <c r="E1808" s="36">
        <v>1</v>
      </c>
      <c r="F1808" s="9"/>
      <c r="G1808" s="26">
        <f t="shared" si="220"/>
        <v>0</v>
      </c>
      <c r="H1808" s="126"/>
    </row>
    <row r="1809" spans="1:8" ht="27.6" x14ac:dyDescent="0.3">
      <c r="A1809" s="22">
        <v>656</v>
      </c>
      <c r="B1809" s="22" t="s">
        <v>6095</v>
      </c>
      <c r="C1809" s="23" t="s">
        <v>5700</v>
      </c>
      <c r="D1809" s="24" t="s">
        <v>135</v>
      </c>
      <c r="E1809" s="36">
        <v>1</v>
      </c>
      <c r="F1809" s="9"/>
      <c r="G1809" s="26">
        <f t="shared" si="220"/>
        <v>0</v>
      </c>
      <c r="H1809" s="126"/>
    </row>
    <row r="1810" spans="1:8" ht="27.6" x14ac:dyDescent="0.3">
      <c r="A1810" s="22">
        <v>656</v>
      </c>
      <c r="B1810" s="22" t="s">
        <v>6096</v>
      </c>
      <c r="C1810" s="23" t="s">
        <v>5701</v>
      </c>
      <c r="D1810" s="24" t="s">
        <v>135</v>
      </c>
      <c r="E1810" s="36">
        <v>1</v>
      </c>
      <c r="F1810" s="9"/>
      <c r="G1810" s="26">
        <f t="shared" si="220"/>
        <v>0</v>
      </c>
      <c r="H1810" s="126"/>
    </row>
    <row r="1811" spans="1:8" ht="27.6" x14ac:dyDescent="0.3">
      <c r="A1811" s="22">
        <v>656</v>
      </c>
      <c r="B1811" s="22" t="s">
        <v>6097</v>
      </c>
      <c r="C1811" s="23" t="s">
        <v>5702</v>
      </c>
      <c r="D1811" s="24" t="s">
        <v>135</v>
      </c>
      <c r="E1811" s="36">
        <v>1</v>
      </c>
      <c r="F1811" s="9"/>
      <c r="G1811" s="26">
        <f t="shared" si="220"/>
        <v>0</v>
      </c>
      <c r="H1811" s="126"/>
    </row>
    <row r="1812" spans="1:8" x14ac:dyDescent="0.3">
      <c r="A1812" s="22"/>
      <c r="B1812" s="22" t="s">
        <v>6</v>
      </c>
      <c r="C1812" s="20" t="s">
        <v>5719</v>
      </c>
      <c r="D1812" s="24"/>
      <c r="E1812" s="37"/>
      <c r="F1812" s="11" t="s">
        <v>6</v>
      </c>
      <c r="G1812" s="26" t="s">
        <v>6</v>
      </c>
      <c r="H1812" s="126"/>
    </row>
    <row r="1813" spans="1:8" ht="69" x14ac:dyDescent="0.3">
      <c r="A1813" s="22"/>
      <c r="B1813" s="22" t="s">
        <v>6</v>
      </c>
      <c r="C1813" s="20" t="s">
        <v>5720</v>
      </c>
      <c r="D1813" s="24"/>
      <c r="E1813" s="37"/>
      <c r="F1813" s="11" t="s">
        <v>6</v>
      </c>
      <c r="G1813" s="26" t="s">
        <v>6</v>
      </c>
      <c r="H1813" s="126"/>
    </row>
    <row r="1814" spans="1:8" x14ac:dyDescent="0.3">
      <c r="A1814" s="22">
        <v>656</v>
      </c>
      <c r="B1814" s="22" t="s">
        <v>6098</v>
      </c>
      <c r="C1814" s="23" t="s">
        <v>3299</v>
      </c>
      <c r="D1814" s="24" t="s">
        <v>132</v>
      </c>
      <c r="E1814" s="36">
        <v>12</v>
      </c>
      <c r="F1814" s="9"/>
      <c r="G1814" s="26">
        <f t="shared" ref="G1814:G1821" si="221">+E1814*F1814</f>
        <v>0</v>
      </c>
      <c r="H1814" s="126"/>
    </row>
    <row r="1815" spans="1:8" x14ac:dyDescent="0.3">
      <c r="A1815" s="22">
        <v>656</v>
      </c>
      <c r="B1815" s="22" t="s">
        <v>6099</v>
      </c>
      <c r="C1815" s="23" t="s">
        <v>4181</v>
      </c>
      <c r="D1815" s="24" t="s">
        <v>132</v>
      </c>
      <c r="E1815" s="36">
        <v>2</v>
      </c>
      <c r="F1815" s="9"/>
      <c r="G1815" s="26">
        <f t="shared" si="221"/>
        <v>0</v>
      </c>
      <c r="H1815" s="126"/>
    </row>
    <row r="1816" spans="1:8" x14ac:dyDescent="0.3">
      <c r="A1816" s="22">
        <v>656</v>
      </c>
      <c r="B1816" s="22" t="s">
        <v>6100</v>
      </c>
      <c r="C1816" s="23" t="s">
        <v>4183</v>
      </c>
      <c r="D1816" s="24" t="s">
        <v>132</v>
      </c>
      <c r="E1816" s="36">
        <v>16</v>
      </c>
      <c r="F1816" s="9"/>
      <c r="G1816" s="26">
        <f t="shared" si="221"/>
        <v>0</v>
      </c>
      <c r="H1816" s="126"/>
    </row>
    <row r="1817" spans="1:8" x14ac:dyDescent="0.3">
      <c r="A1817" s="22">
        <v>656</v>
      </c>
      <c r="B1817" s="22" t="s">
        <v>6101</v>
      </c>
      <c r="C1817" s="23" t="s">
        <v>5698</v>
      </c>
      <c r="D1817" s="24" t="s">
        <v>132</v>
      </c>
      <c r="E1817" s="36">
        <v>2</v>
      </c>
      <c r="F1817" s="9"/>
      <c r="G1817" s="26">
        <f t="shared" si="221"/>
        <v>0</v>
      </c>
      <c r="H1817" s="126"/>
    </row>
    <row r="1818" spans="1:8" ht="27.6" x14ac:dyDescent="0.3">
      <c r="A1818" s="22">
        <v>656</v>
      </c>
      <c r="B1818" s="22" t="s">
        <v>6102</v>
      </c>
      <c r="C1818" s="23" t="s">
        <v>5699</v>
      </c>
      <c r="D1818" s="24" t="s">
        <v>135</v>
      </c>
      <c r="E1818" s="36">
        <v>1</v>
      </c>
      <c r="F1818" s="9"/>
      <c r="G1818" s="26">
        <f t="shared" si="221"/>
        <v>0</v>
      </c>
      <c r="H1818" s="126"/>
    </row>
    <row r="1819" spans="1:8" ht="27.6" x14ac:dyDescent="0.3">
      <c r="A1819" s="22">
        <v>656</v>
      </c>
      <c r="B1819" s="22" t="s">
        <v>6103</v>
      </c>
      <c r="C1819" s="23" t="s">
        <v>5700</v>
      </c>
      <c r="D1819" s="24" t="s">
        <v>135</v>
      </c>
      <c r="E1819" s="36">
        <v>1</v>
      </c>
      <c r="F1819" s="9"/>
      <c r="G1819" s="26">
        <f t="shared" si="221"/>
        <v>0</v>
      </c>
      <c r="H1819" s="127"/>
    </row>
    <row r="1820" spans="1:8" ht="27.6" x14ac:dyDescent="0.3">
      <c r="A1820" s="22">
        <v>657</v>
      </c>
      <c r="B1820" s="22" t="s">
        <v>6104</v>
      </c>
      <c r="C1820" s="23" t="s">
        <v>5701</v>
      </c>
      <c r="D1820" s="24" t="s">
        <v>135</v>
      </c>
      <c r="E1820" s="36">
        <v>1</v>
      </c>
      <c r="F1820" s="9"/>
      <c r="G1820" s="26">
        <f t="shared" si="221"/>
        <v>0</v>
      </c>
      <c r="H1820" s="125">
        <f>SUM(G1820:G1836)</f>
        <v>0</v>
      </c>
    </row>
    <row r="1821" spans="1:8" ht="27.6" x14ac:dyDescent="0.3">
      <c r="A1821" s="22">
        <v>657</v>
      </c>
      <c r="B1821" s="22" t="s">
        <v>6105</v>
      </c>
      <c r="C1821" s="23" t="s">
        <v>5702</v>
      </c>
      <c r="D1821" s="24" t="s">
        <v>135</v>
      </c>
      <c r="E1821" s="36">
        <v>1</v>
      </c>
      <c r="F1821" s="9"/>
      <c r="G1821" s="26">
        <f t="shared" si="221"/>
        <v>0</v>
      </c>
      <c r="H1821" s="126"/>
    </row>
    <row r="1822" spans="1:8" ht="69" x14ac:dyDescent="0.3">
      <c r="A1822" s="22"/>
      <c r="B1822" s="22" t="s">
        <v>6</v>
      </c>
      <c r="C1822" s="20" t="s">
        <v>5721</v>
      </c>
      <c r="D1822" s="24"/>
      <c r="E1822" s="37"/>
      <c r="F1822" s="11" t="s">
        <v>6</v>
      </c>
      <c r="G1822" s="26" t="s">
        <v>6</v>
      </c>
      <c r="H1822" s="126"/>
    </row>
    <row r="1823" spans="1:8" x14ac:dyDescent="0.3">
      <c r="A1823" s="22">
        <v>657</v>
      </c>
      <c r="B1823" s="22" t="s">
        <v>6106</v>
      </c>
      <c r="C1823" s="23" t="s">
        <v>3299</v>
      </c>
      <c r="D1823" s="24" t="s">
        <v>132</v>
      </c>
      <c r="E1823" s="36">
        <v>12</v>
      </c>
      <c r="F1823" s="9"/>
      <c r="G1823" s="26">
        <f t="shared" ref="G1823:G1830" si="222">+E1823*F1823</f>
        <v>0</v>
      </c>
      <c r="H1823" s="126"/>
    </row>
    <row r="1824" spans="1:8" x14ac:dyDescent="0.3">
      <c r="A1824" s="22">
        <v>657</v>
      </c>
      <c r="B1824" s="22" t="s">
        <v>6107</v>
      </c>
      <c r="C1824" s="23" t="s">
        <v>4181</v>
      </c>
      <c r="D1824" s="24" t="s">
        <v>132</v>
      </c>
      <c r="E1824" s="36">
        <v>2</v>
      </c>
      <c r="F1824" s="9"/>
      <c r="G1824" s="26">
        <f t="shared" si="222"/>
        <v>0</v>
      </c>
      <c r="H1824" s="126"/>
    </row>
    <row r="1825" spans="1:8" x14ac:dyDescent="0.3">
      <c r="A1825" s="22">
        <v>657</v>
      </c>
      <c r="B1825" s="22" t="s">
        <v>6108</v>
      </c>
      <c r="C1825" s="23" t="s">
        <v>4183</v>
      </c>
      <c r="D1825" s="24" t="s">
        <v>132</v>
      </c>
      <c r="E1825" s="36">
        <v>16</v>
      </c>
      <c r="F1825" s="9"/>
      <c r="G1825" s="26">
        <f t="shared" si="222"/>
        <v>0</v>
      </c>
      <c r="H1825" s="126"/>
    </row>
    <row r="1826" spans="1:8" x14ac:dyDescent="0.3">
      <c r="A1826" s="22">
        <v>657</v>
      </c>
      <c r="B1826" s="22" t="s">
        <v>6109</v>
      </c>
      <c r="C1826" s="23" t="s">
        <v>5698</v>
      </c>
      <c r="D1826" s="24" t="s">
        <v>132</v>
      </c>
      <c r="E1826" s="36">
        <v>2</v>
      </c>
      <c r="F1826" s="9"/>
      <c r="G1826" s="26">
        <f t="shared" si="222"/>
        <v>0</v>
      </c>
      <c r="H1826" s="126"/>
    </row>
    <row r="1827" spans="1:8" ht="27.6" x14ac:dyDescent="0.3">
      <c r="A1827" s="22">
        <v>657</v>
      </c>
      <c r="B1827" s="22" t="s">
        <v>6110</v>
      </c>
      <c r="C1827" s="23" t="s">
        <v>5699</v>
      </c>
      <c r="D1827" s="24" t="s">
        <v>135</v>
      </c>
      <c r="E1827" s="36">
        <v>1</v>
      </c>
      <c r="F1827" s="9"/>
      <c r="G1827" s="26">
        <f t="shared" si="222"/>
        <v>0</v>
      </c>
      <c r="H1827" s="126"/>
    </row>
    <row r="1828" spans="1:8" ht="27.6" x14ac:dyDescent="0.3">
      <c r="A1828" s="22">
        <v>657</v>
      </c>
      <c r="B1828" s="22" t="s">
        <v>6111</v>
      </c>
      <c r="C1828" s="23" t="s">
        <v>5700</v>
      </c>
      <c r="D1828" s="24" t="s">
        <v>135</v>
      </c>
      <c r="E1828" s="36">
        <v>1</v>
      </c>
      <c r="F1828" s="9"/>
      <c r="G1828" s="26">
        <f t="shared" si="222"/>
        <v>0</v>
      </c>
      <c r="H1828" s="126"/>
    </row>
    <row r="1829" spans="1:8" ht="27.6" x14ac:dyDescent="0.3">
      <c r="A1829" s="22">
        <v>657</v>
      </c>
      <c r="B1829" s="22" t="s">
        <v>6112</v>
      </c>
      <c r="C1829" s="23" t="s">
        <v>5701</v>
      </c>
      <c r="D1829" s="24" t="s">
        <v>135</v>
      </c>
      <c r="E1829" s="36">
        <v>1</v>
      </c>
      <c r="F1829" s="9"/>
      <c r="G1829" s="26">
        <f t="shared" si="222"/>
        <v>0</v>
      </c>
      <c r="H1829" s="126"/>
    </row>
    <row r="1830" spans="1:8" ht="27.6" x14ac:dyDescent="0.3">
      <c r="A1830" s="22">
        <v>657</v>
      </c>
      <c r="B1830" s="22" t="s">
        <v>6113</v>
      </c>
      <c r="C1830" s="23" t="s">
        <v>5702</v>
      </c>
      <c r="D1830" s="24" t="s">
        <v>135</v>
      </c>
      <c r="E1830" s="36">
        <v>1</v>
      </c>
      <c r="F1830" s="9"/>
      <c r="G1830" s="26">
        <f t="shared" si="222"/>
        <v>0</v>
      </c>
      <c r="H1830" s="126"/>
    </row>
    <row r="1831" spans="1:8" ht="69" x14ac:dyDescent="0.3">
      <c r="A1831" s="22"/>
      <c r="B1831" s="22" t="s">
        <v>6</v>
      </c>
      <c r="C1831" s="20" t="s">
        <v>5722</v>
      </c>
      <c r="D1831" s="24"/>
      <c r="E1831" s="37"/>
      <c r="F1831" s="11" t="s">
        <v>6</v>
      </c>
      <c r="G1831" s="26" t="s">
        <v>6</v>
      </c>
      <c r="H1831" s="126"/>
    </row>
    <row r="1832" spans="1:8" x14ac:dyDescent="0.3">
      <c r="A1832" s="22">
        <v>657</v>
      </c>
      <c r="B1832" s="22" t="s">
        <v>6114</v>
      </c>
      <c r="C1832" s="23" t="s">
        <v>3299</v>
      </c>
      <c r="D1832" s="24" t="s">
        <v>132</v>
      </c>
      <c r="E1832" s="36">
        <v>12</v>
      </c>
      <c r="F1832" s="9"/>
      <c r="G1832" s="26">
        <f t="shared" ref="G1832:G1839" si="223">+E1832*F1832</f>
        <v>0</v>
      </c>
      <c r="H1832" s="126"/>
    </row>
    <row r="1833" spans="1:8" x14ac:dyDescent="0.3">
      <c r="A1833" s="22">
        <v>657</v>
      </c>
      <c r="B1833" s="22" t="s">
        <v>6115</v>
      </c>
      <c r="C1833" s="23" t="s">
        <v>4181</v>
      </c>
      <c r="D1833" s="24" t="s">
        <v>132</v>
      </c>
      <c r="E1833" s="36">
        <v>2</v>
      </c>
      <c r="F1833" s="9"/>
      <c r="G1833" s="26">
        <f t="shared" si="223"/>
        <v>0</v>
      </c>
      <c r="H1833" s="126"/>
    </row>
    <row r="1834" spans="1:8" x14ac:dyDescent="0.3">
      <c r="A1834" s="22">
        <v>657</v>
      </c>
      <c r="B1834" s="22" t="s">
        <v>6116</v>
      </c>
      <c r="C1834" s="23" t="s">
        <v>4183</v>
      </c>
      <c r="D1834" s="24" t="s">
        <v>132</v>
      </c>
      <c r="E1834" s="36">
        <v>16</v>
      </c>
      <c r="F1834" s="9"/>
      <c r="G1834" s="26">
        <f t="shared" si="223"/>
        <v>0</v>
      </c>
      <c r="H1834" s="126"/>
    </row>
    <row r="1835" spans="1:8" x14ac:dyDescent="0.3">
      <c r="A1835" s="22">
        <v>657</v>
      </c>
      <c r="B1835" s="22" t="s">
        <v>6117</v>
      </c>
      <c r="C1835" s="23" t="s">
        <v>5698</v>
      </c>
      <c r="D1835" s="24" t="s">
        <v>132</v>
      </c>
      <c r="E1835" s="36">
        <v>2</v>
      </c>
      <c r="F1835" s="9"/>
      <c r="G1835" s="26">
        <f t="shared" si="223"/>
        <v>0</v>
      </c>
      <c r="H1835" s="126"/>
    </row>
    <row r="1836" spans="1:8" ht="27.6" x14ac:dyDescent="0.3">
      <c r="A1836" s="22">
        <v>657</v>
      </c>
      <c r="B1836" s="22" t="s">
        <v>6118</v>
      </c>
      <c r="C1836" s="23" t="s">
        <v>5699</v>
      </c>
      <c r="D1836" s="24" t="s">
        <v>135</v>
      </c>
      <c r="E1836" s="36">
        <v>1</v>
      </c>
      <c r="F1836" s="9"/>
      <c r="G1836" s="26">
        <f t="shared" si="223"/>
        <v>0</v>
      </c>
      <c r="H1836" s="127"/>
    </row>
    <row r="1837" spans="1:8" ht="27.6" x14ac:dyDescent="0.3">
      <c r="A1837" s="22">
        <v>658</v>
      </c>
      <c r="B1837" s="22" t="s">
        <v>6119</v>
      </c>
      <c r="C1837" s="23" t="s">
        <v>5700</v>
      </c>
      <c r="D1837" s="24" t="s">
        <v>135</v>
      </c>
      <c r="E1837" s="36">
        <v>1</v>
      </c>
      <c r="F1837" s="9"/>
      <c r="G1837" s="26">
        <f t="shared" si="223"/>
        <v>0</v>
      </c>
      <c r="H1837" s="125">
        <f>SUM(G1837:G1849)</f>
        <v>0</v>
      </c>
    </row>
    <row r="1838" spans="1:8" ht="27.6" x14ac:dyDescent="0.3">
      <c r="A1838" s="22">
        <v>658</v>
      </c>
      <c r="B1838" s="22" t="s">
        <v>6120</v>
      </c>
      <c r="C1838" s="23" t="s">
        <v>5701</v>
      </c>
      <c r="D1838" s="24" t="s">
        <v>135</v>
      </c>
      <c r="E1838" s="36">
        <v>1</v>
      </c>
      <c r="F1838" s="9"/>
      <c r="G1838" s="26">
        <f t="shared" si="223"/>
        <v>0</v>
      </c>
      <c r="H1838" s="126"/>
    </row>
    <row r="1839" spans="1:8" ht="27.6" x14ac:dyDescent="0.3">
      <c r="A1839" s="22">
        <v>658</v>
      </c>
      <c r="B1839" s="22" t="s">
        <v>6121</v>
      </c>
      <c r="C1839" s="23" t="s">
        <v>5702</v>
      </c>
      <c r="D1839" s="24" t="s">
        <v>135</v>
      </c>
      <c r="E1839" s="36">
        <v>1</v>
      </c>
      <c r="F1839" s="9"/>
      <c r="G1839" s="26">
        <f t="shared" si="223"/>
        <v>0</v>
      </c>
      <c r="H1839" s="126"/>
    </row>
    <row r="1840" spans="1:8" ht="27.6" x14ac:dyDescent="0.3">
      <c r="A1840" s="22"/>
      <c r="B1840" s="22" t="s">
        <v>6</v>
      </c>
      <c r="C1840" s="20" t="s">
        <v>5723</v>
      </c>
      <c r="D1840" s="24"/>
      <c r="E1840" s="37"/>
      <c r="F1840" s="11" t="s">
        <v>6</v>
      </c>
      <c r="G1840" s="26" t="s">
        <v>6</v>
      </c>
      <c r="H1840" s="126"/>
    </row>
    <row r="1841" spans="1:8" ht="82.8" x14ac:dyDescent="0.3">
      <c r="A1841" s="22"/>
      <c r="B1841" s="22" t="s">
        <v>6</v>
      </c>
      <c r="C1841" s="20" t="s">
        <v>5724</v>
      </c>
      <c r="D1841" s="24"/>
      <c r="E1841" s="37"/>
      <c r="F1841" s="11" t="s">
        <v>6</v>
      </c>
      <c r="G1841" s="26" t="s">
        <v>6</v>
      </c>
      <c r="H1841" s="126"/>
    </row>
    <row r="1842" spans="1:8" x14ac:dyDescent="0.3">
      <c r="A1842" s="22">
        <v>658</v>
      </c>
      <c r="B1842" s="22" t="s">
        <v>6122</v>
      </c>
      <c r="C1842" s="23" t="s">
        <v>3299</v>
      </c>
      <c r="D1842" s="24" t="s">
        <v>132</v>
      </c>
      <c r="E1842" s="36">
        <v>12</v>
      </c>
      <c r="F1842" s="9"/>
      <c r="G1842" s="26">
        <f t="shared" ref="G1842:G1849" si="224">+E1842*F1842</f>
        <v>0</v>
      </c>
      <c r="H1842" s="126"/>
    </row>
    <row r="1843" spans="1:8" x14ac:dyDescent="0.3">
      <c r="A1843" s="22">
        <v>658</v>
      </c>
      <c r="B1843" s="22" t="s">
        <v>6123</v>
      </c>
      <c r="C1843" s="23" t="s">
        <v>4181</v>
      </c>
      <c r="D1843" s="24" t="s">
        <v>132</v>
      </c>
      <c r="E1843" s="36">
        <v>2</v>
      </c>
      <c r="F1843" s="9"/>
      <c r="G1843" s="26">
        <f t="shared" si="224"/>
        <v>0</v>
      </c>
      <c r="H1843" s="126"/>
    </row>
    <row r="1844" spans="1:8" x14ac:dyDescent="0.3">
      <c r="A1844" s="22">
        <v>658</v>
      </c>
      <c r="B1844" s="22" t="s">
        <v>6124</v>
      </c>
      <c r="C1844" s="23" t="s">
        <v>4183</v>
      </c>
      <c r="D1844" s="24" t="s">
        <v>132</v>
      </c>
      <c r="E1844" s="36">
        <v>16</v>
      </c>
      <c r="F1844" s="9"/>
      <c r="G1844" s="26">
        <f t="shared" si="224"/>
        <v>0</v>
      </c>
      <c r="H1844" s="126"/>
    </row>
    <row r="1845" spans="1:8" x14ac:dyDescent="0.3">
      <c r="A1845" s="22">
        <v>658</v>
      </c>
      <c r="B1845" s="22" t="s">
        <v>6125</v>
      </c>
      <c r="C1845" s="23" t="s">
        <v>5698</v>
      </c>
      <c r="D1845" s="24" t="s">
        <v>132</v>
      </c>
      <c r="E1845" s="36">
        <v>2</v>
      </c>
      <c r="F1845" s="9"/>
      <c r="G1845" s="26">
        <f t="shared" si="224"/>
        <v>0</v>
      </c>
      <c r="H1845" s="126"/>
    </row>
    <row r="1846" spans="1:8" ht="27.6" x14ac:dyDescent="0.3">
      <c r="A1846" s="22">
        <v>658</v>
      </c>
      <c r="B1846" s="22" t="s">
        <v>6126</v>
      </c>
      <c r="C1846" s="23" t="s">
        <v>5699</v>
      </c>
      <c r="D1846" s="24" t="s">
        <v>135</v>
      </c>
      <c r="E1846" s="36">
        <v>1</v>
      </c>
      <c r="F1846" s="9"/>
      <c r="G1846" s="26">
        <f t="shared" si="224"/>
        <v>0</v>
      </c>
      <c r="H1846" s="126"/>
    </row>
    <row r="1847" spans="1:8" ht="27.6" x14ac:dyDescent="0.3">
      <c r="A1847" s="22">
        <v>658</v>
      </c>
      <c r="B1847" s="22" t="s">
        <v>6127</v>
      </c>
      <c r="C1847" s="23" t="s">
        <v>5700</v>
      </c>
      <c r="D1847" s="24" t="s">
        <v>135</v>
      </c>
      <c r="E1847" s="36">
        <v>1</v>
      </c>
      <c r="F1847" s="9"/>
      <c r="G1847" s="26">
        <f t="shared" si="224"/>
        <v>0</v>
      </c>
      <c r="H1847" s="126"/>
    </row>
    <row r="1848" spans="1:8" ht="27.6" x14ac:dyDescent="0.3">
      <c r="A1848" s="22">
        <v>658</v>
      </c>
      <c r="B1848" s="22" t="s">
        <v>6128</v>
      </c>
      <c r="C1848" s="23" t="s">
        <v>5701</v>
      </c>
      <c r="D1848" s="24" t="s">
        <v>135</v>
      </c>
      <c r="E1848" s="36">
        <v>1</v>
      </c>
      <c r="F1848" s="9"/>
      <c r="G1848" s="26">
        <f t="shared" si="224"/>
        <v>0</v>
      </c>
      <c r="H1848" s="126"/>
    </row>
    <row r="1849" spans="1:8" ht="27.6" x14ac:dyDescent="0.3">
      <c r="A1849" s="22">
        <v>658</v>
      </c>
      <c r="B1849" s="22" t="s">
        <v>6129</v>
      </c>
      <c r="C1849" s="23" t="s">
        <v>5702</v>
      </c>
      <c r="D1849" s="24" t="s">
        <v>135</v>
      </c>
      <c r="E1849" s="36">
        <v>1</v>
      </c>
      <c r="F1849" s="9"/>
      <c r="G1849" s="26">
        <f t="shared" si="224"/>
        <v>0</v>
      </c>
      <c r="H1849" s="127"/>
    </row>
    <row r="1850" spans="1:8" ht="82.8" x14ac:dyDescent="0.3">
      <c r="A1850" s="22"/>
      <c r="B1850" s="22" t="s">
        <v>6</v>
      </c>
      <c r="C1850" s="20" t="s">
        <v>5725</v>
      </c>
      <c r="D1850" s="24"/>
      <c r="E1850" s="37"/>
      <c r="F1850" s="11" t="s">
        <v>6</v>
      </c>
      <c r="G1850" s="26" t="s">
        <v>6</v>
      </c>
      <c r="H1850" s="125">
        <f>SUM(G1850:G1865)</f>
        <v>0</v>
      </c>
    </row>
    <row r="1851" spans="1:8" x14ac:dyDescent="0.3">
      <c r="A1851" s="22">
        <v>659</v>
      </c>
      <c r="B1851" s="22" t="s">
        <v>6130</v>
      </c>
      <c r="C1851" s="23" t="s">
        <v>3299</v>
      </c>
      <c r="D1851" s="24" t="s">
        <v>132</v>
      </c>
      <c r="E1851" s="36">
        <v>12</v>
      </c>
      <c r="F1851" s="9"/>
      <c r="G1851" s="26">
        <f t="shared" ref="G1851:G1858" si="225">+E1851*F1851</f>
        <v>0</v>
      </c>
      <c r="H1851" s="126"/>
    </row>
    <row r="1852" spans="1:8" x14ac:dyDescent="0.3">
      <c r="A1852" s="22">
        <v>659</v>
      </c>
      <c r="B1852" s="22" t="s">
        <v>6131</v>
      </c>
      <c r="C1852" s="23" t="s">
        <v>4181</v>
      </c>
      <c r="D1852" s="24" t="s">
        <v>132</v>
      </c>
      <c r="E1852" s="36">
        <v>2</v>
      </c>
      <c r="F1852" s="9"/>
      <c r="G1852" s="26">
        <f t="shared" si="225"/>
        <v>0</v>
      </c>
      <c r="H1852" s="126"/>
    </row>
    <row r="1853" spans="1:8" x14ac:dyDescent="0.3">
      <c r="A1853" s="22">
        <v>659</v>
      </c>
      <c r="B1853" s="22" t="s">
        <v>6132</v>
      </c>
      <c r="C1853" s="23" t="s">
        <v>4183</v>
      </c>
      <c r="D1853" s="24" t="s">
        <v>132</v>
      </c>
      <c r="E1853" s="36">
        <v>16</v>
      </c>
      <c r="F1853" s="9"/>
      <c r="G1853" s="26">
        <f t="shared" si="225"/>
        <v>0</v>
      </c>
      <c r="H1853" s="126"/>
    </row>
    <row r="1854" spans="1:8" x14ac:dyDescent="0.3">
      <c r="A1854" s="22">
        <v>659</v>
      </c>
      <c r="B1854" s="22" t="s">
        <v>6133</v>
      </c>
      <c r="C1854" s="23" t="s">
        <v>5698</v>
      </c>
      <c r="D1854" s="24" t="s">
        <v>132</v>
      </c>
      <c r="E1854" s="36">
        <v>2</v>
      </c>
      <c r="F1854" s="9"/>
      <c r="G1854" s="26">
        <f t="shared" si="225"/>
        <v>0</v>
      </c>
      <c r="H1854" s="126"/>
    </row>
    <row r="1855" spans="1:8" ht="27.6" x14ac:dyDescent="0.3">
      <c r="A1855" s="22">
        <v>659</v>
      </c>
      <c r="B1855" s="22" t="s">
        <v>6134</v>
      </c>
      <c r="C1855" s="23" t="s">
        <v>5699</v>
      </c>
      <c r="D1855" s="24" t="s">
        <v>135</v>
      </c>
      <c r="E1855" s="36">
        <v>1</v>
      </c>
      <c r="F1855" s="9"/>
      <c r="G1855" s="26">
        <f t="shared" si="225"/>
        <v>0</v>
      </c>
      <c r="H1855" s="126"/>
    </row>
    <row r="1856" spans="1:8" ht="27.6" x14ac:dyDescent="0.3">
      <c r="A1856" s="22">
        <v>659</v>
      </c>
      <c r="B1856" s="22" t="s">
        <v>6135</v>
      </c>
      <c r="C1856" s="23" t="s">
        <v>5700</v>
      </c>
      <c r="D1856" s="24" t="s">
        <v>135</v>
      </c>
      <c r="E1856" s="36">
        <v>1</v>
      </c>
      <c r="F1856" s="9"/>
      <c r="G1856" s="26">
        <f t="shared" si="225"/>
        <v>0</v>
      </c>
      <c r="H1856" s="126"/>
    </row>
    <row r="1857" spans="1:8" ht="27.6" x14ac:dyDescent="0.3">
      <c r="A1857" s="22">
        <v>659</v>
      </c>
      <c r="B1857" s="22" t="s">
        <v>6136</v>
      </c>
      <c r="C1857" s="23" t="s">
        <v>5701</v>
      </c>
      <c r="D1857" s="24" t="s">
        <v>135</v>
      </c>
      <c r="E1857" s="36">
        <v>1</v>
      </c>
      <c r="F1857" s="9"/>
      <c r="G1857" s="26">
        <f t="shared" si="225"/>
        <v>0</v>
      </c>
      <c r="H1857" s="126"/>
    </row>
    <row r="1858" spans="1:8" ht="27.6" x14ac:dyDescent="0.3">
      <c r="A1858" s="22">
        <v>659</v>
      </c>
      <c r="B1858" s="22" t="s">
        <v>6137</v>
      </c>
      <c r="C1858" s="23" t="s">
        <v>5702</v>
      </c>
      <c r="D1858" s="24" t="s">
        <v>135</v>
      </c>
      <c r="E1858" s="36">
        <v>1</v>
      </c>
      <c r="F1858" s="9"/>
      <c r="G1858" s="26">
        <f t="shared" si="225"/>
        <v>0</v>
      </c>
      <c r="H1858" s="126"/>
    </row>
    <row r="1859" spans="1:8" ht="82.8" x14ac:dyDescent="0.3">
      <c r="A1859" s="22"/>
      <c r="B1859" s="22" t="s">
        <v>6</v>
      </c>
      <c r="C1859" s="20" t="s">
        <v>5726</v>
      </c>
      <c r="D1859" s="24"/>
      <c r="E1859" s="37"/>
      <c r="F1859" s="11" t="s">
        <v>6</v>
      </c>
      <c r="G1859" s="26" t="s">
        <v>6</v>
      </c>
      <c r="H1859" s="126"/>
    </row>
    <row r="1860" spans="1:8" x14ac:dyDescent="0.3">
      <c r="A1860" s="22">
        <v>659</v>
      </c>
      <c r="B1860" s="22" t="s">
        <v>6138</v>
      </c>
      <c r="C1860" s="23" t="s">
        <v>3299</v>
      </c>
      <c r="D1860" s="24" t="s">
        <v>132</v>
      </c>
      <c r="E1860" s="36">
        <v>12</v>
      </c>
      <c r="F1860" s="9"/>
      <c r="G1860" s="26">
        <f t="shared" ref="G1860:G1867" si="226">+E1860*F1860</f>
        <v>0</v>
      </c>
      <c r="H1860" s="126"/>
    </row>
    <row r="1861" spans="1:8" x14ac:dyDescent="0.3">
      <c r="A1861" s="22">
        <v>659</v>
      </c>
      <c r="B1861" s="22" t="s">
        <v>6139</v>
      </c>
      <c r="C1861" s="23" t="s">
        <v>4181</v>
      </c>
      <c r="D1861" s="24" t="s">
        <v>132</v>
      </c>
      <c r="E1861" s="36">
        <v>2</v>
      </c>
      <c r="F1861" s="9"/>
      <c r="G1861" s="26">
        <f t="shared" si="226"/>
        <v>0</v>
      </c>
      <c r="H1861" s="126"/>
    </row>
    <row r="1862" spans="1:8" x14ac:dyDescent="0.3">
      <c r="A1862" s="22">
        <v>659</v>
      </c>
      <c r="B1862" s="22" t="s">
        <v>6140</v>
      </c>
      <c r="C1862" s="23" t="s">
        <v>4183</v>
      </c>
      <c r="D1862" s="24" t="s">
        <v>132</v>
      </c>
      <c r="E1862" s="36">
        <v>16</v>
      </c>
      <c r="F1862" s="9"/>
      <c r="G1862" s="26">
        <f t="shared" si="226"/>
        <v>0</v>
      </c>
      <c r="H1862" s="126"/>
    </row>
    <row r="1863" spans="1:8" x14ac:dyDescent="0.3">
      <c r="A1863" s="22">
        <v>659</v>
      </c>
      <c r="B1863" s="22" t="s">
        <v>6141</v>
      </c>
      <c r="C1863" s="23" t="s">
        <v>5698</v>
      </c>
      <c r="D1863" s="24" t="s">
        <v>132</v>
      </c>
      <c r="E1863" s="36">
        <v>2</v>
      </c>
      <c r="F1863" s="9"/>
      <c r="G1863" s="26">
        <f t="shared" si="226"/>
        <v>0</v>
      </c>
      <c r="H1863" s="126"/>
    </row>
    <row r="1864" spans="1:8" ht="27.6" x14ac:dyDescent="0.3">
      <c r="A1864" s="22">
        <v>659</v>
      </c>
      <c r="B1864" s="22" t="s">
        <v>6142</v>
      </c>
      <c r="C1864" s="23" t="s">
        <v>5699</v>
      </c>
      <c r="D1864" s="24" t="s">
        <v>135</v>
      </c>
      <c r="E1864" s="36">
        <v>1</v>
      </c>
      <c r="F1864" s="9"/>
      <c r="G1864" s="26">
        <f t="shared" si="226"/>
        <v>0</v>
      </c>
      <c r="H1864" s="126"/>
    </row>
    <row r="1865" spans="1:8" ht="27.6" x14ac:dyDescent="0.3">
      <c r="A1865" s="22">
        <v>659</v>
      </c>
      <c r="B1865" s="22" t="s">
        <v>6143</v>
      </c>
      <c r="C1865" s="23" t="s">
        <v>5700</v>
      </c>
      <c r="D1865" s="24" t="s">
        <v>135</v>
      </c>
      <c r="E1865" s="36">
        <v>1</v>
      </c>
      <c r="F1865" s="9"/>
      <c r="G1865" s="26">
        <f t="shared" si="226"/>
        <v>0</v>
      </c>
      <c r="H1865" s="127"/>
    </row>
    <row r="1866" spans="1:8" ht="27.6" x14ac:dyDescent="0.3">
      <c r="A1866" s="22">
        <v>660</v>
      </c>
      <c r="B1866" s="22" t="s">
        <v>6144</v>
      </c>
      <c r="C1866" s="23" t="s">
        <v>5701</v>
      </c>
      <c r="D1866" s="24" t="s">
        <v>135</v>
      </c>
      <c r="E1866" s="36">
        <v>1</v>
      </c>
      <c r="F1866" s="9"/>
      <c r="G1866" s="26">
        <f t="shared" si="226"/>
        <v>0</v>
      </c>
      <c r="H1866" s="125">
        <f>SUM(G1866:G1881)</f>
        <v>0</v>
      </c>
    </row>
    <row r="1867" spans="1:8" ht="27.6" x14ac:dyDescent="0.3">
      <c r="A1867" s="22">
        <v>660</v>
      </c>
      <c r="B1867" s="22" t="s">
        <v>6145</v>
      </c>
      <c r="C1867" s="23" t="s">
        <v>5702</v>
      </c>
      <c r="D1867" s="24" t="s">
        <v>135</v>
      </c>
      <c r="E1867" s="36">
        <v>1</v>
      </c>
      <c r="F1867" s="9"/>
      <c r="G1867" s="26">
        <f t="shared" si="226"/>
        <v>0</v>
      </c>
      <c r="H1867" s="126"/>
    </row>
    <row r="1868" spans="1:8" ht="27.6" x14ac:dyDescent="0.3">
      <c r="A1868" s="22"/>
      <c r="B1868" s="22" t="s">
        <v>6</v>
      </c>
      <c r="C1868" s="20" t="s">
        <v>5727</v>
      </c>
      <c r="D1868" s="24"/>
      <c r="E1868" s="37"/>
      <c r="F1868" s="11" t="s">
        <v>6</v>
      </c>
      <c r="G1868" s="26" t="s">
        <v>6</v>
      </c>
      <c r="H1868" s="126"/>
    </row>
    <row r="1869" spans="1:8" ht="82.8" x14ac:dyDescent="0.3">
      <c r="A1869" s="22"/>
      <c r="B1869" s="22" t="s">
        <v>6</v>
      </c>
      <c r="C1869" s="20" t="s">
        <v>5728</v>
      </c>
      <c r="D1869" s="24"/>
      <c r="E1869" s="37"/>
      <c r="F1869" s="11" t="s">
        <v>6</v>
      </c>
      <c r="G1869" s="26" t="s">
        <v>6</v>
      </c>
      <c r="H1869" s="126"/>
    </row>
    <row r="1870" spans="1:8" x14ac:dyDescent="0.3">
      <c r="A1870" s="22">
        <v>660</v>
      </c>
      <c r="B1870" s="22" t="s">
        <v>6146</v>
      </c>
      <c r="C1870" s="23" t="s">
        <v>3299</v>
      </c>
      <c r="D1870" s="24" t="s">
        <v>132</v>
      </c>
      <c r="E1870" s="36">
        <v>12</v>
      </c>
      <c r="F1870" s="9"/>
      <c r="G1870" s="26">
        <f t="shared" ref="G1870:G1877" si="227">+E1870*F1870</f>
        <v>0</v>
      </c>
      <c r="H1870" s="126"/>
    </row>
    <row r="1871" spans="1:8" x14ac:dyDescent="0.3">
      <c r="A1871" s="22">
        <v>660</v>
      </c>
      <c r="B1871" s="22" t="s">
        <v>6147</v>
      </c>
      <c r="C1871" s="23" t="s">
        <v>4181</v>
      </c>
      <c r="D1871" s="24" t="s">
        <v>132</v>
      </c>
      <c r="E1871" s="36">
        <v>2</v>
      </c>
      <c r="F1871" s="9"/>
      <c r="G1871" s="26">
        <f t="shared" si="227"/>
        <v>0</v>
      </c>
      <c r="H1871" s="126"/>
    </row>
    <row r="1872" spans="1:8" x14ac:dyDescent="0.3">
      <c r="A1872" s="22">
        <v>660</v>
      </c>
      <c r="B1872" s="22" t="s">
        <v>6148</v>
      </c>
      <c r="C1872" s="23" t="s">
        <v>4183</v>
      </c>
      <c r="D1872" s="24" t="s">
        <v>132</v>
      </c>
      <c r="E1872" s="36">
        <v>16</v>
      </c>
      <c r="F1872" s="9"/>
      <c r="G1872" s="26">
        <f t="shared" si="227"/>
        <v>0</v>
      </c>
      <c r="H1872" s="126"/>
    </row>
    <row r="1873" spans="1:8" x14ac:dyDescent="0.3">
      <c r="A1873" s="22">
        <v>660</v>
      </c>
      <c r="B1873" s="22" t="s">
        <v>6149</v>
      </c>
      <c r="C1873" s="23" t="s">
        <v>5698</v>
      </c>
      <c r="D1873" s="24" t="s">
        <v>132</v>
      </c>
      <c r="E1873" s="36">
        <v>2</v>
      </c>
      <c r="F1873" s="9"/>
      <c r="G1873" s="26">
        <f t="shared" si="227"/>
        <v>0</v>
      </c>
      <c r="H1873" s="126"/>
    </row>
    <row r="1874" spans="1:8" ht="27.6" x14ac:dyDescent="0.3">
      <c r="A1874" s="22">
        <v>660</v>
      </c>
      <c r="B1874" s="22" t="s">
        <v>6150</v>
      </c>
      <c r="C1874" s="23" t="s">
        <v>5699</v>
      </c>
      <c r="D1874" s="24" t="s">
        <v>135</v>
      </c>
      <c r="E1874" s="36">
        <v>1</v>
      </c>
      <c r="F1874" s="9"/>
      <c r="G1874" s="26">
        <f t="shared" si="227"/>
        <v>0</v>
      </c>
      <c r="H1874" s="126"/>
    </row>
    <row r="1875" spans="1:8" ht="27.6" x14ac:dyDescent="0.3">
      <c r="A1875" s="22">
        <v>660</v>
      </c>
      <c r="B1875" s="22" t="s">
        <v>6151</v>
      </c>
      <c r="C1875" s="23" t="s">
        <v>5700</v>
      </c>
      <c r="D1875" s="24" t="s">
        <v>135</v>
      </c>
      <c r="E1875" s="36">
        <v>1</v>
      </c>
      <c r="F1875" s="9"/>
      <c r="G1875" s="26">
        <f t="shared" si="227"/>
        <v>0</v>
      </c>
      <c r="H1875" s="126"/>
    </row>
    <row r="1876" spans="1:8" ht="27.6" x14ac:dyDescent="0.3">
      <c r="A1876" s="22">
        <v>660</v>
      </c>
      <c r="B1876" s="22" t="s">
        <v>6152</v>
      </c>
      <c r="C1876" s="23" t="s">
        <v>5701</v>
      </c>
      <c r="D1876" s="24" t="s">
        <v>135</v>
      </c>
      <c r="E1876" s="36">
        <v>1</v>
      </c>
      <c r="F1876" s="9"/>
      <c r="G1876" s="26">
        <f t="shared" si="227"/>
        <v>0</v>
      </c>
      <c r="H1876" s="126"/>
    </row>
    <row r="1877" spans="1:8" ht="27.6" x14ac:dyDescent="0.3">
      <c r="A1877" s="22">
        <v>660</v>
      </c>
      <c r="B1877" s="22" t="s">
        <v>6153</v>
      </c>
      <c r="C1877" s="23" t="s">
        <v>5702</v>
      </c>
      <c r="D1877" s="24" t="s">
        <v>135</v>
      </c>
      <c r="E1877" s="36">
        <v>1</v>
      </c>
      <c r="F1877" s="9"/>
      <c r="G1877" s="26">
        <f t="shared" si="227"/>
        <v>0</v>
      </c>
      <c r="H1877" s="126"/>
    </row>
    <row r="1878" spans="1:8" ht="82.8" x14ac:dyDescent="0.3">
      <c r="A1878" s="22"/>
      <c r="B1878" s="22" t="s">
        <v>6</v>
      </c>
      <c r="C1878" s="20" t="s">
        <v>5729</v>
      </c>
      <c r="D1878" s="24"/>
      <c r="E1878" s="37"/>
      <c r="F1878" s="11" t="s">
        <v>6</v>
      </c>
      <c r="G1878" s="26" t="s">
        <v>6</v>
      </c>
      <c r="H1878" s="126"/>
    </row>
    <row r="1879" spans="1:8" x14ac:dyDescent="0.3">
      <c r="A1879" s="22">
        <v>660</v>
      </c>
      <c r="B1879" s="22" t="s">
        <v>6154</v>
      </c>
      <c r="C1879" s="23" t="s">
        <v>3299</v>
      </c>
      <c r="D1879" s="24" t="s">
        <v>132</v>
      </c>
      <c r="E1879" s="36">
        <v>12</v>
      </c>
      <c r="F1879" s="9"/>
      <c r="G1879" s="26">
        <f t="shared" ref="G1879:G1886" si="228">+E1879*F1879</f>
        <v>0</v>
      </c>
      <c r="H1879" s="126"/>
    </row>
    <row r="1880" spans="1:8" x14ac:dyDescent="0.3">
      <c r="A1880" s="22">
        <v>660</v>
      </c>
      <c r="B1880" s="22" t="s">
        <v>6155</v>
      </c>
      <c r="C1880" s="23" t="s">
        <v>4181</v>
      </c>
      <c r="D1880" s="24" t="s">
        <v>132</v>
      </c>
      <c r="E1880" s="36">
        <v>2</v>
      </c>
      <c r="F1880" s="9"/>
      <c r="G1880" s="26">
        <f t="shared" si="228"/>
        <v>0</v>
      </c>
      <c r="H1880" s="126"/>
    </row>
    <row r="1881" spans="1:8" x14ac:dyDescent="0.3">
      <c r="A1881" s="22">
        <v>660</v>
      </c>
      <c r="B1881" s="22" t="s">
        <v>6156</v>
      </c>
      <c r="C1881" s="23" t="s">
        <v>4183</v>
      </c>
      <c r="D1881" s="24" t="s">
        <v>132</v>
      </c>
      <c r="E1881" s="36">
        <v>16</v>
      </c>
      <c r="F1881" s="9"/>
      <c r="G1881" s="26">
        <f t="shared" si="228"/>
        <v>0</v>
      </c>
      <c r="H1881" s="127"/>
    </row>
    <row r="1882" spans="1:8" x14ac:dyDescent="0.3">
      <c r="A1882" s="22">
        <v>661</v>
      </c>
      <c r="B1882" s="22" t="s">
        <v>6157</v>
      </c>
      <c r="C1882" s="23" t="s">
        <v>5698</v>
      </c>
      <c r="D1882" s="24" t="s">
        <v>132</v>
      </c>
      <c r="E1882" s="36">
        <v>2</v>
      </c>
      <c r="F1882" s="9"/>
      <c r="G1882" s="26">
        <f t="shared" si="228"/>
        <v>0</v>
      </c>
      <c r="H1882" s="125">
        <f>SUM(G1882:G1896)</f>
        <v>0</v>
      </c>
    </row>
    <row r="1883" spans="1:8" ht="27.6" x14ac:dyDescent="0.3">
      <c r="A1883" s="22">
        <v>661</v>
      </c>
      <c r="B1883" s="22" t="s">
        <v>6158</v>
      </c>
      <c r="C1883" s="23" t="s">
        <v>5699</v>
      </c>
      <c r="D1883" s="24" t="s">
        <v>135</v>
      </c>
      <c r="E1883" s="36">
        <v>1</v>
      </c>
      <c r="F1883" s="9"/>
      <c r="G1883" s="26">
        <f t="shared" si="228"/>
        <v>0</v>
      </c>
      <c r="H1883" s="126"/>
    </row>
    <row r="1884" spans="1:8" ht="27.6" x14ac:dyDescent="0.3">
      <c r="A1884" s="22">
        <v>661</v>
      </c>
      <c r="B1884" s="22" t="s">
        <v>6159</v>
      </c>
      <c r="C1884" s="23" t="s">
        <v>5700</v>
      </c>
      <c r="D1884" s="24" t="s">
        <v>135</v>
      </c>
      <c r="E1884" s="36">
        <v>1</v>
      </c>
      <c r="F1884" s="9"/>
      <c r="G1884" s="26">
        <f t="shared" si="228"/>
        <v>0</v>
      </c>
      <c r="H1884" s="126"/>
    </row>
    <row r="1885" spans="1:8" ht="27.6" x14ac:dyDescent="0.3">
      <c r="A1885" s="22">
        <v>661</v>
      </c>
      <c r="B1885" s="22" t="s">
        <v>6160</v>
      </c>
      <c r="C1885" s="23" t="s">
        <v>5701</v>
      </c>
      <c r="D1885" s="24" t="s">
        <v>135</v>
      </c>
      <c r="E1885" s="36">
        <v>1</v>
      </c>
      <c r="F1885" s="9"/>
      <c r="G1885" s="26">
        <f t="shared" si="228"/>
        <v>0</v>
      </c>
      <c r="H1885" s="126"/>
    </row>
    <row r="1886" spans="1:8" ht="27.6" x14ac:dyDescent="0.3">
      <c r="A1886" s="22">
        <v>661</v>
      </c>
      <c r="B1886" s="22" t="s">
        <v>6161</v>
      </c>
      <c r="C1886" s="23" t="s">
        <v>5702</v>
      </c>
      <c r="D1886" s="24" t="s">
        <v>135</v>
      </c>
      <c r="E1886" s="36">
        <v>1</v>
      </c>
      <c r="F1886" s="9"/>
      <c r="G1886" s="26">
        <f t="shared" si="228"/>
        <v>0</v>
      </c>
      <c r="H1886" s="126"/>
    </row>
    <row r="1887" spans="1:8" ht="82.8" x14ac:dyDescent="0.3">
      <c r="A1887" s="22"/>
      <c r="B1887" s="22" t="s">
        <v>6</v>
      </c>
      <c r="C1887" s="20" t="s">
        <v>5730</v>
      </c>
      <c r="D1887" s="24"/>
      <c r="E1887" s="37"/>
      <c r="F1887" s="11" t="s">
        <v>6</v>
      </c>
      <c r="G1887" s="26" t="s">
        <v>6</v>
      </c>
      <c r="H1887" s="126"/>
    </row>
    <row r="1888" spans="1:8" x14ac:dyDescent="0.3">
      <c r="A1888" s="22">
        <v>661</v>
      </c>
      <c r="B1888" s="22" t="s">
        <v>6162</v>
      </c>
      <c r="C1888" s="23" t="s">
        <v>3299</v>
      </c>
      <c r="D1888" s="24" t="s">
        <v>132</v>
      </c>
      <c r="E1888" s="36">
        <v>12</v>
      </c>
      <c r="F1888" s="9"/>
      <c r="G1888" s="26">
        <f t="shared" ref="G1888:G1895" si="229">+E1888*F1888</f>
        <v>0</v>
      </c>
      <c r="H1888" s="126"/>
    </row>
    <row r="1889" spans="1:8" x14ac:dyDescent="0.3">
      <c r="A1889" s="22">
        <v>661</v>
      </c>
      <c r="B1889" s="22" t="s">
        <v>6163</v>
      </c>
      <c r="C1889" s="23" t="s">
        <v>4181</v>
      </c>
      <c r="D1889" s="24" t="s">
        <v>132</v>
      </c>
      <c r="E1889" s="36">
        <v>2</v>
      </c>
      <c r="F1889" s="9"/>
      <c r="G1889" s="26">
        <f t="shared" si="229"/>
        <v>0</v>
      </c>
      <c r="H1889" s="126"/>
    </row>
    <row r="1890" spans="1:8" x14ac:dyDescent="0.3">
      <c r="A1890" s="22">
        <v>661</v>
      </c>
      <c r="B1890" s="22" t="s">
        <v>6164</v>
      </c>
      <c r="C1890" s="23" t="s">
        <v>4183</v>
      </c>
      <c r="D1890" s="24" t="s">
        <v>132</v>
      </c>
      <c r="E1890" s="36">
        <v>16</v>
      </c>
      <c r="F1890" s="9"/>
      <c r="G1890" s="26">
        <f t="shared" si="229"/>
        <v>0</v>
      </c>
      <c r="H1890" s="126"/>
    </row>
    <row r="1891" spans="1:8" x14ac:dyDescent="0.3">
      <c r="A1891" s="22">
        <v>661</v>
      </c>
      <c r="B1891" s="22" t="s">
        <v>6165</v>
      </c>
      <c r="C1891" s="23" t="s">
        <v>5698</v>
      </c>
      <c r="D1891" s="24" t="s">
        <v>132</v>
      </c>
      <c r="E1891" s="36">
        <v>2</v>
      </c>
      <c r="F1891" s="9"/>
      <c r="G1891" s="26">
        <f t="shared" si="229"/>
        <v>0</v>
      </c>
      <c r="H1891" s="126"/>
    </row>
    <row r="1892" spans="1:8" ht="27.6" x14ac:dyDescent="0.3">
      <c r="A1892" s="22">
        <v>661</v>
      </c>
      <c r="B1892" s="22" t="s">
        <v>6166</v>
      </c>
      <c r="C1892" s="23" t="s">
        <v>5699</v>
      </c>
      <c r="D1892" s="24" t="s">
        <v>135</v>
      </c>
      <c r="E1892" s="36">
        <v>1</v>
      </c>
      <c r="F1892" s="9"/>
      <c r="G1892" s="26">
        <f t="shared" si="229"/>
        <v>0</v>
      </c>
      <c r="H1892" s="126"/>
    </row>
    <row r="1893" spans="1:8" ht="27.6" x14ac:dyDescent="0.3">
      <c r="A1893" s="22">
        <v>661</v>
      </c>
      <c r="B1893" s="22" t="s">
        <v>6167</v>
      </c>
      <c r="C1893" s="23" t="s">
        <v>5700</v>
      </c>
      <c r="D1893" s="24" t="s">
        <v>135</v>
      </c>
      <c r="E1893" s="36">
        <v>1</v>
      </c>
      <c r="F1893" s="9"/>
      <c r="G1893" s="26">
        <f t="shared" si="229"/>
        <v>0</v>
      </c>
      <c r="H1893" s="126"/>
    </row>
    <row r="1894" spans="1:8" ht="27.6" x14ac:dyDescent="0.3">
      <c r="A1894" s="22">
        <v>661</v>
      </c>
      <c r="B1894" s="22" t="s">
        <v>6168</v>
      </c>
      <c r="C1894" s="23" t="s">
        <v>5701</v>
      </c>
      <c r="D1894" s="24" t="s">
        <v>135</v>
      </c>
      <c r="E1894" s="36">
        <v>1</v>
      </c>
      <c r="F1894" s="9"/>
      <c r="G1894" s="26">
        <f t="shared" si="229"/>
        <v>0</v>
      </c>
      <c r="H1894" s="126"/>
    </row>
    <row r="1895" spans="1:8" ht="27.6" x14ac:dyDescent="0.3">
      <c r="A1895" s="22">
        <v>661</v>
      </c>
      <c r="B1895" s="22" t="s">
        <v>6169</v>
      </c>
      <c r="C1895" s="23" t="s">
        <v>5702</v>
      </c>
      <c r="D1895" s="24" t="s">
        <v>135</v>
      </c>
      <c r="E1895" s="36">
        <v>1</v>
      </c>
      <c r="F1895" s="9"/>
      <c r="G1895" s="26">
        <f t="shared" si="229"/>
        <v>0</v>
      </c>
      <c r="H1895" s="126"/>
    </row>
    <row r="1896" spans="1:8" ht="27.6" x14ac:dyDescent="0.3">
      <c r="A1896" s="22"/>
      <c r="B1896" s="22" t="s">
        <v>6</v>
      </c>
      <c r="C1896" s="20" t="s">
        <v>5731</v>
      </c>
      <c r="D1896" s="24"/>
      <c r="E1896" s="37"/>
      <c r="F1896" s="11" t="s">
        <v>6</v>
      </c>
      <c r="G1896" s="26" t="s">
        <v>6</v>
      </c>
      <c r="H1896" s="127"/>
    </row>
    <row r="1897" spans="1:8" ht="69" x14ac:dyDescent="0.3">
      <c r="A1897" s="22"/>
      <c r="B1897" s="22" t="s">
        <v>6</v>
      </c>
      <c r="C1897" s="20" t="s">
        <v>5732</v>
      </c>
      <c r="D1897" s="24"/>
      <c r="E1897" s="37"/>
      <c r="F1897" s="11" t="s">
        <v>6</v>
      </c>
      <c r="G1897" s="26" t="s">
        <v>6</v>
      </c>
      <c r="H1897" s="125">
        <f>SUM(G1897:G1913)</f>
        <v>0</v>
      </c>
    </row>
    <row r="1898" spans="1:8" x14ac:dyDescent="0.3">
      <c r="A1898" s="22">
        <v>662</v>
      </c>
      <c r="B1898" s="22" t="s">
        <v>6170</v>
      </c>
      <c r="C1898" s="23" t="s">
        <v>3299</v>
      </c>
      <c r="D1898" s="24" t="s">
        <v>132</v>
      </c>
      <c r="E1898" s="36">
        <v>12</v>
      </c>
      <c r="F1898" s="9"/>
      <c r="G1898" s="26">
        <f t="shared" ref="G1898:G1905" si="230">+E1898*F1898</f>
        <v>0</v>
      </c>
      <c r="H1898" s="126"/>
    </row>
    <row r="1899" spans="1:8" x14ac:dyDescent="0.3">
      <c r="A1899" s="22">
        <v>662</v>
      </c>
      <c r="B1899" s="22" t="s">
        <v>6171</v>
      </c>
      <c r="C1899" s="23" t="s">
        <v>4181</v>
      </c>
      <c r="D1899" s="24" t="s">
        <v>132</v>
      </c>
      <c r="E1899" s="36">
        <v>2</v>
      </c>
      <c r="F1899" s="9"/>
      <c r="G1899" s="26">
        <f t="shared" si="230"/>
        <v>0</v>
      </c>
      <c r="H1899" s="126"/>
    </row>
    <row r="1900" spans="1:8" x14ac:dyDescent="0.3">
      <c r="A1900" s="22">
        <v>662</v>
      </c>
      <c r="B1900" s="22" t="s">
        <v>6172</v>
      </c>
      <c r="C1900" s="23" t="s">
        <v>4183</v>
      </c>
      <c r="D1900" s="24" t="s">
        <v>132</v>
      </c>
      <c r="E1900" s="36">
        <v>16</v>
      </c>
      <c r="F1900" s="9"/>
      <c r="G1900" s="26">
        <f t="shared" si="230"/>
        <v>0</v>
      </c>
      <c r="H1900" s="126"/>
    </row>
    <row r="1901" spans="1:8" x14ac:dyDescent="0.3">
      <c r="A1901" s="22">
        <v>662</v>
      </c>
      <c r="B1901" s="22" t="s">
        <v>6173</v>
      </c>
      <c r="C1901" s="23" t="s">
        <v>5698</v>
      </c>
      <c r="D1901" s="24" t="s">
        <v>132</v>
      </c>
      <c r="E1901" s="36">
        <v>2</v>
      </c>
      <c r="F1901" s="9"/>
      <c r="G1901" s="26">
        <f t="shared" si="230"/>
        <v>0</v>
      </c>
      <c r="H1901" s="126"/>
    </row>
    <row r="1902" spans="1:8" ht="27.6" x14ac:dyDescent="0.3">
      <c r="A1902" s="22">
        <v>662</v>
      </c>
      <c r="B1902" s="22" t="s">
        <v>6174</v>
      </c>
      <c r="C1902" s="23" t="s">
        <v>5699</v>
      </c>
      <c r="D1902" s="24" t="s">
        <v>135</v>
      </c>
      <c r="E1902" s="36">
        <v>1</v>
      </c>
      <c r="F1902" s="9"/>
      <c r="G1902" s="26">
        <f t="shared" si="230"/>
        <v>0</v>
      </c>
      <c r="H1902" s="126"/>
    </row>
    <row r="1903" spans="1:8" ht="27.6" x14ac:dyDescent="0.3">
      <c r="A1903" s="22">
        <v>662</v>
      </c>
      <c r="B1903" s="22" t="s">
        <v>6175</v>
      </c>
      <c r="C1903" s="23" t="s">
        <v>5700</v>
      </c>
      <c r="D1903" s="24" t="s">
        <v>135</v>
      </c>
      <c r="E1903" s="36">
        <v>1</v>
      </c>
      <c r="F1903" s="9"/>
      <c r="G1903" s="26">
        <f t="shared" si="230"/>
        <v>0</v>
      </c>
      <c r="H1903" s="126"/>
    </row>
    <row r="1904" spans="1:8" ht="27.6" x14ac:dyDescent="0.3">
      <c r="A1904" s="22">
        <v>662</v>
      </c>
      <c r="B1904" s="22" t="s">
        <v>6176</v>
      </c>
      <c r="C1904" s="23" t="s">
        <v>5701</v>
      </c>
      <c r="D1904" s="24" t="s">
        <v>135</v>
      </c>
      <c r="E1904" s="36">
        <v>1</v>
      </c>
      <c r="F1904" s="9"/>
      <c r="G1904" s="26">
        <f t="shared" si="230"/>
        <v>0</v>
      </c>
      <c r="H1904" s="126"/>
    </row>
    <row r="1905" spans="1:8" ht="27.6" x14ac:dyDescent="0.3">
      <c r="A1905" s="22">
        <v>662</v>
      </c>
      <c r="B1905" s="22" t="s">
        <v>6177</v>
      </c>
      <c r="C1905" s="23" t="s">
        <v>5702</v>
      </c>
      <c r="D1905" s="24" t="s">
        <v>135</v>
      </c>
      <c r="E1905" s="36">
        <v>1</v>
      </c>
      <c r="F1905" s="9"/>
      <c r="G1905" s="26">
        <f t="shared" si="230"/>
        <v>0</v>
      </c>
      <c r="H1905" s="126"/>
    </row>
    <row r="1906" spans="1:8" ht="69" x14ac:dyDescent="0.3">
      <c r="A1906" s="22"/>
      <c r="B1906" s="22" t="s">
        <v>6</v>
      </c>
      <c r="C1906" s="20" t="s">
        <v>5733</v>
      </c>
      <c r="D1906" s="24"/>
      <c r="E1906" s="37"/>
      <c r="F1906" s="11" t="s">
        <v>6</v>
      </c>
      <c r="G1906" s="26" t="s">
        <v>6</v>
      </c>
      <c r="H1906" s="126"/>
    </row>
    <row r="1907" spans="1:8" x14ac:dyDescent="0.3">
      <c r="A1907" s="22">
        <v>662</v>
      </c>
      <c r="B1907" s="22" t="s">
        <v>6178</v>
      </c>
      <c r="C1907" s="23" t="s">
        <v>3299</v>
      </c>
      <c r="D1907" s="24" t="s">
        <v>132</v>
      </c>
      <c r="E1907" s="36">
        <v>12</v>
      </c>
      <c r="F1907" s="9"/>
      <c r="G1907" s="26">
        <f t="shared" ref="G1907:G1914" si="231">+E1907*F1907</f>
        <v>0</v>
      </c>
      <c r="H1907" s="126"/>
    </row>
    <row r="1908" spans="1:8" x14ac:dyDescent="0.3">
      <c r="A1908" s="22">
        <v>662</v>
      </c>
      <c r="B1908" s="22" t="s">
        <v>6179</v>
      </c>
      <c r="C1908" s="23" t="s">
        <v>4181</v>
      </c>
      <c r="D1908" s="24" t="s">
        <v>132</v>
      </c>
      <c r="E1908" s="36">
        <v>2</v>
      </c>
      <c r="F1908" s="9"/>
      <c r="G1908" s="26">
        <f t="shared" si="231"/>
        <v>0</v>
      </c>
      <c r="H1908" s="126"/>
    </row>
    <row r="1909" spans="1:8" x14ac:dyDescent="0.3">
      <c r="A1909" s="22">
        <v>662</v>
      </c>
      <c r="B1909" s="22" t="s">
        <v>6180</v>
      </c>
      <c r="C1909" s="23" t="s">
        <v>4183</v>
      </c>
      <c r="D1909" s="24" t="s">
        <v>132</v>
      </c>
      <c r="E1909" s="36">
        <v>16</v>
      </c>
      <c r="F1909" s="9"/>
      <c r="G1909" s="26">
        <f t="shared" si="231"/>
        <v>0</v>
      </c>
      <c r="H1909" s="126"/>
    </row>
    <row r="1910" spans="1:8" x14ac:dyDescent="0.3">
      <c r="A1910" s="22">
        <v>662</v>
      </c>
      <c r="B1910" s="22" t="s">
        <v>6181</v>
      </c>
      <c r="C1910" s="23" t="s">
        <v>5698</v>
      </c>
      <c r="D1910" s="24" t="s">
        <v>132</v>
      </c>
      <c r="E1910" s="36">
        <v>2</v>
      </c>
      <c r="F1910" s="9"/>
      <c r="G1910" s="26">
        <f t="shared" si="231"/>
        <v>0</v>
      </c>
      <c r="H1910" s="126"/>
    </row>
    <row r="1911" spans="1:8" ht="27.6" x14ac:dyDescent="0.3">
      <c r="A1911" s="22">
        <v>662</v>
      </c>
      <c r="B1911" s="22" t="s">
        <v>6182</v>
      </c>
      <c r="C1911" s="23" t="s">
        <v>5699</v>
      </c>
      <c r="D1911" s="24" t="s">
        <v>135</v>
      </c>
      <c r="E1911" s="36">
        <v>1</v>
      </c>
      <c r="F1911" s="9"/>
      <c r="G1911" s="26">
        <f t="shared" si="231"/>
        <v>0</v>
      </c>
      <c r="H1911" s="126"/>
    </row>
    <row r="1912" spans="1:8" ht="27.6" x14ac:dyDescent="0.3">
      <c r="A1912" s="22">
        <v>662</v>
      </c>
      <c r="B1912" s="22" t="s">
        <v>6183</v>
      </c>
      <c r="C1912" s="23" t="s">
        <v>5700</v>
      </c>
      <c r="D1912" s="24" t="s">
        <v>135</v>
      </c>
      <c r="E1912" s="36">
        <v>1</v>
      </c>
      <c r="F1912" s="9"/>
      <c r="G1912" s="26">
        <f t="shared" si="231"/>
        <v>0</v>
      </c>
      <c r="H1912" s="126"/>
    </row>
    <row r="1913" spans="1:8" ht="27.6" x14ac:dyDescent="0.3">
      <c r="A1913" s="22">
        <v>662</v>
      </c>
      <c r="B1913" s="22" t="s">
        <v>6184</v>
      </c>
      <c r="C1913" s="23" t="s">
        <v>5701</v>
      </c>
      <c r="D1913" s="24" t="s">
        <v>135</v>
      </c>
      <c r="E1913" s="36">
        <v>1</v>
      </c>
      <c r="F1913" s="9"/>
      <c r="G1913" s="26">
        <f t="shared" si="231"/>
        <v>0</v>
      </c>
      <c r="H1913" s="127"/>
    </row>
    <row r="1914" spans="1:8" ht="27.6" x14ac:dyDescent="0.3">
      <c r="A1914" s="22">
        <v>663</v>
      </c>
      <c r="B1914" s="22" t="s">
        <v>6185</v>
      </c>
      <c r="C1914" s="23" t="s">
        <v>5702</v>
      </c>
      <c r="D1914" s="24" t="s">
        <v>135</v>
      </c>
      <c r="E1914" s="36">
        <v>1</v>
      </c>
      <c r="F1914" s="9"/>
      <c r="G1914" s="26">
        <f t="shared" si="231"/>
        <v>0</v>
      </c>
      <c r="H1914" s="125">
        <f>SUM(G1914:G1930)</f>
        <v>0</v>
      </c>
    </row>
    <row r="1915" spans="1:8" ht="69" x14ac:dyDescent="0.3">
      <c r="A1915" s="22"/>
      <c r="B1915" s="22" t="s">
        <v>6</v>
      </c>
      <c r="C1915" s="20" t="s">
        <v>5734</v>
      </c>
      <c r="D1915" s="24"/>
      <c r="E1915" s="37"/>
      <c r="F1915" s="11" t="s">
        <v>6</v>
      </c>
      <c r="G1915" s="26" t="s">
        <v>6</v>
      </c>
      <c r="H1915" s="126"/>
    </row>
    <row r="1916" spans="1:8" x14ac:dyDescent="0.3">
      <c r="A1916" s="22">
        <v>663</v>
      </c>
      <c r="B1916" s="22" t="s">
        <v>6186</v>
      </c>
      <c r="C1916" s="23" t="s">
        <v>3299</v>
      </c>
      <c r="D1916" s="24" t="s">
        <v>132</v>
      </c>
      <c r="E1916" s="36">
        <v>12</v>
      </c>
      <c r="F1916" s="9"/>
      <c r="G1916" s="26">
        <f t="shared" ref="G1916:G1923" si="232">+E1916*F1916</f>
        <v>0</v>
      </c>
      <c r="H1916" s="126"/>
    </row>
    <row r="1917" spans="1:8" x14ac:dyDescent="0.3">
      <c r="A1917" s="22">
        <v>663</v>
      </c>
      <c r="B1917" s="22" t="s">
        <v>6187</v>
      </c>
      <c r="C1917" s="23" t="s">
        <v>4181</v>
      </c>
      <c r="D1917" s="24" t="s">
        <v>132</v>
      </c>
      <c r="E1917" s="36">
        <v>2</v>
      </c>
      <c r="F1917" s="9"/>
      <c r="G1917" s="26">
        <f t="shared" si="232"/>
        <v>0</v>
      </c>
      <c r="H1917" s="126"/>
    </row>
    <row r="1918" spans="1:8" x14ac:dyDescent="0.3">
      <c r="A1918" s="22">
        <v>663</v>
      </c>
      <c r="B1918" s="22" t="s">
        <v>6188</v>
      </c>
      <c r="C1918" s="23" t="s">
        <v>4183</v>
      </c>
      <c r="D1918" s="24" t="s">
        <v>132</v>
      </c>
      <c r="E1918" s="36">
        <v>16</v>
      </c>
      <c r="F1918" s="9"/>
      <c r="G1918" s="26">
        <f t="shared" si="232"/>
        <v>0</v>
      </c>
      <c r="H1918" s="126"/>
    </row>
    <row r="1919" spans="1:8" x14ac:dyDescent="0.3">
      <c r="A1919" s="22">
        <v>663</v>
      </c>
      <c r="B1919" s="22" t="s">
        <v>6189</v>
      </c>
      <c r="C1919" s="23" t="s">
        <v>5698</v>
      </c>
      <c r="D1919" s="24" t="s">
        <v>132</v>
      </c>
      <c r="E1919" s="36">
        <v>2</v>
      </c>
      <c r="F1919" s="9"/>
      <c r="G1919" s="26">
        <f t="shared" si="232"/>
        <v>0</v>
      </c>
      <c r="H1919" s="126"/>
    </row>
    <row r="1920" spans="1:8" ht="27.6" x14ac:dyDescent="0.3">
      <c r="A1920" s="22">
        <v>663</v>
      </c>
      <c r="B1920" s="22" t="s">
        <v>6190</v>
      </c>
      <c r="C1920" s="23" t="s">
        <v>5699</v>
      </c>
      <c r="D1920" s="24" t="s">
        <v>135</v>
      </c>
      <c r="E1920" s="36">
        <v>1</v>
      </c>
      <c r="F1920" s="9"/>
      <c r="G1920" s="26">
        <f t="shared" si="232"/>
        <v>0</v>
      </c>
      <c r="H1920" s="126"/>
    </row>
    <row r="1921" spans="1:8" ht="27.6" x14ac:dyDescent="0.3">
      <c r="A1921" s="22">
        <v>663</v>
      </c>
      <c r="B1921" s="22" t="s">
        <v>6191</v>
      </c>
      <c r="C1921" s="23" t="s">
        <v>5700</v>
      </c>
      <c r="D1921" s="24" t="s">
        <v>135</v>
      </c>
      <c r="E1921" s="36">
        <v>1</v>
      </c>
      <c r="F1921" s="9"/>
      <c r="G1921" s="26">
        <f t="shared" si="232"/>
        <v>0</v>
      </c>
      <c r="H1921" s="126"/>
    </row>
    <row r="1922" spans="1:8" ht="27.6" x14ac:dyDescent="0.3">
      <c r="A1922" s="22">
        <v>663</v>
      </c>
      <c r="B1922" s="22" t="s">
        <v>6192</v>
      </c>
      <c r="C1922" s="23" t="s">
        <v>5701</v>
      </c>
      <c r="D1922" s="24" t="s">
        <v>135</v>
      </c>
      <c r="E1922" s="36">
        <v>1</v>
      </c>
      <c r="F1922" s="9"/>
      <c r="G1922" s="26">
        <f t="shared" si="232"/>
        <v>0</v>
      </c>
      <c r="H1922" s="126"/>
    </row>
    <row r="1923" spans="1:8" ht="27.6" x14ac:dyDescent="0.3">
      <c r="A1923" s="22">
        <v>663</v>
      </c>
      <c r="B1923" s="22" t="s">
        <v>6193</v>
      </c>
      <c r="C1923" s="23" t="s">
        <v>5702</v>
      </c>
      <c r="D1923" s="24" t="s">
        <v>135</v>
      </c>
      <c r="E1923" s="36">
        <v>1</v>
      </c>
      <c r="F1923" s="9"/>
      <c r="G1923" s="26">
        <f t="shared" si="232"/>
        <v>0</v>
      </c>
      <c r="H1923" s="126"/>
    </row>
    <row r="1924" spans="1:8" ht="27.6" x14ac:dyDescent="0.3">
      <c r="A1924" s="22"/>
      <c r="B1924" s="22" t="s">
        <v>6</v>
      </c>
      <c r="C1924" s="20" t="s">
        <v>5735</v>
      </c>
      <c r="D1924" s="24"/>
      <c r="E1924" s="37"/>
      <c r="F1924" s="11" t="s">
        <v>6</v>
      </c>
      <c r="G1924" s="26" t="s">
        <v>6</v>
      </c>
      <c r="H1924" s="126"/>
    </row>
    <row r="1925" spans="1:8" ht="55.2" x14ac:dyDescent="0.3">
      <c r="A1925" s="22"/>
      <c r="B1925" s="22" t="s">
        <v>6</v>
      </c>
      <c r="C1925" s="20" t="s">
        <v>5736</v>
      </c>
      <c r="D1925" s="24"/>
      <c r="E1925" s="37"/>
      <c r="F1925" s="11" t="s">
        <v>6</v>
      </c>
      <c r="G1925" s="26" t="s">
        <v>6</v>
      </c>
      <c r="H1925" s="126"/>
    </row>
    <row r="1926" spans="1:8" x14ac:dyDescent="0.3">
      <c r="A1926" s="22">
        <v>663</v>
      </c>
      <c r="B1926" s="22" t="s">
        <v>6194</v>
      </c>
      <c r="C1926" s="23" t="s">
        <v>5737</v>
      </c>
      <c r="D1926" s="24" t="s">
        <v>132</v>
      </c>
      <c r="E1926" s="36">
        <v>115</v>
      </c>
      <c r="F1926" s="9"/>
      <c r="G1926" s="26">
        <f t="shared" ref="G1926" si="233">+E1926*F1926</f>
        <v>0</v>
      </c>
      <c r="H1926" s="126"/>
    </row>
    <row r="1927" spans="1:8" x14ac:dyDescent="0.3">
      <c r="A1927" s="22"/>
      <c r="B1927" s="22" t="s">
        <v>6</v>
      </c>
      <c r="C1927" s="20" t="s">
        <v>5738</v>
      </c>
      <c r="D1927" s="24"/>
      <c r="E1927" s="37"/>
      <c r="F1927" s="11" t="s">
        <v>6</v>
      </c>
      <c r="G1927" s="26" t="s">
        <v>6</v>
      </c>
      <c r="H1927" s="126"/>
    </row>
    <row r="1928" spans="1:8" ht="41.4" x14ac:dyDescent="0.3">
      <c r="A1928" s="22"/>
      <c r="B1928" s="22" t="s">
        <v>6</v>
      </c>
      <c r="C1928" s="20" t="s">
        <v>5739</v>
      </c>
      <c r="D1928" s="24"/>
      <c r="E1928" s="37"/>
      <c r="F1928" s="11" t="s">
        <v>6</v>
      </c>
      <c r="G1928" s="26" t="s">
        <v>6</v>
      </c>
      <c r="H1928" s="126"/>
    </row>
    <row r="1929" spans="1:8" x14ac:dyDescent="0.3">
      <c r="A1929" s="22">
        <v>663</v>
      </c>
      <c r="B1929" s="22" t="s">
        <v>6195</v>
      </c>
      <c r="C1929" s="23" t="s">
        <v>5740</v>
      </c>
      <c r="D1929" s="24" t="s">
        <v>132</v>
      </c>
      <c r="E1929" s="36">
        <v>10</v>
      </c>
      <c r="F1929" s="9"/>
      <c r="G1929" s="26">
        <f t="shared" ref="G1929:G1932" si="234">+E1929*F1929</f>
        <v>0</v>
      </c>
      <c r="H1929" s="126"/>
    </row>
    <row r="1930" spans="1:8" x14ac:dyDescent="0.3">
      <c r="A1930" s="22">
        <v>663</v>
      </c>
      <c r="B1930" s="22" t="s">
        <v>6196</v>
      </c>
      <c r="C1930" s="23" t="s">
        <v>3299</v>
      </c>
      <c r="D1930" s="24" t="s">
        <v>132</v>
      </c>
      <c r="E1930" s="36">
        <v>10</v>
      </c>
      <c r="F1930" s="9"/>
      <c r="G1930" s="26">
        <f t="shared" si="234"/>
        <v>0</v>
      </c>
      <c r="H1930" s="127"/>
    </row>
    <row r="1931" spans="1:8" ht="27.6" x14ac:dyDescent="0.3">
      <c r="A1931" s="22">
        <v>664</v>
      </c>
      <c r="B1931" s="22" t="s">
        <v>6197</v>
      </c>
      <c r="C1931" s="23" t="s">
        <v>5741</v>
      </c>
      <c r="D1931" s="24" t="s">
        <v>135</v>
      </c>
      <c r="E1931" s="36">
        <v>1</v>
      </c>
      <c r="F1931" s="9"/>
      <c r="G1931" s="26">
        <f t="shared" si="234"/>
        <v>0</v>
      </c>
      <c r="H1931" s="125">
        <f>SUM(G1931:G1945)</f>
        <v>0</v>
      </c>
    </row>
    <row r="1932" spans="1:8" ht="27.6" x14ac:dyDescent="0.3">
      <c r="A1932" s="22">
        <v>664</v>
      </c>
      <c r="B1932" s="22" t="s">
        <v>6198</v>
      </c>
      <c r="C1932" s="23" t="s">
        <v>5699</v>
      </c>
      <c r="D1932" s="24" t="s">
        <v>135</v>
      </c>
      <c r="E1932" s="36">
        <v>1</v>
      </c>
      <c r="F1932" s="9"/>
      <c r="G1932" s="26">
        <f t="shared" si="234"/>
        <v>0</v>
      </c>
      <c r="H1932" s="126"/>
    </row>
    <row r="1933" spans="1:8" x14ac:dyDescent="0.3">
      <c r="A1933" s="22"/>
      <c r="B1933" s="22" t="s">
        <v>6</v>
      </c>
      <c r="C1933" s="22" t="s">
        <v>5742</v>
      </c>
      <c r="D1933" s="24" t="s">
        <v>6</v>
      </c>
      <c r="E1933" s="37"/>
      <c r="F1933" s="11" t="s">
        <v>6</v>
      </c>
      <c r="G1933" s="26" t="s">
        <v>6</v>
      </c>
      <c r="H1933" s="126"/>
    </row>
    <row r="1934" spans="1:8" x14ac:dyDescent="0.3">
      <c r="A1934" s="22"/>
      <c r="B1934" s="22" t="s">
        <v>6</v>
      </c>
      <c r="C1934" s="20" t="s">
        <v>5743</v>
      </c>
      <c r="D1934" s="24"/>
      <c r="E1934" s="37"/>
      <c r="F1934" s="11" t="s">
        <v>6</v>
      </c>
      <c r="G1934" s="26" t="s">
        <v>6</v>
      </c>
      <c r="H1934" s="126"/>
    </row>
    <row r="1935" spans="1:8" x14ac:dyDescent="0.3">
      <c r="A1935" s="22"/>
      <c r="B1935" s="22" t="s">
        <v>6</v>
      </c>
      <c r="C1935" s="20" t="s">
        <v>5694</v>
      </c>
      <c r="D1935" s="24"/>
      <c r="E1935" s="37"/>
      <c r="F1935" s="11" t="s">
        <v>6</v>
      </c>
      <c r="G1935" s="26" t="s">
        <v>6</v>
      </c>
      <c r="H1935" s="126"/>
    </row>
    <row r="1936" spans="1:8" ht="82.8" x14ac:dyDescent="0.3">
      <c r="A1936" s="22"/>
      <c r="B1936" s="22" t="s">
        <v>6</v>
      </c>
      <c r="C1936" s="20" t="s">
        <v>5695</v>
      </c>
      <c r="D1936" s="24"/>
      <c r="E1936" s="37"/>
      <c r="F1936" s="11" t="s">
        <v>6</v>
      </c>
      <c r="G1936" s="26" t="s">
        <v>6</v>
      </c>
      <c r="H1936" s="126"/>
    </row>
    <row r="1937" spans="1:8" x14ac:dyDescent="0.3">
      <c r="A1937" s="22">
        <v>664</v>
      </c>
      <c r="B1937" s="22" t="s">
        <v>6199</v>
      </c>
      <c r="C1937" s="23" t="s">
        <v>5744</v>
      </c>
      <c r="D1937" s="24" t="s">
        <v>132</v>
      </c>
      <c r="E1937" s="36">
        <v>12</v>
      </c>
      <c r="F1937" s="9"/>
      <c r="G1937" s="26">
        <f t="shared" ref="G1937:G1940" si="235">+E1937*F1937</f>
        <v>0</v>
      </c>
      <c r="H1937" s="126"/>
    </row>
    <row r="1938" spans="1:8" x14ac:dyDescent="0.3">
      <c r="A1938" s="22">
        <v>664</v>
      </c>
      <c r="B1938" s="22" t="s">
        <v>6200</v>
      </c>
      <c r="C1938" s="23" t="s">
        <v>5745</v>
      </c>
      <c r="D1938" s="24" t="s">
        <v>132</v>
      </c>
      <c r="E1938" s="36">
        <v>10</v>
      </c>
      <c r="F1938" s="9"/>
      <c r="G1938" s="26">
        <f t="shared" si="235"/>
        <v>0</v>
      </c>
      <c r="H1938" s="126"/>
    </row>
    <row r="1939" spans="1:8" ht="27.6" x14ac:dyDescent="0.3">
      <c r="A1939" s="22">
        <v>664</v>
      </c>
      <c r="B1939" s="22" t="s">
        <v>6201</v>
      </c>
      <c r="C1939" s="23" t="s">
        <v>5746</v>
      </c>
      <c r="D1939" s="24" t="s">
        <v>135</v>
      </c>
      <c r="E1939" s="36">
        <v>1</v>
      </c>
      <c r="F1939" s="9"/>
      <c r="G1939" s="26">
        <f t="shared" si="235"/>
        <v>0</v>
      </c>
      <c r="H1939" s="126"/>
    </row>
    <row r="1940" spans="1:8" ht="27.6" x14ac:dyDescent="0.3">
      <c r="A1940" s="22">
        <v>664</v>
      </c>
      <c r="B1940" s="22" t="s">
        <v>6202</v>
      </c>
      <c r="C1940" s="23" t="s">
        <v>5747</v>
      </c>
      <c r="D1940" s="24" t="s">
        <v>135</v>
      </c>
      <c r="E1940" s="36">
        <v>1</v>
      </c>
      <c r="F1940" s="9"/>
      <c r="G1940" s="26">
        <f t="shared" si="235"/>
        <v>0</v>
      </c>
      <c r="H1940" s="126"/>
    </row>
    <row r="1941" spans="1:8" ht="82.8" x14ac:dyDescent="0.3">
      <c r="A1941" s="22"/>
      <c r="B1941" s="22" t="s">
        <v>6</v>
      </c>
      <c r="C1941" s="20" t="s">
        <v>5703</v>
      </c>
      <c r="D1941" s="24"/>
      <c r="E1941" s="37"/>
      <c r="F1941" s="11" t="s">
        <v>6</v>
      </c>
      <c r="G1941" s="26" t="s">
        <v>6</v>
      </c>
      <c r="H1941" s="126"/>
    </row>
    <row r="1942" spans="1:8" x14ac:dyDescent="0.3">
      <c r="A1942" s="22">
        <v>664</v>
      </c>
      <c r="B1942" s="22" t="s">
        <v>6203</v>
      </c>
      <c r="C1942" s="23" t="s">
        <v>5744</v>
      </c>
      <c r="D1942" s="24" t="s">
        <v>132</v>
      </c>
      <c r="E1942" s="36">
        <v>12</v>
      </c>
      <c r="F1942" s="9"/>
      <c r="G1942" s="26">
        <f t="shared" ref="G1942:G1945" si="236">+E1942*F1942</f>
        <v>0</v>
      </c>
      <c r="H1942" s="126"/>
    </row>
    <row r="1943" spans="1:8" x14ac:dyDescent="0.3">
      <c r="A1943" s="22">
        <v>664</v>
      </c>
      <c r="B1943" s="22" t="s">
        <v>6204</v>
      </c>
      <c r="C1943" s="23" t="s">
        <v>5745</v>
      </c>
      <c r="D1943" s="24" t="s">
        <v>132</v>
      </c>
      <c r="E1943" s="36">
        <v>10</v>
      </c>
      <c r="F1943" s="9"/>
      <c r="G1943" s="26">
        <f t="shared" si="236"/>
        <v>0</v>
      </c>
      <c r="H1943" s="126"/>
    </row>
    <row r="1944" spans="1:8" ht="27.6" x14ac:dyDescent="0.3">
      <c r="A1944" s="22">
        <v>664</v>
      </c>
      <c r="B1944" s="22" t="s">
        <v>6205</v>
      </c>
      <c r="C1944" s="23" t="s">
        <v>5746</v>
      </c>
      <c r="D1944" s="24" t="s">
        <v>135</v>
      </c>
      <c r="E1944" s="36">
        <v>1</v>
      </c>
      <c r="F1944" s="9"/>
      <c r="G1944" s="26">
        <f t="shared" si="236"/>
        <v>0</v>
      </c>
      <c r="H1944" s="126"/>
    </row>
    <row r="1945" spans="1:8" ht="27.6" x14ac:dyDescent="0.3">
      <c r="A1945" s="22">
        <v>664</v>
      </c>
      <c r="B1945" s="22" t="s">
        <v>6206</v>
      </c>
      <c r="C1945" s="23" t="s">
        <v>5747</v>
      </c>
      <c r="D1945" s="24" t="s">
        <v>135</v>
      </c>
      <c r="E1945" s="36">
        <v>1</v>
      </c>
      <c r="F1945" s="9"/>
      <c r="G1945" s="26">
        <f t="shared" si="236"/>
        <v>0</v>
      </c>
      <c r="H1945" s="127"/>
    </row>
    <row r="1946" spans="1:8" ht="82.8" x14ac:dyDescent="0.3">
      <c r="A1946" s="22"/>
      <c r="B1946" s="22" t="s">
        <v>6</v>
      </c>
      <c r="C1946" s="20" t="s">
        <v>5704</v>
      </c>
      <c r="D1946" s="24"/>
      <c r="E1946" s="37"/>
      <c r="F1946" s="11" t="s">
        <v>6</v>
      </c>
      <c r="G1946" s="26" t="s">
        <v>6</v>
      </c>
      <c r="H1946" s="125">
        <f>SUM(G1946:G1960)</f>
        <v>0</v>
      </c>
    </row>
    <row r="1947" spans="1:8" x14ac:dyDescent="0.3">
      <c r="A1947" s="22">
        <v>665</v>
      </c>
      <c r="B1947" s="22" t="s">
        <v>6207</v>
      </c>
      <c r="C1947" s="23" t="s">
        <v>5744</v>
      </c>
      <c r="D1947" s="24" t="s">
        <v>132</v>
      </c>
      <c r="E1947" s="36">
        <v>12</v>
      </c>
      <c r="F1947" s="9"/>
      <c r="G1947" s="26">
        <f t="shared" ref="G1947:G1950" si="237">+E1947*F1947</f>
        <v>0</v>
      </c>
      <c r="H1947" s="126"/>
    </row>
    <row r="1948" spans="1:8" x14ac:dyDescent="0.3">
      <c r="A1948" s="22">
        <v>665</v>
      </c>
      <c r="B1948" s="22" t="s">
        <v>6208</v>
      </c>
      <c r="C1948" s="23" t="s">
        <v>5745</v>
      </c>
      <c r="D1948" s="24" t="s">
        <v>132</v>
      </c>
      <c r="E1948" s="36">
        <v>10</v>
      </c>
      <c r="F1948" s="9"/>
      <c r="G1948" s="26">
        <f t="shared" si="237"/>
        <v>0</v>
      </c>
      <c r="H1948" s="126"/>
    </row>
    <row r="1949" spans="1:8" ht="27.6" x14ac:dyDescent="0.3">
      <c r="A1949" s="22">
        <v>665</v>
      </c>
      <c r="B1949" s="22" t="s">
        <v>6209</v>
      </c>
      <c r="C1949" s="23" t="s">
        <v>5746</v>
      </c>
      <c r="D1949" s="24" t="s">
        <v>135</v>
      </c>
      <c r="E1949" s="36">
        <v>1</v>
      </c>
      <c r="F1949" s="9"/>
      <c r="G1949" s="26">
        <f t="shared" si="237"/>
        <v>0</v>
      </c>
      <c r="H1949" s="126"/>
    </row>
    <row r="1950" spans="1:8" ht="27.6" x14ac:dyDescent="0.3">
      <c r="A1950" s="22">
        <v>665</v>
      </c>
      <c r="B1950" s="22" t="s">
        <v>6210</v>
      </c>
      <c r="C1950" s="23" t="s">
        <v>5747</v>
      </c>
      <c r="D1950" s="24" t="s">
        <v>135</v>
      </c>
      <c r="E1950" s="36">
        <v>1</v>
      </c>
      <c r="F1950" s="9"/>
      <c r="G1950" s="26">
        <f t="shared" si="237"/>
        <v>0</v>
      </c>
      <c r="H1950" s="126"/>
    </row>
    <row r="1951" spans="1:8" x14ac:dyDescent="0.3">
      <c r="A1951" s="22"/>
      <c r="B1951" s="22" t="s">
        <v>6</v>
      </c>
      <c r="C1951" s="20" t="s">
        <v>5715</v>
      </c>
      <c r="D1951" s="24"/>
      <c r="E1951" s="37"/>
      <c r="F1951" s="11" t="s">
        <v>6</v>
      </c>
      <c r="G1951" s="26" t="s">
        <v>6</v>
      </c>
      <c r="H1951" s="126"/>
    </row>
    <row r="1952" spans="1:8" ht="55.2" x14ac:dyDescent="0.3">
      <c r="A1952" s="22"/>
      <c r="B1952" s="22" t="s">
        <v>6</v>
      </c>
      <c r="C1952" s="20" t="s">
        <v>5716</v>
      </c>
      <c r="D1952" s="24"/>
      <c r="E1952" s="37"/>
      <c r="F1952" s="11" t="s">
        <v>6</v>
      </c>
      <c r="G1952" s="26" t="s">
        <v>6</v>
      </c>
      <c r="H1952" s="126"/>
    </row>
    <row r="1953" spans="1:8" x14ac:dyDescent="0.3">
      <c r="A1953" s="22">
        <v>665</v>
      </c>
      <c r="B1953" s="22" t="s">
        <v>6211</v>
      </c>
      <c r="C1953" s="23" t="s">
        <v>5744</v>
      </c>
      <c r="D1953" s="24" t="s">
        <v>132</v>
      </c>
      <c r="E1953" s="36">
        <v>12</v>
      </c>
      <c r="F1953" s="9"/>
      <c r="G1953" s="26">
        <f t="shared" ref="G1953:G1956" si="238">+E1953*F1953</f>
        <v>0</v>
      </c>
      <c r="H1953" s="126"/>
    </row>
    <row r="1954" spans="1:8" x14ac:dyDescent="0.3">
      <c r="A1954" s="22">
        <v>665</v>
      </c>
      <c r="B1954" s="22" t="s">
        <v>6212</v>
      </c>
      <c r="C1954" s="23" t="s">
        <v>5745</v>
      </c>
      <c r="D1954" s="24" t="s">
        <v>132</v>
      </c>
      <c r="E1954" s="36">
        <v>10</v>
      </c>
      <c r="F1954" s="9"/>
      <c r="G1954" s="26">
        <f t="shared" si="238"/>
        <v>0</v>
      </c>
      <c r="H1954" s="126"/>
    </row>
    <row r="1955" spans="1:8" ht="27.6" x14ac:dyDescent="0.3">
      <c r="A1955" s="22">
        <v>665</v>
      </c>
      <c r="B1955" s="22" t="s">
        <v>6213</v>
      </c>
      <c r="C1955" s="23" t="s">
        <v>5746</v>
      </c>
      <c r="D1955" s="24" t="s">
        <v>135</v>
      </c>
      <c r="E1955" s="36">
        <v>1</v>
      </c>
      <c r="F1955" s="9"/>
      <c r="G1955" s="26">
        <f t="shared" si="238"/>
        <v>0</v>
      </c>
      <c r="H1955" s="126"/>
    </row>
    <row r="1956" spans="1:8" ht="27.6" x14ac:dyDescent="0.3">
      <c r="A1956" s="22">
        <v>665</v>
      </c>
      <c r="B1956" s="22" t="s">
        <v>6214</v>
      </c>
      <c r="C1956" s="23" t="s">
        <v>5747</v>
      </c>
      <c r="D1956" s="24" t="s">
        <v>135</v>
      </c>
      <c r="E1956" s="36">
        <v>1</v>
      </c>
      <c r="F1956" s="9"/>
      <c r="G1956" s="26">
        <f t="shared" si="238"/>
        <v>0</v>
      </c>
      <c r="H1956" s="126"/>
    </row>
    <row r="1957" spans="1:8" ht="55.2" x14ac:dyDescent="0.3">
      <c r="A1957" s="22"/>
      <c r="B1957" s="22" t="s">
        <v>6</v>
      </c>
      <c r="C1957" s="20" t="s">
        <v>5717</v>
      </c>
      <c r="D1957" s="24"/>
      <c r="E1957" s="37"/>
      <c r="F1957" s="11" t="s">
        <v>6</v>
      </c>
      <c r="G1957" s="26" t="s">
        <v>6</v>
      </c>
      <c r="H1957" s="126"/>
    </row>
    <row r="1958" spans="1:8" x14ac:dyDescent="0.3">
      <c r="A1958" s="22">
        <v>665</v>
      </c>
      <c r="B1958" s="22" t="s">
        <v>6215</v>
      </c>
      <c r="C1958" s="23" t="s">
        <v>5744</v>
      </c>
      <c r="D1958" s="24" t="s">
        <v>132</v>
      </c>
      <c r="E1958" s="36">
        <v>12</v>
      </c>
      <c r="F1958" s="9"/>
      <c r="G1958" s="26">
        <f t="shared" ref="G1958:G1961" si="239">+E1958*F1958</f>
        <v>0</v>
      </c>
      <c r="H1958" s="126"/>
    </row>
    <row r="1959" spans="1:8" x14ac:dyDescent="0.3">
      <c r="A1959" s="22">
        <v>665</v>
      </c>
      <c r="B1959" s="22" t="s">
        <v>6216</v>
      </c>
      <c r="C1959" s="23" t="s">
        <v>5745</v>
      </c>
      <c r="D1959" s="24" t="s">
        <v>132</v>
      </c>
      <c r="E1959" s="36">
        <v>10</v>
      </c>
      <c r="F1959" s="9"/>
      <c r="G1959" s="26">
        <f t="shared" si="239"/>
        <v>0</v>
      </c>
      <c r="H1959" s="126"/>
    </row>
    <row r="1960" spans="1:8" ht="27.6" x14ac:dyDescent="0.3">
      <c r="A1960" s="22">
        <v>665</v>
      </c>
      <c r="B1960" s="22" t="s">
        <v>6217</v>
      </c>
      <c r="C1960" s="23" t="s">
        <v>5746</v>
      </c>
      <c r="D1960" s="24" t="s">
        <v>135</v>
      </c>
      <c r="E1960" s="36">
        <v>1</v>
      </c>
      <c r="F1960" s="9"/>
      <c r="G1960" s="26">
        <f t="shared" si="239"/>
        <v>0</v>
      </c>
      <c r="H1960" s="127"/>
    </row>
    <row r="1961" spans="1:8" ht="27.6" x14ac:dyDescent="0.3">
      <c r="A1961" s="22">
        <v>666</v>
      </c>
      <c r="B1961" s="22" t="s">
        <v>6218</v>
      </c>
      <c r="C1961" s="23" t="s">
        <v>5747</v>
      </c>
      <c r="D1961" s="24" t="s">
        <v>135</v>
      </c>
      <c r="E1961" s="36">
        <v>1</v>
      </c>
      <c r="F1961" s="9"/>
      <c r="G1961" s="26">
        <f t="shared" si="239"/>
        <v>0</v>
      </c>
      <c r="H1961" s="125">
        <f>SUM(G1961:G1975)</f>
        <v>0</v>
      </c>
    </row>
    <row r="1962" spans="1:8" ht="55.2" x14ac:dyDescent="0.3">
      <c r="A1962" s="22"/>
      <c r="B1962" s="22" t="s">
        <v>6</v>
      </c>
      <c r="C1962" s="20" t="s">
        <v>5718</v>
      </c>
      <c r="D1962" s="24"/>
      <c r="E1962" s="37"/>
      <c r="F1962" s="11" t="s">
        <v>6</v>
      </c>
      <c r="G1962" s="26" t="s">
        <v>6</v>
      </c>
      <c r="H1962" s="126"/>
    </row>
    <row r="1963" spans="1:8" x14ac:dyDescent="0.3">
      <c r="A1963" s="22">
        <v>666</v>
      </c>
      <c r="B1963" s="22" t="s">
        <v>6219</v>
      </c>
      <c r="C1963" s="23" t="s">
        <v>5744</v>
      </c>
      <c r="D1963" s="24" t="s">
        <v>132</v>
      </c>
      <c r="E1963" s="36">
        <v>12</v>
      </c>
      <c r="F1963" s="9"/>
      <c r="G1963" s="26">
        <f t="shared" ref="G1963:G1966" si="240">+E1963*F1963</f>
        <v>0</v>
      </c>
      <c r="H1963" s="126"/>
    </row>
    <row r="1964" spans="1:8" x14ac:dyDescent="0.3">
      <c r="A1964" s="22">
        <v>666</v>
      </c>
      <c r="B1964" s="22" t="s">
        <v>6220</v>
      </c>
      <c r="C1964" s="23" t="s">
        <v>5745</v>
      </c>
      <c r="D1964" s="24" t="s">
        <v>132</v>
      </c>
      <c r="E1964" s="36">
        <v>10</v>
      </c>
      <c r="F1964" s="9"/>
      <c r="G1964" s="26">
        <f t="shared" si="240"/>
        <v>0</v>
      </c>
      <c r="H1964" s="126"/>
    </row>
    <row r="1965" spans="1:8" ht="27.6" x14ac:dyDescent="0.3">
      <c r="A1965" s="22">
        <v>666</v>
      </c>
      <c r="B1965" s="22" t="s">
        <v>6221</v>
      </c>
      <c r="C1965" s="23" t="s">
        <v>5746</v>
      </c>
      <c r="D1965" s="24" t="s">
        <v>135</v>
      </c>
      <c r="E1965" s="36">
        <v>1</v>
      </c>
      <c r="F1965" s="9"/>
      <c r="G1965" s="26">
        <f t="shared" si="240"/>
        <v>0</v>
      </c>
      <c r="H1965" s="126"/>
    </row>
    <row r="1966" spans="1:8" ht="27.6" x14ac:dyDescent="0.3">
      <c r="A1966" s="22">
        <v>666</v>
      </c>
      <c r="B1966" s="22" t="s">
        <v>6222</v>
      </c>
      <c r="C1966" s="23" t="s">
        <v>5747</v>
      </c>
      <c r="D1966" s="24" t="s">
        <v>135</v>
      </c>
      <c r="E1966" s="36">
        <v>1</v>
      </c>
      <c r="F1966" s="9"/>
      <c r="G1966" s="26">
        <f t="shared" si="240"/>
        <v>0</v>
      </c>
      <c r="H1966" s="126"/>
    </row>
    <row r="1967" spans="1:8" x14ac:dyDescent="0.3">
      <c r="A1967" s="22"/>
      <c r="B1967" s="22" t="s">
        <v>6</v>
      </c>
      <c r="C1967" s="20" t="s">
        <v>5719</v>
      </c>
      <c r="D1967" s="24"/>
      <c r="E1967" s="37"/>
      <c r="F1967" s="11" t="s">
        <v>6</v>
      </c>
      <c r="G1967" s="26" t="s">
        <v>6</v>
      </c>
      <c r="H1967" s="126"/>
    </row>
    <row r="1968" spans="1:8" ht="69" x14ac:dyDescent="0.3">
      <c r="A1968" s="22"/>
      <c r="B1968" s="22" t="s">
        <v>6</v>
      </c>
      <c r="C1968" s="20" t="s">
        <v>5748</v>
      </c>
      <c r="D1968" s="24"/>
      <c r="E1968" s="37"/>
      <c r="F1968" s="11" t="s">
        <v>6</v>
      </c>
      <c r="G1968" s="26" t="s">
        <v>6</v>
      </c>
      <c r="H1968" s="126"/>
    </row>
    <row r="1969" spans="1:8" x14ac:dyDescent="0.3">
      <c r="A1969" s="22">
        <v>666</v>
      </c>
      <c r="B1969" s="22" t="s">
        <v>6223</v>
      </c>
      <c r="C1969" s="23" t="s">
        <v>5744</v>
      </c>
      <c r="D1969" s="24" t="s">
        <v>132</v>
      </c>
      <c r="E1969" s="36">
        <v>12</v>
      </c>
      <c r="F1969" s="9"/>
      <c r="G1969" s="26">
        <f t="shared" ref="G1969:G1972" si="241">+E1969*F1969</f>
        <v>0</v>
      </c>
      <c r="H1969" s="126"/>
    </row>
    <row r="1970" spans="1:8" x14ac:dyDescent="0.3">
      <c r="A1970" s="22">
        <v>666</v>
      </c>
      <c r="B1970" s="22" t="s">
        <v>6224</v>
      </c>
      <c r="C1970" s="23" t="s">
        <v>5745</v>
      </c>
      <c r="D1970" s="24" t="s">
        <v>132</v>
      </c>
      <c r="E1970" s="36">
        <v>10</v>
      </c>
      <c r="F1970" s="9"/>
      <c r="G1970" s="26">
        <f t="shared" si="241"/>
        <v>0</v>
      </c>
      <c r="H1970" s="126"/>
    </row>
    <row r="1971" spans="1:8" ht="27.6" x14ac:dyDescent="0.3">
      <c r="A1971" s="22">
        <v>666</v>
      </c>
      <c r="B1971" s="22" t="s">
        <v>6225</v>
      </c>
      <c r="C1971" s="23" t="s">
        <v>5746</v>
      </c>
      <c r="D1971" s="24" t="s">
        <v>135</v>
      </c>
      <c r="E1971" s="36">
        <v>1</v>
      </c>
      <c r="F1971" s="9"/>
      <c r="G1971" s="26">
        <f t="shared" si="241"/>
        <v>0</v>
      </c>
      <c r="H1971" s="126"/>
    </row>
    <row r="1972" spans="1:8" ht="27.6" x14ac:dyDescent="0.3">
      <c r="A1972" s="22">
        <v>666</v>
      </c>
      <c r="B1972" s="22" t="s">
        <v>6226</v>
      </c>
      <c r="C1972" s="23" t="s">
        <v>5747</v>
      </c>
      <c r="D1972" s="24" t="s">
        <v>135</v>
      </c>
      <c r="E1972" s="36">
        <v>1</v>
      </c>
      <c r="F1972" s="9"/>
      <c r="G1972" s="26">
        <f t="shared" si="241"/>
        <v>0</v>
      </c>
      <c r="H1972" s="126"/>
    </row>
    <row r="1973" spans="1:8" ht="69" x14ac:dyDescent="0.3">
      <c r="A1973" s="22"/>
      <c r="B1973" s="22" t="s">
        <v>6</v>
      </c>
      <c r="C1973" s="20" t="s">
        <v>5721</v>
      </c>
      <c r="D1973" s="24"/>
      <c r="E1973" s="37"/>
      <c r="F1973" s="11" t="s">
        <v>6</v>
      </c>
      <c r="G1973" s="26" t="s">
        <v>6</v>
      </c>
      <c r="H1973" s="126"/>
    </row>
    <row r="1974" spans="1:8" x14ac:dyDescent="0.3">
      <c r="A1974" s="22">
        <v>666</v>
      </c>
      <c r="B1974" s="22" t="s">
        <v>6227</v>
      </c>
      <c r="C1974" s="23" t="s">
        <v>5744</v>
      </c>
      <c r="D1974" s="24" t="s">
        <v>132</v>
      </c>
      <c r="E1974" s="36">
        <v>12</v>
      </c>
      <c r="F1974" s="9"/>
      <c r="G1974" s="26">
        <f t="shared" ref="G1974:G1977" si="242">+E1974*F1974</f>
        <v>0</v>
      </c>
      <c r="H1974" s="126"/>
    </row>
    <row r="1975" spans="1:8" x14ac:dyDescent="0.3">
      <c r="A1975" s="22">
        <v>666</v>
      </c>
      <c r="B1975" s="22" t="s">
        <v>6228</v>
      </c>
      <c r="C1975" s="23" t="s">
        <v>5745</v>
      </c>
      <c r="D1975" s="24" t="s">
        <v>132</v>
      </c>
      <c r="E1975" s="36">
        <v>10</v>
      </c>
      <c r="F1975" s="9"/>
      <c r="G1975" s="26">
        <f t="shared" si="242"/>
        <v>0</v>
      </c>
      <c r="H1975" s="127"/>
    </row>
    <row r="1976" spans="1:8" ht="27.6" x14ac:dyDescent="0.3">
      <c r="A1976" s="22">
        <v>667</v>
      </c>
      <c r="B1976" s="22" t="s">
        <v>6229</v>
      </c>
      <c r="C1976" s="23" t="s">
        <v>5746</v>
      </c>
      <c r="D1976" s="24" t="s">
        <v>135</v>
      </c>
      <c r="E1976" s="36">
        <v>1</v>
      </c>
      <c r="F1976" s="9"/>
      <c r="G1976" s="26">
        <f t="shared" si="242"/>
        <v>0</v>
      </c>
      <c r="H1976" s="125">
        <f>SUM(G1976:G1988)</f>
        <v>0</v>
      </c>
    </row>
    <row r="1977" spans="1:8" ht="27.6" x14ac:dyDescent="0.3">
      <c r="A1977" s="22">
        <v>667</v>
      </c>
      <c r="B1977" s="22" t="s">
        <v>6230</v>
      </c>
      <c r="C1977" s="23" t="s">
        <v>5747</v>
      </c>
      <c r="D1977" s="24" t="s">
        <v>135</v>
      </c>
      <c r="E1977" s="36">
        <v>1</v>
      </c>
      <c r="F1977" s="9"/>
      <c r="G1977" s="26">
        <f t="shared" si="242"/>
        <v>0</v>
      </c>
      <c r="H1977" s="126"/>
    </row>
    <row r="1978" spans="1:8" ht="69" x14ac:dyDescent="0.3">
      <c r="A1978" s="22"/>
      <c r="B1978" s="22" t="s">
        <v>6</v>
      </c>
      <c r="C1978" s="20" t="s">
        <v>5722</v>
      </c>
      <c r="D1978" s="24"/>
      <c r="E1978" s="37"/>
      <c r="F1978" s="11" t="s">
        <v>6</v>
      </c>
      <c r="G1978" s="26" t="s">
        <v>6</v>
      </c>
      <c r="H1978" s="126"/>
    </row>
    <row r="1979" spans="1:8" x14ac:dyDescent="0.3">
      <c r="A1979" s="22">
        <v>667</v>
      </c>
      <c r="B1979" s="22" t="s">
        <v>6231</v>
      </c>
      <c r="C1979" s="23" t="s">
        <v>5744</v>
      </c>
      <c r="D1979" s="24" t="s">
        <v>132</v>
      </c>
      <c r="E1979" s="36">
        <v>12</v>
      </c>
      <c r="F1979" s="9"/>
      <c r="G1979" s="26">
        <f t="shared" ref="G1979:G1982" si="243">+E1979*F1979</f>
        <v>0</v>
      </c>
      <c r="H1979" s="126"/>
    </row>
    <row r="1980" spans="1:8" x14ac:dyDescent="0.3">
      <c r="A1980" s="22">
        <v>667</v>
      </c>
      <c r="B1980" s="22" t="s">
        <v>6232</v>
      </c>
      <c r="C1980" s="23" t="s">
        <v>5745</v>
      </c>
      <c r="D1980" s="24" t="s">
        <v>132</v>
      </c>
      <c r="E1980" s="36">
        <v>10</v>
      </c>
      <c r="F1980" s="9"/>
      <c r="G1980" s="26">
        <f t="shared" si="243"/>
        <v>0</v>
      </c>
      <c r="H1980" s="126"/>
    </row>
    <row r="1981" spans="1:8" ht="27.6" x14ac:dyDescent="0.3">
      <c r="A1981" s="22">
        <v>667</v>
      </c>
      <c r="B1981" s="22" t="s">
        <v>6233</v>
      </c>
      <c r="C1981" s="23" t="s">
        <v>5746</v>
      </c>
      <c r="D1981" s="24" t="s">
        <v>135</v>
      </c>
      <c r="E1981" s="36">
        <v>1</v>
      </c>
      <c r="F1981" s="9"/>
      <c r="G1981" s="26">
        <f t="shared" si="243"/>
        <v>0</v>
      </c>
      <c r="H1981" s="126"/>
    </row>
    <row r="1982" spans="1:8" ht="27.6" x14ac:dyDescent="0.3">
      <c r="A1982" s="22">
        <v>667</v>
      </c>
      <c r="B1982" s="22" t="s">
        <v>6234</v>
      </c>
      <c r="C1982" s="23" t="s">
        <v>5747</v>
      </c>
      <c r="D1982" s="24" t="s">
        <v>135</v>
      </c>
      <c r="E1982" s="36">
        <v>1</v>
      </c>
      <c r="F1982" s="9"/>
      <c r="G1982" s="26">
        <f t="shared" si="243"/>
        <v>0</v>
      </c>
      <c r="H1982" s="126"/>
    </row>
    <row r="1983" spans="1:8" ht="27.6" x14ac:dyDescent="0.3">
      <c r="A1983" s="22"/>
      <c r="B1983" s="22" t="s">
        <v>6</v>
      </c>
      <c r="C1983" s="20" t="s">
        <v>5723</v>
      </c>
      <c r="D1983" s="24"/>
      <c r="E1983" s="37"/>
      <c r="F1983" s="11" t="s">
        <v>6</v>
      </c>
      <c r="G1983" s="26" t="s">
        <v>6</v>
      </c>
      <c r="H1983" s="126"/>
    </row>
    <row r="1984" spans="1:8" ht="82.8" x14ac:dyDescent="0.3">
      <c r="A1984" s="22"/>
      <c r="B1984" s="22" t="s">
        <v>6</v>
      </c>
      <c r="C1984" s="20" t="s">
        <v>5724</v>
      </c>
      <c r="D1984" s="24"/>
      <c r="E1984" s="37"/>
      <c r="F1984" s="11" t="s">
        <v>6</v>
      </c>
      <c r="G1984" s="26" t="s">
        <v>6</v>
      </c>
      <c r="H1984" s="126"/>
    </row>
    <row r="1985" spans="1:8" x14ac:dyDescent="0.3">
      <c r="A1985" s="22">
        <v>667</v>
      </c>
      <c r="B1985" s="22" t="s">
        <v>6235</v>
      </c>
      <c r="C1985" s="23" t="s">
        <v>5744</v>
      </c>
      <c r="D1985" s="24" t="s">
        <v>132</v>
      </c>
      <c r="E1985" s="36">
        <v>12</v>
      </c>
      <c r="F1985" s="9"/>
      <c r="G1985" s="26">
        <f t="shared" ref="G1985:G1988" si="244">+E1985*F1985</f>
        <v>0</v>
      </c>
      <c r="H1985" s="126"/>
    </row>
    <row r="1986" spans="1:8" x14ac:dyDescent="0.3">
      <c r="A1986" s="22">
        <v>667</v>
      </c>
      <c r="B1986" s="22" t="s">
        <v>6236</v>
      </c>
      <c r="C1986" s="23" t="s">
        <v>5745</v>
      </c>
      <c r="D1986" s="24" t="s">
        <v>132</v>
      </c>
      <c r="E1986" s="36">
        <v>10</v>
      </c>
      <c r="F1986" s="9"/>
      <c r="G1986" s="26">
        <f t="shared" si="244"/>
        <v>0</v>
      </c>
      <c r="H1986" s="126"/>
    </row>
    <row r="1987" spans="1:8" ht="27.6" x14ac:dyDescent="0.3">
      <c r="A1987" s="22">
        <v>667</v>
      </c>
      <c r="B1987" s="22" t="s">
        <v>6237</v>
      </c>
      <c r="C1987" s="23" t="s">
        <v>5746</v>
      </c>
      <c r="D1987" s="24" t="s">
        <v>135</v>
      </c>
      <c r="E1987" s="36">
        <v>1</v>
      </c>
      <c r="F1987" s="9"/>
      <c r="G1987" s="26">
        <f t="shared" si="244"/>
        <v>0</v>
      </c>
      <c r="H1987" s="126"/>
    </row>
    <row r="1988" spans="1:8" ht="27.6" x14ac:dyDescent="0.3">
      <c r="A1988" s="22">
        <v>667</v>
      </c>
      <c r="B1988" s="22" t="s">
        <v>6238</v>
      </c>
      <c r="C1988" s="23" t="s">
        <v>5747</v>
      </c>
      <c r="D1988" s="24" t="s">
        <v>135</v>
      </c>
      <c r="E1988" s="36">
        <v>1</v>
      </c>
      <c r="F1988" s="9"/>
      <c r="G1988" s="26">
        <f t="shared" si="244"/>
        <v>0</v>
      </c>
      <c r="H1988" s="127"/>
    </row>
    <row r="1989" spans="1:8" ht="96.6" x14ac:dyDescent="0.3">
      <c r="A1989" s="22"/>
      <c r="B1989" s="22" t="s">
        <v>6</v>
      </c>
      <c r="C1989" s="20" t="s">
        <v>5749</v>
      </c>
      <c r="D1989" s="24"/>
      <c r="E1989" s="37"/>
      <c r="F1989" s="11" t="s">
        <v>6</v>
      </c>
      <c r="G1989" s="26" t="s">
        <v>6</v>
      </c>
      <c r="H1989" s="125">
        <f>SUM(G1989:G2002)</f>
        <v>0</v>
      </c>
    </row>
    <row r="1990" spans="1:8" x14ac:dyDescent="0.3">
      <c r="A1990" s="22">
        <v>668</v>
      </c>
      <c r="B1990" s="22" t="s">
        <v>6239</v>
      </c>
      <c r="C1990" s="23" t="s">
        <v>5744</v>
      </c>
      <c r="D1990" s="24" t="s">
        <v>132</v>
      </c>
      <c r="E1990" s="36">
        <v>12</v>
      </c>
      <c r="F1990" s="9"/>
      <c r="G1990" s="26">
        <f t="shared" ref="G1990:G1993" si="245">+E1990*F1990</f>
        <v>0</v>
      </c>
      <c r="H1990" s="126"/>
    </row>
    <row r="1991" spans="1:8" x14ac:dyDescent="0.3">
      <c r="A1991" s="22">
        <v>668</v>
      </c>
      <c r="B1991" s="22" t="s">
        <v>6240</v>
      </c>
      <c r="C1991" s="23" t="s">
        <v>5745</v>
      </c>
      <c r="D1991" s="24" t="s">
        <v>132</v>
      </c>
      <c r="E1991" s="36">
        <v>10</v>
      </c>
      <c r="F1991" s="9"/>
      <c r="G1991" s="26">
        <f t="shared" si="245"/>
        <v>0</v>
      </c>
      <c r="H1991" s="126"/>
    </row>
    <row r="1992" spans="1:8" ht="27.6" x14ac:dyDescent="0.3">
      <c r="A1992" s="22">
        <v>668</v>
      </c>
      <c r="B1992" s="22" t="s">
        <v>6241</v>
      </c>
      <c r="C1992" s="23" t="s">
        <v>5746</v>
      </c>
      <c r="D1992" s="24" t="s">
        <v>135</v>
      </c>
      <c r="E1992" s="36">
        <v>1</v>
      </c>
      <c r="F1992" s="9"/>
      <c r="G1992" s="26">
        <f t="shared" si="245"/>
        <v>0</v>
      </c>
      <c r="H1992" s="126"/>
    </row>
    <row r="1993" spans="1:8" ht="27.6" x14ac:dyDescent="0.3">
      <c r="A1993" s="22">
        <v>668</v>
      </c>
      <c r="B1993" s="22" t="s">
        <v>6242</v>
      </c>
      <c r="C1993" s="23" t="s">
        <v>5747</v>
      </c>
      <c r="D1993" s="24" t="s">
        <v>135</v>
      </c>
      <c r="E1993" s="36">
        <v>1</v>
      </c>
      <c r="F1993" s="9"/>
      <c r="G1993" s="26">
        <f t="shared" si="245"/>
        <v>0</v>
      </c>
      <c r="H1993" s="126"/>
    </row>
    <row r="1994" spans="1:8" ht="82.8" x14ac:dyDescent="0.3">
      <c r="A1994" s="22"/>
      <c r="B1994" s="22" t="s">
        <v>6</v>
      </c>
      <c r="C1994" s="20" t="s">
        <v>5726</v>
      </c>
      <c r="D1994" s="24"/>
      <c r="E1994" s="37"/>
      <c r="F1994" s="11" t="s">
        <v>6</v>
      </c>
      <c r="G1994" s="26" t="s">
        <v>6</v>
      </c>
      <c r="H1994" s="126"/>
    </row>
    <row r="1995" spans="1:8" x14ac:dyDescent="0.3">
      <c r="A1995" s="22">
        <v>668</v>
      </c>
      <c r="B1995" s="22" t="s">
        <v>6243</v>
      </c>
      <c r="C1995" s="23" t="s">
        <v>5744</v>
      </c>
      <c r="D1995" s="24" t="s">
        <v>132</v>
      </c>
      <c r="E1995" s="36">
        <v>12</v>
      </c>
      <c r="F1995" s="9"/>
      <c r="G1995" s="26">
        <f t="shared" ref="G1995:G1998" si="246">+E1995*F1995</f>
        <v>0</v>
      </c>
      <c r="H1995" s="126"/>
    </row>
    <row r="1996" spans="1:8" x14ac:dyDescent="0.3">
      <c r="A1996" s="22">
        <v>668</v>
      </c>
      <c r="B1996" s="22" t="s">
        <v>6244</v>
      </c>
      <c r="C1996" s="23" t="s">
        <v>5745</v>
      </c>
      <c r="D1996" s="24" t="s">
        <v>132</v>
      </c>
      <c r="E1996" s="36">
        <v>10</v>
      </c>
      <c r="F1996" s="9"/>
      <c r="G1996" s="26">
        <f t="shared" si="246"/>
        <v>0</v>
      </c>
      <c r="H1996" s="126"/>
    </row>
    <row r="1997" spans="1:8" ht="27.6" x14ac:dyDescent="0.3">
      <c r="A1997" s="22">
        <v>668</v>
      </c>
      <c r="B1997" s="22" t="s">
        <v>6245</v>
      </c>
      <c r="C1997" s="23" t="s">
        <v>5746</v>
      </c>
      <c r="D1997" s="24" t="s">
        <v>135</v>
      </c>
      <c r="E1997" s="36">
        <v>1</v>
      </c>
      <c r="F1997" s="9"/>
      <c r="G1997" s="26">
        <f t="shared" si="246"/>
        <v>0</v>
      </c>
      <c r="H1997" s="126"/>
    </row>
    <row r="1998" spans="1:8" ht="27.6" x14ac:dyDescent="0.3">
      <c r="A1998" s="22">
        <v>668</v>
      </c>
      <c r="B1998" s="22" t="s">
        <v>6246</v>
      </c>
      <c r="C1998" s="23" t="s">
        <v>5747</v>
      </c>
      <c r="D1998" s="24" t="s">
        <v>135</v>
      </c>
      <c r="E1998" s="36">
        <v>1</v>
      </c>
      <c r="F1998" s="9"/>
      <c r="G1998" s="26">
        <f t="shared" si="246"/>
        <v>0</v>
      </c>
      <c r="H1998" s="126"/>
    </row>
    <row r="1999" spans="1:8" ht="27.6" x14ac:dyDescent="0.3">
      <c r="A1999" s="22"/>
      <c r="B1999" s="22" t="s">
        <v>6</v>
      </c>
      <c r="C1999" s="20" t="s">
        <v>5727</v>
      </c>
      <c r="D1999" s="24"/>
      <c r="E1999" s="37"/>
      <c r="F1999" s="11" t="s">
        <v>6</v>
      </c>
      <c r="G1999" s="26" t="s">
        <v>6</v>
      </c>
      <c r="H1999" s="126"/>
    </row>
    <row r="2000" spans="1:8" ht="82.8" x14ac:dyDescent="0.3">
      <c r="A2000" s="22"/>
      <c r="B2000" s="22" t="s">
        <v>6</v>
      </c>
      <c r="C2000" s="20" t="s">
        <v>5728</v>
      </c>
      <c r="D2000" s="24"/>
      <c r="E2000" s="37"/>
      <c r="F2000" s="11" t="s">
        <v>6</v>
      </c>
      <c r="G2000" s="26" t="s">
        <v>6</v>
      </c>
      <c r="H2000" s="126"/>
    </row>
    <row r="2001" spans="1:8" x14ac:dyDescent="0.3">
      <c r="A2001" s="22">
        <v>668</v>
      </c>
      <c r="B2001" s="22" t="s">
        <v>6247</v>
      </c>
      <c r="C2001" s="23" t="s">
        <v>5744</v>
      </c>
      <c r="D2001" s="24" t="s">
        <v>132</v>
      </c>
      <c r="E2001" s="36">
        <v>12</v>
      </c>
      <c r="F2001" s="9"/>
      <c r="G2001" s="26">
        <f t="shared" ref="G2001:G2004" si="247">+E2001*F2001</f>
        <v>0</v>
      </c>
      <c r="H2001" s="126"/>
    </row>
    <row r="2002" spans="1:8" x14ac:dyDescent="0.3">
      <c r="A2002" s="22">
        <v>668</v>
      </c>
      <c r="B2002" s="22" t="s">
        <v>6248</v>
      </c>
      <c r="C2002" s="23" t="s">
        <v>5745</v>
      </c>
      <c r="D2002" s="24" t="s">
        <v>132</v>
      </c>
      <c r="E2002" s="36">
        <v>10</v>
      </c>
      <c r="F2002" s="9"/>
      <c r="G2002" s="26">
        <f t="shared" si="247"/>
        <v>0</v>
      </c>
      <c r="H2002" s="127"/>
    </row>
    <row r="2003" spans="1:8" ht="27.6" x14ac:dyDescent="0.3">
      <c r="A2003" s="22">
        <v>669</v>
      </c>
      <c r="B2003" s="22" t="s">
        <v>6249</v>
      </c>
      <c r="C2003" s="23" t="s">
        <v>5746</v>
      </c>
      <c r="D2003" s="24" t="s">
        <v>135</v>
      </c>
      <c r="E2003" s="36">
        <v>1</v>
      </c>
      <c r="F2003" s="9"/>
      <c r="G2003" s="26">
        <f t="shared" si="247"/>
        <v>0</v>
      </c>
      <c r="H2003" s="125">
        <f>SUM(G2003:G2015)</f>
        <v>0</v>
      </c>
    </row>
    <row r="2004" spans="1:8" ht="27.6" x14ac:dyDescent="0.3">
      <c r="A2004" s="22">
        <v>669</v>
      </c>
      <c r="B2004" s="22" t="s">
        <v>6250</v>
      </c>
      <c r="C2004" s="23" t="s">
        <v>5747</v>
      </c>
      <c r="D2004" s="24" t="s">
        <v>135</v>
      </c>
      <c r="E2004" s="36">
        <v>1</v>
      </c>
      <c r="F2004" s="9"/>
      <c r="G2004" s="26">
        <f t="shared" si="247"/>
        <v>0</v>
      </c>
      <c r="H2004" s="126"/>
    </row>
    <row r="2005" spans="1:8" ht="82.8" x14ac:dyDescent="0.3">
      <c r="A2005" s="22"/>
      <c r="B2005" s="22" t="s">
        <v>6</v>
      </c>
      <c r="C2005" s="20" t="s">
        <v>5729</v>
      </c>
      <c r="D2005" s="24"/>
      <c r="E2005" s="37"/>
      <c r="F2005" s="11" t="s">
        <v>6</v>
      </c>
      <c r="G2005" s="26" t="s">
        <v>6</v>
      </c>
      <c r="H2005" s="126"/>
    </row>
    <row r="2006" spans="1:8" x14ac:dyDescent="0.3">
      <c r="A2006" s="22">
        <v>669</v>
      </c>
      <c r="B2006" s="22" t="s">
        <v>6251</v>
      </c>
      <c r="C2006" s="23" t="s">
        <v>5744</v>
      </c>
      <c r="D2006" s="24" t="s">
        <v>132</v>
      </c>
      <c r="E2006" s="36">
        <v>12</v>
      </c>
      <c r="F2006" s="9"/>
      <c r="G2006" s="26">
        <f t="shared" ref="G2006:G2009" si="248">+E2006*F2006</f>
        <v>0</v>
      </c>
      <c r="H2006" s="126"/>
    </row>
    <row r="2007" spans="1:8" x14ac:dyDescent="0.3">
      <c r="A2007" s="22">
        <v>669</v>
      </c>
      <c r="B2007" s="22" t="s">
        <v>6252</v>
      </c>
      <c r="C2007" s="23" t="s">
        <v>5745</v>
      </c>
      <c r="D2007" s="24" t="s">
        <v>132</v>
      </c>
      <c r="E2007" s="36">
        <v>10</v>
      </c>
      <c r="F2007" s="9"/>
      <c r="G2007" s="26">
        <f t="shared" si="248"/>
        <v>0</v>
      </c>
      <c r="H2007" s="126"/>
    </row>
    <row r="2008" spans="1:8" ht="27.6" x14ac:dyDescent="0.3">
      <c r="A2008" s="22">
        <v>669</v>
      </c>
      <c r="B2008" s="22" t="s">
        <v>6253</v>
      </c>
      <c r="C2008" s="23" t="s">
        <v>5746</v>
      </c>
      <c r="D2008" s="24" t="s">
        <v>135</v>
      </c>
      <c r="E2008" s="36">
        <v>1</v>
      </c>
      <c r="F2008" s="9"/>
      <c r="G2008" s="26">
        <f t="shared" si="248"/>
        <v>0</v>
      </c>
      <c r="H2008" s="126"/>
    </row>
    <row r="2009" spans="1:8" ht="27.6" x14ac:dyDescent="0.3">
      <c r="A2009" s="22">
        <v>669</v>
      </c>
      <c r="B2009" s="22" t="s">
        <v>6254</v>
      </c>
      <c r="C2009" s="23" t="s">
        <v>5747</v>
      </c>
      <c r="D2009" s="24" t="s">
        <v>135</v>
      </c>
      <c r="E2009" s="36">
        <v>1</v>
      </c>
      <c r="F2009" s="9"/>
      <c r="G2009" s="26">
        <f t="shared" si="248"/>
        <v>0</v>
      </c>
      <c r="H2009" s="126"/>
    </row>
    <row r="2010" spans="1:8" ht="82.8" x14ac:dyDescent="0.3">
      <c r="A2010" s="22"/>
      <c r="B2010" s="22" t="s">
        <v>6</v>
      </c>
      <c r="C2010" s="20" t="s">
        <v>5730</v>
      </c>
      <c r="D2010" s="24"/>
      <c r="E2010" s="37"/>
      <c r="F2010" s="11" t="s">
        <v>6</v>
      </c>
      <c r="G2010" s="26" t="s">
        <v>6</v>
      </c>
      <c r="H2010" s="126"/>
    </row>
    <row r="2011" spans="1:8" x14ac:dyDescent="0.3">
      <c r="A2011" s="22">
        <v>669</v>
      </c>
      <c r="B2011" s="22" t="s">
        <v>6255</v>
      </c>
      <c r="C2011" s="23" t="s">
        <v>5744</v>
      </c>
      <c r="D2011" s="24" t="s">
        <v>132</v>
      </c>
      <c r="E2011" s="36">
        <v>12</v>
      </c>
      <c r="F2011" s="9"/>
      <c r="G2011" s="26">
        <f t="shared" ref="G2011:G2014" si="249">+E2011*F2011</f>
        <v>0</v>
      </c>
      <c r="H2011" s="126"/>
    </row>
    <row r="2012" spans="1:8" x14ac:dyDescent="0.3">
      <c r="A2012" s="22">
        <v>669</v>
      </c>
      <c r="B2012" s="22" t="s">
        <v>6256</v>
      </c>
      <c r="C2012" s="23" t="s">
        <v>5745</v>
      </c>
      <c r="D2012" s="24" t="s">
        <v>132</v>
      </c>
      <c r="E2012" s="36">
        <v>10</v>
      </c>
      <c r="F2012" s="9"/>
      <c r="G2012" s="26">
        <f t="shared" si="249"/>
        <v>0</v>
      </c>
      <c r="H2012" s="126"/>
    </row>
    <row r="2013" spans="1:8" ht="27.6" x14ac:dyDescent="0.3">
      <c r="A2013" s="22">
        <v>669</v>
      </c>
      <c r="B2013" s="22" t="s">
        <v>6257</v>
      </c>
      <c r="C2013" s="23" t="s">
        <v>5746</v>
      </c>
      <c r="D2013" s="24" t="s">
        <v>135</v>
      </c>
      <c r="E2013" s="36">
        <v>1</v>
      </c>
      <c r="F2013" s="9"/>
      <c r="G2013" s="26">
        <f t="shared" si="249"/>
        <v>0</v>
      </c>
      <c r="H2013" s="126"/>
    </row>
    <row r="2014" spans="1:8" ht="27.6" x14ac:dyDescent="0.3">
      <c r="A2014" s="22">
        <v>669</v>
      </c>
      <c r="B2014" s="22" t="s">
        <v>6258</v>
      </c>
      <c r="C2014" s="23" t="s">
        <v>5747</v>
      </c>
      <c r="D2014" s="24" t="s">
        <v>135</v>
      </c>
      <c r="E2014" s="36">
        <v>1</v>
      </c>
      <c r="F2014" s="9"/>
      <c r="G2014" s="26">
        <f t="shared" si="249"/>
        <v>0</v>
      </c>
      <c r="H2014" s="126"/>
    </row>
    <row r="2015" spans="1:8" ht="27.6" x14ac:dyDescent="0.3">
      <c r="A2015" s="22"/>
      <c r="B2015" s="22" t="s">
        <v>6</v>
      </c>
      <c r="C2015" s="20" t="s">
        <v>5731</v>
      </c>
      <c r="D2015" s="24"/>
      <c r="E2015" s="37"/>
      <c r="F2015" s="11" t="s">
        <v>6</v>
      </c>
      <c r="G2015" s="26" t="s">
        <v>6</v>
      </c>
      <c r="H2015" s="127"/>
    </row>
    <row r="2016" spans="1:8" ht="69" x14ac:dyDescent="0.3">
      <c r="A2016" s="22"/>
      <c r="B2016" s="22" t="s">
        <v>6</v>
      </c>
      <c r="C2016" s="20" t="s">
        <v>5732</v>
      </c>
      <c r="D2016" s="24"/>
      <c r="E2016" s="37"/>
      <c r="F2016" s="11" t="s">
        <v>6</v>
      </c>
      <c r="G2016" s="26" t="s">
        <v>6</v>
      </c>
      <c r="H2016" s="125">
        <f>SUM(G2016:G2030)</f>
        <v>0</v>
      </c>
    </row>
    <row r="2017" spans="1:8" x14ac:dyDescent="0.3">
      <c r="A2017" s="22">
        <v>670</v>
      </c>
      <c r="B2017" s="22" t="s">
        <v>6259</v>
      </c>
      <c r="C2017" s="23" t="s">
        <v>5744</v>
      </c>
      <c r="D2017" s="24" t="s">
        <v>132</v>
      </c>
      <c r="E2017" s="36">
        <v>12</v>
      </c>
      <c r="F2017" s="9"/>
      <c r="G2017" s="26">
        <f t="shared" ref="G2017:G2020" si="250">+E2017*F2017</f>
        <v>0</v>
      </c>
      <c r="H2017" s="126"/>
    </row>
    <row r="2018" spans="1:8" x14ac:dyDescent="0.3">
      <c r="A2018" s="22">
        <v>670</v>
      </c>
      <c r="B2018" s="22" t="s">
        <v>5021</v>
      </c>
      <c r="C2018" s="23" t="s">
        <v>5745</v>
      </c>
      <c r="D2018" s="24" t="s">
        <v>132</v>
      </c>
      <c r="E2018" s="36">
        <v>10</v>
      </c>
      <c r="F2018" s="9"/>
      <c r="G2018" s="26">
        <f t="shared" si="250"/>
        <v>0</v>
      </c>
      <c r="H2018" s="126"/>
    </row>
    <row r="2019" spans="1:8" ht="27.6" x14ac:dyDescent="0.3">
      <c r="A2019" s="22">
        <v>670</v>
      </c>
      <c r="B2019" s="22" t="s">
        <v>5012</v>
      </c>
      <c r="C2019" s="23" t="s">
        <v>5746</v>
      </c>
      <c r="D2019" s="24" t="s">
        <v>135</v>
      </c>
      <c r="E2019" s="36">
        <v>1</v>
      </c>
      <c r="F2019" s="9"/>
      <c r="G2019" s="26">
        <f t="shared" si="250"/>
        <v>0</v>
      </c>
      <c r="H2019" s="126"/>
    </row>
    <row r="2020" spans="1:8" ht="27.6" x14ac:dyDescent="0.3">
      <c r="A2020" s="22">
        <v>670</v>
      </c>
      <c r="B2020" s="22" t="s">
        <v>6260</v>
      </c>
      <c r="C2020" s="23" t="s">
        <v>5747</v>
      </c>
      <c r="D2020" s="24" t="s">
        <v>135</v>
      </c>
      <c r="E2020" s="36">
        <v>1</v>
      </c>
      <c r="F2020" s="9"/>
      <c r="G2020" s="26">
        <f t="shared" si="250"/>
        <v>0</v>
      </c>
      <c r="H2020" s="126"/>
    </row>
    <row r="2021" spans="1:8" ht="69" x14ac:dyDescent="0.3">
      <c r="A2021" s="22"/>
      <c r="B2021" s="22" t="s">
        <v>6</v>
      </c>
      <c r="C2021" s="20" t="s">
        <v>5733</v>
      </c>
      <c r="D2021" s="24"/>
      <c r="E2021" s="37"/>
      <c r="F2021" s="11" t="s">
        <v>6</v>
      </c>
      <c r="G2021" s="26" t="s">
        <v>6</v>
      </c>
      <c r="H2021" s="126"/>
    </row>
    <row r="2022" spans="1:8" x14ac:dyDescent="0.3">
      <c r="A2022" s="22">
        <v>670</v>
      </c>
      <c r="B2022" s="22" t="s">
        <v>6261</v>
      </c>
      <c r="C2022" s="23" t="s">
        <v>5744</v>
      </c>
      <c r="D2022" s="24" t="s">
        <v>132</v>
      </c>
      <c r="E2022" s="36">
        <v>12</v>
      </c>
      <c r="F2022" s="9"/>
      <c r="G2022" s="26">
        <f t="shared" ref="G2022:G2025" si="251">+E2022*F2022</f>
        <v>0</v>
      </c>
      <c r="H2022" s="126"/>
    </row>
    <row r="2023" spans="1:8" x14ac:dyDescent="0.3">
      <c r="A2023" s="22">
        <v>670</v>
      </c>
      <c r="B2023" s="22" t="s">
        <v>6262</v>
      </c>
      <c r="C2023" s="23" t="s">
        <v>5745</v>
      </c>
      <c r="D2023" s="24" t="s">
        <v>132</v>
      </c>
      <c r="E2023" s="36">
        <v>10</v>
      </c>
      <c r="F2023" s="9"/>
      <c r="G2023" s="26">
        <f t="shared" si="251"/>
        <v>0</v>
      </c>
      <c r="H2023" s="126"/>
    </row>
    <row r="2024" spans="1:8" ht="27.6" x14ac:dyDescent="0.3">
      <c r="A2024" s="22">
        <v>670</v>
      </c>
      <c r="B2024" s="22" t="s">
        <v>6263</v>
      </c>
      <c r="C2024" s="23" t="s">
        <v>5746</v>
      </c>
      <c r="D2024" s="24" t="s">
        <v>135</v>
      </c>
      <c r="E2024" s="36">
        <v>1</v>
      </c>
      <c r="F2024" s="9"/>
      <c r="G2024" s="26">
        <f t="shared" si="251"/>
        <v>0</v>
      </c>
      <c r="H2024" s="126"/>
    </row>
    <row r="2025" spans="1:8" ht="27.6" x14ac:dyDescent="0.3">
      <c r="A2025" s="22">
        <v>670</v>
      </c>
      <c r="B2025" s="22" t="s">
        <v>6264</v>
      </c>
      <c r="C2025" s="23" t="s">
        <v>5747</v>
      </c>
      <c r="D2025" s="24" t="s">
        <v>135</v>
      </c>
      <c r="E2025" s="36">
        <v>1</v>
      </c>
      <c r="F2025" s="9"/>
      <c r="G2025" s="26">
        <f t="shared" si="251"/>
        <v>0</v>
      </c>
      <c r="H2025" s="126"/>
    </row>
    <row r="2026" spans="1:8" ht="69" x14ac:dyDescent="0.3">
      <c r="A2026" s="22"/>
      <c r="B2026" s="22" t="s">
        <v>6</v>
      </c>
      <c r="C2026" s="20" t="s">
        <v>5734</v>
      </c>
      <c r="D2026" s="24"/>
      <c r="E2026" s="37"/>
      <c r="F2026" s="11" t="s">
        <v>6</v>
      </c>
      <c r="G2026" s="26" t="s">
        <v>6</v>
      </c>
      <c r="H2026" s="126"/>
    </row>
    <row r="2027" spans="1:8" x14ac:dyDescent="0.3">
      <c r="A2027" s="22">
        <v>670</v>
      </c>
      <c r="B2027" s="22" t="s">
        <v>6265</v>
      </c>
      <c r="C2027" s="23" t="s">
        <v>5744</v>
      </c>
      <c r="D2027" s="24" t="s">
        <v>132</v>
      </c>
      <c r="E2027" s="36">
        <v>12</v>
      </c>
      <c r="F2027" s="9"/>
      <c r="G2027" s="26">
        <f t="shared" ref="G2027:G2030" si="252">+E2027*F2027</f>
        <v>0</v>
      </c>
      <c r="H2027" s="126"/>
    </row>
    <row r="2028" spans="1:8" x14ac:dyDescent="0.3">
      <c r="A2028" s="22">
        <v>670</v>
      </c>
      <c r="B2028" s="22" t="s">
        <v>5295</v>
      </c>
      <c r="C2028" s="23" t="s">
        <v>5745</v>
      </c>
      <c r="D2028" s="24" t="s">
        <v>132</v>
      </c>
      <c r="E2028" s="36">
        <v>10</v>
      </c>
      <c r="F2028" s="9"/>
      <c r="G2028" s="26">
        <f t="shared" si="252"/>
        <v>0</v>
      </c>
      <c r="H2028" s="126"/>
    </row>
    <row r="2029" spans="1:8" ht="27.6" x14ac:dyDescent="0.3">
      <c r="A2029" s="22">
        <v>670</v>
      </c>
      <c r="B2029" s="22" t="s">
        <v>5296</v>
      </c>
      <c r="C2029" s="23" t="s">
        <v>5746</v>
      </c>
      <c r="D2029" s="24" t="s">
        <v>135</v>
      </c>
      <c r="E2029" s="36">
        <v>1</v>
      </c>
      <c r="F2029" s="9"/>
      <c r="G2029" s="26">
        <f t="shared" si="252"/>
        <v>0</v>
      </c>
      <c r="H2029" s="126"/>
    </row>
    <row r="2030" spans="1:8" ht="27.6" x14ac:dyDescent="0.3">
      <c r="A2030" s="22">
        <v>670</v>
      </c>
      <c r="B2030" s="22" t="s">
        <v>5297</v>
      </c>
      <c r="C2030" s="23" t="s">
        <v>5747</v>
      </c>
      <c r="D2030" s="24" t="s">
        <v>135</v>
      </c>
      <c r="E2030" s="36">
        <v>1</v>
      </c>
      <c r="F2030" s="9"/>
      <c r="G2030" s="26">
        <f t="shared" si="252"/>
        <v>0</v>
      </c>
      <c r="H2030" s="127"/>
    </row>
    <row r="2031" spans="1:8" x14ac:dyDescent="0.3">
      <c r="A2031" s="22"/>
      <c r="B2031" s="22" t="s">
        <v>6</v>
      </c>
      <c r="C2031" s="22" t="s">
        <v>5742</v>
      </c>
      <c r="D2031" s="24" t="s">
        <v>6</v>
      </c>
      <c r="E2031" s="37"/>
      <c r="F2031" s="11" t="s">
        <v>6</v>
      </c>
      <c r="G2031" s="26" t="s">
        <v>6</v>
      </c>
      <c r="H2031" s="125">
        <f>SUM(G2031:G2045)</f>
        <v>0</v>
      </c>
    </row>
    <row r="2032" spans="1:8" x14ac:dyDescent="0.3">
      <c r="A2032" s="22"/>
      <c r="B2032" s="22" t="s">
        <v>6</v>
      </c>
      <c r="C2032" s="20" t="s">
        <v>5750</v>
      </c>
      <c r="D2032" s="24"/>
      <c r="E2032" s="37"/>
      <c r="F2032" s="11" t="s">
        <v>6</v>
      </c>
      <c r="G2032" s="26" t="s">
        <v>6</v>
      </c>
      <c r="H2032" s="126"/>
    </row>
    <row r="2033" spans="1:8" x14ac:dyDescent="0.3">
      <c r="A2033" s="22"/>
      <c r="B2033" s="22" t="s">
        <v>6</v>
      </c>
      <c r="C2033" s="20" t="s">
        <v>5694</v>
      </c>
      <c r="D2033" s="24"/>
      <c r="E2033" s="37"/>
      <c r="F2033" s="11" t="s">
        <v>6</v>
      </c>
      <c r="G2033" s="26" t="s">
        <v>6</v>
      </c>
      <c r="H2033" s="126"/>
    </row>
    <row r="2034" spans="1:8" ht="82.8" x14ac:dyDescent="0.3">
      <c r="A2034" s="22"/>
      <c r="B2034" s="22" t="s">
        <v>6</v>
      </c>
      <c r="C2034" s="20" t="s">
        <v>5695</v>
      </c>
      <c r="D2034" s="24"/>
      <c r="E2034" s="37"/>
      <c r="F2034" s="11" t="s">
        <v>6</v>
      </c>
      <c r="G2034" s="26" t="s">
        <v>6</v>
      </c>
      <c r="H2034" s="126"/>
    </row>
    <row r="2035" spans="1:8" x14ac:dyDescent="0.3">
      <c r="A2035" s="22">
        <v>671</v>
      </c>
      <c r="B2035" s="22" t="s">
        <v>5298</v>
      </c>
      <c r="C2035" s="23" t="s">
        <v>5751</v>
      </c>
      <c r="D2035" s="24" t="s">
        <v>132</v>
      </c>
      <c r="E2035" s="36">
        <v>12</v>
      </c>
      <c r="F2035" s="9"/>
      <c r="G2035" s="26">
        <f t="shared" ref="G2035:G2039" si="253">+E2035*F2035</f>
        <v>0</v>
      </c>
      <c r="H2035" s="126"/>
    </row>
    <row r="2036" spans="1:8" x14ac:dyDescent="0.3">
      <c r="A2036" s="22">
        <v>671</v>
      </c>
      <c r="B2036" s="22" t="s">
        <v>6266</v>
      </c>
      <c r="C2036" s="23" t="s">
        <v>5745</v>
      </c>
      <c r="D2036" s="24" t="s">
        <v>132</v>
      </c>
      <c r="E2036" s="36">
        <v>16</v>
      </c>
      <c r="F2036" s="9"/>
      <c r="G2036" s="26">
        <f t="shared" si="253"/>
        <v>0</v>
      </c>
      <c r="H2036" s="126"/>
    </row>
    <row r="2037" spans="1:8" x14ac:dyDescent="0.3">
      <c r="A2037" s="22">
        <v>671</v>
      </c>
      <c r="B2037" s="22" t="s">
        <v>5313</v>
      </c>
      <c r="C2037" s="23" t="s">
        <v>5753</v>
      </c>
      <c r="D2037" s="24" t="s">
        <v>132</v>
      </c>
      <c r="E2037" s="36">
        <v>5</v>
      </c>
      <c r="F2037" s="9"/>
      <c r="G2037" s="26">
        <f t="shared" si="253"/>
        <v>0</v>
      </c>
      <c r="H2037" s="126"/>
    </row>
    <row r="2038" spans="1:8" ht="41.4" x14ac:dyDescent="0.3">
      <c r="A2038" s="22">
        <v>671</v>
      </c>
      <c r="B2038" s="22" t="s">
        <v>5314</v>
      </c>
      <c r="C2038" s="23" t="s">
        <v>5754</v>
      </c>
      <c r="D2038" s="24" t="s">
        <v>135</v>
      </c>
      <c r="E2038" s="36">
        <v>1</v>
      </c>
      <c r="F2038" s="9"/>
      <c r="G2038" s="26">
        <f t="shared" si="253"/>
        <v>0</v>
      </c>
      <c r="H2038" s="126"/>
    </row>
    <row r="2039" spans="1:8" ht="27.6" x14ac:dyDescent="0.3">
      <c r="A2039" s="22">
        <v>671</v>
      </c>
      <c r="B2039" s="22" t="s">
        <v>6267</v>
      </c>
      <c r="C2039" s="23" t="s">
        <v>5747</v>
      </c>
      <c r="D2039" s="24" t="s">
        <v>135</v>
      </c>
      <c r="E2039" s="36">
        <v>1</v>
      </c>
      <c r="F2039" s="9"/>
      <c r="G2039" s="26">
        <f t="shared" si="253"/>
        <v>0</v>
      </c>
      <c r="H2039" s="126"/>
    </row>
    <row r="2040" spans="1:8" ht="82.8" x14ac:dyDescent="0.3">
      <c r="A2040" s="22"/>
      <c r="B2040" s="22" t="s">
        <v>6</v>
      </c>
      <c r="C2040" s="20" t="s">
        <v>5703</v>
      </c>
      <c r="D2040" s="24"/>
      <c r="E2040" s="37"/>
      <c r="F2040" s="11" t="s">
        <v>6</v>
      </c>
      <c r="G2040" s="26" t="s">
        <v>6</v>
      </c>
      <c r="H2040" s="126"/>
    </row>
    <row r="2041" spans="1:8" x14ac:dyDescent="0.3">
      <c r="A2041" s="22">
        <v>671</v>
      </c>
      <c r="B2041" s="22" t="s">
        <v>6268</v>
      </c>
      <c r="C2041" s="23" t="s">
        <v>5751</v>
      </c>
      <c r="D2041" s="24" t="s">
        <v>132</v>
      </c>
      <c r="E2041" s="36">
        <v>12</v>
      </c>
      <c r="F2041" s="9"/>
      <c r="G2041" s="26">
        <f t="shared" ref="G2041:G2045" si="254">+E2041*F2041</f>
        <v>0</v>
      </c>
      <c r="H2041" s="126"/>
    </row>
    <row r="2042" spans="1:8" x14ac:dyDescent="0.3">
      <c r="A2042" s="22">
        <v>671</v>
      </c>
      <c r="B2042" s="22" t="s">
        <v>6269</v>
      </c>
      <c r="C2042" s="23" t="s">
        <v>5745</v>
      </c>
      <c r="D2042" s="24" t="s">
        <v>132</v>
      </c>
      <c r="E2042" s="36">
        <v>16</v>
      </c>
      <c r="F2042" s="9"/>
      <c r="G2042" s="26">
        <f t="shared" si="254"/>
        <v>0</v>
      </c>
      <c r="H2042" s="126"/>
    </row>
    <row r="2043" spans="1:8" x14ac:dyDescent="0.3">
      <c r="A2043" s="22">
        <v>671</v>
      </c>
      <c r="B2043" s="22" t="s">
        <v>6270</v>
      </c>
      <c r="C2043" s="23" t="s">
        <v>5753</v>
      </c>
      <c r="D2043" s="24" t="s">
        <v>132</v>
      </c>
      <c r="E2043" s="36">
        <v>5</v>
      </c>
      <c r="F2043" s="9"/>
      <c r="G2043" s="26">
        <f t="shared" si="254"/>
        <v>0</v>
      </c>
      <c r="H2043" s="126"/>
    </row>
    <row r="2044" spans="1:8" ht="41.4" x14ac:dyDescent="0.3">
      <c r="A2044" s="22">
        <v>671</v>
      </c>
      <c r="B2044" s="22" t="s">
        <v>6271</v>
      </c>
      <c r="C2044" s="23" t="s">
        <v>5754</v>
      </c>
      <c r="D2044" s="24" t="s">
        <v>135</v>
      </c>
      <c r="E2044" s="36">
        <v>1</v>
      </c>
      <c r="F2044" s="9"/>
      <c r="G2044" s="26">
        <f t="shared" si="254"/>
        <v>0</v>
      </c>
      <c r="H2044" s="126"/>
    </row>
    <row r="2045" spans="1:8" ht="27.6" x14ac:dyDescent="0.3">
      <c r="A2045" s="22">
        <v>671</v>
      </c>
      <c r="B2045" s="22" t="s">
        <v>6272</v>
      </c>
      <c r="C2045" s="23" t="s">
        <v>5747</v>
      </c>
      <c r="D2045" s="24" t="s">
        <v>135</v>
      </c>
      <c r="E2045" s="36">
        <v>1</v>
      </c>
      <c r="F2045" s="9"/>
      <c r="G2045" s="26">
        <f t="shared" si="254"/>
        <v>0</v>
      </c>
      <c r="H2045" s="127"/>
    </row>
    <row r="2046" spans="1:8" ht="82.8" x14ac:dyDescent="0.3">
      <c r="A2046" s="22"/>
      <c r="B2046" s="22" t="s">
        <v>6</v>
      </c>
      <c r="C2046" s="20" t="s">
        <v>5704</v>
      </c>
      <c r="D2046" s="24"/>
      <c r="E2046" s="37"/>
      <c r="F2046" s="11" t="s">
        <v>6</v>
      </c>
      <c r="G2046" s="26" t="s">
        <v>6</v>
      </c>
      <c r="H2046" s="125">
        <f>SUM(G2046:G2058)</f>
        <v>0</v>
      </c>
    </row>
    <row r="2047" spans="1:8" x14ac:dyDescent="0.3">
      <c r="A2047" s="22">
        <v>672</v>
      </c>
      <c r="B2047" s="22" t="s">
        <v>6273</v>
      </c>
      <c r="C2047" s="23" t="s">
        <v>5751</v>
      </c>
      <c r="D2047" s="24" t="s">
        <v>132</v>
      </c>
      <c r="E2047" s="36">
        <v>12</v>
      </c>
      <c r="F2047" s="9"/>
      <c r="G2047" s="26">
        <f t="shared" ref="G2047:G2051" si="255">+E2047*F2047</f>
        <v>0</v>
      </c>
      <c r="H2047" s="126"/>
    </row>
    <row r="2048" spans="1:8" x14ac:dyDescent="0.3">
      <c r="A2048" s="22">
        <v>672</v>
      </c>
      <c r="B2048" s="22" t="s">
        <v>6274</v>
      </c>
      <c r="C2048" s="23" t="s">
        <v>5745</v>
      </c>
      <c r="D2048" s="24" t="s">
        <v>132</v>
      </c>
      <c r="E2048" s="36">
        <v>16</v>
      </c>
      <c r="F2048" s="9"/>
      <c r="G2048" s="26">
        <f t="shared" si="255"/>
        <v>0</v>
      </c>
      <c r="H2048" s="126"/>
    </row>
    <row r="2049" spans="1:8" x14ac:dyDescent="0.3">
      <c r="A2049" s="22">
        <v>672</v>
      </c>
      <c r="B2049" s="22" t="s">
        <v>6275</v>
      </c>
      <c r="C2049" s="23" t="s">
        <v>5753</v>
      </c>
      <c r="D2049" s="24" t="s">
        <v>132</v>
      </c>
      <c r="E2049" s="36">
        <v>5</v>
      </c>
      <c r="F2049" s="9"/>
      <c r="G2049" s="26">
        <f t="shared" si="255"/>
        <v>0</v>
      </c>
      <c r="H2049" s="126"/>
    </row>
    <row r="2050" spans="1:8" ht="41.4" x14ac:dyDescent="0.3">
      <c r="A2050" s="22">
        <v>672</v>
      </c>
      <c r="B2050" s="22" t="s">
        <v>6276</v>
      </c>
      <c r="C2050" s="23" t="s">
        <v>5754</v>
      </c>
      <c r="D2050" s="24" t="s">
        <v>135</v>
      </c>
      <c r="E2050" s="36">
        <v>1</v>
      </c>
      <c r="F2050" s="9"/>
      <c r="G2050" s="26">
        <f t="shared" si="255"/>
        <v>0</v>
      </c>
      <c r="H2050" s="126"/>
    </row>
    <row r="2051" spans="1:8" ht="27.6" x14ac:dyDescent="0.3">
      <c r="A2051" s="22">
        <v>672</v>
      </c>
      <c r="B2051" s="22" t="s">
        <v>6277</v>
      </c>
      <c r="C2051" s="23" t="s">
        <v>5747</v>
      </c>
      <c r="D2051" s="24" t="s">
        <v>135</v>
      </c>
      <c r="E2051" s="36">
        <v>1</v>
      </c>
      <c r="F2051" s="9"/>
      <c r="G2051" s="26">
        <f t="shared" si="255"/>
        <v>0</v>
      </c>
      <c r="H2051" s="126"/>
    </row>
    <row r="2052" spans="1:8" x14ac:dyDescent="0.3">
      <c r="A2052" s="22"/>
      <c r="B2052" s="22" t="s">
        <v>6</v>
      </c>
      <c r="C2052" s="20" t="s">
        <v>5755</v>
      </c>
      <c r="D2052" s="24"/>
      <c r="E2052" s="37"/>
      <c r="F2052" s="11" t="s">
        <v>6</v>
      </c>
      <c r="G2052" s="26" t="s">
        <v>6</v>
      </c>
      <c r="H2052" s="126"/>
    </row>
    <row r="2053" spans="1:8" ht="96.6" x14ac:dyDescent="0.3">
      <c r="A2053" s="22"/>
      <c r="B2053" s="22" t="s">
        <v>6</v>
      </c>
      <c r="C2053" s="20" t="s">
        <v>5756</v>
      </c>
      <c r="D2053" s="24"/>
      <c r="E2053" s="37"/>
      <c r="F2053" s="11" t="s">
        <v>6</v>
      </c>
      <c r="G2053" s="26" t="s">
        <v>6</v>
      </c>
      <c r="H2053" s="126"/>
    </row>
    <row r="2054" spans="1:8" x14ac:dyDescent="0.3">
      <c r="A2054" s="22">
        <v>672</v>
      </c>
      <c r="B2054" s="22" t="s">
        <v>6278</v>
      </c>
      <c r="C2054" s="23" t="s">
        <v>5751</v>
      </c>
      <c r="D2054" s="24" t="s">
        <v>132</v>
      </c>
      <c r="E2054" s="36">
        <v>12</v>
      </c>
      <c r="F2054" s="9"/>
      <c r="G2054" s="26">
        <f t="shared" ref="G2054:G2058" si="256">+E2054*F2054</f>
        <v>0</v>
      </c>
      <c r="H2054" s="126"/>
    </row>
    <row r="2055" spans="1:8" x14ac:dyDescent="0.3">
      <c r="A2055" s="22">
        <v>672</v>
      </c>
      <c r="B2055" s="22" t="s">
        <v>6279</v>
      </c>
      <c r="C2055" s="23" t="s">
        <v>5745</v>
      </c>
      <c r="D2055" s="24" t="s">
        <v>132</v>
      </c>
      <c r="E2055" s="36">
        <v>16</v>
      </c>
      <c r="F2055" s="9"/>
      <c r="G2055" s="26">
        <f t="shared" si="256"/>
        <v>0</v>
      </c>
      <c r="H2055" s="126"/>
    </row>
    <row r="2056" spans="1:8" x14ac:dyDescent="0.3">
      <c r="A2056" s="22">
        <v>672</v>
      </c>
      <c r="B2056" s="22" t="s">
        <v>6280</v>
      </c>
      <c r="C2056" s="23" t="s">
        <v>5753</v>
      </c>
      <c r="D2056" s="24" t="s">
        <v>132</v>
      </c>
      <c r="E2056" s="36">
        <v>5</v>
      </c>
      <c r="F2056" s="9"/>
      <c r="G2056" s="26">
        <f t="shared" si="256"/>
        <v>0</v>
      </c>
      <c r="H2056" s="126"/>
    </row>
    <row r="2057" spans="1:8" ht="41.4" x14ac:dyDescent="0.3">
      <c r="A2057" s="22">
        <v>672</v>
      </c>
      <c r="B2057" s="22" t="s">
        <v>6281</v>
      </c>
      <c r="C2057" s="23" t="s">
        <v>5754</v>
      </c>
      <c r="D2057" s="24" t="s">
        <v>135</v>
      </c>
      <c r="E2057" s="36">
        <v>1</v>
      </c>
      <c r="F2057" s="9"/>
      <c r="G2057" s="26">
        <f t="shared" si="256"/>
        <v>0</v>
      </c>
      <c r="H2057" s="126"/>
    </row>
    <row r="2058" spans="1:8" ht="27.6" x14ac:dyDescent="0.3">
      <c r="A2058" s="22">
        <v>672</v>
      </c>
      <c r="B2058" s="22" t="s">
        <v>6282</v>
      </c>
      <c r="C2058" s="23" t="s">
        <v>5747</v>
      </c>
      <c r="D2058" s="24" t="s">
        <v>135</v>
      </c>
      <c r="E2058" s="36">
        <v>1</v>
      </c>
      <c r="F2058" s="9"/>
      <c r="G2058" s="26">
        <f t="shared" si="256"/>
        <v>0</v>
      </c>
      <c r="H2058" s="127"/>
    </row>
    <row r="2059" spans="1:8" ht="96.6" x14ac:dyDescent="0.3">
      <c r="A2059" s="22"/>
      <c r="B2059" s="22" t="s">
        <v>6</v>
      </c>
      <c r="C2059" s="20" t="s">
        <v>5757</v>
      </c>
      <c r="D2059" s="24"/>
      <c r="E2059" s="37"/>
      <c r="F2059" s="11" t="s">
        <v>6</v>
      </c>
      <c r="G2059" s="26" t="s">
        <v>6</v>
      </c>
      <c r="H2059" s="125">
        <f>SUM(G2059:G2071)</f>
        <v>0</v>
      </c>
    </row>
    <row r="2060" spans="1:8" x14ac:dyDescent="0.3">
      <c r="A2060" s="22">
        <v>673</v>
      </c>
      <c r="B2060" s="22" t="s">
        <v>6283</v>
      </c>
      <c r="C2060" s="23" t="s">
        <v>5751</v>
      </c>
      <c r="D2060" s="24" t="s">
        <v>132</v>
      </c>
      <c r="E2060" s="36">
        <v>12</v>
      </c>
      <c r="F2060" s="9"/>
      <c r="G2060" s="26">
        <f t="shared" ref="G2060:G2064" si="257">+E2060*F2060</f>
        <v>0</v>
      </c>
      <c r="H2060" s="126"/>
    </row>
    <row r="2061" spans="1:8" x14ac:dyDescent="0.3">
      <c r="A2061" s="22">
        <v>673</v>
      </c>
      <c r="B2061" s="22" t="s">
        <v>6284</v>
      </c>
      <c r="C2061" s="23" t="s">
        <v>5745</v>
      </c>
      <c r="D2061" s="24" t="s">
        <v>132</v>
      </c>
      <c r="E2061" s="36">
        <v>16</v>
      </c>
      <c r="F2061" s="9"/>
      <c r="G2061" s="26">
        <f t="shared" si="257"/>
        <v>0</v>
      </c>
      <c r="H2061" s="126"/>
    </row>
    <row r="2062" spans="1:8" x14ac:dyDescent="0.3">
      <c r="A2062" s="22">
        <v>673</v>
      </c>
      <c r="B2062" s="22" t="s">
        <v>6285</v>
      </c>
      <c r="C2062" s="23" t="s">
        <v>5753</v>
      </c>
      <c r="D2062" s="24" t="s">
        <v>132</v>
      </c>
      <c r="E2062" s="36">
        <v>5</v>
      </c>
      <c r="F2062" s="9"/>
      <c r="G2062" s="26">
        <f t="shared" si="257"/>
        <v>0</v>
      </c>
      <c r="H2062" s="126"/>
    </row>
    <row r="2063" spans="1:8" ht="41.4" x14ac:dyDescent="0.3">
      <c r="A2063" s="22">
        <v>673</v>
      </c>
      <c r="B2063" s="22" t="s">
        <v>6286</v>
      </c>
      <c r="C2063" s="23" t="s">
        <v>5754</v>
      </c>
      <c r="D2063" s="24" t="s">
        <v>135</v>
      </c>
      <c r="E2063" s="36">
        <v>1</v>
      </c>
      <c r="F2063" s="9"/>
      <c r="G2063" s="26">
        <f t="shared" si="257"/>
        <v>0</v>
      </c>
      <c r="H2063" s="126"/>
    </row>
    <row r="2064" spans="1:8" ht="27.6" x14ac:dyDescent="0.3">
      <c r="A2064" s="22">
        <v>673</v>
      </c>
      <c r="B2064" s="22" t="s">
        <v>6287</v>
      </c>
      <c r="C2064" s="23" t="s">
        <v>5747</v>
      </c>
      <c r="D2064" s="24" t="s">
        <v>135</v>
      </c>
      <c r="E2064" s="36">
        <v>1</v>
      </c>
      <c r="F2064" s="9"/>
      <c r="G2064" s="26">
        <f t="shared" si="257"/>
        <v>0</v>
      </c>
      <c r="H2064" s="126"/>
    </row>
    <row r="2065" spans="1:8" ht="96.6" x14ac:dyDescent="0.3">
      <c r="A2065" s="22"/>
      <c r="B2065" s="22" t="s">
        <v>6</v>
      </c>
      <c r="C2065" s="20" t="s">
        <v>5758</v>
      </c>
      <c r="D2065" s="24"/>
      <c r="E2065" s="37"/>
      <c r="F2065" s="11" t="s">
        <v>6</v>
      </c>
      <c r="G2065" s="26" t="s">
        <v>6</v>
      </c>
      <c r="H2065" s="126"/>
    </row>
    <row r="2066" spans="1:8" x14ac:dyDescent="0.3">
      <c r="A2066" s="22">
        <v>673</v>
      </c>
      <c r="B2066" s="22" t="s">
        <v>6288</v>
      </c>
      <c r="C2066" s="23" t="s">
        <v>5751</v>
      </c>
      <c r="D2066" s="24" t="s">
        <v>132</v>
      </c>
      <c r="E2066" s="36">
        <v>12</v>
      </c>
      <c r="F2066" s="9"/>
      <c r="G2066" s="26">
        <f t="shared" ref="G2066:G2070" si="258">+E2066*F2066</f>
        <v>0</v>
      </c>
      <c r="H2066" s="126"/>
    </row>
    <row r="2067" spans="1:8" x14ac:dyDescent="0.3">
      <c r="A2067" s="22">
        <v>673</v>
      </c>
      <c r="B2067" s="22" t="s">
        <v>6289</v>
      </c>
      <c r="C2067" s="23" t="s">
        <v>5745</v>
      </c>
      <c r="D2067" s="24" t="s">
        <v>132</v>
      </c>
      <c r="E2067" s="36">
        <v>16</v>
      </c>
      <c r="F2067" s="9"/>
      <c r="G2067" s="26">
        <f t="shared" si="258"/>
        <v>0</v>
      </c>
      <c r="H2067" s="126"/>
    </row>
    <row r="2068" spans="1:8" x14ac:dyDescent="0.3">
      <c r="A2068" s="22">
        <v>673</v>
      </c>
      <c r="B2068" s="22" t="s">
        <v>6290</v>
      </c>
      <c r="C2068" s="23" t="s">
        <v>5753</v>
      </c>
      <c r="D2068" s="24" t="s">
        <v>132</v>
      </c>
      <c r="E2068" s="36">
        <v>5</v>
      </c>
      <c r="F2068" s="9"/>
      <c r="G2068" s="26">
        <f t="shared" si="258"/>
        <v>0</v>
      </c>
      <c r="H2068" s="126"/>
    </row>
    <row r="2069" spans="1:8" ht="41.4" x14ac:dyDescent="0.3">
      <c r="A2069" s="22">
        <v>673</v>
      </c>
      <c r="B2069" s="22" t="s">
        <v>6291</v>
      </c>
      <c r="C2069" s="23" t="s">
        <v>5754</v>
      </c>
      <c r="D2069" s="24" t="s">
        <v>135</v>
      </c>
      <c r="E2069" s="36">
        <v>1</v>
      </c>
      <c r="F2069" s="9"/>
      <c r="G2069" s="26">
        <f t="shared" si="258"/>
        <v>0</v>
      </c>
      <c r="H2069" s="126"/>
    </row>
    <row r="2070" spans="1:8" ht="27.6" x14ac:dyDescent="0.3">
      <c r="A2070" s="22">
        <v>673</v>
      </c>
      <c r="B2070" s="22" t="s">
        <v>6292</v>
      </c>
      <c r="C2070" s="23" t="s">
        <v>5747</v>
      </c>
      <c r="D2070" s="24" t="s">
        <v>135</v>
      </c>
      <c r="E2070" s="36">
        <v>1</v>
      </c>
      <c r="F2070" s="9"/>
      <c r="G2070" s="26">
        <f t="shared" si="258"/>
        <v>0</v>
      </c>
      <c r="H2070" s="126"/>
    </row>
    <row r="2071" spans="1:8" x14ac:dyDescent="0.3">
      <c r="A2071" s="22"/>
      <c r="B2071" s="22" t="s">
        <v>6</v>
      </c>
      <c r="C2071" s="20" t="s">
        <v>5759</v>
      </c>
      <c r="D2071" s="24"/>
      <c r="E2071" s="37"/>
      <c r="F2071" s="11" t="s">
        <v>6</v>
      </c>
      <c r="G2071" s="26" t="s">
        <v>6</v>
      </c>
      <c r="H2071" s="127"/>
    </row>
    <row r="2072" spans="1:8" ht="82.8" x14ac:dyDescent="0.3">
      <c r="A2072" s="22"/>
      <c r="B2072" s="22" t="s">
        <v>6</v>
      </c>
      <c r="C2072" s="20" t="s">
        <v>5760</v>
      </c>
      <c r="D2072" s="24"/>
      <c r="E2072" s="37"/>
      <c r="F2072" s="11" t="s">
        <v>6</v>
      </c>
      <c r="G2072" s="26" t="s">
        <v>6</v>
      </c>
      <c r="H2072" s="125">
        <f>SUM(G2072:G2086)</f>
        <v>0</v>
      </c>
    </row>
    <row r="2073" spans="1:8" x14ac:dyDescent="0.3">
      <c r="A2073" s="22">
        <v>674</v>
      </c>
      <c r="B2073" s="22" t="s">
        <v>6293</v>
      </c>
      <c r="C2073" s="23" t="s">
        <v>5751</v>
      </c>
      <c r="D2073" s="24" t="s">
        <v>132</v>
      </c>
      <c r="E2073" s="36">
        <v>12</v>
      </c>
      <c r="F2073" s="9"/>
      <c r="G2073" s="26">
        <f t="shared" ref="G2073:G2077" si="259">+E2073*F2073</f>
        <v>0</v>
      </c>
      <c r="H2073" s="126"/>
    </row>
    <row r="2074" spans="1:8" x14ac:dyDescent="0.3">
      <c r="A2074" s="22">
        <v>674</v>
      </c>
      <c r="B2074" s="22" t="s">
        <v>6294</v>
      </c>
      <c r="C2074" s="23" t="s">
        <v>5745</v>
      </c>
      <c r="D2074" s="24" t="s">
        <v>132</v>
      </c>
      <c r="E2074" s="36">
        <v>16</v>
      </c>
      <c r="F2074" s="9"/>
      <c r="G2074" s="26">
        <f t="shared" si="259"/>
        <v>0</v>
      </c>
      <c r="H2074" s="126"/>
    </row>
    <row r="2075" spans="1:8" x14ac:dyDescent="0.3">
      <c r="A2075" s="22">
        <v>674</v>
      </c>
      <c r="B2075" s="22" t="s">
        <v>6295</v>
      </c>
      <c r="C2075" s="23" t="s">
        <v>5753</v>
      </c>
      <c r="D2075" s="24" t="s">
        <v>132</v>
      </c>
      <c r="E2075" s="36">
        <v>5</v>
      </c>
      <c r="F2075" s="9"/>
      <c r="G2075" s="26">
        <f t="shared" si="259"/>
        <v>0</v>
      </c>
      <c r="H2075" s="126"/>
    </row>
    <row r="2076" spans="1:8" ht="41.4" x14ac:dyDescent="0.3">
      <c r="A2076" s="22">
        <v>674</v>
      </c>
      <c r="B2076" s="22" t="s">
        <v>6296</v>
      </c>
      <c r="C2076" s="23" t="s">
        <v>5754</v>
      </c>
      <c r="D2076" s="24" t="s">
        <v>135</v>
      </c>
      <c r="E2076" s="36">
        <v>1</v>
      </c>
      <c r="F2076" s="9"/>
      <c r="G2076" s="26">
        <f t="shared" si="259"/>
        <v>0</v>
      </c>
      <c r="H2076" s="126"/>
    </row>
    <row r="2077" spans="1:8" ht="27.6" x14ac:dyDescent="0.3">
      <c r="A2077" s="22">
        <v>674</v>
      </c>
      <c r="B2077" s="22" t="s">
        <v>6297</v>
      </c>
      <c r="C2077" s="23" t="s">
        <v>5747</v>
      </c>
      <c r="D2077" s="24" t="s">
        <v>135</v>
      </c>
      <c r="E2077" s="36">
        <v>1</v>
      </c>
      <c r="F2077" s="9"/>
      <c r="G2077" s="26">
        <f t="shared" si="259"/>
        <v>0</v>
      </c>
      <c r="H2077" s="126"/>
    </row>
    <row r="2078" spans="1:8" ht="82.8" x14ac:dyDescent="0.3">
      <c r="A2078" s="22"/>
      <c r="B2078" s="22" t="s">
        <v>6</v>
      </c>
      <c r="C2078" s="20" t="s">
        <v>5761</v>
      </c>
      <c r="D2078" s="24"/>
      <c r="E2078" s="37"/>
      <c r="F2078" s="11" t="s">
        <v>6</v>
      </c>
      <c r="G2078" s="26" t="s">
        <v>6</v>
      </c>
      <c r="H2078" s="126"/>
    </row>
    <row r="2079" spans="1:8" x14ac:dyDescent="0.3">
      <c r="A2079" s="22">
        <v>674</v>
      </c>
      <c r="B2079" s="22" t="s">
        <v>6298</v>
      </c>
      <c r="C2079" s="23" t="s">
        <v>5751</v>
      </c>
      <c r="D2079" s="24" t="s">
        <v>132</v>
      </c>
      <c r="E2079" s="36">
        <v>12</v>
      </c>
      <c r="F2079" s="9"/>
      <c r="G2079" s="26">
        <f t="shared" ref="G2079:G2083" si="260">+E2079*F2079</f>
        <v>0</v>
      </c>
      <c r="H2079" s="126"/>
    </row>
    <row r="2080" spans="1:8" x14ac:dyDescent="0.3">
      <c r="A2080" s="22">
        <v>674</v>
      </c>
      <c r="B2080" s="22" t="s">
        <v>6299</v>
      </c>
      <c r="C2080" s="23" t="s">
        <v>5745</v>
      </c>
      <c r="D2080" s="24" t="s">
        <v>132</v>
      </c>
      <c r="E2080" s="36">
        <v>16</v>
      </c>
      <c r="F2080" s="9"/>
      <c r="G2080" s="26">
        <f t="shared" si="260"/>
        <v>0</v>
      </c>
      <c r="H2080" s="126"/>
    </row>
    <row r="2081" spans="1:8" x14ac:dyDescent="0.3">
      <c r="A2081" s="22">
        <v>674</v>
      </c>
      <c r="B2081" s="22" t="s">
        <v>6300</v>
      </c>
      <c r="C2081" s="23" t="s">
        <v>5753</v>
      </c>
      <c r="D2081" s="24" t="s">
        <v>132</v>
      </c>
      <c r="E2081" s="36">
        <v>5</v>
      </c>
      <c r="F2081" s="9"/>
      <c r="G2081" s="26">
        <f t="shared" si="260"/>
        <v>0</v>
      </c>
      <c r="H2081" s="126"/>
    </row>
    <row r="2082" spans="1:8" ht="41.4" x14ac:dyDescent="0.3">
      <c r="A2082" s="22">
        <v>674</v>
      </c>
      <c r="B2082" s="22" t="s">
        <v>6301</v>
      </c>
      <c r="C2082" s="23" t="s">
        <v>5754</v>
      </c>
      <c r="D2082" s="24" t="s">
        <v>135</v>
      </c>
      <c r="E2082" s="36">
        <v>1</v>
      </c>
      <c r="F2082" s="9"/>
      <c r="G2082" s="26">
        <f t="shared" si="260"/>
        <v>0</v>
      </c>
      <c r="H2082" s="126"/>
    </row>
    <row r="2083" spans="1:8" ht="27.6" x14ac:dyDescent="0.3">
      <c r="A2083" s="22">
        <v>674</v>
      </c>
      <c r="B2083" s="22" t="s">
        <v>6302</v>
      </c>
      <c r="C2083" s="23" t="s">
        <v>5747</v>
      </c>
      <c r="D2083" s="24" t="s">
        <v>135</v>
      </c>
      <c r="E2083" s="36">
        <v>1</v>
      </c>
      <c r="F2083" s="9"/>
      <c r="G2083" s="26">
        <f t="shared" si="260"/>
        <v>0</v>
      </c>
      <c r="H2083" s="126"/>
    </row>
    <row r="2084" spans="1:8" ht="82.8" x14ac:dyDescent="0.3">
      <c r="A2084" s="22"/>
      <c r="B2084" s="22" t="s">
        <v>6</v>
      </c>
      <c r="C2084" s="20" t="s">
        <v>5762</v>
      </c>
      <c r="D2084" s="24"/>
      <c r="E2084" s="37"/>
      <c r="F2084" s="11" t="s">
        <v>6</v>
      </c>
      <c r="G2084" s="26" t="s">
        <v>6</v>
      </c>
      <c r="H2084" s="126"/>
    </row>
    <row r="2085" spans="1:8" x14ac:dyDescent="0.3">
      <c r="A2085" s="22">
        <v>674</v>
      </c>
      <c r="B2085" s="22" t="s">
        <v>6303</v>
      </c>
      <c r="C2085" s="23" t="s">
        <v>5751</v>
      </c>
      <c r="D2085" s="24" t="s">
        <v>132</v>
      </c>
      <c r="E2085" s="36">
        <v>12</v>
      </c>
      <c r="F2085" s="9"/>
      <c r="G2085" s="26">
        <f t="shared" ref="G2085:G2089" si="261">+E2085*F2085</f>
        <v>0</v>
      </c>
      <c r="H2085" s="126"/>
    </row>
    <row r="2086" spans="1:8" x14ac:dyDescent="0.3">
      <c r="A2086" s="22">
        <v>674</v>
      </c>
      <c r="B2086" s="22" t="s">
        <v>6304</v>
      </c>
      <c r="C2086" s="23" t="s">
        <v>5745</v>
      </c>
      <c r="D2086" s="24" t="s">
        <v>132</v>
      </c>
      <c r="E2086" s="36">
        <v>16</v>
      </c>
      <c r="F2086" s="9"/>
      <c r="G2086" s="26">
        <f t="shared" si="261"/>
        <v>0</v>
      </c>
      <c r="H2086" s="127"/>
    </row>
    <row r="2087" spans="1:8" x14ac:dyDescent="0.3">
      <c r="A2087" s="22">
        <v>675</v>
      </c>
      <c r="B2087" s="22" t="s">
        <v>6305</v>
      </c>
      <c r="C2087" s="23" t="s">
        <v>5753</v>
      </c>
      <c r="D2087" s="24" t="s">
        <v>132</v>
      </c>
      <c r="E2087" s="36">
        <v>5</v>
      </c>
      <c r="F2087" s="9"/>
      <c r="G2087" s="26">
        <f t="shared" si="261"/>
        <v>0</v>
      </c>
      <c r="H2087" s="125">
        <f>SUM(G2087:G2105)</f>
        <v>0</v>
      </c>
    </row>
    <row r="2088" spans="1:8" ht="41.4" x14ac:dyDescent="0.3">
      <c r="A2088" s="22">
        <v>675</v>
      </c>
      <c r="B2088" s="22" t="s">
        <v>6306</v>
      </c>
      <c r="C2088" s="23" t="s">
        <v>5754</v>
      </c>
      <c r="D2088" s="24" t="s">
        <v>135</v>
      </c>
      <c r="E2088" s="36">
        <v>1</v>
      </c>
      <c r="F2088" s="9"/>
      <c r="G2088" s="26">
        <f t="shared" si="261"/>
        <v>0</v>
      </c>
      <c r="H2088" s="126"/>
    </row>
    <row r="2089" spans="1:8" ht="27.6" x14ac:dyDescent="0.3">
      <c r="A2089" s="22">
        <v>675</v>
      </c>
      <c r="B2089" s="22" t="s">
        <v>6307</v>
      </c>
      <c r="C2089" s="23" t="s">
        <v>5747</v>
      </c>
      <c r="D2089" s="24" t="s">
        <v>135</v>
      </c>
      <c r="E2089" s="36">
        <v>1</v>
      </c>
      <c r="F2089" s="9"/>
      <c r="G2089" s="26">
        <f t="shared" si="261"/>
        <v>0</v>
      </c>
      <c r="H2089" s="126"/>
    </row>
    <row r="2090" spans="1:8" x14ac:dyDescent="0.3">
      <c r="A2090" s="22"/>
      <c r="B2090" s="22" t="s">
        <v>6</v>
      </c>
      <c r="C2090" s="20" t="s">
        <v>5715</v>
      </c>
      <c r="D2090" s="24"/>
      <c r="E2090" s="37"/>
      <c r="F2090" s="11" t="s">
        <v>6</v>
      </c>
      <c r="G2090" s="26" t="s">
        <v>6</v>
      </c>
      <c r="H2090" s="126"/>
    </row>
    <row r="2091" spans="1:8" ht="55.2" x14ac:dyDescent="0.3">
      <c r="A2091" s="22"/>
      <c r="B2091" s="22" t="s">
        <v>6</v>
      </c>
      <c r="C2091" s="20" t="s">
        <v>5716</v>
      </c>
      <c r="D2091" s="24"/>
      <c r="E2091" s="37"/>
      <c r="F2091" s="11" t="s">
        <v>6</v>
      </c>
      <c r="G2091" s="26" t="s">
        <v>6</v>
      </c>
      <c r="H2091" s="126"/>
    </row>
    <row r="2092" spans="1:8" x14ac:dyDescent="0.3">
      <c r="A2092" s="22">
        <v>675</v>
      </c>
      <c r="B2092" s="22" t="s">
        <v>6308</v>
      </c>
      <c r="C2092" s="23" t="s">
        <v>5751</v>
      </c>
      <c r="D2092" s="24" t="s">
        <v>132</v>
      </c>
      <c r="E2092" s="36">
        <v>12</v>
      </c>
      <c r="F2092" s="9"/>
      <c r="G2092" s="26">
        <f t="shared" ref="G2092:G2101" si="262">+E2092*F2092</f>
        <v>0</v>
      </c>
      <c r="H2092" s="126"/>
    </row>
    <row r="2093" spans="1:8" x14ac:dyDescent="0.3">
      <c r="A2093" s="22">
        <v>675</v>
      </c>
      <c r="B2093" s="22" t="s">
        <v>6309</v>
      </c>
      <c r="C2093" s="23" t="s">
        <v>5745</v>
      </c>
      <c r="D2093" s="24" t="s">
        <v>132</v>
      </c>
      <c r="E2093" s="36">
        <v>16</v>
      </c>
      <c r="F2093" s="9"/>
      <c r="G2093" s="26">
        <f t="shared" si="262"/>
        <v>0</v>
      </c>
      <c r="H2093" s="126"/>
    </row>
    <row r="2094" spans="1:8" x14ac:dyDescent="0.3">
      <c r="A2094" s="22">
        <v>675</v>
      </c>
      <c r="B2094" s="22" t="s">
        <v>6310</v>
      </c>
      <c r="C2094" s="23" t="s">
        <v>5753</v>
      </c>
      <c r="D2094" s="24" t="s">
        <v>132</v>
      </c>
      <c r="E2094" s="36">
        <v>10</v>
      </c>
      <c r="F2094" s="9"/>
      <c r="G2094" s="26">
        <f t="shared" si="262"/>
        <v>0</v>
      </c>
      <c r="H2094" s="126"/>
    </row>
    <row r="2095" spans="1:8" x14ac:dyDescent="0.3">
      <c r="A2095" s="22">
        <v>675</v>
      </c>
      <c r="B2095" s="22" t="s">
        <v>6311</v>
      </c>
      <c r="C2095" s="23" t="s">
        <v>5763</v>
      </c>
      <c r="D2095" s="24" t="s">
        <v>132</v>
      </c>
      <c r="E2095" s="36">
        <v>5</v>
      </c>
      <c r="F2095" s="9"/>
      <c r="G2095" s="26">
        <f t="shared" si="262"/>
        <v>0</v>
      </c>
      <c r="H2095" s="126"/>
    </row>
    <row r="2096" spans="1:8" x14ac:dyDescent="0.3">
      <c r="A2096" s="22">
        <v>675</v>
      </c>
      <c r="B2096" s="22" t="s">
        <v>6312</v>
      </c>
      <c r="C2096" s="23" t="s">
        <v>5764</v>
      </c>
      <c r="D2096" s="24" t="s">
        <v>132</v>
      </c>
      <c r="E2096" s="36">
        <v>1</v>
      </c>
      <c r="F2096" s="9"/>
      <c r="G2096" s="26">
        <f t="shared" si="262"/>
        <v>0</v>
      </c>
      <c r="H2096" s="126"/>
    </row>
    <row r="2097" spans="1:8" x14ac:dyDescent="0.3">
      <c r="A2097" s="22">
        <v>675</v>
      </c>
      <c r="B2097" s="22" t="s">
        <v>6313</v>
      </c>
      <c r="C2097" s="23" t="s">
        <v>5765</v>
      </c>
      <c r="D2097" s="24" t="s">
        <v>132</v>
      </c>
      <c r="E2097" s="36">
        <v>1</v>
      </c>
      <c r="F2097" s="9"/>
      <c r="G2097" s="26">
        <f t="shared" si="262"/>
        <v>0</v>
      </c>
      <c r="H2097" s="126"/>
    </row>
    <row r="2098" spans="1:8" x14ac:dyDescent="0.3">
      <c r="A2098" s="22">
        <v>675</v>
      </c>
      <c r="B2098" s="22" t="s">
        <v>6314</v>
      </c>
      <c r="C2098" s="23" t="s">
        <v>5766</v>
      </c>
      <c r="D2098" s="24" t="s">
        <v>132</v>
      </c>
      <c r="E2098" s="36">
        <v>1</v>
      </c>
      <c r="F2098" s="9"/>
      <c r="G2098" s="26">
        <f t="shared" si="262"/>
        <v>0</v>
      </c>
      <c r="H2098" s="126"/>
    </row>
    <row r="2099" spans="1:8" ht="27.6" x14ac:dyDescent="0.3">
      <c r="A2099" s="22">
        <v>675</v>
      </c>
      <c r="B2099" s="22" t="s">
        <v>6315</v>
      </c>
      <c r="C2099" s="23" t="s">
        <v>5767</v>
      </c>
      <c r="D2099" s="24" t="s">
        <v>135</v>
      </c>
      <c r="E2099" s="36">
        <v>1</v>
      </c>
      <c r="F2099" s="9"/>
      <c r="G2099" s="26">
        <f t="shared" si="262"/>
        <v>0</v>
      </c>
      <c r="H2099" s="126"/>
    </row>
    <row r="2100" spans="1:8" ht="41.4" x14ac:dyDescent="0.3">
      <c r="A2100" s="22">
        <v>675</v>
      </c>
      <c r="B2100" s="22" t="s">
        <v>6316</v>
      </c>
      <c r="C2100" s="23" t="s">
        <v>5754</v>
      </c>
      <c r="D2100" s="24" t="s">
        <v>135</v>
      </c>
      <c r="E2100" s="36">
        <v>1</v>
      </c>
      <c r="F2100" s="9"/>
      <c r="G2100" s="26">
        <f t="shared" si="262"/>
        <v>0</v>
      </c>
      <c r="H2100" s="126"/>
    </row>
    <row r="2101" spans="1:8" ht="27.6" x14ac:dyDescent="0.3">
      <c r="A2101" s="22">
        <v>675</v>
      </c>
      <c r="B2101" s="22" t="s">
        <v>6317</v>
      </c>
      <c r="C2101" s="23" t="s">
        <v>5747</v>
      </c>
      <c r="D2101" s="24" t="s">
        <v>135</v>
      </c>
      <c r="E2101" s="36">
        <v>1</v>
      </c>
      <c r="F2101" s="9"/>
      <c r="G2101" s="26">
        <f t="shared" si="262"/>
        <v>0</v>
      </c>
      <c r="H2101" s="126"/>
    </row>
    <row r="2102" spans="1:8" ht="55.2" x14ac:dyDescent="0.3">
      <c r="A2102" s="22"/>
      <c r="B2102" s="22" t="s">
        <v>6</v>
      </c>
      <c r="C2102" s="20" t="s">
        <v>5717</v>
      </c>
      <c r="D2102" s="24"/>
      <c r="E2102" s="37"/>
      <c r="F2102" s="11" t="s">
        <v>6</v>
      </c>
      <c r="G2102" s="26" t="s">
        <v>6</v>
      </c>
      <c r="H2102" s="126"/>
    </row>
    <row r="2103" spans="1:8" x14ac:dyDescent="0.3">
      <c r="A2103" s="22">
        <v>675</v>
      </c>
      <c r="B2103" s="22" t="s">
        <v>6318</v>
      </c>
      <c r="C2103" s="23" t="s">
        <v>5751</v>
      </c>
      <c r="D2103" s="24" t="s">
        <v>132</v>
      </c>
      <c r="E2103" s="36">
        <v>12</v>
      </c>
      <c r="F2103" s="9"/>
      <c r="G2103" s="26">
        <f t="shared" ref="G2103:G2112" si="263">+E2103*F2103</f>
        <v>0</v>
      </c>
      <c r="H2103" s="126"/>
    </row>
    <row r="2104" spans="1:8" x14ac:dyDescent="0.3">
      <c r="A2104" s="22">
        <v>675</v>
      </c>
      <c r="B2104" s="22" t="s">
        <v>6319</v>
      </c>
      <c r="C2104" s="23" t="s">
        <v>5745</v>
      </c>
      <c r="D2104" s="24" t="s">
        <v>132</v>
      </c>
      <c r="E2104" s="36">
        <v>16</v>
      </c>
      <c r="F2104" s="9"/>
      <c r="G2104" s="26">
        <f t="shared" si="263"/>
        <v>0</v>
      </c>
      <c r="H2104" s="126"/>
    </row>
    <row r="2105" spans="1:8" x14ac:dyDescent="0.3">
      <c r="A2105" s="22">
        <v>675</v>
      </c>
      <c r="B2105" s="22" t="s">
        <v>6320</v>
      </c>
      <c r="C2105" s="23" t="s">
        <v>5753</v>
      </c>
      <c r="D2105" s="24" t="s">
        <v>132</v>
      </c>
      <c r="E2105" s="36">
        <v>10</v>
      </c>
      <c r="F2105" s="9"/>
      <c r="G2105" s="26">
        <f t="shared" si="263"/>
        <v>0</v>
      </c>
      <c r="H2105" s="127"/>
    </row>
    <row r="2106" spans="1:8" x14ac:dyDescent="0.3">
      <c r="A2106" s="22">
        <v>676</v>
      </c>
      <c r="B2106" s="22" t="s">
        <v>6321</v>
      </c>
      <c r="C2106" s="23" t="s">
        <v>5763</v>
      </c>
      <c r="D2106" s="24" t="s">
        <v>132</v>
      </c>
      <c r="E2106" s="36">
        <v>5</v>
      </c>
      <c r="F2106" s="9"/>
      <c r="G2106" s="26">
        <f t="shared" si="263"/>
        <v>0</v>
      </c>
      <c r="H2106" s="125">
        <f>SUM(G2106:G2124)</f>
        <v>0</v>
      </c>
    </row>
    <row r="2107" spans="1:8" x14ac:dyDescent="0.3">
      <c r="A2107" s="22">
        <v>676</v>
      </c>
      <c r="B2107" s="22" t="s">
        <v>6322</v>
      </c>
      <c r="C2107" s="23" t="s">
        <v>5764</v>
      </c>
      <c r="D2107" s="24" t="s">
        <v>132</v>
      </c>
      <c r="E2107" s="36">
        <v>1</v>
      </c>
      <c r="F2107" s="9"/>
      <c r="G2107" s="26">
        <f t="shared" si="263"/>
        <v>0</v>
      </c>
      <c r="H2107" s="126"/>
    </row>
    <row r="2108" spans="1:8" x14ac:dyDescent="0.3">
      <c r="A2108" s="22">
        <v>676</v>
      </c>
      <c r="B2108" s="22" t="s">
        <v>6323</v>
      </c>
      <c r="C2108" s="23" t="s">
        <v>5765</v>
      </c>
      <c r="D2108" s="24" t="s">
        <v>132</v>
      </c>
      <c r="E2108" s="36">
        <v>1</v>
      </c>
      <c r="F2108" s="9"/>
      <c r="G2108" s="26">
        <f t="shared" si="263"/>
        <v>0</v>
      </c>
      <c r="H2108" s="126"/>
    </row>
    <row r="2109" spans="1:8" x14ac:dyDescent="0.3">
      <c r="A2109" s="22">
        <v>676</v>
      </c>
      <c r="B2109" s="22" t="s">
        <v>6324</v>
      </c>
      <c r="C2109" s="23" t="s">
        <v>5766</v>
      </c>
      <c r="D2109" s="24" t="s">
        <v>132</v>
      </c>
      <c r="E2109" s="36">
        <v>1</v>
      </c>
      <c r="F2109" s="9"/>
      <c r="G2109" s="26">
        <f t="shared" si="263"/>
        <v>0</v>
      </c>
      <c r="H2109" s="126"/>
    </row>
    <row r="2110" spans="1:8" ht="27.6" x14ac:dyDescent="0.3">
      <c r="A2110" s="22">
        <v>676</v>
      </c>
      <c r="B2110" s="22" t="s">
        <v>6325</v>
      </c>
      <c r="C2110" s="23" t="s">
        <v>5767</v>
      </c>
      <c r="D2110" s="24" t="s">
        <v>135</v>
      </c>
      <c r="E2110" s="36">
        <v>1</v>
      </c>
      <c r="F2110" s="9"/>
      <c r="G2110" s="26">
        <f t="shared" si="263"/>
        <v>0</v>
      </c>
      <c r="H2110" s="126"/>
    </row>
    <row r="2111" spans="1:8" ht="41.4" x14ac:dyDescent="0.3">
      <c r="A2111" s="22">
        <v>676</v>
      </c>
      <c r="B2111" s="22" t="s">
        <v>6326</v>
      </c>
      <c r="C2111" s="23" t="s">
        <v>5754</v>
      </c>
      <c r="D2111" s="24" t="s">
        <v>135</v>
      </c>
      <c r="E2111" s="36">
        <v>1</v>
      </c>
      <c r="F2111" s="9"/>
      <c r="G2111" s="26">
        <f t="shared" si="263"/>
        <v>0</v>
      </c>
      <c r="H2111" s="126"/>
    </row>
    <row r="2112" spans="1:8" ht="27.6" x14ac:dyDescent="0.3">
      <c r="A2112" s="22">
        <v>676</v>
      </c>
      <c r="B2112" s="22" t="s">
        <v>6327</v>
      </c>
      <c r="C2112" s="23" t="s">
        <v>5747</v>
      </c>
      <c r="D2112" s="24" t="s">
        <v>135</v>
      </c>
      <c r="E2112" s="36">
        <v>1</v>
      </c>
      <c r="F2112" s="9"/>
      <c r="G2112" s="26">
        <f t="shared" si="263"/>
        <v>0</v>
      </c>
      <c r="H2112" s="126"/>
    </row>
    <row r="2113" spans="1:8" ht="55.2" x14ac:dyDescent="0.3">
      <c r="A2113" s="22"/>
      <c r="B2113" s="22" t="s">
        <v>6</v>
      </c>
      <c r="C2113" s="20" t="s">
        <v>5718</v>
      </c>
      <c r="D2113" s="24"/>
      <c r="E2113" s="37"/>
      <c r="F2113" s="11" t="s">
        <v>6</v>
      </c>
      <c r="G2113" s="26" t="s">
        <v>6</v>
      </c>
      <c r="H2113" s="126"/>
    </row>
    <row r="2114" spans="1:8" x14ac:dyDescent="0.3">
      <c r="A2114" s="22">
        <v>676</v>
      </c>
      <c r="B2114" s="22" t="s">
        <v>6328</v>
      </c>
      <c r="C2114" s="23" t="s">
        <v>5751</v>
      </c>
      <c r="D2114" s="24" t="s">
        <v>132</v>
      </c>
      <c r="E2114" s="36">
        <v>12</v>
      </c>
      <c r="F2114" s="9"/>
      <c r="G2114" s="26">
        <f t="shared" ref="G2114:G2123" si="264">+E2114*F2114</f>
        <v>0</v>
      </c>
      <c r="H2114" s="126"/>
    </row>
    <row r="2115" spans="1:8" x14ac:dyDescent="0.3">
      <c r="A2115" s="22">
        <v>676</v>
      </c>
      <c r="B2115" s="22" t="s">
        <v>6329</v>
      </c>
      <c r="C2115" s="23" t="s">
        <v>5745</v>
      </c>
      <c r="D2115" s="24" t="s">
        <v>132</v>
      </c>
      <c r="E2115" s="36">
        <v>16</v>
      </c>
      <c r="F2115" s="9"/>
      <c r="G2115" s="26">
        <f t="shared" si="264"/>
        <v>0</v>
      </c>
      <c r="H2115" s="126"/>
    </row>
    <row r="2116" spans="1:8" x14ac:dyDescent="0.3">
      <c r="A2116" s="22">
        <v>676</v>
      </c>
      <c r="B2116" s="22" t="s">
        <v>6330</v>
      </c>
      <c r="C2116" s="23" t="s">
        <v>5753</v>
      </c>
      <c r="D2116" s="24" t="s">
        <v>132</v>
      </c>
      <c r="E2116" s="36">
        <v>10</v>
      </c>
      <c r="F2116" s="9"/>
      <c r="G2116" s="26">
        <f t="shared" si="264"/>
        <v>0</v>
      </c>
      <c r="H2116" s="126"/>
    </row>
    <row r="2117" spans="1:8" x14ac:dyDescent="0.3">
      <c r="A2117" s="22">
        <v>676</v>
      </c>
      <c r="B2117" s="22" t="s">
        <v>6331</v>
      </c>
      <c r="C2117" s="23" t="s">
        <v>5763</v>
      </c>
      <c r="D2117" s="24" t="s">
        <v>132</v>
      </c>
      <c r="E2117" s="36">
        <v>5</v>
      </c>
      <c r="F2117" s="9"/>
      <c r="G2117" s="26">
        <f t="shared" si="264"/>
        <v>0</v>
      </c>
      <c r="H2117" s="126"/>
    </row>
    <row r="2118" spans="1:8" x14ac:dyDescent="0.3">
      <c r="A2118" s="22">
        <v>676</v>
      </c>
      <c r="B2118" s="22" t="s">
        <v>6332</v>
      </c>
      <c r="C2118" s="23" t="s">
        <v>5764</v>
      </c>
      <c r="D2118" s="24" t="s">
        <v>132</v>
      </c>
      <c r="E2118" s="36">
        <v>1</v>
      </c>
      <c r="F2118" s="9"/>
      <c r="G2118" s="26">
        <f t="shared" si="264"/>
        <v>0</v>
      </c>
      <c r="H2118" s="126"/>
    </row>
    <row r="2119" spans="1:8" x14ac:dyDescent="0.3">
      <c r="A2119" s="22">
        <v>676</v>
      </c>
      <c r="B2119" s="22" t="s">
        <v>6333</v>
      </c>
      <c r="C2119" s="23" t="s">
        <v>5765</v>
      </c>
      <c r="D2119" s="24" t="s">
        <v>132</v>
      </c>
      <c r="E2119" s="36">
        <v>1</v>
      </c>
      <c r="F2119" s="9"/>
      <c r="G2119" s="26">
        <f t="shared" si="264"/>
        <v>0</v>
      </c>
      <c r="H2119" s="126"/>
    </row>
    <row r="2120" spans="1:8" x14ac:dyDescent="0.3">
      <c r="A2120" s="22">
        <v>676</v>
      </c>
      <c r="B2120" s="22" t="s">
        <v>6334</v>
      </c>
      <c r="C2120" s="23" t="s">
        <v>5766</v>
      </c>
      <c r="D2120" s="24" t="s">
        <v>132</v>
      </c>
      <c r="E2120" s="36">
        <v>1</v>
      </c>
      <c r="F2120" s="9"/>
      <c r="G2120" s="26">
        <f t="shared" si="264"/>
        <v>0</v>
      </c>
      <c r="H2120" s="126"/>
    </row>
    <row r="2121" spans="1:8" ht="27.6" x14ac:dyDescent="0.3">
      <c r="A2121" s="22">
        <v>676</v>
      </c>
      <c r="B2121" s="22" t="s">
        <v>6335</v>
      </c>
      <c r="C2121" s="23" t="s">
        <v>5767</v>
      </c>
      <c r="D2121" s="24" t="s">
        <v>135</v>
      </c>
      <c r="E2121" s="36">
        <v>1</v>
      </c>
      <c r="F2121" s="9"/>
      <c r="G2121" s="26">
        <f t="shared" si="264"/>
        <v>0</v>
      </c>
      <c r="H2121" s="126"/>
    </row>
    <row r="2122" spans="1:8" ht="41.4" x14ac:dyDescent="0.3">
      <c r="A2122" s="22">
        <v>676</v>
      </c>
      <c r="B2122" s="22" t="s">
        <v>6336</v>
      </c>
      <c r="C2122" s="23" t="s">
        <v>5754</v>
      </c>
      <c r="D2122" s="24" t="s">
        <v>135</v>
      </c>
      <c r="E2122" s="36">
        <v>1</v>
      </c>
      <c r="F2122" s="9"/>
      <c r="G2122" s="26">
        <f t="shared" si="264"/>
        <v>0</v>
      </c>
      <c r="H2122" s="126"/>
    </row>
    <row r="2123" spans="1:8" ht="27.6" x14ac:dyDescent="0.3">
      <c r="A2123" s="22">
        <v>676</v>
      </c>
      <c r="B2123" s="22" t="s">
        <v>6337</v>
      </c>
      <c r="C2123" s="23" t="s">
        <v>5747</v>
      </c>
      <c r="D2123" s="24" t="s">
        <v>135</v>
      </c>
      <c r="E2123" s="36">
        <v>1</v>
      </c>
      <c r="F2123" s="9"/>
      <c r="G2123" s="26">
        <f t="shared" si="264"/>
        <v>0</v>
      </c>
      <c r="H2123" s="126"/>
    </row>
    <row r="2124" spans="1:8" x14ac:dyDescent="0.3">
      <c r="A2124" s="22"/>
      <c r="B2124" s="22" t="s">
        <v>6</v>
      </c>
      <c r="C2124" s="20" t="s">
        <v>5719</v>
      </c>
      <c r="D2124" s="24"/>
      <c r="E2124" s="37"/>
      <c r="F2124" s="11" t="s">
        <v>6</v>
      </c>
      <c r="G2124" s="26" t="s">
        <v>6</v>
      </c>
      <c r="H2124" s="127"/>
    </row>
    <row r="2125" spans="1:8" ht="69" x14ac:dyDescent="0.3">
      <c r="A2125" s="22"/>
      <c r="B2125" s="22" t="s">
        <v>6</v>
      </c>
      <c r="C2125" s="20" t="s">
        <v>5748</v>
      </c>
      <c r="D2125" s="24"/>
      <c r="E2125" s="37"/>
      <c r="F2125" s="11" t="s">
        <v>6</v>
      </c>
      <c r="G2125" s="26" t="s">
        <v>6</v>
      </c>
      <c r="H2125" s="125">
        <f>SUM(G2125:G2140)</f>
        <v>0</v>
      </c>
    </row>
    <row r="2126" spans="1:8" x14ac:dyDescent="0.3">
      <c r="A2126" s="22">
        <v>677</v>
      </c>
      <c r="B2126" s="22" t="s">
        <v>6338</v>
      </c>
      <c r="C2126" s="23" t="s">
        <v>5768</v>
      </c>
      <c r="D2126" s="24" t="s">
        <v>132</v>
      </c>
      <c r="E2126" s="36">
        <v>12</v>
      </c>
      <c r="F2126" s="9"/>
      <c r="G2126" s="26">
        <f t="shared" ref="G2126:G2130" si="265">+E2126*F2126</f>
        <v>0</v>
      </c>
      <c r="H2126" s="126"/>
    </row>
    <row r="2127" spans="1:8" x14ac:dyDescent="0.3">
      <c r="A2127" s="22">
        <v>677</v>
      </c>
      <c r="B2127" s="22" t="s">
        <v>6339</v>
      </c>
      <c r="C2127" s="23" t="s">
        <v>5745</v>
      </c>
      <c r="D2127" s="24" t="s">
        <v>132</v>
      </c>
      <c r="E2127" s="36">
        <v>16</v>
      </c>
      <c r="F2127" s="9"/>
      <c r="G2127" s="26">
        <f t="shared" si="265"/>
        <v>0</v>
      </c>
      <c r="H2127" s="126"/>
    </row>
    <row r="2128" spans="1:8" x14ac:dyDescent="0.3">
      <c r="A2128" s="22">
        <v>677</v>
      </c>
      <c r="B2128" s="22" t="s">
        <v>6340</v>
      </c>
      <c r="C2128" s="23" t="s">
        <v>5764</v>
      </c>
      <c r="D2128" s="24" t="s">
        <v>132</v>
      </c>
      <c r="E2128" s="36">
        <v>1</v>
      </c>
      <c r="F2128" s="9"/>
      <c r="G2128" s="26">
        <f t="shared" si="265"/>
        <v>0</v>
      </c>
      <c r="H2128" s="126"/>
    </row>
    <row r="2129" spans="1:8" ht="41.4" x14ac:dyDescent="0.3">
      <c r="A2129" s="22">
        <v>677</v>
      </c>
      <c r="B2129" s="22" t="s">
        <v>6341</v>
      </c>
      <c r="C2129" s="23" t="s">
        <v>5769</v>
      </c>
      <c r="D2129" s="24" t="s">
        <v>135</v>
      </c>
      <c r="E2129" s="36">
        <v>1</v>
      </c>
      <c r="F2129" s="9"/>
      <c r="G2129" s="26">
        <f t="shared" si="265"/>
        <v>0</v>
      </c>
      <c r="H2129" s="126"/>
    </row>
    <row r="2130" spans="1:8" ht="27.6" x14ac:dyDescent="0.3">
      <c r="A2130" s="22">
        <v>677</v>
      </c>
      <c r="B2130" s="22" t="s">
        <v>6342</v>
      </c>
      <c r="C2130" s="23" t="s">
        <v>5747</v>
      </c>
      <c r="D2130" s="24" t="s">
        <v>135</v>
      </c>
      <c r="E2130" s="36">
        <v>1</v>
      </c>
      <c r="F2130" s="9"/>
      <c r="G2130" s="26">
        <f t="shared" si="265"/>
        <v>0</v>
      </c>
      <c r="H2130" s="126"/>
    </row>
    <row r="2131" spans="1:8" ht="69" x14ac:dyDescent="0.3">
      <c r="A2131" s="22"/>
      <c r="B2131" s="22" t="s">
        <v>6</v>
      </c>
      <c r="C2131" s="20" t="s">
        <v>5721</v>
      </c>
      <c r="D2131" s="24"/>
      <c r="E2131" s="37"/>
      <c r="F2131" s="11" t="s">
        <v>6</v>
      </c>
      <c r="G2131" s="26" t="s">
        <v>6</v>
      </c>
      <c r="H2131" s="126"/>
    </row>
    <row r="2132" spans="1:8" x14ac:dyDescent="0.3">
      <c r="A2132" s="22">
        <v>677</v>
      </c>
      <c r="B2132" s="22" t="s">
        <v>6343</v>
      </c>
      <c r="C2132" s="23" t="s">
        <v>5768</v>
      </c>
      <c r="D2132" s="24" t="s">
        <v>132</v>
      </c>
      <c r="E2132" s="36">
        <v>12</v>
      </c>
      <c r="F2132" s="9"/>
      <c r="G2132" s="26">
        <f t="shared" ref="G2132:G2136" si="266">+E2132*F2132</f>
        <v>0</v>
      </c>
      <c r="H2132" s="126"/>
    </row>
    <row r="2133" spans="1:8" x14ac:dyDescent="0.3">
      <c r="A2133" s="22">
        <v>677</v>
      </c>
      <c r="B2133" s="22" t="s">
        <v>6344</v>
      </c>
      <c r="C2133" s="23" t="s">
        <v>5745</v>
      </c>
      <c r="D2133" s="24" t="s">
        <v>132</v>
      </c>
      <c r="E2133" s="36">
        <v>16</v>
      </c>
      <c r="F2133" s="9"/>
      <c r="G2133" s="26">
        <f t="shared" si="266"/>
        <v>0</v>
      </c>
      <c r="H2133" s="126"/>
    </row>
    <row r="2134" spans="1:8" x14ac:dyDescent="0.3">
      <c r="A2134" s="22">
        <v>677</v>
      </c>
      <c r="B2134" s="22" t="s">
        <v>6345</v>
      </c>
      <c r="C2134" s="23" t="s">
        <v>5764</v>
      </c>
      <c r="D2134" s="24" t="s">
        <v>132</v>
      </c>
      <c r="E2134" s="36">
        <v>1</v>
      </c>
      <c r="F2134" s="9"/>
      <c r="G2134" s="26">
        <f t="shared" si="266"/>
        <v>0</v>
      </c>
      <c r="H2134" s="126"/>
    </row>
    <row r="2135" spans="1:8" ht="41.4" x14ac:dyDescent="0.3">
      <c r="A2135" s="22">
        <v>677</v>
      </c>
      <c r="B2135" s="22" t="s">
        <v>6346</v>
      </c>
      <c r="C2135" s="23" t="s">
        <v>5769</v>
      </c>
      <c r="D2135" s="24" t="s">
        <v>135</v>
      </c>
      <c r="E2135" s="36">
        <v>1</v>
      </c>
      <c r="F2135" s="9"/>
      <c r="G2135" s="26">
        <f t="shared" si="266"/>
        <v>0</v>
      </c>
      <c r="H2135" s="126"/>
    </row>
    <row r="2136" spans="1:8" ht="27.6" x14ac:dyDescent="0.3">
      <c r="A2136" s="22">
        <v>677</v>
      </c>
      <c r="B2136" s="22" t="s">
        <v>6347</v>
      </c>
      <c r="C2136" s="23" t="s">
        <v>5747</v>
      </c>
      <c r="D2136" s="24" t="s">
        <v>135</v>
      </c>
      <c r="E2136" s="36">
        <v>1</v>
      </c>
      <c r="F2136" s="9"/>
      <c r="G2136" s="26">
        <f t="shared" si="266"/>
        <v>0</v>
      </c>
      <c r="H2136" s="126"/>
    </row>
    <row r="2137" spans="1:8" ht="69" x14ac:dyDescent="0.3">
      <c r="A2137" s="22"/>
      <c r="B2137" s="22" t="s">
        <v>6</v>
      </c>
      <c r="C2137" s="20" t="s">
        <v>5722</v>
      </c>
      <c r="D2137" s="24"/>
      <c r="E2137" s="37"/>
      <c r="F2137" s="11" t="s">
        <v>6</v>
      </c>
      <c r="G2137" s="26" t="s">
        <v>6</v>
      </c>
      <c r="H2137" s="126"/>
    </row>
    <row r="2138" spans="1:8" x14ac:dyDescent="0.3">
      <c r="A2138" s="22">
        <v>677</v>
      </c>
      <c r="B2138" s="22" t="s">
        <v>6348</v>
      </c>
      <c r="C2138" s="23" t="s">
        <v>5768</v>
      </c>
      <c r="D2138" s="24" t="s">
        <v>132</v>
      </c>
      <c r="E2138" s="36">
        <v>12</v>
      </c>
      <c r="F2138" s="9"/>
      <c r="G2138" s="26">
        <f t="shared" ref="G2138:G2142" si="267">+E2138*F2138</f>
        <v>0</v>
      </c>
      <c r="H2138" s="126"/>
    </row>
    <row r="2139" spans="1:8" x14ac:dyDescent="0.3">
      <c r="A2139" s="22">
        <v>677</v>
      </c>
      <c r="B2139" s="22" t="s">
        <v>6349</v>
      </c>
      <c r="C2139" s="23" t="s">
        <v>5745</v>
      </c>
      <c r="D2139" s="24" t="s">
        <v>132</v>
      </c>
      <c r="E2139" s="36">
        <v>16</v>
      </c>
      <c r="F2139" s="9"/>
      <c r="G2139" s="26">
        <f t="shared" si="267"/>
        <v>0</v>
      </c>
      <c r="H2139" s="126"/>
    </row>
    <row r="2140" spans="1:8" x14ac:dyDescent="0.3">
      <c r="A2140" s="22">
        <v>677</v>
      </c>
      <c r="B2140" s="22" t="s">
        <v>6350</v>
      </c>
      <c r="C2140" s="23" t="s">
        <v>5764</v>
      </c>
      <c r="D2140" s="24" t="s">
        <v>132</v>
      </c>
      <c r="E2140" s="36">
        <v>1</v>
      </c>
      <c r="F2140" s="9"/>
      <c r="G2140" s="26">
        <f t="shared" si="267"/>
        <v>0</v>
      </c>
      <c r="H2140" s="127"/>
    </row>
    <row r="2141" spans="1:8" ht="41.4" x14ac:dyDescent="0.3">
      <c r="A2141" s="22">
        <v>678</v>
      </c>
      <c r="B2141" s="22" t="s">
        <v>6351</v>
      </c>
      <c r="C2141" s="23" t="s">
        <v>5769</v>
      </c>
      <c r="D2141" s="24" t="s">
        <v>135</v>
      </c>
      <c r="E2141" s="36">
        <v>1</v>
      </c>
      <c r="F2141" s="9"/>
      <c r="G2141" s="26">
        <f t="shared" si="267"/>
        <v>0</v>
      </c>
      <c r="H2141" s="125">
        <f>SUM(G2141:G2155)</f>
        <v>0</v>
      </c>
    </row>
    <row r="2142" spans="1:8" ht="27.6" x14ac:dyDescent="0.3">
      <c r="A2142" s="22">
        <v>678</v>
      </c>
      <c r="B2142" s="22" t="s">
        <v>6352</v>
      </c>
      <c r="C2142" s="23" t="s">
        <v>5747</v>
      </c>
      <c r="D2142" s="24" t="s">
        <v>135</v>
      </c>
      <c r="E2142" s="36">
        <v>1</v>
      </c>
      <c r="F2142" s="9"/>
      <c r="G2142" s="26">
        <f t="shared" si="267"/>
        <v>0</v>
      </c>
      <c r="H2142" s="126"/>
    </row>
    <row r="2143" spans="1:8" ht="27.6" x14ac:dyDescent="0.3">
      <c r="A2143" s="22"/>
      <c r="B2143" s="22" t="s">
        <v>6</v>
      </c>
      <c r="C2143" s="20" t="s">
        <v>5723</v>
      </c>
      <c r="D2143" s="24"/>
      <c r="E2143" s="37"/>
      <c r="F2143" s="11" t="s">
        <v>6</v>
      </c>
      <c r="G2143" s="26" t="s">
        <v>6</v>
      </c>
      <c r="H2143" s="126"/>
    </row>
    <row r="2144" spans="1:8" ht="82.8" x14ac:dyDescent="0.3">
      <c r="A2144" s="22"/>
      <c r="B2144" s="22" t="s">
        <v>6</v>
      </c>
      <c r="C2144" s="20" t="s">
        <v>5724</v>
      </c>
      <c r="D2144" s="24"/>
      <c r="E2144" s="37"/>
      <c r="F2144" s="11" t="s">
        <v>6</v>
      </c>
      <c r="G2144" s="26" t="s">
        <v>6</v>
      </c>
      <c r="H2144" s="126"/>
    </row>
    <row r="2145" spans="1:8" x14ac:dyDescent="0.3">
      <c r="A2145" s="22">
        <v>678</v>
      </c>
      <c r="B2145" s="22" t="s">
        <v>6353</v>
      </c>
      <c r="C2145" s="23" t="s">
        <v>5768</v>
      </c>
      <c r="D2145" s="24" t="s">
        <v>132</v>
      </c>
      <c r="E2145" s="36">
        <v>12</v>
      </c>
      <c r="F2145" s="9"/>
      <c r="G2145" s="26">
        <f t="shared" ref="G2145:G2149" si="268">+E2145*F2145</f>
        <v>0</v>
      </c>
      <c r="H2145" s="126"/>
    </row>
    <row r="2146" spans="1:8" x14ac:dyDescent="0.3">
      <c r="A2146" s="22">
        <v>678</v>
      </c>
      <c r="B2146" s="22" t="s">
        <v>6354</v>
      </c>
      <c r="C2146" s="23" t="s">
        <v>5745</v>
      </c>
      <c r="D2146" s="24" t="s">
        <v>132</v>
      </c>
      <c r="E2146" s="36">
        <v>16</v>
      </c>
      <c r="F2146" s="9"/>
      <c r="G2146" s="26">
        <f t="shared" si="268"/>
        <v>0</v>
      </c>
      <c r="H2146" s="126"/>
    </row>
    <row r="2147" spans="1:8" x14ac:dyDescent="0.3">
      <c r="A2147" s="22">
        <v>678</v>
      </c>
      <c r="B2147" s="22" t="s">
        <v>6355</v>
      </c>
      <c r="C2147" s="23" t="s">
        <v>5764</v>
      </c>
      <c r="D2147" s="24" t="s">
        <v>132</v>
      </c>
      <c r="E2147" s="36">
        <v>1</v>
      </c>
      <c r="F2147" s="9"/>
      <c r="G2147" s="26">
        <f t="shared" si="268"/>
        <v>0</v>
      </c>
      <c r="H2147" s="126"/>
    </row>
    <row r="2148" spans="1:8" ht="41.4" x14ac:dyDescent="0.3">
      <c r="A2148" s="22">
        <v>678</v>
      </c>
      <c r="B2148" s="22" t="s">
        <v>6356</v>
      </c>
      <c r="C2148" s="23" t="s">
        <v>5769</v>
      </c>
      <c r="D2148" s="24" t="s">
        <v>135</v>
      </c>
      <c r="E2148" s="36">
        <v>1</v>
      </c>
      <c r="F2148" s="9"/>
      <c r="G2148" s="26">
        <f t="shared" si="268"/>
        <v>0</v>
      </c>
      <c r="H2148" s="126"/>
    </row>
    <row r="2149" spans="1:8" ht="27.6" x14ac:dyDescent="0.3">
      <c r="A2149" s="22">
        <v>678</v>
      </c>
      <c r="B2149" s="22" t="s">
        <v>6357</v>
      </c>
      <c r="C2149" s="23" t="s">
        <v>5747</v>
      </c>
      <c r="D2149" s="24" t="s">
        <v>135</v>
      </c>
      <c r="E2149" s="36">
        <v>1</v>
      </c>
      <c r="F2149" s="9"/>
      <c r="G2149" s="26">
        <f t="shared" si="268"/>
        <v>0</v>
      </c>
      <c r="H2149" s="126"/>
    </row>
    <row r="2150" spans="1:8" ht="82.8" x14ac:dyDescent="0.3">
      <c r="A2150" s="22"/>
      <c r="B2150" s="22" t="s">
        <v>6</v>
      </c>
      <c r="C2150" s="20" t="s">
        <v>5725</v>
      </c>
      <c r="D2150" s="24"/>
      <c r="E2150" s="37"/>
      <c r="F2150" s="11" t="s">
        <v>6</v>
      </c>
      <c r="G2150" s="26" t="s">
        <v>6</v>
      </c>
      <c r="H2150" s="126"/>
    </row>
    <row r="2151" spans="1:8" x14ac:dyDescent="0.3">
      <c r="A2151" s="22">
        <v>678</v>
      </c>
      <c r="B2151" s="22" t="s">
        <v>6358</v>
      </c>
      <c r="C2151" s="23" t="s">
        <v>5768</v>
      </c>
      <c r="D2151" s="24" t="s">
        <v>132</v>
      </c>
      <c r="E2151" s="36">
        <v>16</v>
      </c>
      <c r="F2151" s="9"/>
      <c r="G2151" s="26">
        <f t="shared" ref="G2151:G2155" si="269">+E2151*F2151</f>
        <v>0</v>
      </c>
      <c r="H2151" s="126"/>
    </row>
    <row r="2152" spans="1:8" x14ac:dyDescent="0.3">
      <c r="A2152" s="22">
        <v>678</v>
      </c>
      <c r="B2152" s="22" t="s">
        <v>6359</v>
      </c>
      <c r="C2152" s="23" t="s">
        <v>5745</v>
      </c>
      <c r="D2152" s="24" t="s">
        <v>132</v>
      </c>
      <c r="E2152" s="36">
        <v>12</v>
      </c>
      <c r="F2152" s="9"/>
      <c r="G2152" s="26">
        <f t="shared" si="269"/>
        <v>0</v>
      </c>
      <c r="H2152" s="126"/>
    </row>
    <row r="2153" spans="1:8" x14ac:dyDescent="0.3">
      <c r="A2153" s="22">
        <v>678</v>
      </c>
      <c r="B2153" s="22" t="s">
        <v>6360</v>
      </c>
      <c r="C2153" s="23" t="s">
        <v>5764</v>
      </c>
      <c r="D2153" s="24" t="s">
        <v>132</v>
      </c>
      <c r="E2153" s="36">
        <v>1</v>
      </c>
      <c r="F2153" s="9"/>
      <c r="G2153" s="26">
        <f t="shared" si="269"/>
        <v>0</v>
      </c>
      <c r="H2153" s="126"/>
    </row>
    <row r="2154" spans="1:8" ht="41.4" x14ac:dyDescent="0.3">
      <c r="A2154" s="22">
        <v>678</v>
      </c>
      <c r="B2154" s="22" t="s">
        <v>6361</v>
      </c>
      <c r="C2154" s="23" t="s">
        <v>5769</v>
      </c>
      <c r="D2154" s="24" t="s">
        <v>135</v>
      </c>
      <c r="E2154" s="36">
        <v>1</v>
      </c>
      <c r="F2154" s="9"/>
      <c r="G2154" s="26">
        <f t="shared" si="269"/>
        <v>0</v>
      </c>
      <c r="H2154" s="126"/>
    </row>
    <row r="2155" spans="1:8" ht="27.6" x14ac:dyDescent="0.3">
      <c r="A2155" s="22">
        <v>678</v>
      </c>
      <c r="B2155" s="22" t="s">
        <v>6362</v>
      </c>
      <c r="C2155" s="23" t="s">
        <v>5747</v>
      </c>
      <c r="D2155" s="24" t="s">
        <v>135</v>
      </c>
      <c r="E2155" s="36">
        <v>1</v>
      </c>
      <c r="F2155" s="9"/>
      <c r="G2155" s="26">
        <f t="shared" si="269"/>
        <v>0</v>
      </c>
      <c r="H2155" s="127"/>
    </row>
    <row r="2156" spans="1:8" ht="82.8" x14ac:dyDescent="0.3">
      <c r="A2156" s="22"/>
      <c r="B2156" s="22" t="s">
        <v>6</v>
      </c>
      <c r="C2156" s="20" t="s">
        <v>5726</v>
      </c>
      <c r="D2156" s="24"/>
      <c r="E2156" s="37"/>
      <c r="F2156" s="11" t="s">
        <v>6</v>
      </c>
      <c r="G2156" s="26" t="s">
        <v>6</v>
      </c>
      <c r="H2156" s="125">
        <f>SUM(G2156:G2170)</f>
        <v>0</v>
      </c>
    </row>
    <row r="2157" spans="1:8" x14ac:dyDescent="0.3">
      <c r="A2157" s="22">
        <v>679</v>
      </c>
      <c r="B2157" s="22" t="s">
        <v>6363</v>
      </c>
      <c r="C2157" s="23" t="s">
        <v>5768</v>
      </c>
      <c r="D2157" s="24" t="s">
        <v>132</v>
      </c>
      <c r="E2157" s="36">
        <v>16</v>
      </c>
      <c r="F2157" s="9"/>
      <c r="G2157" s="26">
        <f t="shared" ref="G2157:G2161" si="270">+E2157*F2157</f>
        <v>0</v>
      </c>
      <c r="H2157" s="126"/>
    </row>
    <row r="2158" spans="1:8" x14ac:dyDescent="0.3">
      <c r="A2158" s="22">
        <v>679</v>
      </c>
      <c r="B2158" s="22" t="s">
        <v>6364</v>
      </c>
      <c r="C2158" s="23" t="s">
        <v>5745</v>
      </c>
      <c r="D2158" s="24" t="s">
        <v>132</v>
      </c>
      <c r="E2158" s="36">
        <v>12</v>
      </c>
      <c r="F2158" s="9"/>
      <c r="G2158" s="26">
        <f t="shared" si="270"/>
        <v>0</v>
      </c>
      <c r="H2158" s="126"/>
    </row>
    <row r="2159" spans="1:8" x14ac:dyDescent="0.3">
      <c r="A2159" s="22">
        <v>679</v>
      </c>
      <c r="B2159" s="22" t="s">
        <v>6365</v>
      </c>
      <c r="C2159" s="23" t="s">
        <v>5764</v>
      </c>
      <c r="D2159" s="24" t="s">
        <v>132</v>
      </c>
      <c r="E2159" s="36">
        <v>1</v>
      </c>
      <c r="F2159" s="9"/>
      <c r="G2159" s="26">
        <f t="shared" si="270"/>
        <v>0</v>
      </c>
      <c r="H2159" s="126"/>
    </row>
    <row r="2160" spans="1:8" ht="41.4" x14ac:dyDescent="0.3">
      <c r="A2160" s="22">
        <v>679</v>
      </c>
      <c r="B2160" s="22" t="s">
        <v>6366</v>
      </c>
      <c r="C2160" s="23" t="s">
        <v>5769</v>
      </c>
      <c r="D2160" s="24" t="s">
        <v>135</v>
      </c>
      <c r="E2160" s="36">
        <v>1</v>
      </c>
      <c r="F2160" s="9"/>
      <c r="G2160" s="26">
        <f t="shared" si="270"/>
        <v>0</v>
      </c>
      <c r="H2160" s="126"/>
    </row>
    <row r="2161" spans="1:8" ht="27.6" x14ac:dyDescent="0.3">
      <c r="A2161" s="22">
        <v>679</v>
      </c>
      <c r="B2161" s="22" t="s">
        <v>6367</v>
      </c>
      <c r="C2161" s="23" t="s">
        <v>5747</v>
      </c>
      <c r="D2161" s="24" t="s">
        <v>135</v>
      </c>
      <c r="E2161" s="36">
        <v>1</v>
      </c>
      <c r="F2161" s="9"/>
      <c r="G2161" s="26">
        <f t="shared" si="270"/>
        <v>0</v>
      </c>
      <c r="H2161" s="126"/>
    </row>
    <row r="2162" spans="1:8" ht="27.6" x14ac:dyDescent="0.3">
      <c r="A2162" s="22"/>
      <c r="B2162" s="22" t="s">
        <v>6</v>
      </c>
      <c r="C2162" s="20" t="s">
        <v>5727</v>
      </c>
      <c r="D2162" s="24"/>
      <c r="E2162" s="37"/>
      <c r="F2162" s="11" t="s">
        <v>6</v>
      </c>
      <c r="G2162" s="26" t="s">
        <v>6</v>
      </c>
      <c r="H2162" s="126"/>
    </row>
    <row r="2163" spans="1:8" ht="82.8" x14ac:dyDescent="0.3">
      <c r="A2163" s="22"/>
      <c r="B2163" s="22" t="s">
        <v>6</v>
      </c>
      <c r="C2163" s="20" t="s">
        <v>5728</v>
      </c>
      <c r="D2163" s="24"/>
      <c r="E2163" s="37"/>
      <c r="F2163" s="11" t="s">
        <v>6</v>
      </c>
      <c r="G2163" s="26" t="s">
        <v>6</v>
      </c>
      <c r="H2163" s="126"/>
    </row>
    <row r="2164" spans="1:8" x14ac:dyDescent="0.3">
      <c r="A2164" s="22">
        <v>679</v>
      </c>
      <c r="B2164" s="22" t="s">
        <v>6368</v>
      </c>
      <c r="C2164" s="23" t="s">
        <v>5768</v>
      </c>
      <c r="D2164" s="24" t="s">
        <v>132</v>
      </c>
      <c r="E2164" s="36">
        <v>12</v>
      </c>
      <c r="F2164" s="9"/>
      <c r="G2164" s="26">
        <f t="shared" ref="G2164:G2168" si="271">+E2164*F2164</f>
        <v>0</v>
      </c>
      <c r="H2164" s="126"/>
    </row>
    <row r="2165" spans="1:8" x14ac:dyDescent="0.3">
      <c r="A2165" s="22">
        <v>679</v>
      </c>
      <c r="B2165" s="22" t="s">
        <v>6369</v>
      </c>
      <c r="C2165" s="23" t="s">
        <v>5745</v>
      </c>
      <c r="D2165" s="24" t="s">
        <v>132</v>
      </c>
      <c r="E2165" s="36">
        <v>16</v>
      </c>
      <c r="F2165" s="9"/>
      <c r="G2165" s="26">
        <f t="shared" si="271"/>
        <v>0</v>
      </c>
      <c r="H2165" s="126"/>
    </row>
    <row r="2166" spans="1:8" x14ac:dyDescent="0.3">
      <c r="A2166" s="22">
        <v>679</v>
      </c>
      <c r="B2166" s="22" t="s">
        <v>6370</v>
      </c>
      <c r="C2166" s="23" t="s">
        <v>5764</v>
      </c>
      <c r="D2166" s="24" t="s">
        <v>132</v>
      </c>
      <c r="E2166" s="36">
        <v>1</v>
      </c>
      <c r="F2166" s="9"/>
      <c r="G2166" s="26">
        <f t="shared" si="271"/>
        <v>0</v>
      </c>
      <c r="H2166" s="126"/>
    </row>
    <row r="2167" spans="1:8" ht="41.4" x14ac:dyDescent="0.3">
      <c r="A2167" s="22">
        <v>679</v>
      </c>
      <c r="B2167" s="22" t="s">
        <v>6371</v>
      </c>
      <c r="C2167" s="23" t="s">
        <v>5769</v>
      </c>
      <c r="D2167" s="24" t="s">
        <v>135</v>
      </c>
      <c r="E2167" s="36">
        <v>1</v>
      </c>
      <c r="F2167" s="9"/>
      <c r="G2167" s="26">
        <f t="shared" si="271"/>
        <v>0</v>
      </c>
      <c r="H2167" s="126"/>
    </row>
    <row r="2168" spans="1:8" ht="27.6" x14ac:dyDescent="0.3">
      <c r="A2168" s="22">
        <v>679</v>
      </c>
      <c r="B2168" s="22" t="s">
        <v>6372</v>
      </c>
      <c r="C2168" s="23" t="s">
        <v>5747</v>
      </c>
      <c r="D2168" s="24" t="s">
        <v>135</v>
      </c>
      <c r="E2168" s="36">
        <v>1</v>
      </c>
      <c r="F2168" s="9"/>
      <c r="G2168" s="26">
        <f t="shared" si="271"/>
        <v>0</v>
      </c>
      <c r="H2168" s="126"/>
    </row>
    <row r="2169" spans="1:8" ht="82.8" x14ac:dyDescent="0.3">
      <c r="A2169" s="22"/>
      <c r="B2169" s="22" t="s">
        <v>6</v>
      </c>
      <c r="C2169" s="20" t="s">
        <v>5729</v>
      </c>
      <c r="D2169" s="24"/>
      <c r="E2169" s="37"/>
      <c r="F2169" s="11" t="s">
        <v>6</v>
      </c>
      <c r="G2169" s="26" t="s">
        <v>6</v>
      </c>
      <c r="H2169" s="126"/>
    </row>
    <row r="2170" spans="1:8" x14ac:dyDescent="0.3">
      <c r="A2170" s="22">
        <v>679</v>
      </c>
      <c r="B2170" s="22" t="s">
        <v>6373</v>
      </c>
      <c r="C2170" s="23" t="s">
        <v>5768</v>
      </c>
      <c r="D2170" s="24" t="s">
        <v>132</v>
      </c>
      <c r="E2170" s="36">
        <v>12</v>
      </c>
      <c r="F2170" s="9"/>
      <c r="G2170" s="26">
        <f t="shared" ref="G2170:G2174" si="272">+E2170*F2170</f>
        <v>0</v>
      </c>
      <c r="H2170" s="127"/>
    </row>
    <row r="2171" spans="1:8" x14ac:dyDescent="0.3">
      <c r="A2171" s="22">
        <v>680</v>
      </c>
      <c r="B2171" s="22" t="s">
        <v>6374</v>
      </c>
      <c r="C2171" s="23" t="s">
        <v>5745</v>
      </c>
      <c r="D2171" s="24" t="s">
        <v>132</v>
      </c>
      <c r="E2171" s="36">
        <v>16</v>
      </c>
      <c r="F2171" s="9"/>
      <c r="G2171" s="26">
        <f t="shared" si="272"/>
        <v>0</v>
      </c>
      <c r="H2171" s="125">
        <f>SUM(G2171:G2186)</f>
        <v>0</v>
      </c>
    </row>
    <row r="2172" spans="1:8" x14ac:dyDescent="0.3">
      <c r="A2172" s="22">
        <v>680</v>
      </c>
      <c r="B2172" s="22" t="s">
        <v>6375</v>
      </c>
      <c r="C2172" s="23" t="s">
        <v>5764</v>
      </c>
      <c r="D2172" s="24" t="s">
        <v>132</v>
      </c>
      <c r="E2172" s="36">
        <v>1</v>
      </c>
      <c r="F2172" s="9"/>
      <c r="G2172" s="26">
        <f t="shared" si="272"/>
        <v>0</v>
      </c>
      <c r="H2172" s="126"/>
    </row>
    <row r="2173" spans="1:8" ht="41.4" x14ac:dyDescent="0.3">
      <c r="A2173" s="22">
        <v>680</v>
      </c>
      <c r="B2173" s="22" t="s">
        <v>6376</v>
      </c>
      <c r="C2173" s="23" t="s">
        <v>5769</v>
      </c>
      <c r="D2173" s="24" t="s">
        <v>135</v>
      </c>
      <c r="E2173" s="36">
        <v>1</v>
      </c>
      <c r="F2173" s="9"/>
      <c r="G2173" s="26">
        <f t="shared" si="272"/>
        <v>0</v>
      </c>
      <c r="H2173" s="126"/>
    </row>
    <row r="2174" spans="1:8" ht="27.6" x14ac:dyDescent="0.3">
      <c r="A2174" s="22">
        <v>680</v>
      </c>
      <c r="B2174" s="22" t="s">
        <v>6377</v>
      </c>
      <c r="C2174" s="23" t="s">
        <v>5747</v>
      </c>
      <c r="D2174" s="24" t="s">
        <v>135</v>
      </c>
      <c r="E2174" s="36">
        <v>1</v>
      </c>
      <c r="F2174" s="9"/>
      <c r="G2174" s="26">
        <f t="shared" si="272"/>
        <v>0</v>
      </c>
      <c r="H2174" s="126"/>
    </row>
    <row r="2175" spans="1:8" ht="82.8" x14ac:dyDescent="0.3">
      <c r="A2175" s="22"/>
      <c r="B2175" s="22" t="s">
        <v>6</v>
      </c>
      <c r="C2175" s="20" t="s">
        <v>5730</v>
      </c>
      <c r="D2175" s="24"/>
      <c r="E2175" s="37"/>
      <c r="F2175" s="11" t="s">
        <v>6</v>
      </c>
      <c r="G2175" s="26" t="s">
        <v>6</v>
      </c>
      <c r="H2175" s="126"/>
    </row>
    <row r="2176" spans="1:8" x14ac:dyDescent="0.3">
      <c r="A2176" s="22">
        <v>680</v>
      </c>
      <c r="B2176" s="22" t="s">
        <v>6378</v>
      </c>
      <c r="C2176" s="23" t="s">
        <v>5768</v>
      </c>
      <c r="D2176" s="24" t="s">
        <v>132</v>
      </c>
      <c r="E2176" s="36">
        <v>12</v>
      </c>
      <c r="F2176" s="9"/>
      <c r="G2176" s="26">
        <f t="shared" ref="G2176:G2180" si="273">+E2176*F2176</f>
        <v>0</v>
      </c>
      <c r="H2176" s="126"/>
    </row>
    <row r="2177" spans="1:8" x14ac:dyDescent="0.3">
      <c r="A2177" s="22">
        <v>680</v>
      </c>
      <c r="B2177" s="22" t="s">
        <v>6379</v>
      </c>
      <c r="C2177" s="23" t="s">
        <v>5745</v>
      </c>
      <c r="D2177" s="24" t="s">
        <v>132</v>
      </c>
      <c r="E2177" s="36">
        <v>16</v>
      </c>
      <c r="F2177" s="9"/>
      <c r="G2177" s="26">
        <f t="shared" si="273"/>
        <v>0</v>
      </c>
      <c r="H2177" s="126"/>
    </row>
    <row r="2178" spans="1:8" x14ac:dyDescent="0.3">
      <c r="A2178" s="22">
        <v>680</v>
      </c>
      <c r="B2178" s="22" t="s">
        <v>6380</v>
      </c>
      <c r="C2178" s="23" t="s">
        <v>5764</v>
      </c>
      <c r="D2178" s="24" t="s">
        <v>132</v>
      </c>
      <c r="E2178" s="36">
        <v>1</v>
      </c>
      <c r="F2178" s="9"/>
      <c r="G2178" s="26">
        <f t="shared" si="273"/>
        <v>0</v>
      </c>
      <c r="H2178" s="126"/>
    </row>
    <row r="2179" spans="1:8" ht="41.4" x14ac:dyDescent="0.3">
      <c r="A2179" s="22">
        <v>680</v>
      </c>
      <c r="B2179" s="22" t="s">
        <v>6381</v>
      </c>
      <c r="C2179" s="23" t="s">
        <v>5769</v>
      </c>
      <c r="D2179" s="24" t="s">
        <v>135</v>
      </c>
      <c r="E2179" s="36">
        <v>1</v>
      </c>
      <c r="F2179" s="9"/>
      <c r="G2179" s="26">
        <f t="shared" si="273"/>
        <v>0</v>
      </c>
      <c r="H2179" s="126"/>
    </row>
    <row r="2180" spans="1:8" ht="27.6" x14ac:dyDescent="0.3">
      <c r="A2180" s="22">
        <v>680</v>
      </c>
      <c r="B2180" s="22" t="s">
        <v>6382</v>
      </c>
      <c r="C2180" s="23" t="s">
        <v>5747</v>
      </c>
      <c r="D2180" s="24" t="s">
        <v>135</v>
      </c>
      <c r="E2180" s="36">
        <v>1</v>
      </c>
      <c r="F2180" s="9"/>
      <c r="G2180" s="26">
        <f t="shared" si="273"/>
        <v>0</v>
      </c>
      <c r="H2180" s="126"/>
    </row>
    <row r="2181" spans="1:8" ht="27.6" x14ac:dyDescent="0.3">
      <c r="A2181" s="22"/>
      <c r="B2181" s="22" t="s">
        <v>6</v>
      </c>
      <c r="C2181" s="20" t="s">
        <v>5731</v>
      </c>
      <c r="D2181" s="24"/>
      <c r="E2181" s="37"/>
      <c r="F2181" s="11" t="s">
        <v>6</v>
      </c>
      <c r="G2181" s="26" t="s">
        <v>6</v>
      </c>
      <c r="H2181" s="126"/>
    </row>
    <row r="2182" spans="1:8" ht="82.8" x14ac:dyDescent="0.3">
      <c r="A2182" s="22"/>
      <c r="B2182" s="22" t="s">
        <v>6</v>
      </c>
      <c r="C2182" s="20" t="s">
        <v>5770</v>
      </c>
      <c r="D2182" s="24"/>
      <c r="E2182" s="37"/>
      <c r="F2182" s="11" t="s">
        <v>6</v>
      </c>
      <c r="G2182" s="26" t="s">
        <v>6</v>
      </c>
      <c r="H2182" s="126"/>
    </row>
    <row r="2183" spans="1:8" x14ac:dyDescent="0.3">
      <c r="A2183" s="22">
        <v>680</v>
      </c>
      <c r="B2183" s="22" t="s">
        <v>6383</v>
      </c>
      <c r="C2183" s="23" t="s">
        <v>5768</v>
      </c>
      <c r="D2183" s="24" t="s">
        <v>132</v>
      </c>
      <c r="E2183" s="36">
        <v>12</v>
      </c>
      <c r="F2183" s="9"/>
      <c r="G2183" s="26">
        <f t="shared" ref="G2183:G2187" si="274">+E2183*F2183</f>
        <v>0</v>
      </c>
      <c r="H2183" s="126"/>
    </row>
    <row r="2184" spans="1:8" x14ac:dyDescent="0.3">
      <c r="A2184" s="22">
        <v>680</v>
      </c>
      <c r="B2184" s="22" t="s">
        <v>6384</v>
      </c>
      <c r="C2184" s="23" t="s">
        <v>5745</v>
      </c>
      <c r="D2184" s="24" t="s">
        <v>132</v>
      </c>
      <c r="E2184" s="36">
        <v>16</v>
      </c>
      <c r="F2184" s="9"/>
      <c r="G2184" s="26">
        <f t="shared" si="274"/>
        <v>0</v>
      </c>
      <c r="H2184" s="126"/>
    </row>
    <row r="2185" spans="1:8" x14ac:dyDescent="0.3">
      <c r="A2185" s="22">
        <v>680</v>
      </c>
      <c r="B2185" s="22" t="s">
        <v>6385</v>
      </c>
      <c r="C2185" s="23" t="s">
        <v>5764</v>
      </c>
      <c r="D2185" s="24" t="s">
        <v>132</v>
      </c>
      <c r="E2185" s="36">
        <v>1</v>
      </c>
      <c r="F2185" s="9"/>
      <c r="G2185" s="26">
        <f t="shared" si="274"/>
        <v>0</v>
      </c>
      <c r="H2185" s="126"/>
    </row>
    <row r="2186" spans="1:8" ht="41.4" x14ac:dyDescent="0.3">
      <c r="A2186" s="22">
        <v>680</v>
      </c>
      <c r="B2186" s="22" t="s">
        <v>6386</v>
      </c>
      <c r="C2186" s="23" t="s">
        <v>5769</v>
      </c>
      <c r="D2186" s="24" t="s">
        <v>135</v>
      </c>
      <c r="E2186" s="36">
        <v>1</v>
      </c>
      <c r="F2186" s="9"/>
      <c r="G2186" s="26">
        <f t="shared" si="274"/>
        <v>0</v>
      </c>
      <c r="H2186" s="127"/>
    </row>
    <row r="2187" spans="1:8" ht="27.6" x14ac:dyDescent="0.3">
      <c r="A2187" s="22">
        <v>681</v>
      </c>
      <c r="B2187" s="22" t="s">
        <v>6387</v>
      </c>
      <c r="C2187" s="23" t="s">
        <v>5747</v>
      </c>
      <c r="D2187" s="24" t="s">
        <v>135</v>
      </c>
      <c r="E2187" s="36">
        <v>1</v>
      </c>
      <c r="F2187" s="9"/>
      <c r="G2187" s="26">
        <f t="shared" si="274"/>
        <v>0</v>
      </c>
      <c r="H2187" s="125">
        <f>SUM(G2187:G2200)</f>
        <v>0</v>
      </c>
    </row>
    <row r="2188" spans="1:8" ht="82.8" x14ac:dyDescent="0.3">
      <c r="A2188" s="22"/>
      <c r="B2188" s="22" t="s">
        <v>6</v>
      </c>
      <c r="C2188" s="20" t="s">
        <v>5771</v>
      </c>
      <c r="D2188" s="24"/>
      <c r="E2188" s="37"/>
      <c r="F2188" s="11" t="s">
        <v>6</v>
      </c>
      <c r="G2188" s="26" t="s">
        <v>6</v>
      </c>
      <c r="H2188" s="126"/>
    </row>
    <row r="2189" spans="1:8" x14ac:dyDescent="0.3">
      <c r="A2189" s="22">
        <v>681</v>
      </c>
      <c r="B2189" s="22" t="s">
        <v>6388</v>
      </c>
      <c r="C2189" s="23" t="s">
        <v>5768</v>
      </c>
      <c r="D2189" s="24" t="s">
        <v>132</v>
      </c>
      <c r="E2189" s="36">
        <v>12</v>
      </c>
      <c r="F2189" s="9"/>
      <c r="G2189" s="26">
        <f t="shared" ref="G2189:G2193" si="275">+E2189*F2189</f>
        <v>0</v>
      </c>
      <c r="H2189" s="126"/>
    </row>
    <row r="2190" spans="1:8" x14ac:dyDescent="0.3">
      <c r="A2190" s="22">
        <v>681</v>
      </c>
      <c r="B2190" s="22" t="s">
        <v>6389</v>
      </c>
      <c r="C2190" s="23" t="s">
        <v>5745</v>
      </c>
      <c r="D2190" s="24" t="s">
        <v>132</v>
      </c>
      <c r="E2190" s="36">
        <v>16</v>
      </c>
      <c r="F2190" s="9"/>
      <c r="G2190" s="26">
        <f t="shared" si="275"/>
        <v>0</v>
      </c>
      <c r="H2190" s="126"/>
    </row>
    <row r="2191" spans="1:8" x14ac:dyDescent="0.3">
      <c r="A2191" s="22">
        <v>681</v>
      </c>
      <c r="B2191" s="22" t="s">
        <v>6390</v>
      </c>
      <c r="C2191" s="23" t="s">
        <v>5764</v>
      </c>
      <c r="D2191" s="24" t="s">
        <v>132</v>
      </c>
      <c r="E2191" s="36">
        <v>1</v>
      </c>
      <c r="F2191" s="9"/>
      <c r="G2191" s="26">
        <f t="shared" si="275"/>
        <v>0</v>
      </c>
      <c r="H2191" s="126"/>
    </row>
    <row r="2192" spans="1:8" ht="41.4" x14ac:dyDescent="0.3">
      <c r="A2192" s="22">
        <v>681</v>
      </c>
      <c r="B2192" s="22" t="s">
        <v>6391</v>
      </c>
      <c r="C2192" s="23" t="s">
        <v>5769</v>
      </c>
      <c r="D2192" s="24" t="s">
        <v>135</v>
      </c>
      <c r="E2192" s="36">
        <v>1</v>
      </c>
      <c r="F2192" s="9"/>
      <c r="G2192" s="26">
        <f t="shared" si="275"/>
        <v>0</v>
      </c>
      <c r="H2192" s="126"/>
    </row>
    <row r="2193" spans="1:8" ht="27.6" x14ac:dyDescent="0.3">
      <c r="A2193" s="22">
        <v>681</v>
      </c>
      <c r="B2193" s="22" t="s">
        <v>6392</v>
      </c>
      <c r="C2193" s="23" t="s">
        <v>5747</v>
      </c>
      <c r="D2193" s="24" t="s">
        <v>135</v>
      </c>
      <c r="E2193" s="36">
        <v>1</v>
      </c>
      <c r="F2193" s="9"/>
      <c r="G2193" s="26">
        <f t="shared" si="275"/>
        <v>0</v>
      </c>
      <c r="H2193" s="126"/>
    </row>
    <row r="2194" spans="1:8" ht="82.8" x14ac:dyDescent="0.3">
      <c r="A2194" s="22"/>
      <c r="B2194" s="22" t="s">
        <v>6</v>
      </c>
      <c r="C2194" s="20" t="s">
        <v>5772</v>
      </c>
      <c r="D2194" s="24"/>
      <c r="E2194" s="37"/>
      <c r="F2194" s="11" t="s">
        <v>6</v>
      </c>
      <c r="G2194" s="26" t="s">
        <v>6</v>
      </c>
      <c r="H2194" s="126"/>
    </row>
    <row r="2195" spans="1:8" x14ac:dyDescent="0.3">
      <c r="A2195" s="22">
        <v>681</v>
      </c>
      <c r="B2195" s="22" t="s">
        <v>6393</v>
      </c>
      <c r="C2195" s="23" t="s">
        <v>5768</v>
      </c>
      <c r="D2195" s="24" t="s">
        <v>132</v>
      </c>
      <c r="E2195" s="36">
        <v>12</v>
      </c>
      <c r="F2195" s="9"/>
      <c r="G2195" s="26">
        <f t="shared" ref="G2195:G2199" si="276">+E2195*F2195</f>
        <v>0</v>
      </c>
      <c r="H2195" s="126"/>
    </row>
    <row r="2196" spans="1:8" x14ac:dyDescent="0.3">
      <c r="A2196" s="22">
        <v>681</v>
      </c>
      <c r="B2196" s="22" t="s">
        <v>6394</v>
      </c>
      <c r="C2196" s="23" t="s">
        <v>5745</v>
      </c>
      <c r="D2196" s="24" t="s">
        <v>132</v>
      </c>
      <c r="E2196" s="36">
        <v>16</v>
      </c>
      <c r="F2196" s="9"/>
      <c r="G2196" s="26">
        <f t="shared" si="276"/>
        <v>0</v>
      </c>
      <c r="H2196" s="126"/>
    </row>
    <row r="2197" spans="1:8" x14ac:dyDescent="0.3">
      <c r="A2197" s="22">
        <v>681</v>
      </c>
      <c r="B2197" s="22" t="s">
        <v>6395</v>
      </c>
      <c r="C2197" s="23" t="s">
        <v>5764</v>
      </c>
      <c r="D2197" s="24" t="s">
        <v>132</v>
      </c>
      <c r="E2197" s="36">
        <v>1</v>
      </c>
      <c r="F2197" s="9"/>
      <c r="G2197" s="26">
        <f t="shared" si="276"/>
        <v>0</v>
      </c>
      <c r="H2197" s="126"/>
    </row>
    <row r="2198" spans="1:8" ht="41.4" x14ac:dyDescent="0.3">
      <c r="A2198" s="22">
        <v>681</v>
      </c>
      <c r="B2198" s="22" t="s">
        <v>6396</v>
      </c>
      <c r="C2198" s="23" t="s">
        <v>5769</v>
      </c>
      <c r="D2198" s="24" t="s">
        <v>135</v>
      </c>
      <c r="E2198" s="36">
        <v>1</v>
      </c>
      <c r="F2198" s="9"/>
      <c r="G2198" s="26">
        <f t="shared" si="276"/>
        <v>0</v>
      </c>
      <c r="H2198" s="126"/>
    </row>
    <row r="2199" spans="1:8" ht="27.6" x14ac:dyDescent="0.3">
      <c r="A2199" s="22">
        <v>681</v>
      </c>
      <c r="B2199" s="22" t="s">
        <v>6397</v>
      </c>
      <c r="C2199" s="23" t="s">
        <v>5747</v>
      </c>
      <c r="D2199" s="24" t="s">
        <v>135</v>
      </c>
      <c r="E2199" s="36">
        <v>1</v>
      </c>
      <c r="F2199" s="9"/>
      <c r="G2199" s="26">
        <f t="shared" si="276"/>
        <v>0</v>
      </c>
      <c r="H2199" s="126"/>
    </row>
    <row r="2200" spans="1:8" ht="27.6" x14ac:dyDescent="0.3">
      <c r="A2200" s="22"/>
      <c r="B2200" s="22" t="s">
        <v>6</v>
      </c>
      <c r="C2200" s="20" t="s">
        <v>5735</v>
      </c>
      <c r="D2200" s="24"/>
      <c r="E2200" s="37"/>
      <c r="F2200" s="11" t="s">
        <v>6</v>
      </c>
      <c r="G2200" s="26" t="s">
        <v>6</v>
      </c>
      <c r="H2200" s="127"/>
    </row>
    <row r="2201" spans="1:8" ht="55.2" x14ac:dyDescent="0.3">
      <c r="A2201" s="22"/>
      <c r="B2201" s="22" t="s">
        <v>6</v>
      </c>
      <c r="C2201" s="20" t="s">
        <v>5736</v>
      </c>
      <c r="D2201" s="24"/>
      <c r="E2201" s="37"/>
      <c r="F2201" s="11" t="s">
        <v>6</v>
      </c>
      <c r="G2201" s="26" t="s">
        <v>6</v>
      </c>
      <c r="H2201" s="125">
        <f>SUM(G2201:G2219)</f>
        <v>0</v>
      </c>
    </row>
    <row r="2202" spans="1:8" x14ac:dyDescent="0.3">
      <c r="A2202" s="22">
        <v>682</v>
      </c>
      <c r="B2202" s="22" t="s">
        <v>6398</v>
      </c>
      <c r="C2202" s="23" t="s">
        <v>5773</v>
      </c>
      <c r="D2202" s="24" t="s">
        <v>132</v>
      </c>
      <c r="E2202" s="36">
        <v>10</v>
      </c>
      <c r="F2202" s="9"/>
      <c r="G2202" s="26">
        <f t="shared" ref="G2202:G2204" si="277">+E2202*F2202</f>
        <v>0</v>
      </c>
      <c r="H2202" s="126"/>
    </row>
    <row r="2203" spans="1:8" x14ac:dyDescent="0.3">
      <c r="A2203" s="22">
        <v>682</v>
      </c>
      <c r="B2203" s="22" t="s">
        <v>6399</v>
      </c>
      <c r="C2203" s="23" t="s">
        <v>5752</v>
      </c>
      <c r="D2203" s="24" t="s">
        <v>132</v>
      </c>
      <c r="E2203" s="36">
        <v>100</v>
      </c>
      <c r="F2203" s="9"/>
      <c r="G2203" s="26">
        <f t="shared" si="277"/>
        <v>0</v>
      </c>
      <c r="H2203" s="126"/>
    </row>
    <row r="2204" spans="1:8" x14ac:dyDescent="0.3">
      <c r="A2204" s="22">
        <v>682</v>
      </c>
      <c r="B2204" s="22" t="s">
        <v>6400</v>
      </c>
      <c r="C2204" s="23" t="s">
        <v>5774</v>
      </c>
      <c r="D2204" s="24" t="s">
        <v>132</v>
      </c>
      <c r="E2204" s="36">
        <v>100</v>
      </c>
      <c r="F2204" s="9"/>
      <c r="G2204" s="26">
        <f t="shared" si="277"/>
        <v>0</v>
      </c>
      <c r="H2204" s="126"/>
    </row>
    <row r="2205" spans="1:8" x14ac:dyDescent="0.3">
      <c r="A2205" s="22"/>
      <c r="B2205" s="22" t="s">
        <v>6</v>
      </c>
      <c r="C2205" s="22" t="s">
        <v>5742</v>
      </c>
      <c r="D2205" s="24" t="s">
        <v>6</v>
      </c>
      <c r="E2205" s="37"/>
      <c r="F2205" s="11" t="s">
        <v>6</v>
      </c>
      <c r="G2205" s="26" t="s">
        <v>6</v>
      </c>
      <c r="H2205" s="126"/>
    </row>
    <row r="2206" spans="1:8" x14ac:dyDescent="0.3">
      <c r="A2206" s="22"/>
      <c r="B2206" s="22" t="s">
        <v>6</v>
      </c>
      <c r="C2206" s="16" t="s">
        <v>5775</v>
      </c>
      <c r="D2206" s="24"/>
      <c r="E2206" s="37"/>
      <c r="F2206" s="11" t="s">
        <v>6</v>
      </c>
      <c r="G2206" s="26" t="s">
        <v>6</v>
      </c>
      <c r="H2206" s="126"/>
    </row>
    <row r="2207" spans="1:8" x14ac:dyDescent="0.3">
      <c r="A2207" s="22"/>
      <c r="B2207" s="22" t="s">
        <v>6</v>
      </c>
      <c r="C2207" s="16" t="s">
        <v>5715</v>
      </c>
      <c r="D2207" s="24"/>
      <c r="E2207" s="37"/>
      <c r="F2207" s="11" t="s">
        <v>6</v>
      </c>
      <c r="G2207" s="26" t="s">
        <v>6</v>
      </c>
      <c r="H2207" s="126"/>
    </row>
    <row r="2208" spans="1:8" ht="55.2" x14ac:dyDescent="0.3">
      <c r="A2208" s="22"/>
      <c r="B2208" s="22" t="s">
        <v>6</v>
      </c>
      <c r="C2208" s="16" t="s">
        <v>5716</v>
      </c>
      <c r="D2208" s="24"/>
      <c r="E2208" s="37"/>
      <c r="F2208" s="11" t="s">
        <v>6</v>
      </c>
      <c r="G2208" s="26" t="s">
        <v>6</v>
      </c>
      <c r="H2208" s="126"/>
    </row>
    <row r="2209" spans="1:8" x14ac:dyDescent="0.3">
      <c r="A2209" s="22">
        <v>682</v>
      </c>
      <c r="B2209" s="22" t="s">
        <v>6401</v>
      </c>
      <c r="C2209" s="23" t="s">
        <v>5765</v>
      </c>
      <c r="D2209" s="24" t="s">
        <v>132</v>
      </c>
      <c r="E2209" s="36">
        <v>2</v>
      </c>
      <c r="F2209" s="9"/>
      <c r="G2209" s="26">
        <f t="shared" ref="G2209:G2211" si="278">+E2209*F2209</f>
        <v>0</v>
      </c>
      <c r="H2209" s="126"/>
    </row>
    <row r="2210" spans="1:8" x14ac:dyDescent="0.3">
      <c r="A2210" s="22">
        <v>682</v>
      </c>
      <c r="B2210" s="22" t="s">
        <v>6402</v>
      </c>
      <c r="C2210" s="23" t="s">
        <v>5766</v>
      </c>
      <c r="D2210" s="24" t="s">
        <v>132</v>
      </c>
      <c r="E2210" s="36">
        <v>2</v>
      </c>
      <c r="F2210" s="9"/>
      <c r="G2210" s="26">
        <f t="shared" si="278"/>
        <v>0</v>
      </c>
      <c r="H2210" s="126"/>
    </row>
    <row r="2211" spans="1:8" ht="27.6" x14ac:dyDescent="0.3">
      <c r="A2211" s="22">
        <v>682</v>
      </c>
      <c r="B2211" s="22" t="s">
        <v>6403</v>
      </c>
      <c r="C2211" s="23" t="s">
        <v>5767</v>
      </c>
      <c r="D2211" s="24" t="s">
        <v>135</v>
      </c>
      <c r="E2211" s="36">
        <v>1</v>
      </c>
      <c r="F2211" s="9"/>
      <c r="G2211" s="26">
        <f t="shared" si="278"/>
        <v>0</v>
      </c>
      <c r="H2211" s="126"/>
    </row>
    <row r="2212" spans="1:8" ht="55.2" x14ac:dyDescent="0.3">
      <c r="A2212" s="22"/>
      <c r="B2212" s="22" t="s">
        <v>6</v>
      </c>
      <c r="C2212" s="20" t="s">
        <v>5717</v>
      </c>
      <c r="D2212" s="24"/>
      <c r="E2212" s="37"/>
      <c r="F2212" s="11" t="s">
        <v>6</v>
      </c>
      <c r="G2212" s="26" t="s">
        <v>6</v>
      </c>
      <c r="H2212" s="126"/>
    </row>
    <row r="2213" spans="1:8" x14ac:dyDescent="0.3">
      <c r="A2213" s="22">
        <v>682</v>
      </c>
      <c r="B2213" s="22" t="s">
        <v>6404</v>
      </c>
      <c r="C2213" s="23" t="s">
        <v>5765</v>
      </c>
      <c r="D2213" s="24" t="s">
        <v>132</v>
      </c>
      <c r="E2213" s="36">
        <v>2</v>
      </c>
      <c r="F2213" s="9"/>
      <c r="G2213" s="26">
        <f t="shared" ref="G2213:G2215" si="279">+E2213*F2213</f>
        <v>0</v>
      </c>
      <c r="H2213" s="126"/>
    </row>
    <row r="2214" spans="1:8" x14ac:dyDescent="0.3">
      <c r="A2214" s="22">
        <v>682</v>
      </c>
      <c r="B2214" s="22" t="s">
        <v>6405</v>
      </c>
      <c r="C2214" s="23" t="s">
        <v>5766</v>
      </c>
      <c r="D2214" s="24" t="s">
        <v>132</v>
      </c>
      <c r="E2214" s="36">
        <v>2</v>
      </c>
      <c r="F2214" s="9"/>
      <c r="G2214" s="26">
        <f t="shared" si="279"/>
        <v>0</v>
      </c>
      <c r="H2214" s="126"/>
    </row>
    <row r="2215" spans="1:8" ht="27.6" x14ac:dyDescent="0.3">
      <c r="A2215" s="22">
        <v>682</v>
      </c>
      <c r="B2215" s="22" t="s">
        <v>6406</v>
      </c>
      <c r="C2215" s="23" t="s">
        <v>5767</v>
      </c>
      <c r="D2215" s="24" t="s">
        <v>135</v>
      </c>
      <c r="E2215" s="36">
        <v>1</v>
      </c>
      <c r="F2215" s="9"/>
      <c r="G2215" s="26">
        <f t="shared" si="279"/>
        <v>0</v>
      </c>
      <c r="H2215" s="126"/>
    </row>
    <row r="2216" spans="1:8" ht="55.2" x14ac:dyDescent="0.3">
      <c r="A2216" s="22"/>
      <c r="B2216" s="22" t="s">
        <v>6</v>
      </c>
      <c r="C2216" s="20" t="s">
        <v>5718</v>
      </c>
      <c r="D2216" s="24"/>
      <c r="E2216" s="37"/>
      <c r="F2216" s="11" t="s">
        <v>6</v>
      </c>
      <c r="G2216" s="26" t="s">
        <v>6</v>
      </c>
      <c r="H2216" s="126"/>
    </row>
    <row r="2217" spans="1:8" x14ac:dyDescent="0.3">
      <c r="A2217" s="22">
        <v>682</v>
      </c>
      <c r="B2217" s="22" t="s">
        <v>6407</v>
      </c>
      <c r="C2217" s="23" t="s">
        <v>5765</v>
      </c>
      <c r="D2217" s="24" t="s">
        <v>132</v>
      </c>
      <c r="E2217" s="36">
        <v>2</v>
      </c>
      <c r="F2217" s="9"/>
      <c r="G2217" s="26">
        <f t="shared" ref="G2217:G2219" si="280">+E2217*F2217</f>
        <v>0</v>
      </c>
      <c r="H2217" s="126"/>
    </row>
    <row r="2218" spans="1:8" x14ac:dyDescent="0.3">
      <c r="A2218" s="22">
        <v>682</v>
      </c>
      <c r="B2218" s="22" t="s">
        <v>6408</v>
      </c>
      <c r="C2218" s="23" t="s">
        <v>5766</v>
      </c>
      <c r="D2218" s="24" t="s">
        <v>132</v>
      </c>
      <c r="E2218" s="36">
        <v>2</v>
      </c>
      <c r="F2218" s="9"/>
      <c r="G2218" s="26">
        <f t="shared" si="280"/>
        <v>0</v>
      </c>
      <c r="H2218" s="126"/>
    </row>
    <row r="2219" spans="1:8" ht="27.6" x14ac:dyDescent="0.3">
      <c r="A2219" s="22">
        <v>682</v>
      </c>
      <c r="B2219" s="22" t="s">
        <v>6409</v>
      </c>
      <c r="C2219" s="23" t="s">
        <v>5767</v>
      </c>
      <c r="D2219" s="24" t="s">
        <v>135</v>
      </c>
      <c r="E2219" s="36">
        <v>1</v>
      </c>
      <c r="F2219" s="9"/>
      <c r="G2219" s="26">
        <f t="shared" si="280"/>
        <v>0</v>
      </c>
      <c r="H2219" s="127"/>
    </row>
    <row r="2220" spans="1:8" x14ac:dyDescent="0.3">
      <c r="A2220" s="22"/>
      <c r="B2220" s="22" t="s">
        <v>6</v>
      </c>
      <c r="C2220" s="22" t="s">
        <v>5742</v>
      </c>
      <c r="D2220" s="24" t="s">
        <v>6</v>
      </c>
      <c r="E2220" s="37"/>
      <c r="F2220" s="11" t="s">
        <v>6</v>
      </c>
      <c r="G2220" s="26" t="s">
        <v>6</v>
      </c>
      <c r="H2220" s="125">
        <f>SUM(G2220:G2240)</f>
        <v>0</v>
      </c>
    </row>
    <row r="2221" spans="1:8" x14ac:dyDescent="0.3">
      <c r="A2221" s="22"/>
      <c r="B2221" s="22" t="s">
        <v>6</v>
      </c>
      <c r="C2221" s="16" t="s">
        <v>5879</v>
      </c>
      <c r="D2221" s="24"/>
      <c r="E2221" s="37"/>
      <c r="F2221" s="11" t="s">
        <v>6</v>
      </c>
      <c r="G2221" s="26" t="s">
        <v>6</v>
      </c>
      <c r="H2221" s="126"/>
    </row>
    <row r="2222" spans="1:8" x14ac:dyDescent="0.3">
      <c r="A2222" s="22"/>
      <c r="B2222" s="22" t="s">
        <v>6</v>
      </c>
      <c r="C2222" s="16" t="s">
        <v>5777</v>
      </c>
      <c r="D2222" s="24"/>
      <c r="E2222" s="37"/>
      <c r="F2222" s="11" t="s">
        <v>6</v>
      </c>
      <c r="G2222" s="26" t="s">
        <v>6</v>
      </c>
      <c r="H2222" s="126"/>
    </row>
    <row r="2223" spans="1:8" ht="27.6" x14ac:dyDescent="0.3">
      <c r="A2223" s="22"/>
      <c r="B2223" s="22" t="s">
        <v>6</v>
      </c>
      <c r="C2223" s="16" t="s">
        <v>5778</v>
      </c>
      <c r="D2223" s="24"/>
      <c r="E2223" s="37"/>
      <c r="F2223" s="11" t="s">
        <v>6</v>
      </c>
      <c r="G2223" s="26" t="s">
        <v>6</v>
      </c>
      <c r="H2223" s="126"/>
    </row>
    <row r="2224" spans="1:8" x14ac:dyDescent="0.3">
      <c r="A2224" s="22">
        <v>683</v>
      </c>
      <c r="B2224" s="22" t="s">
        <v>6410</v>
      </c>
      <c r="C2224" s="23" t="s">
        <v>5779</v>
      </c>
      <c r="D2224" s="24" t="s">
        <v>132</v>
      </c>
      <c r="E2224" s="36">
        <v>1</v>
      </c>
      <c r="F2224" s="9"/>
      <c r="G2224" s="26">
        <f t="shared" ref="G2224:G2229" si="281">+E2224*F2224</f>
        <v>0</v>
      </c>
      <c r="H2224" s="126"/>
    </row>
    <row r="2225" spans="1:8" x14ac:dyDescent="0.3">
      <c r="A2225" s="22">
        <v>683</v>
      </c>
      <c r="B2225" s="22" t="s">
        <v>6411</v>
      </c>
      <c r="C2225" s="23" t="s">
        <v>5794</v>
      </c>
      <c r="D2225" s="24" t="s">
        <v>132</v>
      </c>
      <c r="E2225" s="36">
        <v>1</v>
      </c>
      <c r="F2225" s="9"/>
      <c r="G2225" s="26">
        <f t="shared" si="281"/>
        <v>0</v>
      </c>
      <c r="H2225" s="126"/>
    </row>
    <row r="2226" spans="1:8" x14ac:dyDescent="0.3">
      <c r="A2226" s="22">
        <v>683</v>
      </c>
      <c r="B2226" s="22" t="s">
        <v>6412</v>
      </c>
      <c r="C2226" s="23" t="s">
        <v>5780</v>
      </c>
      <c r="D2226" s="24" t="s">
        <v>132</v>
      </c>
      <c r="E2226" s="36">
        <v>10</v>
      </c>
      <c r="F2226" s="9"/>
      <c r="G2226" s="26">
        <f t="shared" si="281"/>
        <v>0</v>
      </c>
      <c r="H2226" s="126"/>
    </row>
    <row r="2227" spans="1:8" ht="27.6" x14ac:dyDescent="0.3">
      <c r="A2227" s="22">
        <v>683</v>
      </c>
      <c r="B2227" s="22" t="s">
        <v>6413</v>
      </c>
      <c r="C2227" s="23" t="s">
        <v>5781</v>
      </c>
      <c r="D2227" s="24" t="s">
        <v>132</v>
      </c>
      <c r="E2227" s="36">
        <v>3</v>
      </c>
      <c r="F2227" s="9"/>
      <c r="G2227" s="26">
        <f t="shared" si="281"/>
        <v>0</v>
      </c>
      <c r="H2227" s="126"/>
    </row>
    <row r="2228" spans="1:8" ht="27.6" x14ac:dyDescent="0.3">
      <c r="A2228" s="22">
        <v>683</v>
      </c>
      <c r="B2228" s="22" t="s">
        <v>6414</v>
      </c>
      <c r="C2228" s="23" t="s">
        <v>5782</v>
      </c>
      <c r="D2228" s="24" t="s">
        <v>132</v>
      </c>
      <c r="E2228" s="36">
        <v>3</v>
      </c>
      <c r="F2228" s="9"/>
      <c r="G2228" s="26">
        <f t="shared" si="281"/>
        <v>0</v>
      </c>
      <c r="H2228" s="126"/>
    </row>
    <row r="2229" spans="1:8" x14ac:dyDescent="0.3">
      <c r="A2229" s="22">
        <v>683</v>
      </c>
      <c r="B2229" s="22" t="s">
        <v>6415</v>
      </c>
      <c r="C2229" s="23" t="s">
        <v>5784</v>
      </c>
      <c r="D2229" s="24" t="s">
        <v>135</v>
      </c>
      <c r="E2229" s="36">
        <v>1</v>
      </c>
      <c r="F2229" s="9"/>
      <c r="G2229" s="26">
        <f t="shared" si="281"/>
        <v>0</v>
      </c>
      <c r="H2229" s="126"/>
    </row>
    <row r="2230" spans="1:8" x14ac:dyDescent="0.3">
      <c r="A2230" s="22"/>
      <c r="B2230" s="22" t="s">
        <v>6</v>
      </c>
      <c r="C2230" s="16" t="s">
        <v>5785</v>
      </c>
      <c r="D2230" s="24"/>
      <c r="E2230" s="37"/>
      <c r="F2230" s="11" t="s">
        <v>6</v>
      </c>
      <c r="G2230" s="26" t="s">
        <v>6</v>
      </c>
      <c r="H2230" s="126"/>
    </row>
    <row r="2231" spans="1:8" ht="55.2" x14ac:dyDescent="0.3">
      <c r="A2231" s="22"/>
      <c r="B2231" s="22" t="s">
        <v>6</v>
      </c>
      <c r="C2231" s="16" t="s">
        <v>5786</v>
      </c>
      <c r="D2231" s="24"/>
      <c r="E2231" s="37"/>
      <c r="F2231" s="11" t="s">
        <v>6</v>
      </c>
      <c r="G2231" s="26" t="s">
        <v>6</v>
      </c>
      <c r="H2231" s="126"/>
    </row>
    <row r="2232" spans="1:8" x14ac:dyDescent="0.3">
      <c r="A2232" s="22">
        <v>683</v>
      </c>
      <c r="B2232" s="22" t="s">
        <v>6416</v>
      </c>
      <c r="C2232" s="23" t="s">
        <v>5796</v>
      </c>
      <c r="D2232" s="24" t="s">
        <v>132</v>
      </c>
      <c r="E2232" s="36">
        <v>2</v>
      </c>
      <c r="F2232" s="9"/>
      <c r="G2232" s="26">
        <f t="shared" ref="G2232:G2243" si="282">+E2232*F2232</f>
        <v>0</v>
      </c>
      <c r="H2232" s="126"/>
    </row>
    <row r="2233" spans="1:8" x14ac:dyDescent="0.3">
      <c r="A2233" s="22">
        <v>683</v>
      </c>
      <c r="B2233" s="22" t="s">
        <v>6417</v>
      </c>
      <c r="C2233" s="23" t="s">
        <v>5797</v>
      </c>
      <c r="D2233" s="24" t="s">
        <v>132</v>
      </c>
      <c r="E2233" s="36">
        <v>3</v>
      </c>
      <c r="F2233" s="9"/>
      <c r="G2233" s="26">
        <f t="shared" si="282"/>
        <v>0</v>
      </c>
      <c r="H2233" s="126"/>
    </row>
    <row r="2234" spans="1:8" x14ac:dyDescent="0.3">
      <c r="A2234" s="22">
        <v>683</v>
      </c>
      <c r="B2234" s="22" t="s">
        <v>6418</v>
      </c>
      <c r="C2234" s="23" t="s">
        <v>5798</v>
      </c>
      <c r="D2234" s="24" t="s">
        <v>132</v>
      </c>
      <c r="E2234" s="36">
        <v>3</v>
      </c>
      <c r="F2234" s="9"/>
      <c r="G2234" s="26">
        <f t="shared" si="282"/>
        <v>0</v>
      </c>
      <c r="H2234" s="126"/>
    </row>
    <row r="2235" spans="1:8" x14ac:dyDescent="0.3">
      <c r="A2235" s="22">
        <v>683</v>
      </c>
      <c r="B2235" s="22" t="s">
        <v>6419</v>
      </c>
      <c r="C2235" s="23" t="s">
        <v>5799</v>
      </c>
      <c r="D2235" s="24" t="s">
        <v>132</v>
      </c>
      <c r="E2235" s="36">
        <v>2</v>
      </c>
      <c r="F2235" s="9"/>
      <c r="G2235" s="26">
        <f t="shared" si="282"/>
        <v>0</v>
      </c>
      <c r="H2235" s="126"/>
    </row>
    <row r="2236" spans="1:8" x14ac:dyDescent="0.3">
      <c r="A2236" s="22">
        <v>683</v>
      </c>
      <c r="B2236" s="22" t="s">
        <v>6420</v>
      </c>
      <c r="C2236" s="23" t="s">
        <v>5780</v>
      </c>
      <c r="D2236" s="24" t="s">
        <v>132</v>
      </c>
      <c r="E2236" s="36">
        <v>10</v>
      </c>
      <c r="F2236" s="9"/>
      <c r="G2236" s="26">
        <f t="shared" si="282"/>
        <v>0</v>
      </c>
      <c r="H2236" s="126"/>
    </row>
    <row r="2237" spans="1:8" x14ac:dyDescent="0.3">
      <c r="A2237" s="22">
        <v>683</v>
      </c>
      <c r="B2237" s="22" t="s">
        <v>6421</v>
      </c>
      <c r="C2237" s="23" t="s">
        <v>5800</v>
      </c>
      <c r="D2237" s="24" t="s">
        <v>132</v>
      </c>
      <c r="E2237" s="36">
        <v>2</v>
      </c>
      <c r="F2237" s="9"/>
      <c r="G2237" s="26">
        <f t="shared" si="282"/>
        <v>0</v>
      </c>
      <c r="H2237" s="126"/>
    </row>
    <row r="2238" spans="1:8" ht="27.6" x14ac:dyDescent="0.3">
      <c r="A2238" s="22">
        <v>683</v>
      </c>
      <c r="B2238" s="22" t="s">
        <v>6422</v>
      </c>
      <c r="C2238" s="23" t="s">
        <v>5801</v>
      </c>
      <c r="D2238" s="24" t="s">
        <v>132</v>
      </c>
      <c r="E2238" s="36">
        <v>2</v>
      </c>
      <c r="F2238" s="9"/>
      <c r="G2238" s="26">
        <f t="shared" si="282"/>
        <v>0</v>
      </c>
      <c r="H2238" s="126"/>
    </row>
    <row r="2239" spans="1:8" ht="27.6" x14ac:dyDescent="0.3">
      <c r="A2239" s="22">
        <v>683</v>
      </c>
      <c r="B2239" s="22" t="s">
        <v>6423</v>
      </c>
      <c r="C2239" s="23" t="s">
        <v>5781</v>
      </c>
      <c r="D2239" s="24" t="s">
        <v>132</v>
      </c>
      <c r="E2239" s="36">
        <v>3</v>
      </c>
      <c r="F2239" s="9"/>
      <c r="G2239" s="26">
        <f t="shared" si="282"/>
        <v>0</v>
      </c>
      <c r="H2239" s="126"/>
    </row>
    <row r="2240" spans="1:8" ht="27.6" x14ac:dyDescent="0.3">
      <c r="A2240" s="22">
        <v>683</v>
      </c>
      <c r="B2240" s="22" t="s">
        <v>6424</v>
      </c>
      <c r="C2240" s="23" t="s">
        <v>5782</v>
      </c>
      <c r="D2240" s="24" t="s">
        <v>132</v>
      </c>
      <c r="E2240" s="36">
        <v>3</v>
      </c>
      <c r="F2240" s="9"/>
      <c r="G2240" s="26">
        <f t="shared" si="282"/>
        <v>0</v>
      </c>
      <c r="H2240" s="127"/>
    </row>
    <row r="2241" spans="1:8" x14ac:dyDescent="0.3">
      <c r="A2241" s="22">
        <v>684</v>
      </c>
      <c r="B2241" s="22" t="s">
        <v>6425</v>
      </c>
      <c r="C2241" s="23" t="s">
        <v>5779</v>
      </c>
      <c r="D2241" s="24" t="s">
        <v>132</v>
      </c>
      <c r="E2241" s="36">
        <v>1</v>
      </c>
      <c r="F2241" s="9"/>
      <c r="G2241" s="26">
        <f t="shared" si="282"/>
        <v>0</v>
      </c>
      <c r="H2241" s="125">
        <f>SUM(G2241:G2260)</f>
        <v>0</v>
      </c>
    </row>
    <row r="2242" spans="1:8" x14ac:dyDescent="0.3">
      <c r="A2242" s="22">
        <v>684</v>
      </c>
      <c r="B2242" s="22" t="s">
        <v>6426</v>
      </c>
      <c r="C2242" s="23" t="s">
        <v>5765</v>
      </c>
      <c r="D2242" s="24" t="s">
        <v>132</v>
      </c>
      <c r="E2242" s="36">
        <v>1</v>
      </c>
      <c r="F2242" s="9"/>
      <c r="G2242" s="26">
        <f t="shared" si="282"/>
        <v>0</v>
      </c>
      <c r="H2242" s="126"/>
    </row>
    <row r="2243" spans="1:8" x14ac:dyDescent="0.3">
      <c r="A2243" s="22">
        <v>684</v>
      </c>
      <c r="B2243" s="22" t="s">
        <v>6427</v>
      </c>
      <c r="C2243" s="23" t="s">
        <v>5784</v>
      </c>
      <c r="D2243" s="24" t="s">
        <v>135</v>
      </c>
      <c r="E2243" s="36">
        <v>1</v>
      </c>
      <c r="F2243" s="9"/>
      <c r="G2243" s="26">
        <f t="shared" si="282"/>
        <v>0</v>
      </c>
      <c r="H2243" s="126"/>
    </row>
    <row r="2244" spans="1:8" ht="55.2" x14ac:dyDescent="0.3">
      <c r="A2244" s="22"/>
      <c r="B2244" s="22" t="s">
        <v>6</v>
      </c>
      <c r="C2244" s="20" t="s">
        <v>5787</v>
      </c>
      <c r="D2244" s="24"/>
      <c r="E2244" s="37"/>
      <c r="F2244" s="11" t="s">
        <v>6</v>
      </c>
      <c r="G2244" s="26" t="s">
        <v>6</v>
      </c>
      <c r="H2244" s="126"/>
    </row>
    <row r="2245" spans="1:8" x14ac:dyDescent="0.3">
      <c r="A2245" s="22">
        <v>684</v>
      </c>
      <c r="B2245" s="22" t="s">
        <v>6428</v>
      </c>
      <c r="C2245" s="23" t="s">
        <v>5796</v>
      </c>
      <c r="D2245" s="24" t="s">
        <v>132</v>
      </c>
      <c r="E2245" s="36">
        <v>2</v>
      </c>
      <c r="F2245" s="9"/>
      <c r="G2245" s="26">
        <f t="shared" ref="G2245:G2256" si="283">+E2245*F2245</f>
        <v>0</v>
      </c>
      <c r="H2245" s="126"/>
    </row>
    <row r="2246" spans="1:8" x14ac:dyDescent="0.3">
      <c r="A2246" s="22">
        <v>684</v>
      </c>
      <c r="B2246" s="22" t="s">
        <v>6429</v>
      </c>
      <c r="C2246" s="23" t="s">
        <v>5797</v>
      </c>
      <c r="D2246" s="24" t="s">
        <v>132</v>
      </c>
      <c r="E2246" s="36">
        <v>3</v>
      </c>
      <c r="F2246" s="9"/>
      <c r="G2246" s="26">
        <f t="shared" si="283"/>
        <v>0</v>
      </c>
      <c r="H2246" s="126"/>
    </row>
    <row r="2247" spans="1:8" x14ac:dyDescent="0.3">
      <c r="A2247" s="22">
        <v>684</v>
      </c>
      <c r="B2247" s="22" t="s">
        <v>6430</v>
      </c>
      <c r="C2247" s="23" t="s">
        <v>5798</v>
      </c>
      <c r="D2247" s="24" t="s">
        <v>132</v>
      </c>
      <c r="E2247" s="36">
        <v>3</v>
      </c>
      <c r="F2247" s="9"/>
      <c r="G2247" s="26">
        <f t="shared" si="283"/>
        <v>0</v>
      </c>
      <c r="H2247" s="126"/>
    </row>
    <row r="2248" spans="1:8" x14ac:dyDescent="0.3">
      <c r="A2248" s="22">
        <v>684</v>
      </c>
      <c r="B2248" s="22" t="s">
        <v>6431</v>
      </c>
      <c r="C2248" s="23" t="s">
        <v>5799</v>
      </c>
      <c r="D2248" s="24" t="s">
        <v>132</v>
      </c>
      <c r="E2248" s="36">
        <v>2</v>
      </c>
      <c r="F2248" s="9"/>
      <c r="G2248" s="26">
        <f t="shared" si="283"/>
        <v>0</v>
      </c>
      <c r="H2248" s="126"/>
    </row>
    <row r="2249" spans="1:8" x14ac:dyDescent="0.3">
      <c r="A2249" s="22">
        <v>684</v>
      </c>
      <c r="B2249" s="22" t="s">
        <v>6432</v>
      </c>
      <c r="C2249" s="23" t="s">
        <v>5780</v>
      </c>
      <c r="D2249" s="24" t="s">
        <v>132</v>
      </c>
      <c r="E2249" s="36">
        <v>10</v>
      </c>
      <c r="F2249" s="9"/>
      <c r="G2249" s="26">
        <f t="shared" si="283"/>
        <v>0</v>
      </c>
      <c r="H2249" s="126"/>
    </row>
    <row r="2250" spans="1:8" x14ac:dyDescent="0.3">
      <c r="A2250" s="22">
        <v>684</v>
      </c>
      <c r="B2250" s="22" t="s">
        <v>6433</v>
      </c>
      <c r="C2250" s="23" t="s">
        <v>5800</v>
      </c>
      <c r="D2250" s="24" t="s">
        <v>132</v>
      </c>
      <c r="E2250" s="36">
        <v>2</v>
      </c>
      <c r="F2250" s="9"/>
      <c r="G2250" s="26">
        <f t="shared" si="283"/>
        <v>0</v>
      </c>
      <c r="H2250" s="126"/>
    </row>
    <row r="2251" spans="1:8" ht="27.6" x14ac:dyDescent="0.3">
      <c r="A2251" s="22">
        <v>684</v>
      </c>
      <c r="B2251" s="22" t="s">
        <v>6434</v>
      </c>
      <c r="C2251" s="23" t="s">
        <v>5801</v>
      </c>
      <c r="D2251" s="24" t="s">
        <v>132</v>
      </c>
      <c r="E2251" s="36">
        <v>2</v>
      </c>
      <c r="F2251" s="9"/>
      <c r="G2251" s="26">
        <f t="shared" si="283"/>
        <v>0</v>
      </c>
      <c r="H2251" s="126"/>
    </row>
    <row r="2252" spans="1:8" ht="27.6" x14ac:dyDescent="0.3">
      <c r="A2252" s="22">
        <v>684</v>
      </c>
      <c r="B2252" s="22" t="s">
        <v>6435</v>
      </c>
      <c r="C2252" s="23" t="s">
        <v>5781</v>
      </c>
      <c r="D2252" s="24" t="s">
        <v>132</v>
      </c>
      <c r="E2252" s="36">
        <v>3</v>
      </c>
      <c r="F2252" s="9"/>
      <c r="G2252" s="26">
        <f t="shared" si="283"/>
        <v>0</v>
      </c>
      <c r="H2252" s="126"/>
    </row>
    <row r="2253" spans="1:8" ht="27.6" x14ac:dyDescent="0.3">
      <c r="A2253" s="22">
        <v>684</v>
      </c>
      <c r="B2253" s="22" t="s">
        <v>6436</v>
      </c>
      <c r="C2253" s="23" t="s">
        <v>5782</v>
      </c>
      <c r="D2253" s="24" t="s">
        <v>132</v>
      </c>
      <c r="E2253" s="36">
        <v>3</v>
      </c>
      <c r="F2253" s="9"/>
      <c r="G2253" s="26">
        <f t="shared" si="283"/>
        <v>0</v>
      </c>
      <c r="H2253" s="126"/>
    </row>
    <row r="2254" spans="1:8" x14ac:dyDescent="0.3">
      <c r="A2254" s="22">
        <v>684</v>
      </c>
      <c r="B2254" s="22" t="s">
        <v>6437</v>
      </c>
      <c r="C2254" s="23" t="s">
        <v>5779</v>
      </c>
      <c r="D2254" s="24" t="s">
        <v>132</v>
      </c>
      <c r="E2254" s="36">
        <v>1</v>
      </c>
      <c r="F2254" s="9"/>
      <c r="G2254" s="26">
        <f t="shared" si="283"/>
        <v>0</v>
      </c>
      <c r="H2254" s="126"/>
    </row>
    <row r="2255" spans="1:8" x14ac:dyDescent="0.3">
      <c r="A2255" s="22">
        <v>684</v>
      </c>
      <c r="B2255" s="22" t="s">
        <v>6438</v>
      </c>
      <c r="C2255" s="23" t="s">
        <v>5765</v>
      </c>
      <c r="D2255" s="24" t="s">
        <v>132</v>
      </c>
      <c r="E2255" s="36">
        <v>1</v>
      </c>
      <c r="F2255" s="9"/>
      <c r="G2255" s="26">
        <f t="shared" si="283"/>
        <v>0</v>
      </c>
      <c r="H2255" s="126"/>
    </row>
    <row r="2256" spans="1:8" x14ac:dyDescent="0.3">
      <c r="A2256" s="22">
        <v>684</v>
      </c>
      <c r="B2256" s="22" t="s">
        <v>6439</v>
      </c>
      <c r="C2256" s="23" t="s">
        <v>5784</v>
      </c>
      <c r="D2256" s="24" t="s">
        <v>135</v>
      </c>
      <c r="E2256" s="36">
        <v>1</v>
      </c>
      <c r="F2256" s="9"/>
      <c r="G2256" s="26">
        <f t="shared" si="283"/>
        <v>0</v>
      </c>
      <c r="H2256" s="126"/>
    </row>
    <row r="2257" spans="1:8" ht="55.2" x14ac:dyDescent="0.3">
      <c r="A2257" s="22"/>
      <c r="B2257" s="22" t="s">
        <v>6</v>
      </c>
      <c r="C2257" s="20" t="s">
        <v>5788</v>
      </c>
      <c r="D2257" s="24"/>
      <c r="E2257" s="37"/>
      <c r="F2257" s="11" t="s">
        <v>6</v>
      </c>
      <c r="G2257" s="26" t="s">
        <v>6</v>
      </c>
      <c r="H2257" s="126"/>
    </row>
    <row r="2258" spans="1:8" x14ac:dyDescent="0.3">
      <c r="A2258" s="22">
        <v>684</v>
      </c>
      <c r="B2258" s="22" t="s">
        <v>6440</v>
      </c>
      <c r="C2258" s="23" t="s">
        <v>5796</v>
      </c>
      <c r="D2258" s="24" t="s">
        <v>132</v>
      </c>
      <c r="E2258" s="36">
        <v>2</v>
      </c>
      <c r="F2258" s="9"/>
      <c r="G2258" s="26">
        <f t="shared" ref="G2258:G2269" si="284">+E2258*F2258</f>
        <v>0</v>
      </c>
      <c r="H2258" s="126"/>
    </row>
    <row r="2259" spans="1:8" x14ac:dyDescent="0.3">
      <c r="A2259" s="22">
        <v>684</v>
      </c>
      <c r="B2259" s="22" t="s">
        <v>6441</v>
      </c>
      <c r="C2259" s="23" t="s">
        <v>5797</v>
      </c>
      <c r="D2259" s="24" t="s">
        <v>132</v>
      </c>
      <c r="E2259" s="36">
        <v>3</v>
      </c>
      <c r="F2259" s="9"/>
      <c r="G2259" s="26">
        <f t="shared" si="284"/>
        <v>0</v>
      </c>
      <c r="H2259" s="126"/>
    </row>
    <row r="2260" spans="1:8" x14ac:dyDescent="0.3">
      <c r="A2260" s="22">
        <v>684</v>
      </c>
      <c r="B2260" s="22" t="s">
        <v>6442</v>
      </c>
      <c r="C2260" s="23" t="s">
        <v>5798</v>
      </c>
      <c r="D2260" s="24" t="s">
        <v>132</v>
      </c>
      <c r="E2260" s="36">
        <v>3</v>
      </c>
      <c r="F2260" s="9"/>
      <c r="G2260" s="26">
        <f t="shared" si="284"/>
        <v>0</v>
      </c>
      <c r="H2260" s="127"/>
    </row>
    <row r="2261" spans="1:8" x14ac:dyDescent="0.3">
      <c r="A2261" s="22">
        <v>685</v>
      </c>
      <c r="B2261" s="22" t="s">
        <v>6443</v>
      </c>
      <c r="C2261" s="23" t="s">
        <v>5799</v>
      </c>
      <c r="D2261" s="24" t="s">
        <v>132</v>
      </c>
      <c r="E2261" s="36">
        <v>2</v>
      </c>
      <c r="F2261" s="9"/>
      <c r="G2261" s="26">
        <f t="shared" si="284"/>
        <v>0</v>
      </c>
      <c r="H2261" s="125">
        <f>SUM(G2261:G2282)</f>
        <v>0</v>
      </c>
    </row>
    <row r="2262" spans="1:8" x14ac:dyDescent="0.3">
      <c r="A2262" s="22">
        <v>685</v>
      </c>
      <c r="B2262" s="22" t="s">
        <v>6444</v>
      </c>
      <c r="C2262" s="23" t="s">
        <v>5780</v>
      </c>
      <c r="D2262" s="24" t="s">
        <v>132</v>
      </c>
      <c r="E2262" s="36">
        <v>10</v>
      </c>
      <c r="F2262" s="9"/>
      <c r="G2262" s="26">
        <f t="shared" si="284"/>
        <v>0</v>
      </c>
      <c r="H2262" s="126"/>
    </row>
    <row r="2263" spans="1:8" x14ac:dyDescent="0.3">
      <c r="A2263" s="22">
        <v>685</v>
      </c>
      <c r="B2263" s="22" t="s">
        <v>6445</v>
      </c>
      <c r="C2263" s="23" t="s">
        <v>5800</v>
      </c>
      <c r="D2263" s="24" t="s">
        <v>132</v>
      </c>
      <c r="E2263" s="36">
        <v>2</v>
      </c>
      <c r="F2263" s="9"/>
      <c r="G2263" s="26">
        <f t="shared" si="284"/>
        <v>0</v>
      </c>
      <c r="H2263" s="126"/>
    </row>
    <row r="2264" spans="1:8" ht="27.6" x14ac:dyDescent="0.3">
      <c r="A2264" s="22">
        <v>685</v>
      </c>
      <c r="B2264" s="22" t="s">
        <v>6446</v>
      </c>
      <c r="C2264" s="23" t="s">
        <v>5801</v>
      </c>
      <c r="D2264" s="24" t="s">
        <v>132</v>
      </c>
      <c r="E2264" s="36">
        <v>2</v>
      </c>
      <c r="F2264" s="9"/>
      <c r="G2264" s="26">
        <f t="shared" si="284"/>
        <v>0</v>
      </c>
      <c r="H2264" s="126"/>
    </row>
    <row r="2265" spans="1:8" ht="27.6" x14ac:dyDescent="0.3">
      <c r="A2265" s="22">
        <v>685</v>
      </c>
      <c r="B2265" s="22" t="s">
        <v>6447</v>
      </c>
      <c r="C2265" s="23" t="s">
        <v>5781</v>
      </c>
      <c r="D2265" s="24" t="s">
        <v>132</v>
      </c>
      <c r="E2265" s="36">
        <v>3</v>
      </c>
      <c r="F2265" s="9"/>
      <c r="G2265" s="26">
        <f t="shared" si="284"/>
        <v>0</v>
      </c>
      <c r="H2265" s="126"/>
    </row>
    <row r="2266" spans="1:8" ht="27.6" x14ac:dyDescent="0.3">
      <c r="A2266" s="22">
        <v>685</v>
      </c>
      <c r="B2266" s="22" t="s">
        <v>6448</v>
      </c>
      <c r="C2266" s="23" t="s">
        <v>5782</v>
      </c>
      <c r="D2266" s="24" t="s">
        <v>132</v>
      </c>
      <c r="E2266" s="36">
        <v>3</v>
      </c>
      <c r="F2266" s="9"/>
      <c r="G2266" s="26">
        <f t="shared" si="284"/>
        <v>0</v>
      </c>
      <c r="H2266" s="126"/>
    </row>
    <row r="2267" spans="1:8" x14ac:dyDescent="0.3">
      <c r="A2267" s="22">
        <v>685</v>
      </c>
      <c r="B2267" s="22" t="s">
        <v>6449</v>
      </c>
      <c r="C2267" s="23" t="s">
        <v>5779</v>
      </c>
      <c r="D2267" s="24" t="s">
        <v>132</v>
      </c>
      <c r="E2267" s="36">
        <v>1</v>
      </c>
      <c r="F2267" s="9"/>
      <c r="G2267" s="26">
        <f t="shared" si="284"/>
        <v>0</v>
      </c>
      <c r="H2267" s="126"/>
    </row>
    <row r="2268" spans="1:8" x14ac:dyDescent="0.3">
      <c r="A2268" s="22">
        <v>685</v>
      </c>
      <c r="B2268" s="22" t="s">
        <v>6450</v>
      </c>
      <c r="C2268" s="23" t="s">
        <v>5765</v>
      </c>
      <c r="D2268" s="24" t="s">
        <v>132</v>
      </c>
      <c r="E2268" s="36">
        <v>1</v>
      </c>
      <c r="F2268" s="9"/>
      <c r="G2268" s="26">
        <f t="shared" si="284"/>
        <v>0</v>
      </c>
      <c r="H2268" s="126"/>
    </row>
    <row r="2269" spans="1:8" x14ac:dyDescent="0.3">
      <c r="A2269" s="22">
        <v>685</v>
      </c>
      <c r="B2269" s="22" t="s">
        <v>6451</v>
      </c>
      <c r="C2269" s="23" t="s">
        <v>5784</v>
      </c>
      <c r="D2269" s="24" t="s">
        <v>135</v>
      </c>
      <c r="E2269" s="36">
        <v>1</v>
      </c>
      <c r="F2269" s="9"/>
      <c r="G2269" s="26">
        <f t="shared" si="284"/>
        <v>0</v>
      </c>
      <c r="H2269" s="126"/>
    </row>
    <row r="2270" spans="1:8" x14ac:dyDescent="0.3">
      <c r="A2270" s="22"/>
      <c r="B2270" s="22" t="s">
        <v>6</v>
      </c>
      <c r="C2270" s="20" t="s">
        <v>5789</v>
      </c>
      <c r="D2270" s="24"/>
      <c r="E2270" s="37"/>
      <c r="F2270" s="11" t="s">
        <v>6</v>
      </c>
      <c r="G2270" s="26" t="s">
        <v>6</v>
      </c>
      <c r="H2270" s="126"/>
    </row>
    <row r="2271" spans="1:8" ht="55.2" x14ac:dyDescent="0.3">
      <c r="A2271" s="22"/>
      <c r="B2271" s="22" t="s">
        <v>6</v>
      </c>
      <c r="C2271" s="20" t="s">
        <v>5790</v>
      </c>
      <c r="D2271" s="24"/>
      <c r="E2271" s="37"/>
      <c r="F2271" s="11" t="s">
        <v>6</v>
      </c>
      <c r="G2271" s="26" t="s">
        <v>6</v>
      </c>
      <c r="H2271" s="126"/>
    </row>
    <row r="2272" spans="1:8" x14ac:dyDescent="0.3">
      <c r="A2272" s="22">
        <v>685</v>
      </c>
      <c r="B2272" s="22" t="s">
        <v>6452</v>
      </c>
      <c r="C2272" s="23" t="s">
        <v>5796</v>
      </c>
      <c r="D2272" s="24" t="s">
        <v>132</v>
      </c>
      <c r="E2272" s="36">
        <v>2</v>
      </c>
      <c r="F2272" s="9"/>
      <c r="G2272" s="26">
        <f t="shared" ref="G2272:G2283" si="285">+E2272*F2272</f>
        <v>0</v>
      </c>
      <c r="H2272" s="126"/>
    </row>
    <row r="2273" spans="1:8" x14ac:dyDescent="0.3">
      <c r="A2273" s="22">
        <v>685</v>
      </c>
      <c r="B2273" s="22" t="s">
        <v>6453</v>
      </c>
      <c r="C2273" s="23" t="s">
        <v>5797</v>
      </c>
      <c r="D2273" s="24" t="s">
        <v>132</v>
      </c>
      <c r="E2273" s="36">
        <v>3</v>
      </c>
      <c r="F2273" s="9"/>
      <c r="G2273" s="26">
        <f t="shared" si="285"/>
        <v>0</v>
      </c>
      <c r="H2273" s="126"/>
    </row>
    <row r="2274" spans="1:8" x14ac:dyDescent="0.3">
      <c r="A2274" s="22">
        <v>685</v>
      </c>
      <c r="B2274" s="22" t="s">
        <v>6454</v>
      </c>
      <c r="C2274" s="23" t="s">
        <v>5798</v>
      </c>
      <c r="D2274" s="24" t="s">
        <v>132</v>
      </c>
      <c r="E2274" s="36">
        <v>3</v>
      </c>
      <c r="F2274" s="9"/>
      <c r="G2274" s="26">
        <f t="shared" si="285"/>
        <v>0</v>
      </c>
      <c r="H2274" s="126"/>
    </row>
    <row r="2275" spans="1:8" x14ac:dyDescent="0.3">
      <c r="A2275" s="22">
        <v>685</v>
      </c>
      <c r="B2275" s="22" t="s">
        <v>6455</v>
      </c>
      <c r="C2275" s="23" t="s">
        <v>5799</v>
      </c>
      <c r="D2275" s="24" t="s">
        <v>132</v>
      </c>
      <c r="E2275" s="36">
        <v>2</v>
      </c>
      <c r="F2275" s="9"/>
      <c r="G2275" s="26">
        <f t="shared" si="285"/>
        <v>0</v>
      </c>
      <c r="H2275" s="126"/>
    </row>
    <row r="2276" spans="1:8" x14ac:dyDescent="0.3">
      <c r="A2276" s="22">
        <v>685</v>
      </c>
      <c r="B2276" s="22" t="s">
        <v>6456</v>
      </c>
      <c r="C2276" s="23" t="s">
        <v>5780</v>
      </c>
      <c r="D2276" s="24" t="s">
        <v>132</v>
      </c>
      <c r="E2276" s="36">
        <v>10</v>
      </c>
      <c r="F2276" s="9"/>
      <c r="G2276" s="26">
        <f t="shared" si="285"/>
        <v>0</v>
      </c>
      <c r="H2276" s="126"/>
    </row>
    <row r="2277" spans="1:8" x14ac:dyDescent="0.3">
      <c r="A2277" s="22">
        <v>685</v>
      </c>
      <c r="B2277" s="22" t="s">
        <v>6457</v>
      </c>
      <c r="C2277" s="23" t="s">
        <v>5800</v>
      </c>
      <c r="D2277" s="24" t="s">
        <v>132</v>
      </c>
      <c r="E2277" s="36">
        <v>2</v>
      </c>
      <c r="F2277" s="9"/>
      <c r="G2277" s="26">
        <f t="shared" si="285"/>
        <v>0</v>
      </c>
      <c r="H2277" s="126"/>
    </row>
    <row r="2278" spans="1:8" ht="27.6" x14ac:dyDescent="0.3">
      <c r="A2278" s="22">
        <v>685</v>
      </c>
      <c r="B2278" s="22" t="s">
        <v>6458</v>
      </c>
      <c r="C2278" s="23" t="s">
        <v>5801</v>
      </c>
      <c r="D2278" s="24" t="s">
        <v>132</v>
      </c>
      <c r="E2278" s="36">
        <v>2</v>
      </c>
      <c r="F2278" s="9"/>
      <c r="G2278" s="26">
        <f t="shared" si="285"/>
        <v>0</v>
      </c>
      <c r="H2278" s="126"/>
    </row>
    <row r="2279" spans="1:8" ht="27.6" x14ac:dyDescent="0.3">
      <c r="A2279" s="22">
        <v>685</v>
      </c>
      <c r="B2279" s="22" t="s">
        <v>6459</v>
      </c>
      <c r="C2279" s="23" t="s">
        <v>5781</v>
      </c>
      <c r="D2279" s="24" t="s">
        <v>132</v>
      </c>
      <c r="E2279" s="36">
        <v>3</v>
      </c>
      <c r="F2279" s="9"/>
      <c r="G2279" s="26">
        <f t="shared" si="285"/>
        <v>0</v>
      </c>
      <c r="H2279" s="126"/>
    </row>
    <row r="2280" spans="1:8" ht="27.6" x14ac:dyDescent="0.3">
      <c r="A2280" s="22">
        <v>685</v>
      </c>
      <c r="B2280" s="22" t="s">
        <v>6460</v>
      </c>
      <c r="C2280" s="23" t="s">
        <v>5782</v>
      </c>
      <c r="D2280" s="24" t="s">
        <v>132</v>
      </c>
      <c r="E2280" s="36">
        <v>3</v>
      </c>
      <c r="F2280" s="9"/>
      <c r="G2280" s="26">
        <f t="shared" si="285"/>
        <v>0</v>
      </c>
      <c r="H2280" s="126"/>
    </row>
    <row r="2281" spans="1:8" x14ac:dyDescent="0.3">
      <c r="A2281" s="22">
        <v>685</v>
      </c>
      <c r="B2281" s="22" t="s">
        <v>6461</v>
      </c>
      <c r="C2281" s="23" t="s">
        <v>5779</v>
      </c>
      <c r="D2281" s="24" t="s">
        <v>132</v>
      </c>
      <c r="E2281" s="36">
        <v>1</v>
      </c>
      <c r="F2281" s="9"/>
      <c r="G2281" s="26">
        <f t="shared" si="285"/>
        <v>0</v>
      </c>
      <c r="H2281" s="126"/>
    </row>
    <row r="2282" spans="1:8" x14ac:dyDescent="0.3">
      <c r="A2282" s="22">
        <v>685</v>
      </c>
      <c r="B2282" s="22" t="s">
        <v>6462</v>
      </c>
      <c r="C2282" s="23" t="s">
        <v>5765</v>
      </c>
      <c r="D2282" s="24" t="s">
        <v>132</v>
      </c>
      <c r="E2282" s="36">
        <v>1</v>
      </c>
      <c r="F2282" s="9"/>
      <c r="G2282" s="26">
        <f t="shared" si="285"/>
        <v>0</v>
      </c>
      <c r="H2282" s="127"/>
    </row>
    <row r="2283" spans="1:8" x14ac:dyDescent="0.3">
      <c r="A2283" s="22">
        <v>686</v>
      </c>
      <c r="B2283" s="22" t="s">
        <v>6463</v>
      </c>
      <c r="C2283" s="23" t="s">
        <v>5784</v>
      </c>
      <c r="D2283" s="24" t="s">
        <v>135</v>
      </c>
      <c r="E2283" s="36">
        <v>1</v>
      </c>
      <c r="F2283" s="9"/>
      <c r="G2283" s="26">
        <f t="shared" si="285"/>
        <v>0</v>
      </c>
      <c r="H2283" s="125">
        <f>SUM(G2283:G2302)</f>
        <v>0</v>
      </c>
    </row>
    <row r="2284" spans="1:8" ht="55.2" x14ac:dyDescent="0.3">
      <c r="A2284" s="22"/>
      <c r="B2284" s="22" t="s">
        <v>6</v>
      </c>
      <c r="C2284" s="20" t="s">
        <v>5791</v>
      </c>
      <c r="D2284" s="24"/>
      <c r="E2284" s="37"/>
      <c r="F2284" s="11" t="s">
        <v>6</v>
      </c>
      <c r="G2284" s="26" t="s">
        <v>6</v>
      </c>
      <c r="H2284" s="126"/>
    </row>
    <row r="2285" spans="1:8" x14ac:dyDescent="0.3">
      <c r="A2285" s="22">
        <v>686</v>
      </c>
      <c r="B2285" s="22" t="s">
        <v>6464</v>
      </c>
      <c r="C2285" s="23" t="s">
        <v>5796</v>
      </c>
      <c r="D2285" s="24" t="s">
        <v>132</v>
      </c>
      <c r="E2285" s="36">
        <v>2</v>
      </c>
      <c r="F2285" s="9"/>
      <c r="G2285" s="26">
        <f t="shared" ref="G2285:G2296" si="286">+E2285*F2285</f>
        <v>0</v>
      </c>
      <c r="H2285" s="126"/>
    </row>
    <row r="2286" spans="1:8" x14ac:dyDescent="0.3">
      <c r="A2286" s="22">
        <v>686</v>
      </c>
      <c r="B2286" s="22" t="s">
        <v>6465</v>
      </c>
      <c r="C2286" s="23" t="s">
        <v>5797</v>
      </c>
      <c r="D2286" s="24" t="s">
        <v>132</v>
      </c>
      <c r="E2286" s="36">
        <v>3</v>
      </c>
      <c r="F2286" s="9"/>
      <c r="G2286" s="26">
        <f t="shared" si="286"/>
        <v>0</v>
      </c>
      <c r="H2286" s="126"/>
    </row>
    <row r="2287" spans="1:8" x14ac:dyDescent="0.3">
      <c r="A2287" s="22">
        <v>686</v>
      </c>
      <c r="B2287" s="22" t="s">
        <v>6466</v>
      </c>
      <c r="C2287" s="23" t="s">
        <v>5798</v>
      </c>
      <c r="D2287" s="24" t="s">
        <v>132</v>
      </c>
      <c r="E2287" s="36">
        <v>3</v>
      </c>
      <c r="F2287" s="9"/>
      <c r="G2287" s="26">
        <f t="shared" si="286"/>
        <v>0</v>
      </c>
      <c r="H2287" s="126"/>
    </row>
    <row r="2288" spans="1:8" x14ac:dyDescent="0.3">
      <c r="A2288" s="22">
        <v>686</v>
      </c>
      <c r="B2288" s="22" t="s">
        <v>6467</v>
      </c>
      <c r="C2288" s="23" t="s">
        <v>5799</v>
      </c>
      <c r="D2288" s="24" t="s">
        <v>132</v>
      </c>
      <c r="E2288" s="36">
        <v>2</v>
      </c>
      <c r="F2288" s="9"/>
      <c r="G2288" s="26">
        <f t="shared" si="286"/>
        <v>0</v>
      </c>
      <c r="H2288" s="126"/>
    </row>
    <row r="2289" spans="1:8" x14ac:dyDescent="0.3">
      <c r="A2289" s="22">
        <v>686</v>
      </c>
      <c r="B2289" s="22" t="s">
        <v>6468</v>
      </c>
      <c r="C2289" s="23" t="s">
        <v>5780</v>
      </c>
      <c r="D2289" s="24" t="s">
        <v>132</v>
      </c>
      <c r="E2289" s="36">
        <v>10</v>
      </c>
      <c r="F2289" s="9"/>
      <c r="G2289" s="26">
        <f t="shared" si="286"/>
        <v>0</v>
      </c>
      <c r="H2289" s="126"/>
    </row>
    <row r="2290" spans="1:8" x14ac:dyDescent="0.3">
      <c r="A2290" s="22">
        <v>686</v>
      </c>
      <c r="B2290" s="22" t="s">
        <v>6469</v>
      </c>
      <c r="C2290" s="23" t="s">
        <v>5800</v>
      </c>
      <c r="D2290" s="24" t="s">
        <v>132</v>
      </c>
      <c r="E2290" s="36">
        <v>2</v>
      </c>
      <c r="F2290" s="9"/>
      <c r="G2290" s="26">
        <f t="shared" si="286"/>
        <v>0</v>
      </c>
      <c r="H2290" s="126"/>
    </row>
    <row r="2291" spans="1:8" ht="27.6" x14ac:dyDescent="0.3">
      <c r="A2291" s="22">
        <v>686</v>
      </c>
      <c r="B2291" s="22" t="s">
        <v>6470</v>
      </c>
      <c r="C2291" s="23" t="s">
        <v>5801</v>
      </c>
      <c r="D2291" s="24" t="s">
        <v>132</v>
      </c>
      <c r="E2291" s="36">
        <v>2</v>
      </c>
      <c r="F2291" s="9"/>
      <c r="G2291" s="26">
        <f t="shared" si="286"/>
        <v>0</v>
      </c>
      <c r="H2291" s="126"/>
    </row>
    <row r="2292" spans="1:8" ht="27.6" x14ac:dyDescent="0.3">
      <c r="A2292" s="22">
        <v>686</v>
      </c>
      <c r="B2292" s="22" t="s">
        <v>6471</v>
      </c>
      <c r="C2292" s="23" t="s">
        <v>5781</v>
      </c>
      <c r="D2292" s="24" t="s">
        <v>132</v>
      </c>
      <c r="E2292" s="36">
        <v>3</v>
      </c>
      <c r="F2292" s="9"/>
      <c r="G2292" s="26">
        <f t="shared" si="286"/>
        <v>0</v>
      </c>
      <c r="H2292" s="126"/>
    </row>
    <row r="2293" spans="1:8" ht="27.6" x14ac:dyDescent="0.3">
      <c r="A2293" s="22">
        <v>686</v>
      </c>
      <c r="B2293" s="22" t="s">
        <v>6472</v>
      </c>
      <c r="C2293" s="23" t="s">
        <v>5782</v>
      </c>
      <c r="D2293" s="24" t="s">
        <v>132</v>
      </c>
      <c r="E2293" s="36">
        <v>3</v>
      </c>
      <c r="F2293" s="9"/>
      <c r="G2293" s="26">
        <f t="shared" si="286"/>
        <v>0</v>
      </c>
      <c r="H2293" s="126"/>
    </row>
    <row r="2294" spans="1:8" x14ac:dyDescent="0.3">
      <c r="A2294" s="22">
        <v>686</v>
      </c>
      <c r="B2294" s="22" t="s">
        <v>6473</v>
      </c>
      <c r="C2294" s="23" t="s">
        <v>5779</v>
      </c>
      <c r="D2294" s="24" t="s">
        <v>132</v>
      </c>
      <c r="E2294" s="36">
        <v>1</v>
      </c>
      <c r="F2294" s="9"/>
      <c r="G2294" s="26">
        <f t="shared" si="286"/>
        <v>0</v>
      </c>
      <c r="H2294" s="126"/>
    </row>
    <row r="2295" spans="1:8" x14ac:dyDescent="0.3">
      <c r="A2295" s="22">
        <v>686</v>
      </c>
      <c r="B2295" s="22" t="s">
        <v>6474</v>
      </c>
      <c r="C2295" s="23" t="s">
        <v>5765</v>
      </c>
      <c r="D2295" s="24" t="s">
        <v>132</v>
      </c>
      <c r="E2295" s="36">
        <v>1</v>
      </c>
      <c r="F2295" s="9"/>
      <c r="G2295" s="26">
        <f t="shared" si="286"/>
        <v>0</v>
      </c>
      <c r="H2295" s="126"/>
    </row>
    <row r="2296" spans="1:8" x14ac:dyDescent="0.3">
      <c r="A2296" s="22">
        <v>686</v>
      </c>
      <c r="B2296" s="22" t="s">
        <v>6475</v>
      </c>
      <c r="C2296" s="23" t="s">
        <v>5784</v>
      </c>
      <c r="D2296" s="24" t="s">
        <v>135</v>
      </c>
      <c r="E2296" s="36">
        <v>1</v>
      </c>
      <c r="F2296" s="9"/>
      <c r="G2296" s="26">
        <f t="shared" si="286"/>
        <v>0</v>
      </c>
      <c r="H2296" s="126"/>
    </row>
    <row r="2297" spans="1:8" ht="55.2" x14ac:dyDescent="0.3">
      <c r="A2297" s="22"/>
      <c r="B2297" s="22" t="s">
        <v>6</v>
      </c>
      <c r="C2297" s="20" t="s">
        <v>5792</v>
      </c>
      <c r="D2297" s="24"/>
      <c r="E2297" s="37"/>
      <c r="F2297" s="11" t="s">
        <v>6</v>
      </c>
      <c r="G2297" s="26" t="s">
        <v>6</v>
      </c>
      <c r="H2297" s="126"/>
    </row>
    <row r="2298" spans="1:8" x14ac:dyDescent="0.3">
      <c r="A2298" s="22">
        <v>686</v>
      </c>
      <c r="B2298" s="22" t="s">
        <v>6476</v>
      </c>
      <c r="C2298" s="23" t="s">
        <v>5796</v>
      </c>
      <c r="D2298" s="24" t="s">
        <v>132</v>
      </c>
      <c r="E2298" s="36">
        <v>2</v>
      </c>
      <c r="F2298" s="9"/>
      <c r="G2298" s="26">
        <f t="shared" ref="G2298:G2309" si="287">+E2298*F2298</f>
        <v>0</v>
      </c>
      <c r="H2298" s="126"/>
    </row>
    <row r="2299" spans="1:8" x14ac:dyDescent="0.3">
      <c r="A2299" s="22">
        <v>686</v>
      </c>
      <c r="B2299" s="22" t="s">
        <v>6477</v>
      </c>
      <c r="C2299" s="23" t="s">
        <v>5797</v>
      </c>
      <c r="D2299" s="24" t="s">
        <v>132</v>
      </c>
      <c r="E2299" s="36">
        <v>3</v>
      </c>
      <c r="F2299" s="9"/>
      <c r="G2299" s="26">
        <f t="shared" si="287"/>
        <v>0</v>
      </c>
      <c r="H2299" s="126"/>
    </row>
    <row r="2300" spans="1:8" x14ac:dyDescent="0.3">
      <c r="A2300" s="22">
        <v>686</v>
      </c>
      <c r="B2300" s="22" t="s">
        <v>6478</v>
      </c>
      <c r="C2300" s="23" t="s">
        <v>5798</v>
      </c>
      <c r="D2300" s="24" t="s">
        <v>132</v>
      </c>
      <c r="E2300" s="36">
        <v>3</v>
      </c>
      <c r="F2300" s="9"/>
      <c r="G2300" s="26">
        <f t="shared" si="287"/>
        <v>0</v>
      </c>
      <c r="H2300" s="126"/>
    </row>
    <row r="2301" spans="1:8" x14ac:dyDescent="0.3">
      <c r="A2301" s="22">
        <v>686</v>
      </c>
      <c r="B2301" s="22" t="s">
        <v>6479</v>
      </c>
      <c r="C2301" s="23" t="s">
        <v>5799</v>
      </c>
      <c r="D2301" s="24" t="s">
        <v>132</v>
      </c>
      <c r="E2301" s="36">
        <v>2</v>
      </c>
      <c r="F2301" s="9"/>
      <c r="G2301" s="26">
        <f t="shared" si="287"/>
        <v>0</v>
      </c>
      <c r="H2301" s="126"/>
    </row>
    <row r="2302" spans="1:8" x14ac:dyDescent="0.3">
      <c r="A2302" s="22">
        <v>686</v>
      </c>
      <c r="B2302" s="22" t="s">
        <v>6480</v>
      </c>
      <c r="C2302" s="23" t="s">
        <v>5780</v>
      </c>
      <c r="D2302" s="24" t="s">
        <v>132</v>
      </c>
      <c r="E2302" s="36">
        <v>10</v>
      </c>
      <c r="F2302" s="9"/>
      <c r="G2302" s="26">
        <f t="shared" si="287"/>
        <v>0</v>
      </c>
      <c r="H2302" s="127"/>
    </row>
    <row r="2303" spans="1:8" x14ac:dyDescent="0.3">
      <c r="A2303" s="22">
        <v>687</v>
      </c>
      <c r="B2303" s="22" t="s">
        <v>6481</v>
      </c>
      <c r="C2303" s="23" t="s">
        <v>5800</v>
      </c>
      <c r="D2303" s="24" t="s">
        <v>132</v>
      </c>
      <c r="E2303" s="36">
        <v>2</v>
      </c>
      <c r="F2303" s="9"/>
      <c r="G2303" s="26">
        <f t="shared" si="287"/>
        <v>0</v>
      </c>
      <c r="H2303" s="125">
        <f>SUM(G2303:G2320)</f>
        <v>0</v>
      </c>
    </row>
    <row r="2304" spans="1:8" ht="27.6" x14ac:dyDescent="0.3">
      <c r="A2304" s="22">
        <v>687</v>
      </c>
      <c r="B2304" s="22" t="s">
        <v>6482</v>
      </c>
      <c r="C2304" s="23" t="s">
        <v>5801</v>
      </c>
      <c r="D2304" s="24" t="s">
        <v>132</v>
      </c>
      <c r="E2304" s="36">
        <v>2</v>
      </c>
      <c r="F2304" s="9"/>
      <c r="G2304" s="26">
        <f t="shared" si="287"/>
        <v>0</v>
      </c>
      <c r="H2304" s="126"/>
    </row>
    <row r="2305" spans="1:8" ht="27.6" x14ac:dyDescent="0.3">
      <c r="A2305" s="22">
        <v>687</v>
      </c>
      <c r="B2305" s="22" t="s">
        <v>6483</v>
      </c>
      <c r="C2305" s="23" t="s">
        <v>5781</v>
      </c>
      <c r="D2305" s="24" t="s">
        <v>132</v>
      </c>
      <c r="E2305" s="36">
        <v>3</v>
      </c>
      <c r="F2305" s="9"/>
      <c r="G2305" s="26">
        <f t="shared" si="287"/>
        <v>0</v>
      </c>
      <c r="H2305" s="126"/>
    </row>
    <row r="2306" spans="1:8" ht="27.6" x14ac:dyDescent="0.3">
      <c r="A2306" s="22">
        <v>687</v>
      </c>
      <c r="B2306" s="22" t="s">
        <v>6484</v>
      </c>
      <c r="C2306" s="23" t="s">
        <v>5782</v>
      </c>
      <c r="D2306" s="24" t="s">
        <v>132</v>
      </c>
      <c r="E2306" s="36">
        <v>3</v>
      </c>
      <c r="F2306" s="9"/>
      <c r="G2306" s="26">
        <f t="shared" si="287"/>
        <v>0</v>
      </c>
      <c r="H2306" s="126"/>
    </row>
    <row r="2307" spans="1:8" x14ac:dyDescent="0.3">
      <c r="A2307" s="22">
        <v>687</v>
      </c>
      <c r="B2307" s="22" t="s">
        <v>6485</v>
      </c>
      <c r="C2307" s="23" t="s">
        <v>5779</v>
      </c>
      <c r="D2307" s="24" t="s">
        <v>132</v>
      </c>
      <c r="E2307" s="36">
        <v>1</v>
      </c>
      <c r="F2307" s="9"/>
      <c r="G2307" s="26">
        <f t="shared" si="287"/>
        <v>0</v>
      </c>
      <c r="H2307" s="126"/>
    </row>
    <row r="2308" spans="1:8" x14ac:dyDescent="0.3">
      <c r="A2308" s="22">
        <v>687</v>
      </c>
      <c r="B2308" s="22" t="s">
        <v>6486</v>
      </c>
      <c r="C2308" s="23" t="s">
        <v>5765</v>
      </c>
      <c r="D2308" s="24" t="s">
        <v>132</v>
      </c>
      <c r="E2308" s="36">
        <v>1</v>
      </c>
      <c r="F2308" s="9"/>
      <c r="G2308" s="26">
        <f t="shared" si="287"/>
        <v>0</v>
      </c>
      <c r="H2308" s="126"/>
    </row>
    <row r="2309" spans="1:8" x14ac:dyDescent="0.3">
      <c r="A2309" s="22">
        <v>687</v>
      </c>
      <c r="B2309" s="22" t="s">
        <v>6487</v>
      </c>
      <c r="C2309" s="23" t="s">
        <v>5784</v>
      </c>
      <c r="D2309" s="24" t="s">
        <v>135</v>
      </c>
      <c r="E2309" s="36">
        <v>1</v>
      </c>
      <c r="F2309" s="9"/>
      <c r="G2309" s="26">
        <f t="shared" si="287"/>
        <v>0</v>
      </c>
      <c r="H2309" s="126"/>
    </row>
    <row r="2310" spans="1:8" x14ac:dyDescent="0.3">
      <c r="A2310" s="22"/>
      <c r="B2310" s="22" t="s">
        <v>6</v>
      </c>
      <c r="C2310" s="22" t="s">
        <v>5742</v>
      </c>
      <c r="D2310" s="24" t="s">
        <v>6</v>
      </c>
      <c r="E2310" s="37"/>
      <c r="F2310" s="11" t="s">
        <v>6</v>
      </c>
      <c r="G2310" s="26" t="s">
        <v>6</v>
      </c>
      <c r="H2310" s="126"/>
    </row>
    <row r="2311" spans="1:8" x14ac:dyDescent="0.3">
      <c r="A2311" s="22"/>
      <c r="B2311" s="22" t="s">
        <v>6</v>
      </c>
      <c r="C2311" s="20" t="s">
        <v>5883</v>
      </c>
      <c r="D2311" s="24"/>
      <c r="E2311" s="37"/>
      <c r="F2311" s="11" t="s">
        <v>6</v>
      </c>
      <c r="G2311" s="26" t="s">
        <v>6</v>
      </c>
      <c r="H2311" s="126"/>
    </row>
    <row r="2312" spans="1:8" ht="27.6" x14ac:dyDescent="0.3">
      <c r="A2312" s="22"/>
      <c r="B2312" s="22" t="s">
        <v>6</v>
      </c>
      <c r="C2312" s="20" t="s">
        <v>5735</v>
      </c>
      <c r="D2312" s="24"/>
      <c r="E2312" s="37"/>
      <c r="F2312" s="11" t="s">
        <v>6</v>
      </c>
      <c r="G2312" s="26" t="s">
        <v>6</v>
      </c>
      <c r="H2312" s="126"/>
    </row>
    <row r="2313" spans="1:8" ht="55.2" x14ac:dyDescent="0.3">
      <c r="A2313" s="22"/>
      <c r="B2313" s="22" t="s">
        <v>6</v>
      </c>
      <c r="C2313" s="20" t="s">
        <v>6488</v>
      </c>
      <c r="D2313" s="24"/>
      <c r="E2313" s="37"/>
      <c r="F2313" s="11" t="s">
        <v>6</v>
      </c>
      <c r="G2313" s="26" t="s">
        <v>6</v>
      </c>
      <c r="H2313" s="126"/>
    </row>
    <row r="2314" spans="1:8" x14ac:dyDescent="0.3">
      <c r="A2314" s="22">
        <v>687</v>
      </c>
      <c r="B2314" s="22" t="s">
        <v>6489</v>
      </c>
      <c r="C2314" s="23" t="s">
        <v>5808</v>
      </c>
      <c r="D2314" s="24" t="s">
        <v>132</v>
      </c>
      <c r="E2314" s="36">
        <v>100</v>
      </c>
      <c r="F2314" s="9"/>
      <c r="G2314" s="26">
        <f t="shared" ref="G2314:G2315" si="288">+E2314*F2314</f>
        <v>0</v>
      </c>
      <c r="H2314" s="126"/>
    </row>
    <row r="2315" spans="1:8" ht="27.6" x14ac:dyDescent="0.3">
      <c r="A2315" s="22">
        <v>687</v>
      </c>
      <c r="B2315" s="22" t="s">
        <v>6490</v>
      </c>
      <c r="C2315" s="23" t="s">
        <v>5809</v>
      </c>
      <c r="D2315" s="24" t="s">
        <v>132</v>
      </c>
      <c r="E2315" s="36">
        <v>100</v>
      </c>
      <c r="F2315" s="9"/>
      <c r="G2315" s="26">
        <f t="shared" si="288"/>
        <v>0</v>
      </c>
      <c r="H2315" s="126"/>
    </row>
    <row r="2316" spans="1:8" x14ac:dyDescent="0.3">
      <c r="A2316" s="22"/>
      <c r="B2316" s="22" t="s">
        <v>6</v>
      </c>
      <c r="C2316" s="22" t="s">
        <v>5742</v>
      </c>
      <c r="D2316" s="24" t="s">
        <v>6</v>
      </c>
      <c r="E2316" s="37"/>
      <c r="F2316" s="11" t="s">
        <v>6</v>
      </c>
      <c r="G2316" s="26" t="s">
        <v>6</v>
      </c>
      <c r="H2316" s="126"/>
    </row>
    <row r="2317" spans="1:8" ht="27.6" x14ac:dyDescent="0.3">
      <c r="A2317" s="22"/>
      <c r="B2317" s="22" t="s">
        <v>6</v>
      </c>
      <c r="C2317" s="20" t="s">
        <v>5884</v>
      </c>
      <c r="D2317" s="24"/>
      <c r="E2317" s="37"/>
      <c r="F2317" s="11" t="s">
        <v>6</v>
      </c>
      <c r="G2317" s="26" t="s">
        <v>6</v>
      </c>
      <c r="H2317" s="126"/>
    </row>
    <row r="2318" spans="1:8" ht="27.6" x14ac:dyDescent="0.3">
      <c r="A2318" s="22"/>
      <c r="B2318" s="22" t="s">
        <v>6</v>
      </c>
      <c r="C2318" s="20" t="s">
        <v>5735</v>
      </c>
      <c r="D2318" s="24"/>
      <c r="E2318" s="37"/>
      <c r="F2318" s="11" t="s">
        <v>6</v>
      </c>
      <c r="G2318" s="26" t="s">
        <v>6</v>
      </c>
      <c r="H2318" s="126"/>
    </row>
    <row r="2319" spans="1:8" ht="55.2" x14ac:dyDescent="0.3">
      <c r="A2319" s="22"/>
      <c r="B2319" s="22" t="s">
        <v>6</v>
      </c>
      <c r="C2319" s="20" t="s">
        <v>5885</v>
      </c>
      <c r="D2319" s="24"/>
      <c r="E2319" s="37"/>
      <c r="F2319" s="11" t="s">
        <v>6</v>
      </c>
      <c r="G2319" s="26" t="s">
        <v>6</v>
      </c>
      <c r="H2319" s="126"/>
    </row>
    <row r="2320" spans="1:8" x14ac:dyDescent="0.3">
      <c r="A2320" s="22">
        <v>687</v>
      </c>
      <c r="B2320" s="22" t="s">
        <v>6491</v>
      </c>
      <c r="C2320" s="23" t="s">
        <v>5808</v>
      </c>
      <c r="D2320" s="24" t="s">
        <v>132</v>
      </c>
      <c r="E2320" s="36">
        <v>100</v>
      </c>
      <c r="F2320" s="9"/>
      <c r="G2320" s="26">
        <f t="shared" ref="G2320:G2321" si="289">+E2320*F2320</f>
        <v>0</v>
      </c>
      <c r="H2320" s="127"/>
    </row>
    <row r="2321" spans="1:8" ht="27.6" x14ac:dyDescent="0.3">
      <c r="A2321" s="22">
        <v>688</v>
      </c>
      <c r="B2321" s="22" t="s">
        <v>6492</v>
      </c>
      <c r="C2321" s="23" t="s">
        <v>5809</v>
      </c>
      <c r="D2321" s="24" t="s">
        <v>132</v>
      </c>
      <c r="E2321" s="36">
        <v>100</v>
      </c>
      <c r="F2321" s="9"/>
      <c r="G2321" s="26">
        <f t="shared" si="289"/>
        <v>0</v>
      </c>
      <c r="H2321" s="125">
        <f>SUM(G2321:G2336)</f>
        <v>0</v>
      </c>
    </row>
    <row r="2322" spans="1:8" x14ac:dyDescent="0.3">
      <c r="A2322" s="22"/>
      <c r="B2322" s="22" t="s">
        <v>6</v>
      </c>
      <c r="C2322" s="22" t="s">
        <v>5742</v>
      </c>
      <c r="D2322" s="24" t="s">
        <v>6</v>
      </c>
      <c r="E2322" s="37"/>
      <c r="F2322" s="11" t="s">
        <v>6</v>
      </c>
      <c r="G2322" s="26" t="s">
        <v>6</v>
      </c>
      <c r="H2322" s="126"/>
    </row>
    <row r="2323" spans="1:8" x14ac:dyDescent="0.3">
      <c r="A2323" s="22"/>
      <c r="B2323" s="22" t="s">
        <v>6</v>
      </c>
      <c r="C2323" s="20" t="s">
        <v>5817</v>
      </c>
      <c r="D2323" s="24"/>
      <c r="E2323" s="37"/>
      <c r="F2323" s="11" t="s">
        <v>6</v>
      </c>
      <c r="G2323" s="26" t="s">
        <v>6</v>
      </c>
      <c r="H2323" s="126"/>
    </row>
    <row r="2324" spans="1:8" x14ac:dyDescent="0.3">
      <c r="A2324" s="22"/>
      <c r="B2324" s="22" t="s">
        <v>6</v>
      </c>
      <c r="C2324" s="20" t="s">
        <v>5694</v>
      </c>
      <c r="D2324" s="24"/>
      <c r="E2324" s="37"/>
      <c r="F2324" s="11" t="s">
        <v>6</v>
      </c>
      <c r="G2324" s="26" t="s">
        <v>6</v>
      </c>
      <c r="H2324" s="126"/>
    </row>
    <row r="2325" spans="1:8" ht="82.8" x14ac:dyDescent="0.3">
      <c r="A2325" s="22"/>
      <c r="B2325" s="22" t="s">
        <v>6</v>
      </c>
      <c r="C2325" s="20" t="s">
        <v>5818</v>
      </c>
      <c r="D2325" s="24"/>
      <c r="E2325" s="37"/>
      <c r="F2325" s="11" t="s">
        <v>6</v>
      </c>
      <c r="G2325" s="26" t="s">
        <v>6</v>
      </c>
      <c r="H2325" s="126"/>
    </row>
    <row r="2326" spans="1:8" x14ac:dyDescent="0.3">
      <c r="A2326" s="22">
        <v>688</v>
      </c>
      <c r="B2326" s="22" t="s">
        <v>6493</v>
      </c>
      <c r="C2326" s="23" t="s">
        <v>5819</v>
      </c>
      <c r="D2326" s="24" t="s">
        <v>132</v>
      </c>
      <c r="E2326" s="36">
        <v>10</v>
      </c>
      <c r="F2326" s="9"/>
      <c r="G2326" s="26">
        <f t="shared" ref="G2326" si="290">+E2326*F2326</f>
        <v>0</v>
      </c>
      <c r="H2326" s="126"/>
    </row>
    <row r="2327" spans="1:8" ht="82.8" x14ac:dyDescent="0.3">
      <c r="A2327" s="22"/>
      <c r="B2327" s="22" t="s">
        <v>6</v>
      </c>
      <c r="C2327" s="20" t="s">
        <v>5820</v>
      </c>
      <c r="D2327" s="24"/>
      <c r="E2327" s="37"/>
      <c r="F2327" s="11" t="s">
        <v>6</v>
      </c>
      <c r="G2327" s="26" t="s">
        <v>6</v>
      </c>
      <c r="H2327" s="126"/>
    </row>
    <row r="2328" spans="1:8" x14ac:dyDescent="0.3">
      <c r="A2328" s="22">
        <v>688</v>
      </c>
      <c r="B2328" s="22" t="s">
        <v>6494</v>
      </c>
      <c r="C2328" s="23" t="s">
        <v>5819</v>
      </c>
      <c r="D2328" s="24" t="s">
        <v>132</v>
      </c>
      <c r="E2328" s="36">
        <v>10</v>
      </c>
      <c r="F2328" s="9"/>
      <c r="G2328" s="26">
        <f t="shared" ref="G2328" si="291">+E2328*F2328</f>
        <v>0</v>
      </c>
      <c r="H2328" s="126"/>
    </row>
    <row r="2329" spans="1:8" ht="82.8" x14ac:dyDescent="0.3">
      <c r="A2329" s="22"/>
      <c r="B2329" s="22" t="s">
        <v>6</v>
      </c>
      <c r="C2329" s="20" t="s">
        <v>5821</v>
      </c>
      <c r="D2329" s="24"/>
      <c r="E2329" s="37"/>
      <c r="F2329" s="11" t="s">
        <v>6</v>
      </c>
      <c r="G2329" s="26" t="s">
        <v>6</v>
      </c>
      <c r="H2329" s="126"/>
    </row>
    <row r="2330" spans="1:8" x14ac:dyDescent="0.3">
      <c r="A2330" s="22">
        <v>688</v>
      </c>
      <c r="B2330" s="22" t="s">
        <v>6495</v>
      </c>
      <c r="C2330" s="23" t="s">
        <v>5819</v>
      </c>
      <c r="D2330" s="24" t="s">
        <v>132</v>
      </c>
      <c r="E2330" s="36">
        <v>10</v>
      </c>
      <c r="F2330" s="9"/>
      <c r="G2330" s="26">
        <f t="shared" ref="G2330" si="292">+E2330*F2330</f>
        <v>0</v>
      </c>
      <c r="H2330" s="126"/>
    </row>
    <row r="2331" spans="1:8" x14ac:dyDescent="0.3">
      <c r="A2331" s="22"/>
      <c r="B2331" s="22" t="s">
        <v>6</v>
      </c>
      <c r="C2331" s="20" t="s">
        <v>5822</v>
      </c>
      <c r="D2331" s="24"/>
      <c r="E2331" s="37"/>
      <c r="F2331" s="11" t="s">
        <v>6</v>
      </c>
      <c r="G2331" s="26" t="s">
        <v>6</v>
      </c>
      <c r="H2331" s="126"/>
    </row>
    <row r="2332" spans="1:8" ht="41.4" x14ac:dyDescent="0.3">
      <c r="A2332" s="22"/>
      <c r="B2332" s="22" t="s">
        <v>6</v>
      </c>
      <c r="C2332" s="20" t="s">
        <v>5823</v>
      </c>
      <c r="D2332" s="24"/>
      <c r="E2332" s="37"/>
      <c r="F2332" s="11" t="s">
        <v>6</v>
      </c>
      <c r="G2332" s="26" t="s">
        <v>6</v>
      </c>
      <c r="H2332" s="126"/>
    </row>
    <row r="2333" spans="1:8" x14ac:dyDescent="0.3">
      <c r="A2333" s="22">
        <v>688</v>
      </c>
      <c r="B2333" s="22" t="s">
        <v>6496</v>
      </c>
      <c r="C2333" s="23" t="s">
        <v>5819</v>
      </c>
      <c r="D2333" s="24" t="s">
        <v>132</v>
      </c>
      <c r="E2333" s="36">
        <v>10</v>
      </c>
      <c r="F2333" s="9"/>
      <c r="G2333" s="26">
        <f t="shared" ref="G2333:G2343" si="293">+E2333*F2333</f>
        <v>0</v>
      </c>
      <c r="H2333" s="126"/>
    </row>
    <row r="2334" spans="1:8" x14ac:dyDescent="0.3">
      <c r="A2334" s="22">
        <v>688</v>
      </c>
      <c r="B2334" s="22" t="s">
        <v>6497</v>
      </c>
      <c r="C2334" s="23" t="s">
        <v>5797</v>
      </c>
      <c r="D2334" s="24" t="s">
        <v>132</v>
      </c>
      <c r="E2334" s="36">
        <v>3</v>
      </c>
      <c r="F2334" s="9"/>
      <c r="G2334" s="26">
        <f t="shared" si="293"/>
        <v>0</v>
      </c>
      <c r="H2334" s="126"/>
    </row>
    <row r="2335" spans="1:8" x14ac:dyDescent="0.3">
      <c r="A2335" s="22">
        <v>688</v>
      </c>
      <c r="B2335" s="22" t="s">
        <v>6498</v>
      </c>
      <c r="C2335" s="23" t="s">
        <v>5796</v>
      </c>
      <c r="D2335" s="24" t="s">
        <v>132</v>
      </c>
      <c r="E2335" s="36">
        <v>2</v>
      </c>
      <c r="F2335" s="9"/>
      <c r="G2335" s="26">
        <f t="shared" si="293"/>
        <v>0</v>
      </c>
      <c r="H2335" s="126"/>
    </row>
    <row r="2336" spans="1:8" x14ac:dyDescent="0.3">
      <c r="A2336" s="22">
        <v>688</v>
      </c>
      <c r="B2336" s="22" t="s">
        <v>6499</v>
      </c>
      <c r="C2336" s="23" t="s">
        <v>5824</v>
      </c>
      <c r="D2336" s="24" t="s">
        <v>132</v>
      </c>
      <c r="E2336" s="36">
        <v>1</v>
      </c>
      <c r="F2336" s="9"/>
      <c r="G2336" s="26">
        <f t="shared" si="293"/>
        <v>0</v>
      </c>
      <c r="H2336" s="127"/>
    </row>
    <row r="2337" spans="1:8" x14ac:dyDescent="0.3">
      <c r="A2337" s="22">
        <v>689</v>
      </c>
      <c r="B2337" s="22" t="s">
        <v>6500</v>
      </c>
      <c r="C2337" s="23" t="s">
        <v>5825</v>
      </c>
      <c r="D2337" s="24" t="s">
        <v>132</v>
      </c>
      <c r="E2337" s="36">
        <v>16</v>
      </c>
      <c r="F2337" s="9"/>
      <c r="G2337" s="26">
        <f t="shared" si="293"/>
        <v>0</v>
      </c>
      <c r="H2337" s="125">
        <f>SUM(G2337:G2362)</f>
        <v>0</v>
      </c>
    </row>
    <row r="2338" spans="1:8" x14ac:dyDescent="0.3">
      <c r="A2338" s="22">
        <v>689</v>
      </c>
      <c r="B2338" s="22" t="s">
        <v>6501</v>
      </c>
      <c r="C2338" s="23" t="s">
        <v>5800</v>
      </c>
      <c r="D2338" s="24" t="s">
        <v>132</v>
      </c>
      <c r="E2338" s="36">
        <v>2</v>
      </c>
      <c r="F2338" s="9"/>
      <c r="G2338" s="26">
        <f t="shared" si="293"/>
        <v>0</v>
      </c>
      <c r="H2338" s="126"/>
    </row>
    <row r="2339" spans="1:8" x14ac:dyDescent="0.3">
      <c r="A2339" s="22">
        <v>689</v>
      </c>
      <c r="B2339" s="22" t="s">
        <v>6502</v>
      </c>
      <c r="C2339" s="23" t="s">
        <v>3296</v>
      </c>
      <c r="D2339" s="24" t="s">
        <v>132</v>
      </c>
      <c r="E2339" s="36">
        <v>1</v>
      </c>
      <c r="F2339" s="9"/>
      <c r="G2339" s="26">
        <f t="shared" si="293"/>
        <v>0</v>
      </c>
      <c r="H2339" s="126"/>
    </row>
    <row r="2340" spans="1:8" x14ac:dyDescent="0.3">
      <c r="A2340" s="22">
        <v>689</v>
      </c>
      <c r="B2340" s="22" t="s">
        <v>6503</v>
      </c>
      <c r="C2340" s="23" t="s">
        <v>5826</v>
      </c>
      <c r="D2340" s="24" t="s">
        <v>132</v>
      </c>
      <c r="E2340" s="36">
        <v>5</v>
      </c>
      <c r="F2340" s="9"/>
      <c r="G2340" s="26">
        <f t="shared" si="293"/>
        <v>0</v>
      </c>
      <c r="H2340" s="126"/>
    </row>
    <row r="2341" spans="1:8" x14ac:dyDescent="0.3">
      <c r="A2341" s="22">
        <v>689</v>
      </c>
      <c r="B2341" s="22" t="s">
        <v>6504</v>
      </c>
      <c r="C2341" s="23" t="s">
        <v>5827</v>
      </c>
      <c r="D2341" s="24" t="s">
        <v>132</v>
      </c>
      <c r="E2341" s="36">
        <v>1</v>
      </c>
      <c r="F2341" s="9"/>
      <c r="G2341" s="26">
        <f t="shared" si="293"/>
        <v>0</v>
      </c>
      <c r="H2341" s="126"/>
    </row>
    <row r="2342" spans="1:8" x14ac:dyDescent="0.3">
      <c r="A2342" s="22">
        <v>689</v>
      </c>
      <c r="B2342" s="22" t="s">
        <v>6505</v>
      </c>
      <c r="C2342" s="23" t="s">
        <v>5828</v>
      </c>
      <c r="D2342" s="24" t="s">
        <v>132</v>
      </c>
      <c r="E2342" s="36">
        <v>1</v>
      </c>
      <c r="F2342" s="9"/>
      <c r="G2342" s="26">
        <f t="shared" si="293"/>
        <v>0</v>
      </c>
      <c r="H2342" s="126"/>
    </row>
    <row r="2343" spans="1:8" x14ac:dyDescent="0.3">
      <c r="A2343" s="22">
        <v>689</v>
      </c>
      <c r="B2343" s="22" t="s">
        <v>6506</v>
      </c>
      <c r="C2343" s="23" t="s">
        <v>5829</v>
      </c>
      <c r="D2343" s="24" t="s">
        <v>135</v>
      </c>
      <c r="E2343" s="36">
        <v>1</v>
      </c>
      <c r="F2343" s="9"/>
      <c r="G2343" s="26">
        <f t="shared" si="293"/>
        <v>0</v>
      </c>
      <c r="H2343" s="126"/>
    </row>
    <row r="2344" spans="1:8" x14ac:dyDescent="0.3">
      <c r="A2344" s="22"/>
      <c r="B2344" s="22" t="s">
        <v>6</v>
      </c>
      <c r="C2344" s="20" t="s">
        <v>5830</v>
      </c>
      <c r="D2344" s="24"/>
      <c r="E2344" s="37"/>
      <c r="F2344" s="11" t="s">
        <v>6</v>
      </c>
      <c r="G2344" s="26" t="s">
        <v>6</v>
      </c>
      <c r="H2344" s="126"/>
    </row>
    <row r="2345" spans="1:8" ht="27.6" x14ac:dyDescent="0.3">
      <c r="A2345" s="22"/>
      <c r="B2345" s="22" t="s">
        <v>6</v>
      </c>
      <c r="C2345" s="20" t="s">
        <v>5831</v>
      </c>
      <c r="D2345" s="24"/>
      <c r="E2345" s="37"/>
      <c r="F2345" s="11" t="s">
        <v>6</v>
      </c>
      <c r="G2345" s="26" t="s">
        <v>6</v>
      </c>
      <c r="H2345" s="126"/>
    </row>
    <row r="2346" spans="1:8" x14ac:dyDescent="0.3">
      <c r="A2346" s="22">
        <v>689</v>
      </c>
      <c r="B2346" s="22" t="s">
        <v>6507</v>
      </c>
      <c r="C2346" s="23" t="s">
        <v>5819</v>
      </c>
      <c r="D2346" s="24" t="s">
        <v>132</v>
      </c>
      <c r="E2346" s="36">
        <v>10</v>
      </c>
      <c r="F2346" s="9"/>
      <c r="G2346" s="26">
        <f t="shared" ref="G2346:G2356" si="294">+E2346*F2346</f>
        <v>0</v>
      </c>
      <c r="H2346" s="126"/>
    </row>
    <row r="2347" spans="1:8" x14ac:dyDescent="0.3">
      <c r="A2347" s="22">
        <v>689</v>
      </c>
      <c r="B2347" s="22" t="s">
        <v>6508</v>
      </c>
      <c r="C2347" s="23" t="s">
        <v>5797</v>
      </c>
      <c r="D2347" s="24" t="s">
        <v>132</v>
      </c>
      <c r="E2347" s="36">
        <v>3</v>
      </c>
      <c r="F2347" s="9"/>
      <c r="G2347" s="26">
        <f t="shared" si="294"/>
        <v>0</v>
      </c>
      <c r="H2347" s="126"/>
    </row>
    <row r="2348" spans="1:8" x14ac:dyDescent="0.3">
      <c r="A2348" s="22">
        <v>689</v>
      </c>
      <c r="B2348" s="22" t="s">
        <v>6509</v>
      </c>
      <c r="C2348" s="23" t="s">
        <v>5796</v>
      </c>
      <c r="D2348" s="24" t="s">
        <v>132</v>
      </c>
      <c r="E2348" s="36">
        <v>2</v>
      </c>
      <c r="F2348" s="9"/>
      <c r="G2348" s="26">
        <f t="shared" si="294"/>
        <v>0</v>
      </c>
      <c r="H2348" s="126"/>
    </row>
    <row r="2349" spans="1:8" x14ac:dyDescent="0.3">
      <c r="A2349" s="22">
        <v>689</v>
      </c>
      <c r="B2349" s="22" t="s">
        <v>5141</v>
      </c>
      <c r="C2349" s="23" t="s">
        <v>5824</v>
      </c>
      <c r="D2349" s="24" t="s">
        <v>132</v>
      </c>
      <c r="E2349" s="36">
        <v>1</v>
      </c>
      <c r="F2349" s="9"/>
      <c r="G2349" s="26">
        <f t="shared" si="294"/>
        <v>0</v>
      </c>
      <c r="H2349" s="126"/>
    </row>
    <row r="2350" spans="1:8" x14ac:dyDescent="0.3">
      <c r="A2350" s="22">
        <v>689</v>
      </c>
      <c r="B2350" s="22" t="s">
        <v>5143</v>
      </c>
      <c r="C2350" s="23" t="s">
        <v>5825</v>
      </c>
      <c r="D2350" s="24" t="s">
        <v>132</v>
      </c>
      <c r="E2350" s="36">
        <v>16</v>
      </c>
      <c r="F2350" s="9"/>
      <c r="G2350" s="26">
        <f t="shared" si="294"/>
        <v>0</v>
      </c>
      <c r="H2350" s="126"/>
    </row>
    <row r="2351" spans="1:8" x14ac:dyDescent="0.3">
      <c r="A2351" s="22">
        <v>689</v>
      </c>
      <c r="B2351" s="22" t="s">
        <v>6510</v>
      </c>
      <c r="C2351" s="23" t="s">
        <v>5800</v>
      </c>
      <c r="D2351" s="24" t="s">
        <v>132</v>
      </c>
      <c r="E2351" s="36">
        <v>2</v>
      </c>
      <c r="F2351" s="9"/>
      <c r="G2351" s="26">
        <f t="shared" si="294"/>
        <v>0</v>
      </c>
      <c r="H2351" s="126"/>
    </row>
    <row r="2352" spans="1:8" x14ac:dyDescent="0.3">
      <c r="A2352" s="22">
        <v>689</v>
      </c>
      <c r="B2352" s="22" t="s">
        <v>6511</v>
      </c>
      <c r="C2352" s="23" t="s">
        <v>3296</v>
      </c>
      <c r="D2352" s="24" t="s">
        <v>132</v>
      </c>
      <c r="E2352" s="36">
        <v>1</v>
      </c>
      <c r="F2352" s="9"/>
      <c r="G2352" s="26">
        <f t="shared" si="294"/>
        <v>0</v>
      </c>
      <c r="H2352" s="126"/>
    </row>
    <row r="2353" spans="1:8" x14ac:dyDescent="0.3">
      <c r="A2353" s="22">
        <v>689</v>
      </c>
      <c r="B2353" s="22" t="s">
        <v>6512</v>
      </c>
      <c r="C2353" s="23" t="s">
        <v>5826</v>
      </c>
      <c r="D2353" s="24" t="s">
        <v>132</v>
      </c>
      <c r="E2353" s="36">
        <v>5</v>
      </c>
      <c r="F2353" s="9"/>
      <c r="G2353" s="26">
        <f t="shared" si="294"/>
        <v>0</v>
      </c>
      <c r="H2353" s="126"/>
    </row>
    <row r="2354" spans="1:8" x14ac:dyDescent="0.3">
      <c r="A2354" s="22">
        <v>689</v>
      </c>
      <c r="B2354" s="22" t="s">
        <v>6513</v>
      </c>
      <c r="C2354" s="23" t="s">
        <v>5827</v>
      </c>
      <c r="D2354" s="24" t="s">
        <v>132</v>
      </c>
      <c r="E2354" s="36">
        <v>1</v>
      </c>
      <c r="F2354" s="9"/>
      <c r="G2354" s="26">
        <f t="shared" si="294"/>
        <v>0</v>
      </c>
      <c r="H2354" s="126"/>
    </row>
    <row r="2355" spans="1:8" x14ac:dyDescent="0.3">
      <c r="A2355" s="22">
        <v>689</v>
      </c>
      <c r="B2355" s="22" t="s">
        <v>6514</v>
      </c>
      <c r="C2355" s="23" t="s">
        <v>5828</v>
      </c>
      <c r="D2355" s="24" t="s">
        <v>132</v>
      </c>
      <c r="E2355" s="36">
        <v>1</v>
      </c>
      <c r="F2355" s="9"/>
      <c r="G2355" s="26">
        <f t="shared" si="294"/>
        <v>0</v>
      </c>
      <c r="H2355" s="126"/>
    </row>
    <row r="2356" spans="1:8" x14ac:dyDescent="0.3">
      <c r="A2356" s="22">
        <v>689</v>
      </c>
      <c r="B2356" s="22" t="s">
        <v>6515</v>
      </c>
      <c r="C2356" s="23" t="s">
        <v>5829</v>
      </c>
      <c r="D2356" s="24" t="s">
        <v>135</v>
      </c>
      <c r="E2356" s="36">
        <v>1</v>
      </c>
      <c r="F2356" s="9"/>
      <c r="G2356" s="26">
        <f t="shared" si="294"/>
        <v>0</v>
      </c>
      <c r="H2356" s="126"/>
    </row>
    <row r="2357" spans="1:8" x14ac:dyDescent="0.3">
      <c r="A2357" s="22"/>
      <c r="B2357" s="22" t="s">
        <v>6</v>
      </c>
      <c r="C2357" s="20" t="s">
        <v>5832</v>
      </c>
      <c r="D2357" s="24"/>
      <c r="E2357" s="37"/>
      <c r="F2357" s="11" t="s">
        <v>6</v>
      </c>
      <c r="G2357" s="26" t="s">
        <v>6</v>
      </c>
      <c r="H2357" s="126"/>
    </row>
    <row r="2358" spans="1:8" x14ac:dyDescent="0.3">
      <c r="A2358" s="22">
        <v>689</v>
      </c>
      <c r="B2358" s="22" t="s">
        <v>6</v>
      </c>
      <c r="C2358" s="20" t="s">
        <v>5833</v>
      </c>
      <c r="D2358" s="24"/>
      <c r="E2358" s="37"/>
      <c r="F2358" s="11" t="s">
        <v>6</v>
      </c>
      <c r="G2358" s="26" t="s">
        <v>6</v>
      </c>
      <c r="H2358" s="126"/>
    </row>
    <row r="2359" spans="1:8" x14ac:dyDescent="0.3">
      <c r="A2359" s="22">
        <v>689</v>
      </c>
      <c r="B2359" s="22" t="s">
        <v>6516</v>
      </c>
      <c r="C2359" s="23" t="s">
        <v>5819</v>
      </c>
      <c r="D2359" s="24" t="s">
        <v>132</v>
      </c>
      <c r="E2359" s="36">
        <v>10</v>
      </c>
      <c r="F2359" s="9"/>
      <c r="G2359" s="26">
        <f t="shared" ref="G2359:G2369" si="295">+E2359*F2359</f>
        <v>0</v>
      </c>
      <c r="H2359" s="126"/>
    </row>
    <row r="2360" spans="1:8" x14ac:dyDescent="0.3">
      <c r="A2360" s="22">
        <v>689</v>
      </c>
      <c r="B2360" s="22" t="s">
        <v>6517</v>
      </c>
      <c r="C2360" s="23" t="s">
        <v>5797</v>
      </c>
      <c r="D2360" s="24" t="s">
        <v>132</v>
      </c>
      <c r="E2360" s="36">
        <v>3</v>
      </c>
      <c r="F2360" s="9"/>
      <c r="G2360" s="26">
        <f t="shared" si="295"/>
        <v>0</v>
      </c>
      <c r="H2360" s="126"/>
    </row>
    <row r="2361" spans="1:8" x14ac:dyDescent="0.3">
      <c r="A2361" s="22">
        <v>689</v>
      </c>
      <c r="B2361" s="22" t="s">
        <v>6518</v>
      </c>
      <c r="C2361" s="23" t="s">
        <v>5796</v>
      </c>
      <c r="D2361" s="24" t="s">
        <v>132</v>
      </c>
      <c r="E2361" s="36">
        <v>2</v>
      </c>
      <c r="F2361" s="9"/>
      <c r="G2361" s="26">
        <f t="shared" si="295"/>
        <v>0</v>
      </c>
      <c r="H2361" s="126"/>
    </row>
    <row r="2362" spans="1:8" x14ac:dyDescent="0.3">
      <c r="A2362" s="22">
        <v>689</v>
      </c>
      <c r="B2362" s="22" t="s">
        <v>6519</v>
      </c>
      <c r="C2362" s="23" t="s">
        <v>5824</v>
      </c>
      <c r="D2362" s="24" t="s">
        <v>132</v>
      </c>
      <c r="E2362" s="36">
        <v>1</v>
      </c>
      <c r="F2362" s="9"/>
      <c r="G2362" s="26">
        <f t="shared" si="295"/>
        <v>0</v>
      </c>
      <c r="H2362" s="127"/>
    </row>
    <row r="2363" spans="1:8" x14ac:dyDescent="0.3">
      <c r="A2363" s="22">
        <v>690</v>
      </c>
      <c r="B2363" s="22" t="s">
        <v>6520</v>
      </c>
      <c r="C2363" s="23" t="s">
        <v>5825</v>
      </c>
      <c r="D2363" s="24" t="s">
        <v>132</v>
      </c>
      <c r="E2363" s="36">
        <v>16</v>
      </c>
      <c r="F2363" s="9"/>
      <c r="G2363" s="26">
        <f t="shared" si="295"/>
        <v>0</v>
      </c>
      <c r="H2363" s="125">
        <f>SUM(G2363:G2386)</f>
        <v>0</v>
      </c>
    </row>
    <row r="2364" spans="1:8" x14ac:dyDescent="0.3">
      <c r="A2364" s="22">
        <v>690</v>
      </c>
      <c r="B2364" s="22" t="s">
        <v>6521</v>
      </c>
      <c r="C2364" s="23" t="s">
        <v>5800</v>
      </c>
      <c r="D2364" s="24" t="s">
        <v>132</v>
      </c>
      <c r="E2364" s="36">
        <v>2</v>
      </c>
      <c r="F2364" s="9"/>
      <c r="G2364" s="26">
        <f t="shared" si="295"/>
        <v>0</v>
      </c>
      <c r="H2364" s="126"/>
    </row>
    <row r="2365" spans="1:8" x14ac:dyDescent="0.3">
      <c r="A2365" s="22">
        <v>690</v>
      </c>
      <c r="B2365" s="22" t="s">
        <v>6522</v>
      </c>
      <c r="C2365" s="23" t="s">
        <v>3296</v>
      </c>
      <c r="D2365" s="24" t="s">
        <v>132</v>
      </c>
      <c r="E2365" s="36">
        <v>1</v>
      </c>
      <c r="F2365" s="9"/>
      <c r="G2365" s="26">
        <f t="shared" si="295"/>
        <v>0</v>
      </c>
      <c r="H2365" s="126"/>
    </row>
    <row r="2366" spans="1:8" x14ac:dyDescent="0.3">
      <c r="A2366" s="22">
        <v>690</v>
      </c>
      <c r="B2366" s="22" t="s">
        <v>6523</v>
      </c>
      <c r="C2366" s="23" t="s">
        <v>5826</v>
      </c>
      <c r="D2366" s="24" t="s">
        <v>132</v>
      </c>
      <c r="E2366" s="36">
        <v>5</v>
      </c>
      <c r="F2366" s="9"/>
      <c r="G2366" s="26">
        <f t="shared" si="295"/>
        <v>0</v>
      </c>
      <c r="H2366" s="126"/>
    </row>
    <row r="2367" spans="1:8" x14ac:dyDescent="0.3">
      <c r="A2367" s="22">
        <v>690</v>
      </c>
      <c r="B2367" s="22" t="s">
        <v>6524</v>
      </c>
      <c r="C2367" s="23" t="s">
        <v>5827</v>
      </c>
      <c r="D2367" s="24" t="s">
        <v>132</v>
      </c>
      <c r="E2367" s="36">
        <v>1</v>
      </c>
      <c r="F2367" s="9"/>
      <c r="G2367" s="26">
        <f t="shared" si="295"/>
        <v>0</v>
      </c>
      <c r="H2367" s="126"/>
    </row>
    <row r="2368" spans="1:8" x14ac:dyDescent="0.3">
      <c r="A2368" s="22">
        <v>690</v>
      </c>
      <c r="B2368" s="22" t="s">
        <v>6525</v>
      </c>
      <c r="C2368" s="23" t="s">
        <v>5828</v>
      </c>
      <c r="D2368" s="24" t="s">
        <v>132</v>
      </c>
      <c r="E2368" s="36">
        <v>1</v>
      </c>
      <c r="F2368" s="9"/>
      <c r="G2368" s="26">
        <f t="shared" si="295"/>
        <v>0</v>
      </c>
      <c r="H2368" s="126"/>
    </row>
    <row r="2369" spans="1:8" x14ac:dyDescent="0.3">
      <c r="A2369" s="22">
        <v>690</v>
      </c>
      <c r="B2369" s="22" t="s">
        <v>6526</v>
      </c>
      <c r="C2369" s="23" t="s">
        <v>5829</v>
      </c>
      <c r="D2369" s="24" t="s">
        <v>135</v>
      </c>
      <c r="E2369" s="36">
        <v>1</v>
      </c>
      <c r="F2369" s="9"/>
      <c r="G2369" s="26">
        <f t="shared" si="295"/>
        <v>0</v>
      </c>
      <c r="H2369" s="126"/>
    </row>
    <row r="2370" spans="1:8" x14ac:dyDescent="0.3">
      <c r="A2370" s="22"/>
      <c r="B2370" s="22" t="s">
        <v>6</v>
      </c>
      <c r="C2370" s="20" t="s">
        <v>5834</v>
      </c>
      <c r="D2370" s="24"/>
      <c r="E2370" s="37"/>
      <c r="F2370" s="11" t="s">
        <v>6</v>
      </c>
      <c r="G2370" s="26" t="s">
        <v>6</v>
      </c>
      <c r="H2370" s="126"/>
    </row>
    <row r="2371" spans="1:8" x14ac:dyDescent="0.3">
      <c r="A2371" s="22"/>
      <c r="B2371" s="22" t="s">
        <v>6</v>
      </c>
      <c r="C2371" s="20" t="s">
        <v>5835</v>
      </c>
      <c r="D2371" s="24"/>
      <c r="E2371" s="37"/>
      <c r="F2371" s="11" t="s">
        <v>6</v>
      </c>
      <c r="G2371" s="26" t="s">
        <v>6</v>
      </c>
      <c r="H2371" s="126"/>
    </row>
    <row r="2372" spans="1:8" x14ac:dyDescent="0.3">
      <c r="A2372" s="22">
        <v>690</v>
      </c>
      <c r="B2372" s="22" t="s">
        <v>6527</v>
      </c>
      <c r="C2372" s="23" t="s">
        <v>5819</v>
      </c>
      <c r="D2372" s="24" t="s">
        <v>132</v>
      </c>
      <c r="E2372" s="36">
        <v>10</v>
      </c>
      <c r="F2372" s="9"/>
      <c r="G2372" s="26">
        <f t="shared" ref="G2372:G2382" si="296">+E2372*F2372</f>
        <v>0</v>
      </c>
      <c r="H2372" s="126"/>
    </row>
    <row r="2373" spans="1:8" x14ac:dyDescent="0.3">
      <c r="A2373" s="22">
        <v>690</v>
      </c>
      <c r="B2373" s="22" t="s">
        <v>6528</v>
      </c>
      <c r="C2373" s="23" t="s">
        <v>5797</v>
      </c>
      <c r="D2373" s="24" t="s">
        <v>132</v>
      </c>
      <c r="E2373" s="36">
        <v>3</v>
      </c>
      <c r="F2373" s="9"/>
      <c r="G2373" s="26">
        <f t="shared" si="296"/>
        <v>0</v>
      </c>
      <c r="H2373" s="126"/>
    </row>
    <row r="2374" spans="1:8" x14ac:dyDescent="0.3">
      <c r="A2374" s="22">
        <v>690</v>
      </c>
      <c r="B2374" s="22" t="s">
        <v>6529</v>
      </c>
      <c r="C2374" s="23" t="s">
        <v>5796</v>
      </c>
      <c r="D2374" s="24" t="s">
        <v>132</v>
      </c>
      <c r="E2374" s="36">
        <v>2</v>
      </c>
      <c r="F2374" s="9"/>
      <c r="G2374" s="26">
        <f t="shared" si="296"/>
        <v>0</v>
      </c>
      <c r="H2374" s="126"/>
    </row>
    <row r="2375" spans="1:8" x14ac:dyDescent="0.3">
      <c r="A2375" s="22">
        <v>690</v>
      </c>
      <c r="B2375" s="22" t="s">
        <v>6530</v>
      </c>
      <c r="C2375" s="23" t="s">
        <v>5824</v>
      </c>
      <c r="D2375" s="24" t="s">
        <v>132</v>
      </c>
      <c r="E2375" s="36">
        <v>1</v>
      </c>
      <c r="F2375" s="9"/>
      <c r="G2375" s="26">
        <f t="shared" si="296"/>
        <v>0</v>
      </c>
      <c r="H2375" s="126"/>
    </row>
    <row r="2376" spans="1:8" x14ac:dyDescent="0.3">
      <c r="A2376" s="22">
        <v>690</v>
      </c>
      <c r="B2376" s="22" t="s">
        <v>6531</v>
      </c>
      <c r="C2376" s="23" t="s">
        <v>5825</v>
      </c>
      <c r="D2376" s="24" t="s">
        <v>132</v>
      </c>
      <c r="E2376" s="36">
        <v>16</v>
      </c>
      <c r="F2376" s="9"/>
      <c r="G2376" s="26">
        <f t="shared" si="296"/>
        <v>0</v>
      </c>
      <c r="H2376" s="126"/>
    </row>
    <row r="2377" spans="1:8" x14ac:dyDescent="0.3">
      <c r="A2377" s="22">
        <v>690</v>
      </c>
      <c r="B2377" s="22" t="s">
        <v>6532</v>
      </c>
      <c r="C2377" s="23" t="s">
        <v>5800</v>
      </c>
      <c r="D2377" s="24" t="s">
        <v>132</v>
      </c>
      <c r="E2377" s="36">
        <v>2</v>
      </c>
      <c r="F2377" s="9"/>
      <c r="G2377" s="26">
        <f t="shared" si="296"/>
        <v>0</v>
      </c>
      <c r="H2377" s="126"/>
    </row>
    <row r="2378" spans="1:8" x14ac:dyDescent="0.3">
      <c r="A2378" s="22">
        <v>690</v>
      </c>
      <c r="B2378" s="22" t="s">
        <v>6533</v>
      </c>
      <c r="C2378" s="23" t="s">
        <v>3296</v>
      </c>
      <c r="D2378" s="24" t="s">
        <v>132</v>
      </c>
      <c r="E2378" s="36">
        <v>1</v>
      </c>
      <c r="F2378" s="9"/>
      <c r="G2378" s="26">
        <f t="shared" si="296"/>
        <v>0</v>
      </c>
      <c r="H2378" s="126"/>
    </row>
    <row r="2379" spans="1:8" x14ac:dyDescent="0.3">
      <c r="A2379" s="22">
        <v>690</v>
      </c>
      <c r="B2379" s="22" t="s">
        <v>6534</v>
      </c>
      <c r="C2379" s="23" t="s">
        <v>5826</v>
      </c>
      <c r="D2379" s="24" t="s">
        <v>132</v>
      </c>
      <c r="E2379" s="36">
        <v>5</v>
      </c>
      <c r="F2379" s="9"/>
      <c r="G2379" s="26">
        <f t="shared" si="296"/>
        <v>0</v>
      </c>
      <c r="H2379" s="126"/>
    </row>
    <row r="2380" spans="1:8" x14ac:dyDescent="0.3">
      <c r="A2380" s="22">
        <v>690</v>
      </c>
      <c r="B2380" s="22" t="s">
        <v>6535</v>
      </c>
      <c r="C2380" s="23" t="s">
        <v>5827</v>
      </c>
      <c r="D2380" s="24" t="s">
        <v>132</v>
      </c>
      <c r="E2380" s="36">
        <v>1</v>
      </c>
      <c r="F2380" s="9"/>
      <c r="G2380" s="26">
        <f t="shared" si="296"/>
        <v>0</v>
      </c>
      <c r="H2380" s="126"/>
    </row>
    <row r="2381" spans="1:8" x14ac:dyDescent="0.3">
      <c r="A2381" s="22">
        <v>690</v>
      </c>
      <c r="B2381" s="22" t="s">
        <v>6536</v>
      </c>
      <c r="C2381" s="23" t="s">
        <v>5828</v>
      </c>
      <c r="D2381" s="24" t="s">
        <v>132</v>
      </c>
      <c r="E2381" s="36">
        <v>1</v>
      </c>
      <c r="F2381" s="9"/>
      <c r="G2381" s="26">
        <f t="shared" si="296"/>
        <v>0</v>
      </c>
      <c r="H2381" s="126"/>
    </row>
    <row r="2382" spans="1:8" x14ac:dyDescent="0.3">
      <c r="A2382" s="22">
        <v>690</v>
      </c>
      <c r="B2382" s="22" t="s">
        <v>6537</v>
      </c>
      <c r="C2382" s="23" t="s">
        <v>5829</v>
      </c>
      <c r="D2382" s="24" t="s">
        <v>135</v>
      </c>
      <c r="E2382" s="36">
        <v>1</v>
      </c>
      <c r="F2382" s="9"/>
      <c r="G2382" s="26">
        <f t="shared" si="296"/>
        <v>0</v>
      </c>
      <c r="H2382" s="126"/>
    </row>
    <row r="2383" spans="1:8" ht="27.6" x14ac:dyDescent="0.3">
      <c r="A2383" s="22"/>
      <c r="B2383" s="22" t="s">
        <v>6</v>
      </c>
      <c r="C2383" s="20" t="s">
        <v>5731</v>
      </c>
      <c r="D2383" s="24"/>
      <c r="E2383" s="37"/>
      <c r="F2383" s="11" t="s">
        <v>6</v>
      </c>
      <c r="G2383" s="26" t="s">
        <v>6</v>
      </c>
      <c r="H2383" s="126"/>
    </row>
    <row r="2384" spans="1:8" ht="55.2" x14ac:dyDescent="0.3">
      <c r="A2384" s="22"/>
      <c r="B2384" s="22" t="s">
        <v>6</v>
      </c>
      <c r="C2384" s="20" t="s">
        <v>5836</v>
      </c>
      <c r="D2384" s="24"/>
      <c r="E2384" s="37"/>
      <c r="F2384" s="11" t="s">
        <v>6</v>
      </c>
      <c r="G2384" s="26" t="s">
        <v>6</v>
      </c>
      <c r="H2384" s="126"/>
    </row>
    <row r="2385" spans="1:8" x14ac:dyDescent="0.3">
      <c r="A2385" s="22">
        <v>690</v>
      </c>
      <c r="B2385" s="22" t="s">
        <v>6538</v>
      </c>
      <c r="C2385" s="23" t="s">
        <v>5819</v>
      </c>
      <c r="D2385" s="24" t="s">
        <v>132</v>
      </c>
      <c r="E2385" s="36">
        <v>10</v>
      </c>
      <c r="F2385" s="9"/>
      <c r="G2385" s="26">
        <f t="shared" ref="G2385:G2391" si="297">+E2385*F2385</f>
        <v>0</v>
      </c>
      <c r="H2385" s="126"/>
    </row>
    <row r="2386" spans="1:8" x14ac:dyDescent="0.3">
      <c r="A2386" s="22">
        <v>690</v>
      </c>
      <c r="B2386" s="22" t="s">
        <v>6539</v>
      </c>
      <c r="C2386" s="23" t="s">
        <v>5797</v>
      </c>
      <c r="D2386" s="24" t="s">
        <v>132</v>
      </c>
      <c r="E2386" s="36">
        <v>3</v>
      </c>
      <c r="F2386" s="9"/>
      <c r="G2386" s="26">
        <f t="shared" si="297"/>
        <v>0</v>
      </c>
      <c r="H2386" s="127"/>
    </row>
    <row r="2387" spans="1:8" x14ac:dyDescent="0.3">
      <c r="A2387" s="22">
        <v>691</v>
      </c>
      <c r="B2387" s="22" t="s">
        <v>6540</v>
      </c>
      <c r="C2387" s="23" t="s">
        <v>5796</v>
      </c>
      <c r="D2387" s="24" t="s">
        <v>132</v>
      </c>
      <c r="E2387" s="36">
        <v>1</v>
      </c>
      <c r="F2387" s="9"/>
      <c r="G2387" s="26">
        <f t="shared" si="297"/>
        <v>0</v>
      </c>
      <c r="H2387" s="125">
        <f>SUM(G2387:G2408)</f>
        <v>0</v>
      </c>
    </row>
    <row r="2388" spans="1:8" x14ac:dyDescent="0.3">
      <c r="A2388" s="22">
        <v>691</v>
      </c>
      <c r="B2388" s="22" t="s">
        <v>6541</v>
      </c>
      <c r="C2388" s="23" t="s">
        <v>5837</v>
      </c>
      <c r="D2388" s="24" t="s">
        <v>132</v>
      </c>
      <c r="E2388" s="36">
        <v>2</v>
      </c>
      <c r="F2388" s="9"/>
      <c r="G2388" s="26">
        <f t="shared" si="297"/>
        <v>0</v>
      </c>
      <c r="H2388" s="126"/>
    </row>
    <row r="2389" spans="1:8" x14ac:dyDescent="0.3">
      <c r="A2389" s="22">
        <v>691</v>
      </c>
      <c r="B2389" s="22" t="s">
        <v>6542</v>
      </c>
      <c r="C2389" s="23" t="s">
        <v>5838</v>
      </c>
      <c r="D2389" s="24" t="s">
        <v>132</v>
      </c>
      <c r="E2389" s="36">
        <v>2</v>
      </c>
      <c r="F2389" s="9"/>
      <c r="G2389" s="26">
        <f t="shared" si="297"/>
        <v>0</v>
      </c>
      <c r="H2389" s="126"/>
    </row>
    <row r="2390" spans="1:8" x14ac:dyDescent="0.3">
      <c r="A2390" s="22">
        <v>691</v>
      </c>
      <c r="B2390" s="22" t="s">
        <v>6543</v>
      </c>
      <c r="C2390" s="23" t="s">
        <v>5824</v>
      </c>
      <c r="D2390" s="24" t="s">
        <v>132</v>
      </c>
      <c r="E2390" s="36">
        <v>1</v>
      </c>
      <c r="F2390" s="9"/>
      <c r="G2390" s="26">
        <f t="shared" si="297"/>
        <v>0</v>
      </c>
      <c r="H2390" s="126"/>
    </row>
    <row r="2391" spans="1:8" x14ac:dyDescent="0.3">
      <c r="A2391" s="22">
        <v>691</v>
      </c>
      <c r="B2391" s="22" t="s">
        <v>6544</v>
      </c>
      <c r="C2391" s="23" t="s">
        <v>5829</v>
      </c>
      <c r="D2391" s="24" t="s">
        <v>135</v>
      </c>
      <c r="E2391" s="36">
        <v>1</v>
      </c>
      <c r="F2391" s="9"/>
      <c r="G2391" s="26">
        <f t="shared" si="297"/>
        <v>0</v>
      </c>
      <c r="H2391" s="126"/>
    </row>
    <row r="2392" spans="1:8" ht="69" x14ac:dyDescent="0.3">
      <c r="A2392" s="22"/>
      <c r="B2392" s="22" t="s">
        <v>6</v>
      </c>
      <c r="C2392" s="20" t="s">
        <v>5839</v>
      </c>
      <c r="D2392" s="24"/>
      <c r="E2392" s="37"/>
      <c r="F2392" s="11" t="s">
        <v>6</v>
      </c>
      <c r="G2392" s="26" t="s">
        <v>6</v>
      </c>
      <c r="H2392" s="126"/>
    </row>
    <row r="2393" spans="1:8" x14ac:dyDescent="0.3">
      <c r="A2393" s="22">
        <v>691</v>
      </c>
      <c r="B2393" s="22" t="s">
        <v>6545</v>
      </c>
      <c r="C2393" s="23" t="s">
        <v>5819</v>
      </c>
      <c r="D2393" s="24" t="s">
        <v>132</v>
      </c>
      <c r="E2393" s="36">
        <v>10</v>
      </c>
      <c r="F2393" s="9"/>
      <c r="G2393" s="26">
        <f t="shared" ref="G2393:G2399" si="298">+E2393*F2393</f>
        <v>0</v>
      </c>
      <c r="H2393" s="126"/>
    </row>
    <row r="2394" spans="1:8" x14ac:dyDescent="0.3">
      <c r="A2394" s="22">
        <v>691</v>
      </c>
      <c r="B2394" s="22" t="s">
        <v>6546</v>
      </c>
      <c r="C2394" s="23" t="s">
        <v>5797</v>
      </c>
      <c r="D2394" s="24" t="s">
        <v>132</v>
      </c>
      <c r="E2394" s="36">
        <v>3</v>
      </c>
      <c r="F2394" s="9"/>
      <c r="G2394" s="26">
        <f t="shared" si="298"/>
        <v>0</v>
      </c>
      <c r="H2394" s="126"/>
    </row>
    <row r="2395" spans="1:8" x14ac:dyDescent="0.3">
      <c r="A2395" s="22">
        <v>691</v>
      </c>
      <c r="B2395" s="22" t="s">
        <v>6547</v>
      </c>
      <c r="C2395" s="23" t="s">
        <v>5796</v>
      </c>
      <c r="D2395" s="24" t="s">
        <v>132</v>
      </c>
      <c r="E2395" s="36">
        <v>1</v>
      </c>
      <c r="F2395" s="9"/>
      <c r="G2395" s="26">
        <f t="shared" si="298"/>
        <v>0</v>
      </c>
      <c r="H2395" s="126"/>
    </row>
    <row r="2396" spans="1:8" x14ac:dyDescent="0.3">
      <c r="A2396" s="22">
        <v>691</v>
      </c>
      <c r="B2396" s="22" t="s">
        <v>6548</v>
      </c>
      <c r="C2396" s="23" t="s">
        <v>5837</v>
      </c>
      <c r="D2396" s="24" t="s">
        <v>132</v>
      </c>
      <c r="E2396" s="36">
        <v>2</v>
      </c>
      <c r="F2396" s="9"/>
      <c r="G2396" s="26">
        <f t="shared" si="298"/>
        <v>0</v>
      </c>
      <c r="H2396" s="126"/>
    </row>
    <row r="2397" spans="1:8" x14ac:dyDescent="0.3">
      <c r="A2397" s="22">
        <v>691</v>
      </c>
      <c r="B2397" s="22" t="s">
        <v>6549</v>
      </c>
      <c r="C2397" s="23" t="s">
        <v>5838</v>
      </c>
      <c r="D2397" s="24" t="s">
        <v>132</v>
      </c>
      <c r="E2397" s="36">
        <v>2</v>
      </c>
      <c r="F2397" s="9"/>
      <c r="G2397" s="26">
        <f t="shared" si="298"/>
        <v>0</v>
      </c>
      <c r="H2397" s="126"/>
    </row>
    <row r="2398" spans="1:8" x14ac:dyDescent="0.3">
      <c r="A2398" s="22">
        <v>691</v>
      </c>
      <c r="B2398" s="22" t="s">
        <v>5500</v>
      </c>
      <c r="C2398" s="23" t="s">
        <v>5824</v>
      </c>
      <c r="D2398" s="24" t="s">
        <v>132</v>
      </c>
      <c r="E2398" s="36">
        <v>1</v>
      </c>
      <c r="F2398" s="9"/>
      <c r="G2398" s="26">
        <f t="shared" si="298"/>
        <v>0</v>
      </c>
      <c r="H2398" s="126"/>
    </row>
    <row r="2399" spans="1:8" x14ac:dyDescent="0.3">
      <c r="A2399" s="22">
        <v>691</v>
      </c>
      <c r="B2399" s="22" t="s">
        <v>5502</v>
      </c>
      <c r="C2399" s="23" t="s">
        <v>5829</v>
      </c>
      <c r="D2399" s="24" t="s">
        <v>135</v>
      </c>
      <c r="E2399" s="36">
        <v>1</v>
      </c>
      <c r="F2399" s="9"/>
      <c r="G2399" s="26">
        <f t="shared" si="298"/>
        <v>0</v>
      </c>
      <c r="H2399" s="126"/>
    </row>
    <row r="2400" spans="1:8" ht="55.2" x14ac:dyDescent="0.3">
      <c r="A2400" s="22"/>
      <c r="B2400" s="22" t="s">
        <v>6</v>
      </c>
      <c r="C2400" s="20" t="s">
        <v>5840</v>
      </c>
      <c r="D2400" s="24"/>
      <c r="E2400" s="37"/>
      <c r="F2400" s="11" t="s">
        <v>6</v>
      </c>
      <c r="G2400" s="26" t="s">
        <v>6</v>
      </c>
      <c r="H2400" s="126"/>
    </row>
    <row r="2401" spans="1:8" x14ac:dyDescent="0.3">
      <c r="A2401" s="22">
        <v>691</v>
      </c>
      <c r="B2401" s="22" t="s">
        <v>5505</v>
      </c>
      <c r="C2401" s="23" t="s">
        <v>5819</v>
      </c>
      <c r="D2401" s="24" t="s">
        <v>132</v>
      </c>
      <c r="E2401" s="36">
        <v>10</v>
      </c>
      <c r="F2401" s="9"/>
      <c r="G2401" s="26">
        <f t="shared" ref="G2401:G2407" si="299">+E2401*F2401</f>
        <v>0</v>
      </c>
      <c r="H2401" s="126"/>
    </row>
    <row r="2402" spans="1:8" x14ac:dyDescent="0.3">
      <c r="A2402" s="22">
        <v>691</v>
      </c>
      <c r="B2402" s="22" t="s">
        <v>5507</v>
      </c>
      <c r="C2402" s="23" t="s">
        <v>5797</v>
      </c>
      <c r="D2402" s="24" t="s">
        <v>132</v>
      </c>
      <c r="E2402" s="36">
        <v>3</v>
      </c>
      <c r="F2402" s="9"/>
      <c r="G2402" s="26">
        <f t="shared" si="299"/>
        <v>0</v>
      </c>
      <c r="H2402" s="126"/>
    </row>
    <row r="2403" spans="1:8" x14ac:dyDescent="0.3">
      <c r="A2403" s="22">
        <v>691</v>
      </c>
      <c r="B2403" s="22" t="s">
        <v>5509</v>
      </c>
      <c r="C2403" s="23" t="s">
        <v>5796</v>
      </c>
      <c r="D2403" s="24" t="s">
        <v>132</v>
      </c>
      <c r="E2403" s="36">
        <v>1</v>
      </c>
      <c r="F2403" s="9"/>
      <c r="G2403" s="26">
        <f t="shared" si="299"/>
        <v>0</v>
      </c>
      <c r="H2403" s="126"/>
    </row>
    <row r="2404" spans="1:8" x14ac:dyDescent="0.3">
      <c r="A2404" s="22">
        <v>691</v>
      </c>
      <c r="B2404" s="22" t="s">
        <v>6550</v>
      </c>
      <c r="C2404" s="23" t="s">
        <v>5837</v>
      </c>
      <c r="D2404" s="24" t="s">
        <v>132</v>
      </c>
      <c r="E2404" s="36">
        <v>2</v>
      </c>
      <c r="F2404" s="9"/>
      <c r="G2404" s="26">
        <f t="shared" si="299"/>
        <v>0</v>
      </c>
      <c r="H2404" s="126"/>
    </row>
    <row r="2405" spans="1:8" x14ac:dyDescent="0.3">
      <c r="A2405" s="22">
        <v>691</v>
      </c>
      <c r="B2405" s="22" t="s">
        <v>6551</v>
      </c>
      <c r="C2405" s="23" t="s">
        <v>5838</v>
      </c>
      <c r="D2405" s="24" t="s">
        <v>132</v>
      </c>
      <c r="E2405" s="36">
        <v>2</v>
      </c>
      <c r="F2405" s="9"/>
      <c r="G2405" s="26">
        <f t="shared" si="299"/>
        <v>0</v>
      </c>
      <c r="H2405" s="126"/>
    </row>
    <row r="2406" spans="1:8" x14ac:dyDescent="0.3">
      <c r="A2406" s="22">
        <v>691</v>
      </c>
      <c r="B2406" s="22" t="s">
        <v>6552</v>
      </c>
      <c r="C2406" s="23" t="s">
        <v>5824</v>
      </c>
      <c r="D2406" s="24" t="s">
        <v>132</v>
      </c>
      <c r="E2406" s="36">
        <v>1</v>
      </c>
      <c r="F2406" s="9"/>
      <c r="G2406" s="26">
        <f t="shared" si="299"/>
        <v>0</v>
      </c>
      <c r="H2406" s="126"/>
    </row>
    <row r="2407" spans="1:8" x14ac:dyDescent="0.3">
      <c r="A2407" s="22">
        <v>691</v>
      </c>
      <c r="B2407" s="22" t="s">
        <v>6553</v>
      </c>
      <c r="C2407" s="23" t="s">
        <v>5829</v>
      </c>
      <c r="D2407" s="24" t="s">
        <v>135</v>
      </c>
      <c r="E2407" s="36">
        <v>1</v>
      </c>
      <c r="F2407" s="9"/>
      <c r="G2407" s="26">
        <f t="shared" si="299"/>
        <v>0</v>
      </c>
      <c r="H2407" s="126"/>
    </row>
    <row r="2408" spans="1:8" x14ac:dyDescent="0.3">
      <c r="A2408" s="22"/>
      <c r="B2408" s="22" t="s">
        <v>6</v>
      </c>
      <c r="C2408" s="20" t="s">
        <v>5785</v>
      </c>
      <c r="D2408" s="24"/>
      <c r="E2408" s="37"/>
      <c r="F2408" s="11" t="s">
        <v>6</v>
      </c>
      <c r="G2408" s="26" t="s">
        <v>6</v>
      </c>
      <c r="H2408" s="127"/>
    </row>
    <row r="2409" spans="1:8" ht="41.4" x14ac:dyDescent="0.3">
      <c r="A2409" s="22"/>
      <c r="B2409" s="22" t="s">
        <v>6</v>
      </c>
      <c r="C2409" s="20" t="s">
        <v>5841</v>
      </c>
      <c r="D2409" s="24"/>
      <c r="E2409" s="37"/>
      <c r="F2409" s="11" t="s">
        <v>6</v>
      </c>
      <c r="G2409" s="26" t="s">
        <v>6</v>
      </c>
      <c r="H2409" s="125">
        <f>SUM(G2409:G2431)</f>
        <v>0</v>
      </c>
    </row>
    <row r="2410" spans="1:8" x14ac:dyDescent="0.3">
      <c r="A2410" s="22">
        <v>692</v>
      </c>
      <c r="B2410" s="22" t="s">
        <v>6554</v>
      </c>
      <c r="C2410" s="23" t="s">
        <v>5819</v>
      </c>
      <c r="D2410" s="24" t="s">
        <v>132</v>
      </c>
      <c r="E2410" s="36">
        <v>12</v>
      </c>
      <c r="F2410" s="9"/>
      <c r="G2410" s="26">
        <f t="shared" ref="G2410:G2421" si="300">+E2410*F2410</f>
        <v>0</v>
      </c>
      <c r="H2410" s="126"/>
    </row>
    <row r="2411" spans="1:8" x14ac:dyDescent="0.3">
      <c r="A2411" s="22">
        <v>692</v>
      </c>
      <c r="B2411" s="22" t="s">
        <v>6555</v>
      </c>
      <c r="C2411" s="23" t="s">
        <v>5797</v>
      </c>
      <c r="D2411" s="24" t="s">
        <v>132</v>
      </c>
      <c r="E2411" s="36">
        <v>3</v>
      </c>
      <c r="F2411" s="9"/>
      <c r="G2411" s="26">
        <f t="shared" si="300"/>
        <v>0</v>
      </c>
      <c r="H2411" s="126"/>
    </row>
    <row r="2412" spans="1:8" x14ac:dyDescent="0.3">
      <c r="A2412" s="22">
        <v>692</v>
      </c>
      <c r="B2412" s="22" t="s">
        <v>6556</v>
      </c>
      <c r="C2412" s="23" t="s">
        <v>5796</v>
      </c>
      <c r="D2412" s="24" t="s">
        <v>132</v>
      </c>
      <c r="E2412" s="36">
        <v>1</v>
      </c>
      <c r="F2412" s="9"/>
      <c r="G2412" s="26">
        <f t="shared" si="300"/>
        <v>0</v>
      </c>
      <c r="H2412" s="126"/>
    </row>
    <row r="2413" spans="1:8" x14ac:dyDescent="0.3">
      <c r="A2413" s="22">
        <v>692</v>
      </c>
      <c r="B2413" s="22" t="s">
        <v>6557</v>
      </c>
      <c r="C2413" s="23" t="s">
        <v>5837</v>
      </c>
      <c r="D2413" s="24" t="s">
        <v>132</v>
      </c>
      <c r="E2413" s="36">
        <v>1</v>
      </c>
      <c r="F2413" s="9"/>
      <c r="G2413" s="26">
        <f t="shared" si="300"/>
        <v>0</v>
      </c>
      <c r="H2413" s="126"/>
    </row>
    <row r="2414" spans="1:8" x14ac:dyDescent="0.3">
      <c r="A2414" s="22">
        <v>692</v>
      </c>
      <c r="B2414" s="22" t="s">
        <v>6558</v>
      </c>
      <c r="C2414" s="23" t="s">
        <v>5838</v>
      </c>
      <c r="D2414" s="24" t="s">
        <v>132</v>
      </c>
      <c r="E2414" s="36">
        <v>3</v>
      </c>
      <c r="F2414" s="9"/>
      <c r="G2414" s="26">
        <f t="shared" si="300"/>
        <v>0</v>
      </c>
      <c r="H2414" s="126"/>
    </row>
    <row r="2415" spans="1:8" x14ac:dyDescent="0.3">
      <c r="A2415" s="22">
        <v>692</v>
      </c>
      <c r="B2415" s="22" t="s">
        <v>6559</v>
      </c>
      <c r="C2415" s="23" t="s">
        <v>5800</v>
      </c>
      <c r="D2415" s="24" t="s">
        <v>132</v>
      </c>
      <c r="E2415" s="36">
        <v>2</v>
      </c>
      <c r="F2415" s="9"/>
      <c r="G2415" s="26">
        <f t="shared" si="300"/>
        <v>0</v>
      </c>
      <c r="H2415" s="126"/>
    </row>
    <row r="2416" spans="1:8" x14ac:dyDescent="0.3">
      <c r="A2416" s="22">
        <v>692</v>
      </c>
      <c r="B2416" s="22" t="s">
        <v>6560</v>
      </c>
      <c r="C2416" s="23" t="s">
        <v>3296</v>
      </c>
      <c r="D2416" s="24" t="s">
        <v>132</v>
      </c>
      <c r="E2416" s="36">
        <v>1</v>
      </c>
      <c r="F2416" s="9"/>
      <c r="G2416" s="26">
        <f t="shared" si="300"/>
        <v>0</v>
      </c>
      <c r="H2416" s="126"/>
    </row>
    <row r="2417" spans="1:8" x14ac:dyDescent="0.3">
      <c r="A2417" s="22">
        <v>692</v>
      </c>
      <c r="B2417" s="22" t="s">
        <v>6561</v>
      </c>
      <c r="C2417" s="23" t="s">
        <v>5826</v>
      </c>
      <c r="D2417" s="24" t="s">
        <v>132</v>
      </c>
      <c r="E2417" s="36">
        <v>5</v>
      </c>
      <c r="F2417" s="9"/>
      <c r="G2417" s="26">
        <f t="shared" si="300"/>
        <v>0</v>
      </c>
      <c r="H2417" s="126"/>
    </row>
    <row r="2418" spans="1:8" x14ac:dyDescent="0.3">
      <c r="A2418" s="22">
        <v>692</v>
      </c>
      <c r="B2418" s="22" t="s">
        <v>6562</v>
      </c>
      <c r="C2418" s="23" t="s">
        <v>5827</v>
      </c>
      <c r="D2418" s="24" t="s">
        <v>132</v>
      </c>
      <c r="E2418" s="36">
        <v>5</v>
      </c>
      <c r="F2418" s="9"/>
      <c r="G2418" s="26">
        <f t="shared" si="300"/>
        <v>0</v>
      </c>
      <c r="H2418" s="126"/>
    </row>
    <row r="2419" spans="1:8" x14ac:dyDescent="0.3">
      <c r="A2419" s="22">
        <v>692</v>
      </c>
      <c r="B2419" s="22" t="s">
        <v>6563</v>
      </c>
      <c r="C2419" s="23" t="s">
        <v>5828</v>
      </c>
      <c r="D2419" s="24" t="s">
        <v>132</v>
      </c>
      <c r="E2419" s="36">
        <v>5</v>
      </c>
      <c r="F2419" s="9"/>
      <c r="G2419" s="26">
        <f t="shared" si="300"/>
        <v>0</v>
      </c>
      <c r="H2419" s="126"/>
    </row>
    <row r="2420" spans="1:8" x14ac:dyDescent="0.3">
      <c r="A2420" s="22">
        <v>692</v>
      </c>
      <c r="B2420" s="22" t="s">
        <v>6564</v>
      </c>
      <c r="C2420" s="23" t="s">
        <v>5824</v>
      </c>
      <c r="D2420" s="24" t="s">
        <v>132</v>
      </c>
      <c r="E2420" s="36">
        <v>1</v>
      </c>
      <c r="F2420" s="9"/>
      <c r="G2420" s="26">
        <f t="shared" si="300"/>
        <v>0</v>
      </c>
      <c r="H2420" s="126"/>
    </row>
    <row r="2421" spans="1:8" x14ac:dyDescent="0.3">
      <c r="A2421" s="22">
        <v>692</v>
      </c>
      <c r="B2421" s="22" t="s">
        <v>6565</v>
      </c>
      <c r="C2421" s="23" t="s">
        <v>5829</v>
      </c>
      <c r="D2421" s="24" t="s">
        <v>135</v>
      </c>
      <c r="E2421" s="36">
        <v>1</v>
      </c>
      <c r="F2421" s="9"/>
      <c r="G2421" s="26">
        <f t="shared" si="300"/>
        <v>0</v>
      </c>
      <c r="H2421" s="126"/>
    </row>
    <row r="2422" spans="1:8" ht="41.4" x14ac:dyDescent="0.3">
      <c r="A2422" s="22"/>
      <c r="B2422" s="22" t="s">
        <v>6</v>
      </c>
      <c r="C2422" s="20" t="s">
        <v>5842</v>
      </c>
      <c r="D2422" s="24"/>
      <c r="E2422" s="37"/>
      <c r="F2422" s="11" t="s">
        <v>6</v>
      </c>
      <c r="G2422" s="26" t="s">
        <v>6</v>
      </c>
      <c r="H2422" s="126"/>
    </row>
    <row r="2423" spans="1:8" x14ac:dyDescent="0.3">
      <c r="A2423" s="22">
        <v>692</v>
      </c>
      <c r="B2423" s="22" t="s">
        <v>6566</v>
      </c>
      <c r="C2423" s="23" t="s">
        <v>5819</v>
      </c>
      <c r="D2423" s="24" t="s">
        <v>132</v>
      </c>
      <c r="E2423" s="36">
        <v>12</v>
      </c>
      <c r="F2423" s="9"/>
      <c r="G2423" s="26">
        <f t="shared" ref="G2423:G2434" si="301">+E2423*F2423</f>
        <v>0</v>
      </c>
      <c r="H2423" s="126"/>
    </row>
    <row r="2424" spans="1:8" x14ac:dyDescent="0.3">
      <c r="A2424" s="22">
        <v>692</v>
      </c>
      <c r="B2424" s="22" t="s">
        <v>6567</v>
      </c>
      <c r="C2424" s="23" t="s">
        <v>5797</v>
      </c>
      <c r="D2424" s="24" t="s">
        <v>132</v>
      </c>
      <c r="E2424" s="36">
        <v>3</v>
      </c>
      <c r="F2424" s="9"/>
      <c r="G2424" s="26">
        <f t="shared" si="301"/>
        <v>0</v>
      </c>
      <c r="H2424" s="126"/>
    </row>
    <row r="2425" spans="1:8" x14ac:dyDescent="0.3">
      <c r="A2425" s="22">
        <v>692</v>
      </c>
      <c r="B2425" s="22" t="s">
        <v>6568</v>
      </c>
      <c r="C2425" s="23" t="s">
        <v>5796</v>
      </c>
      <c r="D2425" s="24" t="s">
        <v>132</v>
      </c>
      <c r="E2425" s="36">
        <v>1</v>
      </c>
      <c r="F2425" s="9"/>
      <c r="G2425" s="26">
        <f t="shared" si="301"/>
        <v>0</v>
      </c>
      <c r="H2425" s="126"/>
    </row>
    <row r="2426" spans="1:8" x14ac:dyDescent="0.3">
      <c r="A2426" s="22">
        <v>692</v>
      </c>
      <c r="B2426" s="22" t="s">
        <v>6569</v>
      </c>
      <c r="C2426" s="23" t="s">
        <v>5837</v>
      </c>
      <c r="D2426" s="24" t="s">
        <v>132</v>
      </c>
      <c r="E2426" s="36">
        <v>1</v>
      </c>
      <c r="F2426" s="9"/>
      <c r="G2426" s="26">
        <f t="shared" si="301"/>
        <v>0</v>
      </c>
      <c r="H2426" s="126"/>
    </row>
    <row r="2427" spans="1:8" x14ac:dyDescent="0.3">
      <c r="A2427" s="22">
        <v>692</v>
      </c>
      <c r="B2427" s="22" t="s">
        <v>6570</v>
      </c>
      <c r="C2427" s="23" t="s">
        <v>5838</v>
      </c>
      <c r="D2427" s="24" t="s">
        <v>132</v>
      </c>
      <c r="E2427" s="36">
        <v>3</v>
      </c>
      <c r="F2427" s="9"/>
      <c r="G2427" s="26">
        <f t="shared" si="301"/>
        <v>0</v>
      </c>
      <c r="H2427" s="126"/>
    </row>
    <row r="2428" spans="1:8" x14ac:dyDescent="0.3">
      <c r="A2428" s="22">
        <v>692</v>
      </c>
      <c r="B2428" s="22" t="s">
        <v>6571</v>
      </c>
      <c r="C2428" s="23" t="s">
        <v>5800</v>
      </c>
      <c r="D2428" s="24" t="s">
        <v>132</v>
      </c>
      <c r="E2428" s="36">
        <v>2</v>
      </c>
      <c r="F2428" s="9"/>
      <c r="G2428" s="26">
        <f t="shared" si="301"/>
        <v>0</v>
      </c>
      <c r="H2428" s="126"/>
    </row>
    <row r="2429" spans="1:8" x14ac:dyDescent="0.3">
      <c r="A2429" s="22">
        <v>692</v>
      </c>
      <c r="B2429" s="22" t="s">
        <v>6572</v>
      </c>
      <c r="C2429" s="23" t="s">
        <v>3296</v>
      </c>
      <c r="D2429" s="24" t="s">
        <v>132</v>
      </c>
      <c r="E2429" s="36">
        <v>1</v>
      </c>
      <c r="F2429" s="9"/>
      <c r="G2429" s="26">
        <f t="shared" si="301"/>
        <v>0</v>
      </c>
      <c r="H2429" s="126"/>
    </row>
    <row r="2430" spans="1:8" x14ac:dyDescent="0.3">
      <c r="A2430" s="22">
        <v>692</v>
      </c>
      <c r="B2430" s="22" t="s">
        <v>6573</v>
      </c>
      <c r="C2430" s="23" t="s">
        <v>5826</v>
      </c>
      <c r="D2430" s="24" t="s">
        <v>132</v>
      </c>
      <c r="E2430" s="36">
        <v>5</v>
      </c>
      <c r="F2430" s="9"/>
      <c r="G2430" s="26">
        <f t="shared" si="301"/>
        <v>0</v>
      </c>
      <c r="H2430" s="126"/>
    </row>
    <row r="2431" spans="1:8" x14ac:dyDescent="0.3">
      <c r="A2431" s="22">
        <v>692</v>
      </c>
      <c r="B2431" s="22" t="s">
        <v>6574</v>
      </c>
      <c r="C2431" s="23" t="s">
        <v>5827</v>
      </c>
      <c r="D2431" s="24" t="s">
        <v>132</v>
      </c>
      <c r="E2431" s="36">
        <v>5</v>
      </c>
      <c r="F2431" s="9"/>
      <c r="G2431" s="26">
        <f t="shared" si="301"/>
        <v>0</v>
      </c>
      <c r="H2431" s="127"/>
    </row>
    <row r="2432" spans="1:8" x14ac:dyDescent="0.3">
      <c r="A2432" s="22">
        <v>693</v>
      </c>
      <c r="B2432" s="22" t="s">
        <v>6575</v>
      </c>
      <c r="C2432" s="23" t="s">
        <v>5828</v>
      </c>
      <c r="D2432" s="24" t="s">
        <v>132</v>
      </c>
      <c r="E2432" s="36">
        <v>5</v>
      </c>
      <c r="F2432" s="9"/>
      <c r="G2432" s="26">
        <f t="shared" si="301"/>
        <v>0</v>
      </c>
      <c r="H2432" s="125">
        <f>SUM(G2432:G2454)</f>
        <v>0</v>
      </c>
    </row>
    <row r="2433" spans="1:8" x14ac:dyDescent="0.3">
      <c r="A2433" s="22">
        <v>693</v>
      </c>
      <c r="B2433" s="22" t="s">
        <v>6576</v>
      </c>
      <c r="C2433" s="23" t="s">
        <v>5824</v>
      </c>
      <c r="D2433" s="24" t="s">
        <v>132</v>
      </c>
      <c r="E2433" s="36">
        <v>1</v>
      </c>
      <c r="F2433" s="9"/>
      <c r="G2433" s="26">
        <f t="shared" si="301"/>
        <v>0</v>
      </c>
      <c r="H2433" s="126"/>
    </row>
    <row r="2434" spans="1:8" x14ac:dyDescent="0.3">
      <c r="A2434" s="22">
        <v>693</v>
      </c>
      <c r="B2434" s="22" t="s">
        <v>6577</v>
      </c>
      <c r="C2434" s="23" t="s">
        <v>5829</v>
      </c>
      <c r="D2434" s="24" t="s">
        <v>135</v>
      </c>
      <c r="E2434" s="36">
        <v>1</v>
      </c>
      <c r="F2434" s="9"/>
      <c r="G2434" s="26">
        <f t="shared" si="301"/>
        <v>0</v>
      </c>
      <c r="H2434" s="126"/>
    </row>
    <row r="2435" spans="1:8" ht="41.4" x14ac:dyDescent="0.3">
      <c r="A2435" s="22"/>
      <c r="B2435" s="22" t="s">
        <v>6</v>
      </c>
      <c r="C2435" s="20" t="s">
        <v>5843</v>
      </c>
      <c r="D2435" s="24"/>
      <c r="E2435" s="37"/>
      <c r="F2435" s="11" t="s">
        <v>6</v>
      </c>
      <c r="G2435" s="26" t="s">
        <v>6</v>
      </c>
      <c r="H2435" s="126"/>
    </row>
    <row r="2436" spans="1:8" x14ac:dyDescent="0.3">
      <c r="A2436" s="22">
        <v>693</v>
      </c>
      <c r="B2436" s="22" t="s">
        <v>6578</v>
      </c>
      <c r="C2436" s="23" t="s">
        <v>5819</v>
      </c>
      <c r="D2436" s="24" t="s">
        <v>132</v>
      </c>
      <c r="E2436" s="36">
        <v>12</v>
      </c>
      <c r="F2436" s="9"/>
      <c r="G2436" s="26">
        <f t="shared" ref="G2436:G2447" si="302">+E2436*F2436</f>
        <v>0</v>
      </c>
      <c r="H2436" s="126"/>
    </row>
    <row r="2437" spans="1:8" x14ac:dyDescent="0.3">
      <c r="A2437" s="22">
        <v>693</v>
      </c>
      <c r="B2437" s="22" t="s">
        <v>6579</v>
      </c>
      <c r="C2437" s="23" t="s">
        <v>5797</v>
      </c>
      <c r="D2437" s="24" t="s">
        <v>132</v>
      </c>
      <c r="E2437" s="36">
        <v>3</v>
      </c>
      <c r="F2437" s="9"/>
      <c r="G2437" s="26">
        <f t="shared" si="302"/>
        <v>0</v>
      </c>
      <c r="H2437" s="126"/>
    </row>
    <row r="2438" spans="1:8" x14ac:dyDescent="0.3">
      <c r="A2438" s="22">
        <v>693</v>
      </c>
      <c r="B2438" s="22" t="s">
        <v>6580</v>
      </c>
      <c r="C2438" s="23" t="s">
        <v>5796</v>
      </c>
      <c r="D2438" s="24" t="s">
        <v>132</v>
      </c>
      <c r="E2438" s="36">
        <v>1</v>
      </c>
      <c r="F2438" s="9"/>
      <c r="G2438" s="26">
        <f t="shared" si="302"/>
        <v>0</v>
      </c>
      <c r="H2438" s="126"/>
    </row>
    <row r="2439" spans="1:8" x14ac:dyDescent="0.3">
      <c r="A2439" s="22">
        <v>693</v>
      </c>
      <c r="B2439" s="22" t="s">
        <v>6581</v>
      </c>
      <c r="C2439" s="23" t="s">
        <v>5837</v>
      </c>
      <c r="D2439" s="24" t="s">
        <v>132</v>
      </c>
      <c r="E2439" s="36">
        <v>1</v>
      </c>
      <c r="F2439" s="9"/>
      <c r="G2439" s="26">
        <f t="shared" si="302"/>
        <v>0</v>
      </c>
      <c r="H2439" s="126"/>
    </row>
    <row r="2440" spans="1:8" x14ac:dyDescent="0.3">
      <c r="A2440" s="22">
        <v>693</v>
      </c>
      <c r="B2440" s="22" t="s">
        <v>6582</v>
      </c>
      <c r="C2440" s="23" t="s">
        <v>5838</v>
      </c>
      <c r="D2440" s="24" t="s">
        <v>132</v>
      </c>
      <c r="E2440" s="36">
        <v>3</v>
      </c>
      <c r="F2440" s="9"/>
      <c r="G2440" s="26">
        <f t="shared" si="302"/>
        <v>0</v>
      </c>
      <c r="H2440" s="126"/>
    </row>
    <row r="2441" spans="1:8" x14ac:dyDescent="0.3">
      <c r="A2441" s="22">
        <v>693</v>
      </c>
      <c r="B2441" s="22" t="s">
        <v>6583</v>
      </c>
      <c r="C2441" s="23" t="s">
        <v>5800</v>
      </c>
      <c r="D2441" s="24" t="s">
        <v>132</v>
      </c>
      <c r="E2441" s="36">
        <v>2</v>
      </c>
      <c r="F2441" s="9"/>
      <c r="G2441" s="26">
        <f t="shared" si="302"/>
        <v>0</v>
      </c>
      <c r="H2441" s="126"/>
    </row>
    <row r="2442" spans="1:8" x14ac:dyDescent="0.3">
      <c r="A2442" s="22">
        <v>693</v>
      </c>
      <c r="B2442" s="22" t="s">
        <v>6584</v>
      </c>
      <c r="C2442" s="23" t="s">
        <v>3296</v>
      </c>
      <c r="D2442" s="24" t="s">
        <v>132</v>
      </c>
      <c r="E2442" s="36">
        <v>1</v>
      </c>
      <c r="F2442" s="9"/>
      <c r="G2442" s="26">
        <f t="shared" si="302"/>
        <v>0</v>
      </c>
      <c r="H2442" s="126"/>
    </row>
    <row r="2443" spans="1:8" x14ac:dyDescent="0.3">
      <c r="A2443" s="22">
        <v>693</v>
      </c>
      <c r="B2443" s="22" t="s">
        <v>6585</v>
      </c>
      <c r="C2443" s="23" t="s">
        <v>5826</v>
      </c>
      <c r="D2443" s="24" t="s">
        <v>132</v>
      </c>
      <c r="E2443" s="36">
        <v>5</v>
      </c>
      <c r="F2443" s="9"/>
      <c r="G2443" s="26">
        <f t="shared" si="302"/>
        <v>0</v>
      </c>
      <c r="H2443" s="126"/>
    </row>
    <row r="2444" spans="1:8" x14ac:dyDescent="0.3">
      <c r="A2444" s="22">
        <v>693</v>
      </c>
      <c r="B2444" s="22" t="s">
        <v>6586</v>
      </c>
      <c r="C2444" s="23" t="s">
        <v>5827</v>
      </c>
      <c r="D2444" s="24" t="s">
        <v>132</v>
      </c>
      <c r="E2444" s="36">
        <v>5</v>
      </c>
      <c r="F2444" s="9"/>
      <c r="G2444" s="26">
        <f t="shared" si="302"/>
        <v>0</v>
      </c>
      <c r="H2444" s="126"/>
    </row>
    <row r="2445" spans="1:8" x14ac:dyDescent="0.3">
      <c r="A2445" s="22">
        <v>693</v>
      </c>
      <c r="B2445" s="22" t="s">
        <v>6587</v>
      </c>
      <c r="C2445" s="23" t="s">
        <v>5828</v>
      </c>
      <c r="D2445" s="24" t="s">
        <v>132</v>
      </c>
      <c r="E2445" s="36">
        <v>5</v>
      </c>
      <c r="F2445" s="9"/>
      <c r="G2445" s="26">
        <f t="shared" si="302"/>
        <v>0</v>
      </c>
      <c r="H2445" s="126"/>
    </row>
    <row r="2446" spans="1:8" x14ac:dyDescent="0.3">
      <c r="A2446" s="22">
        <v>693</v>
      </c>
      <c r="B2446" s="22" t="s">
        <v>6588</v>
      </c>
      <c r="C2446" s="23" t="s">
        <v>5824</v>
      </c>
      <c r="D2446" s="24" t="s">
        <v>132</v>
      </c>
      <c r="E2446" s="36">
        <v>1</v>
      </c>
      <c r="F2446" s="9"/>
      <c r="G2446" s="26">
        <f t="shared" si="302"/>
        <v>0</v>
      </c>
      <c r="H2446" s="126"/>
    </row>
    <row r="2447" spans="1:8" x14ac:dyDescent="0.3">
      <c r="A2447" s="22">
        <v>693</v>
      </c>
      <c r="B2447" s="22" t="s">
        <v>6589</v>
      </c>
      <c r="C2447" s="23" t="s">
        <v>5829</v>
      </c>
      <c r="D2447" s="24" t="s">
        <v>135</v>
      </c>
      <c r="E2447" s="36">
        <v>1</v>
      </c>
      <c r="F2447" s="9"/>
      <c r="G2447" s="26">
        <f t="shared" si="302"/>
        <v>0</v>
      </c>
      <c r="H2447" s="126"/>
    </row>
    <row r="2448" spans="1:8" x14ac:dyDescent="0.3">
      <c r="A2448" s="22"/>
      <c r="B2448" s="22" t="s">
        <v>6</v>
      </c>
      <c r="C2448" s="20" t="s">
        <v>5789</v>
      </c>
      <c r="D2448" s="24"/>
      <c r="E2448" s="37"/>
      <c r="F2448" s="11" t="s">
        <v>6</v>
      </c>
      <c r="G2448" s="26" t="s">
        <v>6</v>
      </c>
      <c r="H2448" s="126"/>
    </row>
    <row r="2449" spans="1:8" ht="41.4" x14ac:dyDescent="0.3">
      <c r="A2449" s="22"/>
      <c r="B2449" s="22" t="s">
        <v>6</v>
      </c>
      <c r="C2449" s="20" t="s">
        <v>5844</v>
      </c>
      <c r="D2449" s="24"/>
      <c r="E2449" s="37"/>
      <c r="F2449" s="11" t="s">
        <v>6</v>
      </c>
      <c r="G2449" s="26" t="s">
        <v>6</v>
      </c>
      <c r="H2449" s="126"/>
    </row>
    <row r="2450" spans="1:8" x14ac:dyDescent="0.3">
      <c r="A2450" s="22">
        <v>693</v>
      </c>
      <c r="B2450" s="22" t="s">
        <v>6590</v>
      </c>
      <c r="C2450" s="23" t="s">
        <v>5819</v>
      </c>
      <c r="D2450" s="24" t="s">
        <v>132</v>
      </c>
      <c r="E2450" s="36">
        <v>12</v>
      </c>
      <c r="F2450" s="9"/>
      <c r="G2450" s="26">
        <f t="shared" ref="G2450:G2461" si="303">+E2450*F2450</f>
        <v>0</v>
      </c>
      <c r="H2450" s="126"/>
    </row>
    <row r="2451" spans="1:8" x14ac:dyDescent="0.3">
      <c r="A2451" s="22">
        <v>693</v>
      </c>
      <c r="B2451" s="22" t="s">
        <v>6591</v>
      </c>
      <c r="C2451" s="23" t="s">
        <v>5797</v>
      </c>
      <c r="D2451" s="24" t="s">
        <v>132</v>
      </c>
      <c r="E2451" s="36">
        <v>3</v>
      </c>
      <c r="F2451" s="9"/>
      <c r="G2451" s="26">
        <f t="shared" si="303"/>
        <v>0</v>
      </c>
      <c r="H2451" s="126"/>
    </row>
    <row r="2452" spans="1:8" x14ac:dyDescent="0.3">
      <c r="A2452" s="22">
        <v>693</v>
      </c>
      <c r="B2452" s="22" t="s">
        <v>6592</v>
      </c>
      <c r="C2452" s="23" t="s">
        <v>5796</v>
      </c>
      <c r="D2452" s="24" t="s">
        <v>132</v>
      </c>
      <c r="E2452" s="36">
        <v>1</v>
      </c>
      <c r="F2452" s="9"/>
      <c r="G2452" s="26">
        <f t="shared" si="303"/>
        <v>0</v>
      </c>
      <c r="H2452" s="126"/>
    </row>
    <row r="2453" spans="1:8" x14ac:dyDescent="0.3">
      <c r="A2453" s="22">
        <v>693</v>
      </c>
      <c r="B2453" s="22" t="s">
        <v>6593</v>
      </c>
      <c r="C2453" s="23" t="s">
        <v>5837</v>
      </c>
      <c r="D2453" s="24" t="s">
        <v>132</v>
      </c>
      <c r="E2453" s="36">
        <v>1</v>
      </c>
      <c r="F2453" s="9"/>
      <c r="G2453" s="26">
        <f t="shared" si="303"/>
        <v>0</v>
      </c>
      <c r="H2453" s="126"/>
    </row>
    <row r="2454" spans="1:8" x14ac:dyDescent="0.3">
      <c r="A2454" s="22">
        <v>693</v>
      </c>
      <c r="B2454" s="22" t="s">
        <v>6594</v>
      </c>
      <c r="C2454" s="23" t="s">
        <v>5838</v>
      </c>
      <c r="D2454" s="24" t="s">
        <v>132</v>
      </c>
      <c r="E2454" s="36">
        <v>3</v>
      </c>
      <c r="F2454" s="9"/>
      <c r="G2454" s="26">
        <f t="shared" si="303"/>
        <v>0</v>
      </c>
      <c r="H2454" s="127"/>
    </row>
    <row r="2455" spans="1:8" x14ac:dyDescent="0.3">
      <c r="A2455" s="22">
        <v>694</v>
      </c>
      <c r="B2455" s="22" t="s">
        <v>6595</v>
      </c>
      <c r="C2455" s="23" t="s">
        <v>5800</v>
      </c>
      <c r="D2455" s="24" t="s">
        <v>132</v>
      </c>
      <c r="E2455" s="36">
        <v>2</v>
      </c>
      <c r="F2455" s="9"/>
      <c r="G2455" s="26">
        <f t="shared" si="303"/>
        <v>0</v>
      </c>
      <c r="H2455" s="125">
        <f>SUM(G2455:G2478)</f>
        <v>0</v>
      </c>
    </row>
    <row r="2456" spans="1:8" x14ac:dyDescent="0.3">
      <c r="A2456" s="22">
        <v>694</v>
      </c>
      <c r="B2456" s="22" t="s">
        <v>6596</v>
      </c>
      <c r="C2456" s="23" t="s">
        <v>3296</v>
      </c>
      <c r="D2456" s="24" t="s">
        <v>132</v>
      </c>
      <c r="E2456" s="36">
        <v>1</v>
      </c>
      <c r="F2456" s="9"/>
      <c r="G2456" s="26">
        <f t="shared" si="303"/>
        <v>0</v>
      </c>
      <c r="H2456" s="126"/>
    </row>
    <row r="2457" spans="1:8" x14ac:dyDescent="0.3">
      <c r="A2457" s="22">
        <v>694</v>
      </c>
      <c r="B2457" s="22" t="s">
        <v>6597</v>
      </c>
      <c r="C2457" s="23" t="s">
        <v>5826</v>
      </c>
      <c r="D2457" s="24" t="s">
        <v>132</v>
      </c>
      <c r="E2457" s="36">
        <v>5</v>
      </c>
      <c r="F2457" s="9"/>
      <c r="G2457" s="26">
        <f t="shared" si="303"/>
        <v>0</v>
      </c>
      <c r="H2457" s="126"/>
    </row>
    <row r="2458" spans="1:8" x14ac:dyDescent="0.3">
      <c r="A2458" s="22">
        <v>694</v>
      </c>
      <c r="B2458" s="22" t="s">
        <v>6598</v>
      </c>
      <c r="C2458" s="23" t="s">
        <v>5827</v>
      </c>
      <c r="D2458" s="24" t="s">
        <v>132</v>
      </c>
      <c r="E2458" s="36">
        <v>5</v>
      </c>
      <c r="F2458" s="9"/>
      <c r="G2458" s="26">
        <f t="shared" si="303"/>
        <v>0</v>
      </c>
      <c r="H2458" s="126"/>
    </row>
    <row r="2459" spans="1:8" x14ac:dyDescent="0.3">
      <c r="A2459" s="22">
        <v>694</v>
      </c>
      <c r="B2459" s="22" t="s">
        <v>6599</v>
      </c>
      <c r="C2459" s="23" t="s">
        <v>5828</v>
      </c>
      <c r="D2459" s="24" t="s">
        <v>132</v>
      </c>
      <c r="E2459" s="36">
        <v>5</v>
      </c>
      <c r="F2459" s="9"/>
      <c r="G2459" s="26">
        <f t="shared" si="303"/>
        <v>0</v>
      </c>
      <c r="H2459" s="126"/>
    </row>
    <row r="2460" spans="1:8" x14ac:dyDescent="0.3">
      <c r="A2460" s="22">
        <v>694</v>
      </c>
      <c r="B2460" s="22" t="s">
        <v>6600</v>
      </c>
      <c r="C2460" s="23" t="s">
        <v>5824</v>
      </c>
      <c r="D2460" s="24" t="s">
        <v>132</v>
      </c>
      <c r="E2460" s="36">
        <v>1</v>
      </c>
      <c r="F2460" s="9"/>
      <c r="G2460" s="26">
        <f t="shared" si="303"/>
        <v>0</v>
      </c>
      <c r="H2460" s="126"/>
    </row>
    <row r="2461" spans="1:8" x14ac:dyDescent="0.3">
      <c r="A2461" s="22">
        <v>694</v>
      </c>
      <c r="B2461" s="22" t="s">
        <v>6601</v>
      </c>
      <c r="C2461" s="23" t="s">
        <v>5829</v>
      </c>
      <c r="D2461" s="24" t="s">
        <v>135</v>
      </c>
      <c r="E2461" s="36">
        <v>1</v>
      </c>
      <c r="F2461" s="9"/>
      <c r="G2461" s="26">
        <f t="shared" si="303"/>
        <v>0</v>
      </c>
      <c r="H2461" s="126"/>
    </row>
    <row r="2462" spans="1:8" ht="41.4" x14ac:dyDescent="0.3">
      <c r="A2462" s="22"/>
      <c r="B2462" s="22" t="s">
        <v>6</v>
      </c>
      <c r="C2462" s="20" t="s">
        <v>5845</v>
      </c>
      <c r="D2462" s="24"/>
      <c r="E2462" s="37"/>
      <c r="F2462" s="11" t="s">
        <v>6</v>
      </c>
      <c r="G2462" s="26" t="s">
        <v>6</v>
      </c>
      <c r="H2462" s="126"/>
    </row>
    <row r="2463" spans="1:8" x14ac:dyDescent="0.3">
      <c r="A2463" s="22">
        <v>694</v>
      </c>
      <c r="B2463" s="22" t="s">
        <v>6602</v>
      </c>
      <c r="C2463" s="23" t="s">
        <v>5819</v>
      </c>
      <c r="D2463" s="24" t="s">
        <v>132</v>
      </c>
      <c r="E2463" s="36">
        <v>12</v>
      </c>
      <c r="F2463" s="9"/>
      <c r="G2463" s="26">
        <f t="shared" ref="G2463:G2474" si="304">+E2463*F2463</f>
        <v>0</v>
      </c>
      <c r="H2463" s="126"/>
    </row>
    <row r="2464" spans="1:8" x14ac:dyDescent="0.3">
      <c r="A2464" s="22">
        <v>694</v>
      </c>
      <c r="B2464" s="22" t="s">
        <v>6603</v>
      </c>
      <c r="C2464" s="23" t="s">
        <v>5797</v>
      </c>
      <c r="D2464" s="24" t="s">
        <v>132</v>
      </c>
      <c r="E2464" s="36">
        <v>3</v>
      </c>
      <c r="F2464" s="9"/>
      <c r="G2464" s="26">
        <f t="shared" si="304"/>
        <v>0</v>
      </c>
      <c r="H2464" s="126"/>
    </row>
    <row r="2465" spans="1:8" x14ac:dyDescent="0.3">
      <c r="A2465" s="22">
        <v>694</v>
      </c>
      <c r="B2465" s="22" t="s">
        <v>6604</v>
      </c>
      <c r="C2465" s="23" t="s">
        <v>5796</v>
      </c>
      <c r="D2465" s="24" t="s">
        <v>132</v>
      </c>
      <c r="E2465" s="36">
        <v>1</v>
      </c>
      <c r="F2465" s="9"/>
      <c r="G2465" s="26">
        <f t="shared" si="304"/>
        <v>0</v>
      </c>
      <c r="H2465" s="126"/>
    </row>
    <row r="2466" spans="1:8" x14ac:dyDescent="0.3">
      <c r="A2466" s="22">
        <v>694</v>
      </c>
      <c r="B2466" s="22" t="s">
        <v>6605</v>
      </c>
      <c r="C2466" s="23" t="s">
        <v>5837</v>
      </c>
      <c r="D2466" s="24" t="s">
        <v>132</v>
      </c>
      <c r="E2466" s="36">
        <v>1</v>
      </c>
      <c r="F2466" s="9"/>
      <c r="G2466" s="26">
        <f t="shared" si="304"/>
        <v>0</v>
      </c>
      <c r="H2466" s="126"/>
    </row>
    <row r="2467" spans="1:8" x14ac:dyDescent="0.3">
      <c r="A2467" s="22">
        <v>694</v>
      </c>
      <c r="B2467" s="22" t="s">
        <v>6606</v>
      </c>
      <c r="C2467" s="23" t="s">
        <v>5838</v>
      </c>
      <c r="D2467" s="24" t="s">
        <v>132</v>
      </c>
      <c r="E2467" s="36">
        <v>3</v>
      </c>
      <c r="F2467" s="9"/>
      <c r="G2467" s="26">
        <f t="shared" si="304"/>
        <v>0</v>
      </c>
      <c r="H2467" s="126"/>
    </row>
    <row r="2468" spans="1:8" x14ac:dyDescent="0.3">
      <c r="A2468" s="22">
        <v>694</v>
      </c>
      <c r="B2468" s="22" t="s">
        <v>6607</v>
      </c>
      <c r="C2468" s="23" t="s">
        <v>5800</v>
      </c>
      <c r="D2468" s="24" t="s">
        <v>132</v>
      </c>
      <c r="E2468" s="36">
        <v>2</v>
      </c>
      <c r="F2468" s="9"/>
      <c r="G2468" s="26">
        <f t="shared" si="304"/>
        <v>0</v>
      </c>
      <c r="H2468" s="126"/>
    </row>
    <row r="2469" spans="1:8" x14ac:dyDescent="0.3">
      <c r="A2469" s="22">
        <v>694</v>
      </c>
      <c r="B2469" s="22" t="s">
        <v>6608</v>
      </c>
      <c r="C2469" s="23" t="s">
        <v>3296</v>
      </c>
      <c r="D2469" s="24" t="s">
        <v>132</v>
      </c>
      <c r="E2469" s="36">
        <v>1</v>
      </c>
      <c r="F2469" s="9"/>
      <c r="G2469" s="26">
        <f t="shared" si="304"/>
        <v>0</v>
      </c>
      <c r="H2469" s="126"/>
    </row>
    <row r="2470" spans="1:8" x14ac:dyDescent="0.3">
      <c r="A2470" s="22">
        <v>694</v>
      </c>
      <c r="B2470" s="22" t="s">
        <v>6609</v>
      </c>
      <c r="C2470" s="23" t="s">
        <v>5826</v>
      </c>
      <c r="D2470" s="24" t="s">
        <v>132</v>
      </c>
      <c r="E2470" s="36">
        <v>5</v>
      </c>
      <c r="F2470" s="9"/>
      <c r="G2470" s="26">
        <f t="shared" si="304"/>
        <v>0</v>
      </c>
      <c r="H2470" s="126"/>
    </row>
    <row r="2471" spans="1:8" x14ac:dyDescent="0.3">
      <c r="A2471" s="22">
        <v>694</v>
      </c>
      <c r="B2471" s="22" t="s">
        <v>6610</v>
      </c>
      <c r="C2471" s="23" t="s">
        <v>5827</v>
      </c>
      <c r="D2471" s="24" t="s">
        <v>132</v>
      </c>
      <c r="E2471" s="36">
        <v>5</v>
      </c>
      <c r="F2471" s="9"/>
      <c r="G2471" s="26">
        <f t="shared" si="304"/>
        <v>0</v>
      </c>
      <c r="H2471" s="126"/>
    </row>
    <row r="2472" spans="1:8" x14ac:dyDescent="0.3">
      <c r="A2472" s="22">
        <v>694</v>
      </c>
      <c r="B2472" s="22" t="s">
        <v>6611</v>
      </c>
      <c r="C2472" s="23" t="s">
        <v>5828</v>
      </c>
      <c r="D2472" s="24" t="s">
        <v>132</v>
      </c>
      <c r="E2472" s="36">
        <v>5</v>
      </c>
      <c r="F2472" s="9"/>
      <c r="G2472" s="26">
        <f t="shared" si="304"/>
        <v>0</v>
      </c>
      <c r="H2472" s="126"/>
    </row>
    <row r="2473" spans="1:8" x14ac:dyDescent="0.3">
      <c r="A2473" s="22">
        <v>694</v>
      </c>
      <c r="B2473" s="22" t="s">
        <v>6612</v>
      </c>
      <c r="C2473" s="23" t="s">
        <v>5824</v>
      </c>
      <c r="D2473" s="24" t="s">
        <v>132</v>
      </c>
      <c r="E2473" s="36">
        <v>1</v>
      </c>
      <c r="F2473" s="9"/>
      <c r="G2473" s="26">
        <f t="shared" si="304"/>
        <v>0</v>
      </c>
      <c r="H2473" s="126"/>
    </row>
    <row r="2474" spans="1:8" x14ac:dyDescent="0.3">
      <c r="A2474" s="22">
        <v>694</v>
      </c>
      <c r="B2474" s="22" t="s">
        <v>6613</v>
      </c>
      <c r="C2474" s="23" t="s">
        <v>5829</v>
      </c>
      <c r="D2474" s="24" t="s">
        <v>135</v>
      </c>
      <c r="E2474" s="36">
        <v>1</v>
      </c>
      <c r="F2474" s="9"/>
      <c r="G2474" s="26">
        <f t="shared" si="304"/>
        <v>0</v>
      </c>
      <c r="H2474" s="126"/>
    </row>
    <row r="2475" spans="1:8" ht="41.4" x14ac:dyDescent="0.3">
      <c r="A2475" s="22"/>
      <c r="B2475" s="22" t="s">
        <v>6</v>
      </c>
      <c r="C2475" s="20" t="s">
        <v>5846</v>
      </c>
      <c r="D2475" s="24"/>
      <c r="E2475" s="37"/>
      <c r="F2475" s="11" t="s">
        <v>6</v>
      </c>
      <c r="G2475" s="26" t="s">
        <v>6</v>
      </c>
      <c r="H2475" s="126"/>
    </row>
    <row r="2476" spans="1:8" x14ac:dyDescent="0.3">
      <c r="A2476" s="22">
        <v>694</v>
      </c>
      <c r="B2476" s="22" t="s">
        <v>6614</v>
      </c>
      <c r="C2476" s="23" t="s">
        <v>5819</v>
      </c>
      <c r="D2476" s="24" t="s">
        <v>132</v>
      </c>
      <c r="E2476" s="36">
        <v>12</v>
      </c>
      <c r="F2476" s="9"/>
      <c r="G2476" s="26">
        <f t="shared" ref="G2476:G2487" si="305">+E2476*F2476</f>
        <v>0</v>
      </c>
      <c r="H2476" s="126"/>
    </row>
    <row r="2477" spans="1:8" x14ac:dyDescent="0.3">
      <c r="A2477" s="22">
        <v>694</v>
      </c>
      <c r="B2477" s="22" t="s">
        <v>6615</v>
      </c>
      <c r="C2477" s="23" t="s">
        <v>5797</v>
      </c>
      <c r="D2477" s="24" t="s">
        <v>132</v>
      </c>
      <c r="E2477" s="36">
        <v>3</v>
      </c>
      <c r="F2477" s="9"/>
      <c r="G2477" s="26">
        <f t="shared" si="305"/>
        <v>0</v>
      </c>
      <c r="H2477" s="126"/>
    </row>
    <row r="2478" spans="1:8" x14ac:dyDescent="0.3">
      <c r="A2478" s="22">
        <v>694</v>
      </c>
      <c r="B2478" s="22" t="s">
        <v>6616</v>
      </c>
      <c r="C2478" s="23" t="s">
        <v>5796</v>
      </c>
      <c r="D2478" s="24" t="s">
        <v>132</v>
      </c>
      <c r="E2478" s="36">
        <v>1</v>
      </c>
      <c r="F2478" s="9"/>
      <c r="G2478" s="26">
        <f t="shared" si="305"/>
        <v>0</v>
      </c>
      <c r="H2478" s="127"/>
    </row>
    <row r="2479" spans="1:8" x14ac:dyDescent="0.3">
      <c r="A2479" s="22">
        <v>695</v>
      </c>
      <c r="B2479" s="22" t="s">
        <v>6617</v>
      </c>
      <c r="C2479" s="23" t="s">
        <v>5837</v>
      </c>
      <c r="D2479" s="24" t="s">
        <v>132</v>
      </c>
      <c r="E2479" s="36">
        <v>1</v>
      </c>
      <c r="F2479" s="9"/>
      <c r="G2479" s="26">
        <f t="shared" si="305"/>
        <v>0</v>
      </c>
      <c r="H2479" s="125">
        <f>SUM(G2479:G2488)</f>
        <v>0</v>
      </c>
    </row>
    <row r="2480" spans="1:8" x14ac:dyDescent="0.3">
      <c r="A2480" s="22">
        <v>695</v>
      </c>
      <c r="B2480" s="22" t="s">
        <v>6618</v>
      </c>
      <c r="C2480" s="23" t="s">
        <v>5838</v>
      </c>
      <c r="D2480" s="24" t="s">
        <v>132</v>
      </c>
      <c r="E2480" s="36">
        <v>3</v>
      </c>
      <c r="F2480" s="9"/>
      <c r="G2480" s="26">
        <f t="shared" si="305"/>
        <v>0</v>
      </c>
      <c r="H2480" s="126"/>
    </row>
    <row r="2481" spans="1:8" x14ac:dyDescent="0.3">
      <c r="A2481" s="22">
        <v>695</v>
      </c>
      <c r="B2481" s="22" t="s">
        <v>6619</v>
      </c>
      <c r="C2481" s="23" t="s">
        <v>5800</v>
      </c>
      <c r="D2481" s="24" t="s">
        <v>132</v>
      </c>
      <c r="E2481" s="36">
        <v>2</v>
      </c>
      <c r="F2481" s="9"/>
      <c r="G2481" s="26">
        <f t="shared" si="305"/>
        <v>0</v>
      </c>
      <c r="H2481" s="126"/>
    </row>
    <row r="2482" spans="1:8" x14ac:dyDescent="0.3">
      <c r="A2482" s="22">
        <v>695</v>
      </c>
      <c r="B2482" s="22" t="s">
        <v>6620</v>
      </c>
      <c r="C2482" s="23" t="s">
        <v>3296</v>
      </c>
      <c r="D2482" s="24" t="s">
        <v>132</v>
      </c>
      <c r="E2482" s="36">
        <v>1</v>
      </c>
      <c r="F2482" s="9"/>
      <c r="G2482" s="26">
        <f t="shared" si="305"/>
        <v>0</v>
      </c>
      <c r="H2482" s="126"/>
    </row>
    <row r="2483" spans="1:8" x14ac:dyDescent="0.3">
      <c r="A2483" s="22">
        <v>695</v>
      </c>
      <c r="B2483" s="22" t="s">
        <v>6621</v>
      </c>
      <c r="C2483" s="23" t="s">
        <v>5826</v>
      </c>
      <c r="D2483" s="24" t="s">
        <v>132</v>
      </c>
      <c r="E2483" s="36">
        <v>5</v>
      </c>
      <c r="F2483" s="9"/>
      <c r="G2483" s="26">
        <f t="shared" si="305"/>
        <v>0</v>
      </c>
      <c r="H2483" s="126"/>
    </row>
    <row r="2484" spans="1:8" x14ac:dyDescent="0.3">
      <c r="A2484" s="22">
        <v>695</v>
      </c>
      <c r="B2484" s="22" t="s">
        <v>6622</v>
      </c>
      <c r="C2484" s="23" t="s">
        <v>5827</v>
      </c>
      <c r="D2484" s="24" t="s">
        <v>132</v>
      </c>
      <c r="E2484" s="36">
        <v>5</v>
      </c>
      <c r="F2484" s="9"/>
      <c r="G2484" s="26">
        <f t="shared" si="305"/>
        <v>0</v>
      </c>
      <c r="H2484" s="126"/>
    </row>
    <row r="2485" spans="1:8" x14ac:dyDescent="0.3">
      <c r="A2485" s="22">
        <v>695</v>
      </c>
      <c r="B2485" s="22" t="s">
        <v>6623</v>
      </c>
      <c r="C2485" s="23" t="s">
        <v>5828</v>
      </c>
      <c r="D2485" s="24" t="s">
        <v>132</v>
      </c>
      <c r="E2485" s="36">
        <v>5</v>
      </c>
      <c r="F2485" s="9"/>
      <c r="G2485" s="26">
        <f t="shared" si="305"/>
        <v>0</v>
      </c>
      <c r="H2485" s="126"/>
    </row>
    <row r="2486" spans="1:8" x14ac:dyDescent="0.3">
      <c r="A2486" s="22">
        <v>695</v>
      </c>
      <c r="B2486" s="22" t="s">
        <v>6624</v>
      </c>
      <c r="C2486" s="23" t="s">
        <v>5824</v>
      </c>
      <c r="D2486" s="24" t="s">
        <v>132</v>
      </c>
      <c r="E2486" s="36">
        <v>1</v>
      </c>
      <c r="F2486" s="9"/>
      <c r="G2486" s="26">
        <f t="shared" si="305"/>
        <v>0</v>
      </c>
      <c r="H2486" s="126"/>
    </row>
    <row r="2487" spans="1:8" x14ac:dyDescent="0.3">
      <c r="A2487" s="22">
        <v>695</v>
      </c>
      <c r="B2487" s="22" t="s">
        <v>6625</v>
      </c>
      <c r="C2487" s="23" t="s">
        <v>5829</v>
      </c>
      <c r="D2487" s="24" t="s">
        <v>135</v>
      </c>
      <c r="E2487" s="36">
        <v>1</v>
      </c>
      <c r="F2487" s="9"/>
      <c r="G2487" s="26">
        <f t="shared" si="305"/>
        <v>0</v>
      </c>
      <c r="H2487" s="126"/>
    </row>
    <row r="2488" spans="1:8" ht="41.4" x14ac:dyDescent="0.3">
      <c r="A2488" s="22"/>
      <c r="B2488" s="22" t="s">
        <v>6</v>
      </c>
      <c r="C2488" s="15" t="s">
        <v>7476</v>
      </c>
      <c r="D2488" s="24" t="s">
        <v>6</v>
      </c>
      <c r="E2488" s="37"/>
      <c r="F2488" s="26" t="s">
        <v>6</v>
      </c>
      <c r="G2488" s="26" t="s">
        <v>6</v>
      </c>
      <c r="H2488" s="127"/>
    </row>
    <row r="2489" spans="1:8" ht="14.4" thickBot="1" x14ac:dyDescent="0.35">
      <c r="A2489" s="29"/>
      <c r="B2489" s="29"/>
      <c r="C2489" s="117" t="s">
        <v>7365</v>
      </c>
      <c r="D2489" s="117"/>
      <c r="E2489" s="117"/>
      <c r="F2489" s="117"/>
      <c r="G2489" s="66">
        <f>SUM(G2:G2488)</f>
        <v>0</v>
      </c>
      <c r="H2489" s="66">
        <f>SUM(H2:H2488)</f>
        <v>0</v>
      </c>
    </row>
    <row r="2490" spans="1:8" ht="14.4" thickTop="1" x14ac:dyDescent="0.3"/>
  </sheetData>
  <sheetProtection algorithmName="SHA-512" hashValue="Z5InUeG9VZf9615l31/TcwaajCU3zNEMS1WfxYNOqaagdkHiectauJJc+X9LOVQ59GuJVAOHdIjF75qN+tYsSA==" saltValue="hTBC14PeYKZ6sxxODWJJVw==" spinCount="100000" sheet="1" objects="1" scenarios="1"/>
  <mergeCells count="144">
    <mergeCell ref="H2479:H2488"/>
    <mergeCell ref="H2363:H2386"/>
    <mergeCell ref="H2387:H2408"/>
    <mergeCell ref="H2409:H2431"/>
    <mergeCell ref="H2432:H2454"/>
    <mergeCell ref="H2455:H2478"/>
    <mergeCell ref="H2261:H2282"/>
    <mergeCell ref="H2283:H2302"/>
    <mergeCell ref="H2303:H2320"/>
    <mergeCell ref="H2321:H2336"/>
    <mergeCell ref="H2337:H2362"/>
    <mergeCell ref="H2171:H2186"/>
    <mergeCell ref="H2187:H2200"/>
    <mergeCell ref="H2201:H2219"/>
    <mergeCell ref="H2220:H2240"/>
    <mergeCell ref="H2241:H2260"/>
    <mergeCell ref="H2087:H2105"/>
    <mergeCell ref="H2106:H2124"/>
    <mergeCell ref="H2125:H2140"/>
    <mergeCell ref="H2141:H2155"/>
    <mergeCell ref="H2156:H2170"/>
    <mergeCell ref="H2016:H2030"/>
    <mergeCell ref="H2031:H2045"/>
    <mergeCell ref="H2046:H2058"/>
    <mergeCell ref="H2059:H2071"/>
    <mergeCell ref="H2072:H2086"/>
    <mergeCell ref="H1946:H1960"/>
    <mergeCell ref="H1961:H1975"/>
    <mergeCell ref="H1976:H1988"/>
    <mergeCell ref="H1989:H2002"/>
    <mergeCell ref="H2003:H2015"/>
    <mergeCell ref="H1866:H1881"/>
    <mergeCell ref="H1882:H1896"/>
    <mergeCell ref="H1897:H1913"/>
    <mergeCell ref="H1914:H1930"/>
    <mergeCell ref="H1931:H1945"/>
    <mergeCell ref="H1785:H1801"/>
    <mergeCell ref="H1802:H1819"/>
    <mergeCell ref="H1820:H1836"/>
    <mergeCell ref="H1837:H1849"/>
    <mergeCell ref="H1850:H1865"/>
    <mergeCell ref="H1707:H1722"/>
    <mergeCell ref="H1723:H1737"/>
    <mergeCell ref="H1738:H1753"/>
    <mergeCell ref="H1754:H1769"/>
    <mergeCell ref="H1770:H1784"/>
    <mergeCell ref="H1609:H1632"/>
    <mergeCell ref="H1633:H1656"/>
    <mergeCell ref="H1657:H1679"/>
    <mergeCell ref="H1680:H1693"/>
    <mergeCell ref="H1694:H1706"/>
    <mergeCell ref="H1500:H1520"/>
    <mergeCell ref="H1521:H1535"/>
    <mergeCell ref="H1536:H1560"/>
    <mergeCell ref="H1561:H1587"/>
    <mergeCell ref="H1588:H1608"/>
    <mergeCell ref="H1397:H1415"/>
    <mergeCell ref="H1416:H1435"/>
    <mergeCell ref="H1436:H1456"/>
    <mergeCell ref="H1457:H1477"/>
    <mergeCell ref="H1478:H1499"/>
    <mergeCell ref="H1313:H1331"/>
    <mergeCell ref="H1332:H1348"/>
    <mergeCell ref="H1349:H1363"/>
    <mergeCell ref="H1364:H1379"/>
    <mergeCell ref="H1380:H1396"/>
    <mergeCell ref="H1245:H1260"/>
    <mergeCell ref="H1261:H1276"/>
    <mergeCell ref="H1277:H1292"/>
    <mergeCell ref="H1293:H1312"/>
    <mergeCell ref="H1183:H1197"/>
    <mergeCell ref="H1198:H1212"/>
    <mergeCell ref="H1213:H1227"/>
    <mergeCell ref="H1228:H1244"/>
    <mergeCell ref="H1100:H1116"/>
    <mergeCell ref="H1117:H1132"/>
    <mergeCell ref="H1133:H1150"/>
    <mergeCell ref="H1151:H1166"/>
    <mergeCell ref="H1167:H1182"/>
    <mergeCell ref="H1018:H1034"/>
    <mergeCell ref="H1035:H1051"/>
    <mergeCell ref="H1052:H1067"/>
    <mergeCell ref="H1068:H1082"/>
    <mergeCell ref="H1083:H1099"/>
    <mergeCell ref="H934:H949"/>
    <mergeCell ref="H950:H966"/>
    <mergeCell ref="H967:H982"/>
    <mergeCell ref="H983:H1000"/>
    <mergeCell ref="H1001:H1017"/>
    <mergeCell ref="H837:H859"/>
    <mergeCell ref="H860:H883"/>
    <mergeCell ref="H884:H899"/>
    <mergeCell ref="H900:H916"/>
    <mergeCell ref="H917:H933"/>
    <mergeCell ref="H728:H742"/>
    <mergeCell ref="H743:H767"/>
    <mergeCell ref="H768:H793"/>
    <mergeCell ref="H794:H813"/>
    <mergeCell ref="H814:H836"/>
    <mergeCell ref="H626:H646"/>
    <mergeCell ref="H647:H668"/>
    <mergeCell ref="H669:H688"/>
    <mergeCell ref="H689:H708"/>
    <mergeCell ref="H709:H727"/>
    <mergeCell ref="H528:H547"/>
    <mergeCell ref="H548:H566"/>
    <mergeCell ref="H567:H584"/>
    <mergeCell ref="H585:H604"/>
    <mergeCell ref="H605:H625"/>
    <mergeCell ref="H286:H298"/>
    <mergeCell ref="H458:H471"/>
    <mergeCell ref="H472:H484"/>
    <mergeCell ref="H485:H498"/>
    <mergeCell ref="H499:H512"/>
    <mergeCell ref="H513:H527"/>
    <mergeCell ref="H373:H387"/>
    <mergeCell ref="H388:H401"/>
    <mergeCell ref="H402:H420"/>
    <mergeCell ref="H421:H440"/>
    <mergeCell ref="H441:H457"/>
    <mergeCell ref="C2489:F2489"/>
    <mergeCell ref="H2:H16"/>
    <mergeCell ref="H17:H32"/>
    <mergeCell ref="H33:H47"/>
    <mergeCell ref="H48:H63"/>
    <mergeCell ref="H64:H79"/>
    <mergeCell ref="H80:H94"/>
    <mergeCell ref="H95:H111"/>
    <mergeCell ref="H112:H129"/>
    <mergeCell ref="H130:H146"/>
    <mergeCell ref="H147:H159"/>
    <mergeCell ref="H160:H175"/>
    <mergeCell ref="H176:H191"/>
    <mergeCell ref="H192:H206"/>
    <mergeCell ref="H207:H223"/>
    <mergeCell ref="H299:H312"/>
    <mergeCell ref="H313:H325"/>
    <mergeCell ref="H326:H340"/>
    <mergeCell ref="H341:H357"/>
    <mergeCell ref="H358:H372"/>
    <mergeCell ref="H224:H240"/>
    <mergeCell ref="H241:H255"/>
    <mergeCell ref="H256:H270"/>
    <mergeCell ref="H271:H285"/>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D25"/>
  <sheetViews>
    <sheetView topLeftCell="A11" zoomScale="80" zoomScaleNormal="80" workbookViewId="0">
      <selection activeCell="D26" sqref="D26"/>
    </sheetView>
  </sheetViews>
  <sheetFormatPr defaultColWidth="8.77734375" defaultRowHeight="23.55" customHeight="1" x14ac:dyDescent="0.3"/>
  <cols>
    <col min="1" max="1" width="5.21875" style="12" customWidth="1"/>
    <col min="2" max="2" width="50.6640625" style="7" customWidth="1"/>
    <col min="3" max="3" width="8.33203125" style="12" customWidth="1"/>
    <col min="4" max="4" width="15.77734375" style="14" customWidth="1"/>
    <col min="5" max="7" width="9.5546875" style="3" customWidth="1"/>
    <col min="8" max="16384" width="8.77734375" style="3"/>
  </cols>
  <sheetData>
    <row r="1" spans="1:4" ht="26.55" customHeight="1" x14ac:dyDescent="0.3">
      <c r="A1" s="139" t="s">
        <v>7484</v>
      </c>
      <c r="B1" s="139"/>
      <c r="C1" s="139"/>
      <c r="D1" s="139"/>
    </row>
    <row r="2" spans="1:4" s="5" customFormat="1" ht="23.55" customHeight="1" x14ac:dyDescent="0.3">
      <c r="A2" s="15" t="s">
        <v>7483</v>
      </c>
      <c r="B2" s="16" t="s">
        <v>1</v>
      </c>
      <c r="C2" s="15" t="s">
        <v>8105</v>
      </c>
      <c r="D2" s="19" t="s">
        <v>5</v>
      </c>
    </row>
    <row r="3" spans="1:4" ht="23.55" customHeight="1" x14ac:dyDescent="0.3">
      <c r="A3" s="22" t="s">
        <v>7</v>
      </c>
      <c r="B3" s="23" t="s">
        <v>11</v>
      </c>
      <c r="C3" s="22">
        <v>119</v>
      </c>
      <c r="D3" s="26">
        <f>+'Demolitions and alterations'!G1605</f>
        <v>0</v>
      </c>
    </row>
    <row r="4" spans="1:4" ht="23.55" customHeight="1" x14ac:dyDescent="0.3">
      <c r="A4" s="22" t="s">
        <v>80</v>
      </c>
      <c r="B4" s="23" t="s">
        <v>13</v>
      </c>
      <c r="C4" s="22">
        <v>123</v>
      </c>
      <c r="D4" s="26">
        <f>+Earthworks!G55</f>
        <v>0</v>
      </c>
    </row>
    <row r="5" spans="1:4" ht="23.55" customHeight="1" x14ac:dyDescent="0.3">
      <c r="A5" s="22" t="s">
        <v>8</v>
      </c>
      <c r="B5" s="23" t="s">
        <v>15</v>
      </c>
      <c r="C5" s="22">
        <v>138</v>
      </c>
      <c r="D5" s="26">
        <f>+'Concrete,formwork,reinforcement'!G282</f>
        <v>0</v>
      </c>
    </row>
    <row r="6" spans="1:4" ht="23.55" customHeight="1" x14ac:dyDescent="0.3">
      <c r="A6" s="22" t="s">
        <v>9</v>
      </c>
      <c r="B6" s="23" t="s">
        <v>17</v>
      </c>
      <c r="C6" s="22">
        <v>139</v>
      </c>
      <c r="D6" s="26">
        <f>+'Precast concrete'!G8</f>
        <v>0</v>
      </c>
    </row>
    <row r="7" spans="1:4" ht="23.55" customHeight="1" x14ac:dyDescent="0.3">
      <c r="A7" s="22" t="s">
        <v>70</v>
      </c>
      <c r="B7" s="23" t="s">
        <v>19</v>
      </c>
      <c r="C7" s="22">
        <v>147</v>
      </c>
      <c r="D7" s="26">
        <f>+Masonry!G144</f>
        <v>0</v>
      </c>
    </row>
    <row r="8" spans="1:4" ht="23.55" customHeight="1" x14ac:dyDescent="0.3">
      <c r="A8" s="22" t="s">
        <v>86</v>
      </c>
      <c r="B8" s="23" t="s">
        <v>21</v>
      </c>
      <c r="C8" s="22">
        <v>173</v>
      </c>
      <c r="D8" s="26">
        <f>+Waterproofing!G346</f>
        <v>0</v>
      </c>
    </row>
    <row r="9" spans="1:4" ht="23.55" customHeight="1" x14ac:dyDescent="0.3">
      <c r="A9" s="22" t="s">
        <v>88</v>
      </c>
      <c r="B9" s="23" t="s">
        <v>23</v>
      </c>
      <c r="C9" s="22">
        <v>236</v>
      </c>
      <c r="D9" s="26">
        <f>+'Roof coverings, claddings, etc.'!G1332</f>
        <v>0</v>
      </c>
    </row>
    <row r="10" spans="1:4" ht="23.55" customHeight="1" x14ac:dyDescent="0.3">
      <c r="A10" s="22" t="s">
        <v>90</v>
      </c>
      <c r="B10" s="23" t="s">
        <v>25</v>
      </c>
      <c r="C10" s="22">
        <v>270</v>
      </c>
      <c r="D10" s="26">
        <f>+'Carpentry and joinery'!G541</f>
        <v>0</v>
      </c>
    </row>
    <row r="11" spans="1:4" ht="23.55" customHeight="1" x14ac:dyDescent="0.3">
      <c r="A11" s="22" t="s">
        <v>10</v>
      </c>
      <c r="B11" s="23" t="s">
        <v>27</v>
      </c>
      <c r="C11" s="22">
        <v>278</v>
      </c>
      <c r="D11" s="26">
        <f>+'Joinery fittings'!G79</f>
        <v>0</v>
      </c>
    </row>
    <row r="12" spans="1:4" ht="23.55" customHeight="1" x14ac:dyDescent="0.3">
      <c r="A12" s="22" t="s">
        <v>93</v>
      </c>
      <c r="B12" s="23" t="s">
        <v>29</v>
      </c>
      <c r="C12" s="22">
        <v>315</v>
      </c>
      <c r="D12" s="26">
        <f>+'Ceilings, partitions'!G566</f>
        <v>0</v>
      </c>
    </row>
    <row r="13" spans="1:4" ht="23.55" customHeight="1" x14ac:dyDescent="0.3">
      <c r="A13" s="22" t="s">
        <v>95</v>
      </c>
      <c r="B13" s="23" t="s">
        <v>31</v>
      </c>
      <c r="C13" s="22">
        <v>328</v>
      </c>
      <c r="D13" s="26">
        <f>+'Floor coverings, wall linings'!G214</f>
        <v>0</v>
      </c>
    </row>
    <row r="14" spans="1:4" ht="23.55" customHeight="1" x14ac:dyDescent="0.3">
      <c r="A14" s="22" t="s">
        <v>97</v>
      </c>
      <c r="B14" s="23" t="s">
        <v>33</v>
      </c>
      <c r="C14" s="22">
        <v>367</v>
      </c>
      <c r="D14" s="26">
        <f>+Ironmongery!G388</f>
        <v>0</v>
      </c>
    </row>
    <row r="15" spans="1:4" ht="23.55" customHeight="1" x14ac:dyDescent="0.3">
      <c r="A15" s="22" t="s">
        <v>99</v>
      </c>
      <c r="B15" s="23" t="s">
        <v>35</v>
      </c>
      <c r="C15" s="22">
        <v>374</v>
      </c>
      <c r="D15" s="26">
        <f>+'Structural steelwork'!G111</f>
        <v>0</v>
      </c>
    </row>
    <row r="16" spans="1:4" ht="23.55" customHeight="1" x14ac:dyDescent="0.3">
      <c r="A16" s="22" t="s">
        <v>101</v>
      </c>
      <c r="B16" s="23" t="s">
        <v>37</v>
      </c>
      <c r="C16" s="22">
        <v>422</v>
      </c>
      <c r="D16" s="26">
        <f>+Metalwork!G469</f>
        <v>0</v>
      </c>
    </row>
    <row r="17" spans="1:4" ht="23.55" customHeight="1" x14ac:dyDescent="0.3">
      <c r="A17" s="22" t="s">
        <v>103</v>
      </c>
      <c r="B17" s="23" t="s">
        <v>39</v>
      </c>
      <c r="C17" s="22">
        <v>433</v>
      </c>
      <c r="D17" s="26">
        <f>+Plastering!G189</f>
        <v>0</v>
      </c>
    </row>
    <row r="18" spans="1:4" ht="23.55" customHeight="1" x14ac:dyDescent="0.3">
      <c r="A18" s="22" t="s">
        <v>107</v>
      </c>
      <c r="B18" s="23" t="s">
        <v>41</v>
      </c>
      <c r="C18" s="22">
        <v>442</v>
      </c>
      <c r="D18" s="26">
        <f>+Tiling!G128</f>
        <v>0</v>
      </c>
    </row>
    <row r="19" spans="1:4" ht="23.55" customHeight="1" x14ac:dyDescent="0.3">
      <c r="A19" s="22" t="s">
        <v>113</v>
      </c>
      <c r="B19" s="23" t="s">
        <v>43</v>
      </c>
      <c r="C19" s="22">
        <v>495</v>
      </c>
      <c r="D19" s="26">
        <f>+'Plumbing and drainage'!G748</f>
        <v>0</v>
      </c>
    </row>
    <row r="20" spans="1:4" ht="23.55" customHeight="1" x14ac:dyDescent="0.3">
      <c r="A20" s="22" t="s">
        <v>114</v>
      </c>
      <c r="B20" s="23" t="s">
        <v>45</v>
      </c>
      <c r="C20" s="22">
        <v>529</v>
      </c>
      <c r="D20" s="26">
        <f>+'Electrical work'!G726</f>
        <v>0</v>
      </c>
    </row>
    <row r="21" spans="1:4" ht="23.55" customHeight="1" x14ac:dyDescent="0.3">
      <c r="A21" s="22" t="s">
        <v>115</v>
      </c>
      <c r="B21" s="23" t="s">
        <v>47</v>
      </c>
      <c r="C21" s="22">
        <v>532</v>
      </c>
      <c r="D21" s="26">
        <f>+'Mechanical work'!G30</f>
        <v>0</v>
      </c>
    </row>
    <row r="22" spans="1:4" ht="23.55" customHeight="1" x14ac:dyDescent="0.3">
      <c r="A22" s="22" t="s">
        <v>118</v>
      </c>
      <c r="B22" s="23" t="s">
        <v>49</v>
      </c>
      <c r="C22" s="22">
        <v>552</v>
      </c>
      <c r="D22" s="26">
        <f>+Glazing!G362</f>
        <v>0</v>
      </c>
    </row>
    <row r="23" spans="1:4" ht="23.55" customHeight="1" x14ac:dyDescent="0.3">
      <c r="A23" s="22" t="s">
        <v>119</v>
      </c>
      <c r="B23" s="23" t="s">
        <v>51</v>
      </c>
      <c r="C23" s="22">
        <v>702</v>
      </c>
      <c r="D23" s="26">
        <f>+Paintwork!G2489</f>
        <v>0</v>
      </c>
    </row>
    <row r="24" spans="1:4" ht="23.55" customHeight="1" thickBot="1" x14ac:dyDescent="0.35">
      <c r="A24" s="29"/>
      <c r="B24" s="67" t="s">
        <v>7364</v>
      </c>
      <c r="C24" s="102"/>
      <c r="D24" s="68">
        <f>SUM(D3:D23)</f>
        <v>0</v>
      </c>
    </row>
    <row r="25" spans="1:4" ht="23.55" customHeight="1" thickTop="1" x14ac:dyDescent="0.3"/>
  </sheetData>
  <sheetProtection algorithmName="SHA-512" hashValue="gwMXF6rpsfKaGHxBX54p1L9Ydc+iOPn9eq1KoJKk1Ep+GvUG0gvS6Cc7FtVI9x9ybk7oEt5c1CRvfNLq7iSoJQ==" saltValue="drw2YaF8VSLTKS3HmQQ9+w==" spinCount="100000" sheet="1" objects="1" scenarios="1"/>
  <mergeCells count="1">
    <mergeCell ref="A1:D1"/>
  </mergeCells>
  <printOptions horizontalCentered="1"/>
  <pageMargins left="0.25" right="0.25" top="0.75" bottom="0.75" header="0.3" footer="0.3"/>
  <pageSetup paperSize="9"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Witness_________&amp;R&amp;"Century Gothic,Bold"&amp;8&amp;P of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H21"/>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3" customWidth="1"/>
    <col min="9" max="16384" width="8.77734375" style="3"/>
  </cols>
  <sheetData>
    <row r="1" spans="1:8" ht="41.4" x14ac:dyDescent="0.3">
      <c r="A1" s="15" t="s">
        <v>8105</v>
      </c>
      <c r="B1" s="15" t="s">
        <v>0</v>
      </c>
      <c r="C1" s="16" t="s">
        <v>1</v>
      </c>
      <c r="D1" s="17" t="s">
        <v>2</v>
      </c>
      <c r="E1" s="17" t="s">
        <v>3</v>
      </c>
      <c r="F1" s="19" t="s">
        <v>4</v>
      </c>
      <c r="G1" s="19" t="s">
        <v>5</v>
      </c>
      <c r="H1" s="76" t="s">
        <v>8108</v>
      </c>
    </row>
    <row r="2" spans="1:8" x14ac:dyDescent="0.3">
      <c r="A2" s="22"/>
      <c r="B2" s="22" t="s">
        <v>6</v>
      </c>
      <c r="C2" s="20" t="s">
        <v>5003</v>
      </c>
      <c r="D2" s="24"/>
      <c r="E2" s="37"/>
      <c r="F2" s="26" t="s">
        <v>6</v>
      </c>
      <c r="G2" s="26" t="s">
        <v>6</v>
      </c>
      <c r="H2" s="136">
        <f>SUM(G2:G17)</f>
        <v>0</v>
      </c>
    </row>
    <row r="3" spans="1:8" x14ac:dyDescent="0.3">
      <c r="A3" s="22"/>
      <c r="B3" s="22" t="s">
        <v>6</v>
      </c>
      <c r="C3" s="20" t="s">
        <v>66</v>
      </c>
      <c r="D3" s="24"/>
      <c r="E3" s="37"/>
      <c r="F3" s="26" t="s">
        <v>6</v>
      </c>
      <c r="G3" s="26" t="s">
        <v>6</v>
      </c>
      <c r="H3" s="137"/>
    </row>
    <row r="4" spans="1:8" x14ac:dyDescent="0.3">
      <c r="A4" s="22"/>
      <c r="B4" s="22" t="s">
        <v>6</v>
      </c>
      <c r="C4" s="20" t="s">
        <v>6626</v>
      </c>
      <c r="D4" s="24"/>
      <c r="E4" s="37"/>
      <c r="F4" s="26" t="s">
        <v>6</v>
      </c>
      <c r="G4" s="26" t="s">
        <v>6</v>
      </c>
      <c r="H4" s="137"/>
    </row>
    <row r="5" spans="1:8" x14ac:dyDescent="0.3">
      <c r="A5" s="22"/>
      <c r="B5" s="22" t="s">
        <v>6</v>
      </c>
      <c r="C5" s="20" t="s">
        <v>2005</v>
      </c>
      <c r="D5" s="24"/>
      <c r="E5" s="37"/>
      <c r="F5" s="26" t="s">
        <v>6</v>
      </c>
      <c r="G5" s="26" t="s">
        <v>6</v>
      </c>
      <c r="H5" s="137"/>
    </row>
    <row r="6" spans="1:8" x14ac:dyDescent="0.3">
      <c r="A6" s="22"/>
      <c r="B6" s="22" t="s">
        <v>6</v>
      </c>
      <c r="C6" s="20" t="s">
        <v>6627</v>
      </c>
      <c r="D6" s="24"/>
      <c r="E6" s="37"/>
      <c r="F6" s="26" t="s">
        <v>6</v>
      </c>
      <c r="G6" s="26" t="s">
        <v>6</v>
      </c>
      <c r="H6" s="137"/>
    </row>
    <row r="7" spans="1:8" x14ac:dyDescent="0.3">
      <c r="A7" s="22"/>
      <c r="B7" s="22" t="s">
        <v>6</v>
      </c>
      <c r="C7" s="20" t="s">
        <v>54</v>
      </c>
      <c r="D7" s="24"/>
      <c r="E7" s="37"/>
      <c r="F7" s="26" t="s">
        <v>6</v>
      </c>
      <c r="G7" s="26" t="s">
        <v>6</v>
      </c>
      <c r="H7" s="137"/>
    </row>
    <row r="8" spans="1:8" ht="27.6" x14ac:dyDescent="0.3">
      <c r="A8" s="22">
        <v>704</v>
      </c>
      <c r="B8" s="22" t="s">
        <v>7</v>
      </c>
      <c r="C8" s="23" t="s">
        <v>6628</v>
      </c>
      <c r="D8" s="24" t="s">
        <v>132</v>
      </c>
      <c r="E8" s="36">
        <v>100</v>
      </c>
      <c r="F8" s="9"/>
      <c r="G8" s="26">
        <f t="shared" ref="G8:G9" si="0">+E8*F8</f>
        <v>0</v>
      </c>
      <c r="H8" s="137"/>
    </row>
    <row r="9" spans="1:8" ht="27.6" x14ac:dyDescent="0.3">
      <c r="A9" s="22">
        <v>704</v>
      </c>
      <c r="B9" s="22" t="s">
        <v>80</v>
      </c>
      <c r="C9" s="23" t="s">
        <v>6629</v>
      </c>
      <c r="D9" s="24" t="s">
        <v>132</v>
      </c>
      <c r="E9" s="36">
        <v>10</v>
      </c>
      <c r="F9" s="9"/>
      <c r="G9" s="26">
        <f t="shared" si="0"/>
        <v>0</v>
      </c>
      <c r="H9" s="137"/>
    </row>
    <row r="10" spans="1:8" ht="27.6" x14ac:dyDescent="0.3">
      <c r="A10" s="22"/>
      <c r="B10" s="22" t="s">
        <v>6</v>
      </c>
      <c r="C10" s="20" t="s">
        <v>6630</v>
      </c>
      <c r="D10" s="24"/>
      <c r="E10" s="37"/>
      <c r="F10" s="11" t="s">
        <v>6</v>
      </c>
      <c r="G10" s="26" t="s">
        <v>6</v>
      </c>
      <c r="H10" s="137"/>
    </row>
    <row r="11" spans="1:8" ht="27.6" x14ac:dyDescent="0.3">
      <c r="A11" s="22">
        <v>704</v>
      </c>
      <c r="B11" s="22" t="s">
        <v>8</v>
      </c>
      <c r="C11" s="23" t="s">
        <v>6631</v>
      </c>
      <c r="D11" s="24" t="s">
        <v>137</v>
      </c>
      <c r="E11" s="36">
        <v>1</v>
      </c>
      <c r="F11" s="9"/>
      <c r="G11" s="26">
        <f t="shared" ref="G11:G12" si="1">+E11*F11</f>
        <v>0</v>
      </c>
      <c r="H11" s="137"/>
    </row>
    <row r="12" spans="1:8" ht="27.6" x14ac:dyDescent="0.3">
      <c r="A12" s="22">
        <v>704</v>
      </c>
      <c r="B12" s="22" t="s">
        <v>9</v>
      </c>
      <c r="C12" s="23" t="s">
        <v>6632</v>
      </c>
      <c r="D12" s="24" t="s">
        <v>137</v>
      </c>
      <c r="E12" s="36">
        <v>1</v>
      </c>
      <c r="F12" s="9"/>
      <c r="G12" s="26">
        <f t="shared" si="1"/>
        <v>0</v>
      </c>
      <c r="H12" s="137"/>
    </row>
    <row r="13" spans="1:8" ht="55.2" x14ac:dyDescent="0.3">
      <c r="A13" s="22"/>
      <c r="B13" s="22" t="s">
        <v>6</v>
      </c>
      <c r="C13" s="20" t="s">
        <v>6633</v>
      </c>
      <c r="D13" s="24"/>
      <c r="E13" s="37"/>
      <c r="F13" s="11" t="s">
        <v>6</v>
      </c>
      <c r="G13" s="26" t="s">
        <v>6</v>
      </c>
      <c r="H13" s="137"/>
    </row>
    <row r="14" spans="1:8" ht="27.6" x14ac:dyDescent="0.3">
      <c r="A14" s="22">
        <v>704</v>
      </c>
      <c r="B14" s="22" t="s">
        <v>70</v>
      </c>
      <c r="C14" s="23" t="s">
        <v>6634</v>
      </c>
      <c r="D14" s="24" t="s">
        <v>137</v>
      </c>
      <c r="E14" s="36">
        <v>1</v>
      </c>
      <c r="F14" s="9"/>
      <c r="G14" s="26">
        <f t="shared" ref="G14:G19" si="2">+E14*F14</f>
        <v>0</v>
      </c>
      <c r="H14" s="137"/>
    </row>
    <row r="15" spans="1:8" ht="27.6" x14ac:dyDescent="0.3">
      <c r="A15" s="22">
        <v>704</v>
      </c>
      <c r="B15" s="22" t="s">
        <v>86</v>
      </c>
      <c r="C15" s="23" t="s">
        <v>6635</v>
      </c>
      <c r="D15" s="24" t="s">
        <v>137</v>
      </c>
      <c r="E15" s="36">
        <v>1</v>
      </c>
      <c r="F15" s="9"/>
      <c r="G15" s="26">
        <f t="shared" si="2"/>
        <v>0</v>
      </c>
      <c r="H15" s="137"/>
    </row>
    <row r="16" spans="1:8" ht="27.6" x14ac:dyDescent="0.3">
      <c r="A16" s="22">
        <v>704</v>
      </c>
      <c r="B16" s="22" t="s">
        <v>88</v>
      </c>
      <c r="C16" s="23" t="s">
        <v>6636</v>
      </c>
      <c r="D16" s="24" t="s">
        <v>137</v>
      </c>
      <c r="E16" s="36">
        <v>1</v>
      </c>
      <c r="F16" s="9"/>
      <c r="G16" s="26">
        <f t="shared" si="2"/>
        <v>0</v>
      </c>
      <c r="H16" s="137"/>
    </row>
    <row r="17" spans="1:8" ht="27.6" x14ac:dyDescent="0.3">
      <c r="A17" s="22">
        <v>704</v>
      </c>
      <c r="B17" s="22" t="s">
        <v>90</v>
      </c>
      <c r="C17" s="23" t="s">
        <v>6631</v>
      </c>
      <c r="D17" s="24" t="s">
        <v>137</v>
      </c>
      <c r="E17" s="36">
        <v>1</v>
      </c>
      <c r="F17" s="9"/>
      <c r="G17" s="26">
        <f t="shared" si="2"/>
        <v>0</v>
      </c>
      <c r="H17" s="138"/>
    </row>
    <row r="18" spans="1:8" ht="27.6" x14ac:dyDescent="0.3">
      <c r="A18" s="22">
        <v>705</v>
      </c>
      <c r="B18" s="22" t="s">
        <v>10</v>
      </c>
      <c r="C18" s="23" t="s">
        <v>6632</v>
      </c>
      <c r="D18" s="24" t="s">
        <v>137</v>
      </c>
      <c r="E18" s="36">
        <v>1</v>
      </c>
      <c r="F18" s="9"/>
      <c r="G18" s="26">
        <f t="shared" si="2"/>
        <v>0</v>
      </c>
      <c r="H18" s="136">
        <f>SUM(G18:G19)</f>
        <v>0</v>
      </c>
    </row>
    <row r="19" spans="1:8" ht="27.6" x14ac:dyDescent="0.3">
      <c r="A19" s="22">
        <v>705</v>
      </c>
      <c r="B19" s="22" t="s">
        <v>93</v>
      </c>
      <c r="C19" s="23" t="s">
        <v>6637</v>
      </c>
      <c r="D19" s="24" t="s">
        <v>137</v>
      </c>
      <c r="E19" s="36">
        <v>1</v>
      </c>
      <c r="F19" s="9"/>
      <c r="G19" s="26">
        <f t="shared" si="2"/>
        <v>0</v>
      </c>
      <c r="H19" s="138"/>
    </row>
    <row r="20" spans="1:8" ht="14.4" thickBot="1" x14ac:dyDescent="0.35">
      <c r="A20" s="29"/>
      <c r="B20" s="29"/>
      <c r="C20" s="117" t="s">
        <v>7477</v>
      </c>
      <c r="D20" s="117"/>
      <c r="E20" s="117"/>
      <c r="F20" s="117"/>
      <c r="G20" s="46">
        <f>SUM(G2:G19)</f>
        <v>0</v>
      </c>
      <c r="H20" s="46">
        <f>SUM(H2:H19)</f>
        <v>0</v>
      </c>
    </row>
    <row r="21" spans="1:8" ht="14.4" thickTop="1" x14ac:dyDescent="0.3"/>
  </sheetData>
  <sheetProtection algorithmName="SHA-512" hashValue="Y77hmHHsYisUgm2+cmxW/wEf6eymNgqAD/jA67TczBCa0/BU6IfkYmw+fe3pO7Eo/imi6PTIZcSaD17VDBVNiA==" saltValue="l6JZ9JZouv4tB/uYgfMpRQ==" spinCount="100000" sheet="1" objects="1" scenarios="1"/>
  <mergeCells count="3">
    <mergeCell ref="C20:F20"/>
    <mergeCell ref="H2:H17"/>
    <mergeCell ref="H18:H19"/>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H826"/>
  <sheetViews>
    <sheetView zoomScale="80" zoomScaleNormal="80" workbookViewId="0">
      <selection activeCell="H1" sqref="H1"/>
    </sheetView>
  </sheetViews>
  <sheetFormatPr defaultColWidth="7.77734375" defaultRowHeight="13.8" x14ac:dyDescent="0.3"/>
  <cols>
    <col min="1" max="2" width="5.21875" style="81" customWidth="1"/>
    <col min="3" max="3" width="50.6640625" style="7" customWidth="1"/>
    <col min="4" max="4" width="4.6640625" style="6" customWidth="1"/>
    <col min="5" max="5" width="8.6640625" style="6" customWidth="1"/>
    <col min="6" max="7" width="13.6640625" style="14" customWidth="1"/>
    <col min="8" max="8" width="13.6640625" style="3" customWidth="1"/>
    <col min="9" max="16384" width="7.77734375" style="3"/>
  </cols>
  <sheetData>
    <row r="1" spans="1:8" s="5" customFormat="1" ht="41.4" x14ac:dyDescent="0.3">
      <c r="A1" s="79" t="s">
        <v>8105</v>
      </c>
      <c r="B1" s="79" t="s">
        <v>0</v>
      </c>
      <c r="C1" s="16" t="s">
        <v>1</v>
      </c>
      <c r="D1" s="17" t="s">
        <v>2</v>
      </c>
      <c r="E1" s="17" t="s">
        <v>3</v>
      </c>
      <c r="F1" s="19" t="s">
        <v>4</v>
      </c>
      <c r="G1" s="98" t="s">
        <v>5</v>
      </c>
      <c r="H1" s="76" t="s">
        <v>8108</v>
      </c>
    </row>
    <row r="2" spans="1:8" x14ac:dyDescent="0.3">
      <c r="A2" s="80"/>
      <c r="B2" s="80" t="s">
        <v>6</v>
      </c>
      <c r="C2" s="20" t="s">
        <v>5003</v>
      </c>
      <c r="D2" s="24"/>
      <c r="E2" s="37"/>
      <c r="F2" s="26" t="s">
        <v>6</v>
      </c>
      <c r="G2" s="99" t="s">
        <v>6</v>
      </c>
      <c r="H2" s="125">
        <f>SUM(G2:G15)</f>
        <v>0</v>
      </c>
    </row>
    <row r="3" spans="1:8" x14ac:dyDescent="0.3">
      <c r="A3" s="80"/>
      <c r="B3" s="80" t="s">
        <v>6</v>
      </c>
      <c r="C3" s="20" t="s">
        <v>6638</v>
      </c>
      <c r="D3" s="24"/>
      <c r="E3" s="37"/>
      <c r="F3" s="26" t="s">
        <v>6</v>
      </c>
      <c r="G3" s="99" t="s">
        <v>6</v>
      </c>
      <c r="H3" s="126"/>
    </row>
    <row r="4" spans="1:8" x14ac:dyDescent="0.3">
      <c r="A4" s="80"/>
      <c r="B4" s="80" t="s">
        <v>6</v>
      </c>
      <c r="C4" s="20" t="s">
        <v>6639</v>
      </c>
      <c r="D4" s="24"/>
      <c r="E4" s="37"/>
      <c r="F4" s="26" t="s">
        <v>6</v>
      </c>
      <c r="G4" s="99" t="s">
        <v>6</v>
      </c>
      <c r="H4" s="126"/>
    </row>
    <row r="5" spans="1:8" ht="124.2" x14ac:dyDescent="0.3">
      <c r="A5" s="80"/>
      <c r="B5" s="80" t="s">
        <v>6</v>
      </c>
      <c r="C5" s="23" t="s">
        <v>7907</v>
      </c>
      <c r="D5" s="24" t="s">
        <v>6</v>
      </c>
      <c r="E5" s="37"/>
      <c r="F5" s="26" t="s">
        <v>6</v>
      </c>
      <c r="G5" s="99" t="s">
        <v>6</v>
      </c>
      <c r="H5" s="126"/>
    </row>
    <row r="6" spans="1:8" ht="41.4" x14ac:dyDescent="0.3">
      <c r="A6" s="80"/>
      <c r="B6" s="80" t="s">
        <v>6</v>
      </c>
      <c r="C6" s="20" t="s">
        <v>6640</v>
      </c>
      <c r="D6" s="24"/>
      <c r="E6" s="37"/>
      <c r="F6" s="26" t="s">
        <v>6</v>
      </c>
      <c r="G6" s="99" t="s">
        <v>6</v>
      </c>
      <c r="H6" s="126"/>
    </row>
    <row r="7" spans="1:8" x14ac:dyDescent="0.3">
      <c r="A7" s="80"/>
      <c r="B7" s="80" t="s">
        <v>6</v>
      </c>
      <c r="C7" s="20" t="s">
        <v>6641</v>
      </c>
      <c r="D7" s="24"/>
      <c r="E7" s="37"/>
      <c r="F7" s="26" t="s">
        <v>6</v>
      </c>
      <c r="G7" s="99" t="s">
        <v>6</v>
      </c>
      <c r="H7" s="126"/>
    </row>
    <row r="8" spans="1:8" ht="27.6" x14ac:dyDescent="0.3">
      <c r="A8" s="80"/>
      <c r="B8" s="80" t="s">
        <v>6</v>
      </c>
      <c r="C8" s="20" t="s">
        <v>6642</v>
      </c>
      <c r="D8" s="24"/>
      <c r="E8" s="37"/>
      <c r="F8" s="26" t="s">
        <v>6</v>
      </c>
      <c r="G8" s="99" t="s">
        <v>6</v>
      </c>
      <c r="H8" s="126"/>
    </row>
    <row r="9" spans="1:8" x14ac:dyDescent="0.3">
      <c r="A9" s="80">
        <v>707</v>
      </c>
      <c r="B9" s="80" t="s">
        <v>7</v>
      </c>
      <c r="C9" s="23" t="s">
        <v>6643</v>
      </c>
      <c r="D9" s="24" t="s">
        <v>135</v>
      </c>
      <c r="E9" s="36">
        <v>6</v>
      </c>
      <c r="F9" s="9"/>
      <c r="G9" s="99">
        <f t="shared" ref="G9:G14" si="0">+E9*F9</f>
        <v>0</v>
      </c>
      <c r="H9" s="126"/>
    </row>
    <row r="10" spans="1:8" x14ac:dyDescent="0.3">
      <c r="A10" s="80">
        <v>707</v>
      </c>
      <c r="B10" s="80" t="s">
        <v>80</v>
      </c>
      <c r="C10" s="23" t="s">
        <v>6644</v>
      </c>
      <c r="D10" s="24" t="s">
        <v>135</v>
      </c>
      <c r="E10" s="36">
        <v>6</v>
      </c>
      <c r="F10" s="9"/>
      <c r="G10" s="99">
        <f t="shared" si="0"/>
        <v>0</v>
      </c>
      <c r="H10" s="126"/>
    </row>
    <row r="11" spans="1:8" x14ac:dyDescent="0.3">
      <c r="A11" s="80">
        <v>707</v>
      </c>
      <c r="B11" s="80" t="s">
        <v>8</v>
      </c>
      <c r="C11" s="23" t="s">
        <v>6645</v>
      </c>
      <c r="D11" s="24" t="s">
        <v>135</v>
      </c>
      <c r="E11" s="36">
        <v>6</v>
      </c>
      <c r="F11" s="9"/>
      <c r="G11" s="99">
        <f t="shared" si="0"/>
        <v>0</v>
      </c>
      <c r="H11" s="126"/>
    </row>
    <row r="12" spans="1:8" ht="27.6" x14ac:dyDescent="0.3">
      <c r="A12" s="80">
        <v>707</v>
      </c>
      <c r="B12" s="80" t="s">
        <v>9</v>
      </c>
      <c r="C12" s="23" t="s">
        <v>6646</v>
      </c>
      <c r="D12" s="24" t="s">
        <v>137</v>
      </c>
      <c r="E12" s="36">
        <v>1</v>
      </c>
      <c r="F12" s="9"/>
      <c r="G12" s="99">
        <f t="shared" si="0"/>
        <v>0</v>
      </c>
      <c r="H12" s="126"/>
    </row>
    <row r="13" spans="1:8" ht="27.6" x14ac:dyDescent="0.3">
      <c r="A13" s="80">
        <v>707</v>
      </c>
      <c r="B13" s="80" t="s">
        <v>70</v>
      </c>
      <c r="C13" s="23" t="s">
        <v>6647</v>
      </c>
      <c r="D13" s="24" t="s">
        <v>137</v>
      </c>
      <c r="E13" s="36">
        <v>1</v>
      </c>
      <c r="F13" s="9"/>
      <c r="G13" s="99">
        <f t="shared" si="0"/>
        <v>0</v>
      </c>
      <c r="H13" s="126"/>
    </row>
    <row r="14" spans="1:8" ht="27.6" x14ac:dyDescent="0.3">
      <c r="A14" s="80">
        <v>707</v>
      </c>
      <c r="B14" s="80" t="s">
        <v>86</v>
      </c>
      <c r="C14" s="23" t="s">
        <v>6648</v>
      </c>
      <c r="D14" s="24" t="s">
        <v>6649</v>
      </c>
      <c r="E14" s="36">
        <v>1</v>
      </c>
      <c r="F14" s="9"/>
      <c r="G14" s="99">
        <f t="shared" si="0"/>
        <v>0</v>
      </c>
      <c r="H14" s="126"/>
    </row>
    <row r="15" spans="1:8" x14ac:dyDescent="0.3">
      <c r="A15" s="80"/>
      <c r="B15" s="80" t="s">
        <v>6</v>
      </c>
      <c r="C15" s="20" t="s">
        <v>7111</v>
      </c>
      <c r="D15" s="24"/>
      <c r="E15" s="37"/>
      <c r="F15" s="11" t="s">
        <v>6</v>
      </c>
      <c r="G15" s="99" t="s">
        <v>6</v>
      </c>
      <c r="H15" s="127"/>
    </row>
    <row r="16" spans="1:8" ht="96.6" x14ac:dyDescent="0.3">
      <c r="A16" s="80"/>
      <c r="B16" s="80" t="s">
        <v>6</v>
      </c>
      <c r="C16" s="20" t="s">
        <v>7112</v>
      </c>
      <c r="D16" s="24"/>
      <c r="E16" s="37"/>
      <c r="F16" s="11" t="s">
        <v>6</v>
      </c>
      <c r="G16" s="99" t="s">
        <v>6</v>
      </c>
      <c r="H16" s="125">
        <f>SUM(G16:G30)</f>
        <v>0</v>
      </c>
    </row>
    <row r="17" spans="1:8" ht="27.6" x14ac:dyDescent="0.3">
      <c r="A17" s="80">
        <v>708</v>
      </c>
      <c r="B17" s="80">
        <v>7</v>
      </c>
      <c r="C17" s="23" t="s">
        <v>7113</v>
      </c>
      <c r="D17" s="24" t="s">
        <v>137</v>
      </c>
      <c r="E17" s="36">
        <v>1</v>
      </c>
      <c r="F17" s="9"/>
      <c r="G17" s="99">
        <f t="shared" ref="G17:G19" si="1">+E17*F17</f>
        <v>0</v>
      </c>
      <c r="H17" s="126"/>
    </row>
    <row r="18" spans="1:8" ht="27.6" x14ac:dyDescent="0.3">
      <c r="A18" s="80">
        <v>708</v>
      </c>
      <c r="B18" s="80">
        <v>8</v>
      </c>
      <c r="C18" s="23" t="s">
        <v>7114</v>
      </c>
      <c r="D18" s="24" t="s">
        <v>137</v>
      </c>
      <c r="E18" s="36">
        <v>1</v>
      </c>
      <c r="F18" s="9"/>
      <c r="G18" s="99">
        <f t="shared" si="1"/>
        <v>0</v>
      </c>
      <c r="H18" s="126"/>
    </row>
    <row r="19" spans="1:8" ht="27.6" x14ac:dyDescent="0.3">
      <c r="A19" s="80">
        <v>708</v>
      </c>
      <c r="B19" s="80">
        <v>9</v>
      </c>
      <c r="C19" s="23" t="s">
        <v>7115</v>
      </c>
      <c r="D19" s="24" t="s">
        <v>137</v>
      </c>
      <c r="E19" s="36">
        <v>1</v>
      </c>
      <c r="F19" s="9"/>
      <c r="G19" s="99">
        <f t="shared" si="1"/>
        <v>0</v>
      </c>
      <c r="H19" s="126"/>
    </row>
    <row r="20" spans="1:8" ht="41.4" x14ac:dyDescent="0.3">
      <c r="A20" s="80"/>
      <c r="B20" s="80" t="s">
        <v>6</v>
      </c>
      <c r="C20" s="20" t="s">
        <v>6650</v>
      </c>
      <c r="D20" s="24"/>
      <c r="E20" s="37"/>
      <c r="F20" s="11" t="s">
        <v>6</v>
      </c>
      <c r="G20" s="99" t="s">
        <v>6</v>
      </c>
      <c r="H20" s="126"/>
    </row>
    <row r="21" spans="1:8" ht="55.2" x14ac:dyDescent="0.3">
      <c r="A21" s="80"/>
      <c r="B21" s="80" t="s">
        <v>6</v>
      </c>
      <c r="C21" s="20" t="s">
        <v>6651</v>
      </c>
      <c r="D21" s="24"/>
      <c r="E21" s="37"/>
      <c r="F21" s="11" t="s">
        <v>6</v>
      </c>
      <c r="G21" s="99" t="s">
        <v>6</v>
      </c>
      <c r="H21" s="126"/>
    </row>
    <row r="22" spans="1:8" x14ac:dyDescent="0.3">
      <c r="A22" s="80">
        <v>708</v>
      </c>
      <c r="B22" s="80">
        <v>10</v>
      </c>
      <c r="C22" s="23" t="s">
        <v>6652</v>
      </c>
      <c r="D22" s="24" t="s">
        <v>187</v>
      </c>
      <c r="E22" s="36">
        <v>1</v>
      </c>
      <c r="F22" s="9"/>
      <c r="G22" s="99">
        <f t="shared" ref="G22" si="2">+E22*F22</f>
        <v>0</v>
      </c>
      <c r="H22" s="126"/>
    </row>
    <row r="23" spans="1:8" ht="41.4" x14ac:dyDescent="0.3">
      <c r="A23" s="80"/>
      <c r="B23" s="80" t="s">
        <v>6</v>
      </c>
      <c r="C23" s="20" t="s">
        <v>6653</v>
      </c>
      <c r="D23" s="24"/>
      <c r="E23" s="37"/>
      <c r="F23" s="11" t="s">
        <v>6</v>
      </c>
      <c r="G23" s="99" t="s">
        <v>6</v>
      </c>
      <c r="H23" s="126"/>
    </row>
    <row r="24" spans="1:8" x14ac:dyDescent="0.3">
      <c r="A24" s="80">
        <v>708</v>
      </c>
      <c r="B24" s="80">
        <v>11</v>
      </c>
      <c r="C24" s="23" t="s">
        <v>6652</v>
      </c>
      <c r="D24" s="24" t="s">
        <v>187</v>
      </c>
      <c r="E24" s="36">
        <v>1</v>
      </c>
      <c r="F24" s="9"/>
      <c r="G24" s="99">
        <f t="shared" ref="G24" si="3">+E24*F24</f>
        <v>0</v>
      </c>
      <c r="H24" s="126"/>
    </row>
    <row r="25" spans="1:8" ht="55.2" x14ac:dyDescent="0.3">
      <c r="A25" s="80"/>
      <c r="B25" s="80" t="s">
        <v>6</v>
      </c>
      <c r="C25" s="20" t="s">
        <v>6654</v>
      </c>
      <c r="D25" s="24"/>
      <c r="E25" s="37"/>
      <c r="F25" s="11" t="s">
        <v>6</v>
      </c>
      <c r="G25" s="99" t="s">
        <v>6</v>
      </c>
      <c r="H25" s="126"/>
    </row>
    <row r="26" spans="1:8" x14ac:dyDescent="0.3">
      <c r="A26" s="80">
        <v>708</v>
      </c>
      <c r="B26" s="80">
        <v>12</v>
      </c>
      <c r="C26" s="23" t="s">
        <v>6655</v>
      </c>
      <c r="D26" s="24" t="s">
        <v>187</v>
      </c>
      <c r="E26" s="36">
        <v>1</v>
      </c>
      <c r="F26" s="9"/>
      <c r="G26" s="99">
        <f t="shared" ref="G26" si="4">+E26*F26</f>
        <v>0</v>
      </c>
      <c r="H26" s="126"/>
    </row>
    <row r="27" spans="1:8" ht="41.4" x14ac:dyDescent="0.3">
      <c r="A27" s="80"/>
      <c r="B27" s="80" t="s">
        <v>6</v>
      </c>
      <c r="C27" s="20" t="s">
        <v>6656</v>
      </c>
      <c r="D27" s="24"/>
      <c r="E27" s="37"/>
      <c r="F27" s="11" t="s">
        <v>6</v>
      </c>
      <c r="G27" s="99" t="s">
        <v>6</v>
      </c>
      <c r="H27" s="126"/>
    </row>
    <row r="28" spans="1:8" x14ac:dyDescent="0.3">
      <c r="A28" s="80">
        <v>708</v>
      </c>
      <c r="B28" s="80">
        <v>13</v>
      </c>
      <c r="C28" s="23" t="s">
        <v>6655</v>
      </c>
      <c r="D28" s="24" t="s">
        <v>187</v>
      </c>
      <c r="E28" s="36">
        <v>1</v>
      </c>
      <c r="F28" s="9"/>
      <c r="G28" s="99">
        <f t="shared" ref="G28" si="5">+E28*F28</f>
        <v>0</v>
      </c>
      <c r="H28" s="126"/>
    </row>
    <row r="29" spans="1:8" ht="55.2" x14ac:dyDescent="0.3">
      <c r="A29" s="80"/>
      <c r="B29" s="80" t="s">
        <v>6</v>
      </c>
      <c r="C29" s="20" t="s">
        <v>6657</v>
      </c>
      <c r="D29" s="24"/>
      <c r="E29" s="37"/>
      <c r="F29" s="11" t="s">
        <v>6</v>
      </c>
      <c r="G29" s="99" t="s">
        <v>6</v>
      </c>
      <c r="H29" s="126"/>
    </row>
    <row r="30" spans="1:8" x14ac:dyDescent="0.3">
      <c r="A30" s="80">
        <v>708</v>
      </c>
      <c r="B30" s="80">
        <v>14</v>
      </c>
      <c r="C30" s="23" t="s">
        <v>6655</v>
      </c>
      <c r="D30" s="24" t="s">
        <v>187</v>
      </c>
      <c r="E30" s="36">
        <v>1</v>
      </c>
      <c r="F30" s="9"/>
      <c r="G30" s="99">
        <f t="shared" ref="G30" si="6">+E30*F30</f>
        <v>0</v>
      </c>
      <c r="H30" s="127"/>
    </row>
    <row r="31" spans="1:8" ht="41.4" x14ac:dyDescent="0.3">
      <c r="A31" s="80"/>
      <c r="B31" s="80" t="s">
        <v>6</v>
      </c>
      <c r="C31" s="20" t="s">
        <v>6658</v>
      </c>
      <c r="D31" s="24"/>
      <c r="E31" s="37"/>
      <c r="F31" s="11" t="s">
        <v>6</v>
      </c>
      <c r="G31" s="99" t="s">
        <v>6</v>
      </c>
      <c r="H31" s="125">
        <f>SUM(G31:G41)</f>
        <v>0</v>
      </c>
    </row>
    <row r="32" spans="1:8" x14ac:dyDescent="0.3">
      <c r="A32" s="80">
        <v>709</v>
      </c>
      <c r="B32" s="80">
        <v>15</v>
      </c>
      <c r="C32" s="23" t="s">
        <v>6655</v>
      </c>
      <c r="D32" s="24" t="s">
        <v>187</v>
      </c>
      <c r="E32" s="36">
        <v>1</v>
      </c>
      <c r="F32" s="9"/>
      <c r="G32" s="99">
        <f t="shared" ref="G32" si="7">+E32*F32</f>
        <v>0</v>
      </c>
      <c r="H32" s="126"/>
    </row>
    <row r="33" spans="1:8" ht="55.2" x14ac:dyDescent="0.3">
      <c r="A33" s="80"/>
      <c r="B33" s="80" t="s">
        <v>6</v>
      </c>
      <c r="C33" s="20" t="s">
        <v>6659</v>
      </c>
      <c r="D33" s="24"/>
      <c r="E33" s="37"/>
      <c r="F33" s="11" t="s">
        <v>6</v>
      </c>
      <c r="G33" s="99" t="s">
        <v>6</v>
      </c>
      <c r="H33" s="126"/>
    </row>
    <row r="34" spans="1:8" x14ac:dyDescent="0.3">
      <c r="A34" s="80">
        <v>709</v>
      </c>
      <c r="B34" s="80">
        <v>16</v>
      </c>
      <c r="C34" s="23" t="s">
        <v>6655</v>
      </c>
      <c r="D34" s="24" t="s">
        <v>187</v>
      </c>
      <c r="E34" s="36">
        <v>1</v>
      </c>
      <c r="F34" s="9"/>
      <c r="G34" s="99">
        <f t="shared" ref="G34" si="8">+E34*F34</f>
        <v>0</v>
      </c>
      <c r="H34" s="126"/>
    </row>
    <row r="35" spans="1:8" ht="41.4" x14ac:dyDescent="0.3">
      <c r="A35" s="80"/>
      <c r="B35" s="80" t="s">
        <v>6</v>
      </c>
      <c r="C35" s="20" t="s">
        <v>6660</v>
      </c>
      <c r="D35" s="24"/>
      <c r="E35" s="37"/>
      <c r="F35" s="11" t="s">
        <v>6</v>
      </c>
      <c r="G35" s="99" t="s">
        <v>6</v>
      </c>
      <c r="H35" s="126"/>
    </row>
    <row r="36" spans="1:8" x14ac:dyDescent="0.3">
      <c r="A36" s="80">
        <v>709</v>
      </c>
      <c r="B36" s="80">
        <v>17</v>
      </c>
      <c r="C36" s="23" t="s">
        <v>6655</v>
      </c>
      <c r="D36" s="24" t="s">
        <v>187</v>
      </c>
      <c r="E36" s="36">
        <v>1</v>
      </c>
      <c r="F36" s="9"/>
      <c r="G36" s="99">
        <f t="shared" ref="G36" si="9">+E36*F36</f>
        <v>0</v>
      </c>
      <c r="H36" s="126"/>
    </row>
    <row r="37" spans="1:8" ht="27.6" x14ac:dyDescent="0.3">
      <c r="A37" s="80"/>
      <c r="B37" s="80" t="s">
        <v>6</v>
      </c>
      <c r="C37" s="20" t="s">
        <v>6661</v>
      </c>
      <c r="D37" s="24"/>
      <c r="E37" s="37"/>
      <c r="F37" s="11" t="s">
        <v>6</v>
      </c>
      <c r="G37" s="99" t="s">
        <v>6</v>
      </c>
      <c r="H37" s="126"/>
    </row>
    <row r="38" spans="1:8" x14ac:dyDescent="0.3">
      <c r="A38" s="80">
        <v>709</v>
      </c>
      <c r="B38" s="80">
        <v>18</v>
      </c>
      <c r="C38" s="23" t="s">
        <v>6662</v>
      </c>
      <c r="D38" s="24" t="s">
        <v>132</v>
      </c>
      <c r="E38" s="36">
        <v>1</v>
      </c>
      <c r="F38" s="9"/>
      <c r="G38" s="99">
        <f t="shared" ref="G38" si="10">+E38*F38</f>
        <v>0</v>
      </c>
      <c r="H38" s="126"/>
    </row>
    <row r="39" spans="1:8" x14ac:dyDescent="0.3">
      <c r="A39" s="80"/>
      <c r="B39" s="80" t="s">
        <v>6</v>
      </c>
      <c r="C39" s="20" t="s">
        <v>6663</v>
      </c>
      <c r="D39" s="24"/>
      <c r="E39" s="37"/>
      <c r="F39" s="11" t="s">
        <v>6</v>
      </c>
      <c r="G39" s="99" t="s">
        <v>6</v>
      </c>
      <c r="H39" s="126"/>
    </row>
    <row r="40" spans="1:8" x14ac:dyDescent="0.3">
      <c r="A40" s="80">
        <v>709</v>
      </c>
      <c r="B40" s="80">
        <v>19</v>
      </c>
      <c r="C40" s="23" t="s">
        <v>6664</v>
      </c>
      <c r="D40" s="24" t="s">
        <v>187</v>
      </c>
      <c r="E40" s="36">
        <v>1</v>
      </c>
      <c r="F40" s="9"/>
      <c r="G40" s="99">
        <f t="shared" ref="G40" si="11">+E40*F40</f>
        <v>0</v>
      </c>
      <c r="H40" s="126"/>
    </row>
    <row r="41" spans="1:8" ht="55.2" x14ac:dyDescent="0.3">
      <c r="A41" s="80"/>
      <c r="B41" s="80" t="s">
        <v>6</v>
      </c>
      <c r="C41" s="20" t="s">
        <v>6665</v>
      </c>
      <c r="D41" s="24" t="s">
        <v>6</v>
      </c>
      <c r="E41" s="37"/>
      <c r="F41" s="11" t="s">
        <v>6</v>
      </c>
      <c r="G41" s="99" t="s">
        <v>6</v>
      </c>
      <c r="H41" s="127"/>
    </row>
    <row r="42" spans="1:8" x14ac:dyDescent="0.3">
      <c r="A42" s="80"/>
      <c r="B42" s="80" t="s">
        <v>6</v>
      </c>
      <c r="C42" s="20" t="s">
        <v>6666</v>
      </c>
      <c r="D42" s="24"/>
      <c r="E42" s="37"/>
      <c r="F42" s="11" t="s">
        <v>6</v>
      </c>
      <c r="G42" s="99" t="s">
        <v>6</v>
      </c>
      <c r="H42" s="125">
        <f>SUM(G42:G56)</f>
        <v>0</v>
      </c>
    </row>
    <row r="43" spans="1:8" x14ac:dyDescent="0.3">
      <c r="A43" s="80"/>
      <c r="B43" s="80" t="s">
        <v>6</v>
      </c>
      <c r="C43" s="20" t="s">
        <v>6667</v>
      </c>
      <c r="D43" s="24"/>
      <c r="E43" s="37"/>
      <c r="F43" s="11" t="s">
        <v>6</v>
      </c>
      <c r="G43" s="99" t="s">
        <v>6</v>
      </c>
      <c r="H43" s="126"/>
    </row>
    <row r="44" spans="1:8" ht="82.8" x14ac:dyDescent="0.3">
      <c r="A44" s="80"/>
      <c r="B44" s="80" t="s">
        <v>6</v>
      </c>
      <c r="C44" s="23" t="s">
        <v>7478</v>
      </c>
      <c r="D44" s="24" t="s">
        <v>6</v>
      </c>
      <c r="E44" s="37"/>
      <c r="F44" s="11" t="s">
        <v>6</v>
      </c>
      <c r="G44" s="99" t="s">
        <v>6</v>
      </c>
      <c r="H44" s="126"/>
    </row>
    <row r="45" spans="1:8" ht="27.6" x14ac:dyDescent="0.3">
      <c r="A45" s="80"/>
      <c r="B45" s="80" t="s">
        <v>6</v>
      </c>
      <c r="C45" s="20" t="s">
        <v>6668</v>
      </c>
      <c r="D45" s="24"/>
      <c r="E45" s="37"/>
      <c r="F45" s="11" t="s">
        <v>6</v>
      </c>
      <c r="G45" s="99" t="s">
        <v>6</v>
      </c>
      <c r="H45" s="126"/>
    </row>
    <row r="46" spans="1:8" ht="41.4" x14ac:dyDescent="0.3">
      <c r="A46" s="80">
        <v>710</v>
      </c>
      <c r="B46" s="80">
        <v>20</v>
      </c>
      <c r="C46" s="23" t="s">
        <v>6669</v>
      </c>
      <c r="D46" s="24" t="s">
        <v>135</v>
      </c>
      <c r="E46" s="36">
        <v>1</v>
      </c>
      <c r="F46" s="9"/>
      <c r="G46" s="99">
        <f t="shared" ref="G46:G54" si="12">+E46*F46</f>
        <v>0</v>
      </c>
      <c r="H46" s="126"/>
    </row>
    <row r="47" spans="1:8" ht="41.4" x14ac:dyDescent="0.3">
      <c r="A47" s="80">
        <v>710</v>
      </c>
      <c r="B47" s="80">
        <v>21</v>
      </c>
      <c r="C47" s="23" t="s">
        <v>6670</v>
      </c>
      <c r="D47" s="24" t="s">
        <v>135</v>
      </c>
      <c r="E47" s="36">
        <v>1</v>
      </c>
      <c r="F47" s="9"/>
      <c r="G47" s="99">
        <f t="shared" si="12"/>
        <v>0</v>
      </c>
      <c r="H47" s="126"/>
    </row>
    <row r="48" spans="1:8" ht="41.4" x14ac:dyDescent="0.3">
      <c r="A48" s="80">
        <v>710</v>
      </c>
      <c r="B48" s="80">
        <v>22</v>
      </c>
      <c r="C48" s="23" t="s">
        <v>6671</v>
      </c>
      <c r="D48" s="24" t="s">
        <v>135</v>
      </c>
      <c r="E48" s="36">
        <v>1</v>
      </c>
      <c r="F48" s="9"/>
      <c r="G48" s="99">
        <f t="shared" si="12"/>
        <v>0</v>
      </c>
      <c r="H48" s="126"/>
    </row>
    <row r="49" spans="1:8" ht="27.6" x14ac:dyDescent="0.3">
      <c r="A49" s="80">
        <v>710</v>
      </c>
      <c r="B49" s="80">
        <v>23</v>
      </c>
      <c r="C49" s="23" t="s">
        <v>6672</v>
      </c>
      <c r="D49" s="24" t="s">
        <v>135</v>
      </c>
      <c r="E49" s="36">
        <v>6</v>
      </c>
      <c r="F49" s="9"/>
      <c r="G49" s="99">
        <f t="shared" si="12"/>
        <v>0</v>
      </c>
      <c r="H49" s="126"/>
    </row>
    <row r="50" spans="1:8" ht="27.6" x14ac:dyDescent="0.3">
      <c r="A50" s="80">
        <v>710</v>
      </c>
      <c r="B50" s="80">
        <v>24</v>
      </c>
      <c r="C50" s="23" t="s">
        <v>6673</v>
      </c>
      <c r="D50" s="24" t="s">
        <v>135</v>
      </c>
      <c r="E50" s="36">
        <v>6</v>
      </c>
      <c r="F50" s="9"/>
      <c r="G50" s="99">
        <f t="shared" si="12"/>
        <v>0</v>
      </c>
      <c r="H50" s="126"/>
    </row>
    <row r="51" spans="1:8" ht="27.6" x14ac:dyDescent="0.3">
      <c r="A51" s="80">
        <v>710</v>
      </c>
      <c r="B51" s="80">
        <v>25</v>
      </c>
      <c r="C51" s="23" t="s">
        <v>6674</v>
      </c>
      <c r="D51" s="24" t="s">
        <v>135</v>
      </c>
      <c r="E51" s="36">
        <v>6</v>
      </c>
      <c r="F51" s="9"/>
      <c r="G51" s="99">
        <f t="shared" si="12"/>
        <v>0</v>
      </c>
      <c r="H51" s="126"/>
    </row>
    <row r="52" spans="1:8" ht="27.6" x14ac:dyDescent="0.3">
      <c r="A52" s="80">
        <v>710</v>
      </c>
      <c r="B52" s="80">
        <v>26</v>
      </c>
      <c r="C52" s="23" t="s">
        <v>6675</v>
      </c>
      <c r="D52" s="24" t="s">
        <v>135</v>
      </c>
      <c r="E52" s="36">
        <v>6</v>
      </c>
      <c r="F52" s="9"/>
      <c r="G52" s="99">
        <f t="shared" si="12"/>
        <v>0</v>
      </c>
      <c r="H52" s="126"/>
    </row>
    <row r="53" spans="1:8" ht="27.6" x14ac:dyDescent="0.3">
      <c r="A53" s="80">
        <v>710</v>
      </c>
      <c r="B53" s="80">
        <v>27</v>
      </c>
      <c r="C53" s="23" t="s">
        <v>6676</v>
      </c>
      <c r="D53" s="24" t="s">
        <v>135</v>
      </c>
      <c r="E53" s="36">
        <v>6</v>
      </c>
      <c r="F53" s="9"/>
      <c r="G53" s="99">
        <f t="shared" si="12"/>
        <v>0</v>
      </c>
      <c r="H53" s="126"/>
    </row>
    <row r="54" spans="1:8" ht="27.6" x14ac:dyDescent="0.3">
      <c r="A54" s="80">
        <v>710</v>
      </c>
      <c r="B54" s="80">
        <v>28</v>
      </c>
      <c r="C54" s="23" t="s">
        <v>6677</v>
      </c>
      <c r="D54" s="24" t="s">
        <v>135</v>
      </c>
      <c r="E54" s="36">
        <v>6</v>
      </c>
      <c r="F54" s="9"/>
      <c r="G54" s="99">
        <f t="shared" si="12"/>
        <v>0</v>
      </c>
      <c r="H54" s="126"/>
    </row>
    <row r="55" spans="1:8" ht="27.6" x14ac:dyDescent="0.3">
      <c r="A55" s="80"/>
      <c r="B55" s="80" t="s">
        <v>6</v>
      </c>
      <c r="C55" s="20" t="s">
        <v>6678</v>
      </c>
      <c r="D55" s="24"/>
      <c r="E55" s="37"/>
      <c r="F55" s="11" t="s">
        <v>6</v>
      </c>
      <c r="G55" s="99" t="s">
        <v>6</v>
      </c>
      <c r="H55" s="126"/>
    </row>
    <row r="56" spans="1:8" ht="41.4" x14ac:dyDescent="0.3">
      <c r="A56" s="80">
        <v>710</v>
      </c>
      <c r="B56" s="80">
        <v>29</v>
      </c>
      <c r="C56" s="23" t="s">
        <v>6669</v>
      </c>
      <c r="D56" s="24" t="s">
        <v>135</v>
      </c>
      <c r="E56" s="36">
        <v>1</v>
      </c>
      <c r="F56" s="9"/>
      <c r="G56" s="99">
        <f t="shared" ref="G56:G61" si="13">+E56*F56</f>
        <v>0</v>
      </c>
      <c r="H56" s="127"/>
    </row>
    <row r="57" spans="1:8" ht="41.4" x14ac:dyDescent="0.3">
      <c r="A57" s="80">
        <v>711</v>
      </c>
      <c r="B57" s="80">
        <v>30</v>
      </c>
      <c r="C57" s="23" t="s">
        <v>6670</v>
      </c>
      <c r="D57" s="24" t="s">
        <v>135</v>
      </c>
      <c r="E57" s="36">
        <v>1</v>
      </c>
      <c r="F57" s="9"/>
      <c r="G57" s="99">
        <f t="shared" si="13"/>
        <v>0</v>
      </c>
      <c r="H57" s="125">
        <f>SUM(G57:G72)</f>
        <v>0</v>
      </c>
    </row>
    <row r="58" spans="1:8" ht="27.6" x14ac:dyDescent="0.3">
      <c r="A58" s="80">
        <v>711</v>
      </c>
      <c r="B58" s="80">
        <v>31</v>
      </c>
      <c r="C58" s="23" t="s">
        <v>6672</v>
      </c>
      <c r="D58" s="24" t="s">
        <v>135</v>
      </c>
      <c r="E58" s="36">
        <v>1</v>
      </c>
      <c r="F58" s="9"/>
      <c r="G58" s="99">
        <f t="shared" si="13"/>
        <v>0</v>
      </c>
      <c r="H58" s="126"/>
    </row>
    <row r="59" spans="1:8" ht="27.6" x14ac:dyDescent="0.3">
      <c r="A59" s="80">
        <v>711</v>
      </c>
      <c r="B59" s="80">
        <v>32</v>
      </c>
      <c r="C59" s="23" t="s">
        <v>6673</v>
      </c>
      <c r="D59" s="24" t="s">
        <v>135</v>
      </c>
      <c r="E59" s="36">
        <v>6</v>
      </c>
      <c r="F59" s="9"/>
      <c r="G59" s="99">
        <f t="shared" si="13"/>
        <v>0</v>
      </c>
      <c r="H59" s="126"/>
    </row>
    <row r="60" spans="1:8" ht="27.6" x14ac:dyDescent="0.3">
      <c r="A60" s="80">
        <v>711</v>
      </c>
      <c r="B60" s="80">
        <v>33</v>
      </c>
      <c r="C60" s="23" t="s">
        <v>6675</v>
      </c>
      <c r="D60" s="24" t="s">
        <v>135</v>
      </c>
      <c r="E60" s="36">
        <v>6</v>
      </c>
      <c r="F60" s="9"/>
      <c r="G60" s="99">
        <f t="shared" si="13"/>
        <v>0</v>
      </c>
      <c r="H60" s="126"/>
    </row>
    <row r="61" spans="1:8" ht="27.6" x14ac:dyDescent="0.3">
      <c r="A61" s="80">
        <v>711</v>
      </c>
      <c r="B61" s="80">
        <v>34</v>
      </c>
      <c r="C61" s="23" t="s">
        <v>6676</v>
      </c>
      <c r="D61" s="24" t="s">
        <v>135</v>
      </c>
      <c r="E61" s="36">
        <v>6</v>
      </c>
      <c r="F61" s="9"/>
      <c r="G61" s="99">
        <f t="shared" si="13"/>
        <v>0</v>
      </c>
      <c r="H61" s="126"/>
    </row>
    <row r="62" spans="1:8" ht="27.6" x14ac:dyDescent="0.3">
      <c r="A62" s="80"/>
      <c r="B62" s="80" t="s">
        <v>6</v>
      </c>
      <c r="C62" s="20" t="s">
        <v>6679</v>
      </c>
      <c r="D62" s="24"/>
      <c r="E62" s="37"/>
      <c r="F62" s="11" t="s">
        <v>6</v>
      </c>
      <c r="G62" s="99" t="s">
        <v>6</v>
      </c>
      <c r="H62" s="126"/>
    </row>
    <row r="63" spans="1:8" ht="41.4" x14ac:dyDescent="0.3">
      <c r="A63" s="80">
        <v>711</v>
      </c>
      <c r="B63" s="80">
        <v>35</v>
      </c>
      <c r="C63" s="23" t="s">
        <v>6669</v>
      </c>
      <c r="D63" s="24" t="s">
        <v>135</v>
      </c>
      <c r="E63" s="36">
        <v>1</v>
      </c>
      <c r="F63" s="9"/>
      <c r="G63" s="99">
        <f t="shared" ref="G63:G65" si="14">+E63*F63</f>
        <v>0</v>
      </c>
      <c r="H63" s="126"/>
    </row>
    <row r="64" spans="1:8" ht="27.6" x14ac:dyDescent="0.3">
      <c r="A64" s="80">
        <v>711</v>
      </c>
      <c r="B64" s="80">
        <v>36</v>
      </c>
      <c r="C64" s="23" t="s">
        <v>6672</v>
      </c>
      <c r="D64" s="24" t="s">
        <v>135</v>
      </c>
      <c r="E64" s="36">
        <v>6</v>
      </c>
      <c r="F64" s="9"/>
      <c r="G64" s="99">
        <f t="shared" si="14"/>
        <v>0</v>
      </c>
      <c r="H64" s="126"/>
    </row>
    <row r="65" spans="1:8" ht="27.6" x14ac:dyDescent="0.3">
      <c r="A65" s="80">
        <v>711</v>
      </c>
      <c r="B65" s="80">
        <v>37</v>
      </c>
      <c r="C65" s="23" t="s">
        <v>6675</v>
      </c>
      <c r="D65" s="24" t="s">
        <v>135</v>
      </c>
      <c r="E65" s="36">
        <v>6</v>
      </c>
      <c r="F65" s="9"/>
      <c r="G65" s="99">
        <f t="shared" si="14"/>
        <v>0</v>
      </c>
      <c r="H65" s="126"/>
    </row>
    <row r="66" spans="1:8" ht="27.6" x14ac:dyDescent="0.3">
      <c r="A66" s="80"/>
      <c r="B66" s="80" t="s">
        <v>6</v>
      </c>
      <c r="C66" s="20" t="s">
        <v>6680</v>
      </c>
      <c r="D66" s="24"/>
      <c r="E66" s="37"/>
      <c r="F66" s="11" t="s">
        <v>6</v>
      </c>
      <c r="G66" s="99" t="s">
        <v>6</v>
      </c>
      <c r="H66" s="126"/>
    </row>
    <row r="67" spans="1:8" ht="41.4" x14ac:dyDescent="0.3">
      <c r="A67" s="80">
        <v>711</v>
      </c>
      <c r="B67" s="80">
        <v>38</v>
      </c>
      <c r="C67" s="23" t="s">
        <v>6669</v>
      </c>
      <c r="D67" s="24" t="s">
        <v>135</v>
      </c>
      <c r="E67" s="36">
        <v>1</v>
      </c>
      <c r="F67" s="9"/>
      <c r="G67" s="99">
        <f t="shared" ref="G67:G72" si="15">+E67*F67</f>
        <v>0</v>
      </c>
      <c r="H67" s="126"/>
    </row>
    <row r="68" spans="1:8" ht="41.4" x14ac:dyDescent="0.3">
      <c r="A68" s="80">
        <v>711</v>
      </c>
      <c r="B68" s="80">
        <v>39</v>
      </c>
      <c r="C68" s="23" t="s">
        <v>6670</v>
      </c>
      <c r="D68" s="24" t="s">
        <v>135</v>
      </c>
      <c r="E68" s="36">
        <v>1</v>
      </c>
      <c r="F68" s="9"/>
      <c r="G68" s="99">
        <f t="shared" si="15"/>
        <v>0</v>
      </c>
      <c r="H68" s="126"/>
    </row>
    <row r="69" spans="1:8" ht="27.6" x14ac:dyDescent="0.3">
      <c r="A69" s="80">
        <v>711</v>
      </c>
      <c r="B69" s="80">
        <v>40</v>
      </c>
      <c r="C69" s="23" t="s">
        <v>6672</v>
      </c>
      <c r="D69" s="24" t="s">
        <v>135</v>
      </c>
      <c r="E69" s="36">
        <v>6</v>
      </c>
      <c r="F69" s="9"/>
      <c r="G69" s="99">
        <f t="shared" si="15"/>
        <v>0</v>
      </c>
      <c r="H69" s="126"/>
    </row>
    <row r="70" spans="1:8" ht="27.6" x14ac:dyDescent="0.3">
      <c r="A70" s="80">
        <v>711</v>
      </c>
      <c r="B70" s="80">
        <v>41</v>
      </c>
      <c r="C70" s="23" t="s">
        <v>6673</v>
      </c>
      <c r="D70" s="24" t="s">
        <v>135</v>
      </c>
      <c r="E70" s="36">
        <v>6</v>
      </c>
      <c r="F70" s="9"/>
      <c r="G70" s="99">
        <f t="shared" si="15"/>
        <v>0</v>
      </c>
      <c r="H70" s="126"/>
    </row>
    <row r="71" spans="1:8" ht="27.6" x14ac:dyDescent="0.3">
      <c r="A71" s="80">
        <v>711</v>
      </c>
      <c r="B71" s="80">
        <v>42</v>
      </c>
      <c r="C71" s="23" t="s">
        <v>6675</v>
      </c>
      <c r="D71" s="24" t="s">
        <v>135</v>
      </c>
      <c r="E71" s="36">
        <v>6</v>
      </c>
      <c r="F71" s="9"/>
      <c r="G71" s="99">
        <f t="shared" si="15"/>
        <v>0</v>
      </c>
      <c r="H71" s="126"/>
    </row>
    <row r="72" spans="1:8" ht="27.6" x14ac:dyDescent="0.3">
      <c r="A72" s="80">
        <v>711</v>
      </c>
      <c r="B72" s="80">
        <v>43</v>
      </c>
      <c r="C72" s="23" t="s">
        <v>6676</v>
      </c>
      <c r="D72" s="24" t="s">
        <v>135</v>
      </c>
      <c r="E72" s="36">
        <v>6</v>
      </c>
      <c r="F72" s="9"/>
      <c r="G72" s="99">
        <f t="shared" si="15"/>
        <v>0</v>
      </c>
      <c r="H72" s="127"/>
    </row>
    <row r="73" spans="1:8" ht="27.6" x14ac:dyDescent="0.3">
      <c r="A73" s="80"/>
      <c r="B73" s="80" t="s">
        <v>6</v>
      </c>
      <c r="C73" s="20" t="s">
        <v>6681</v>
      </c>
      <c r="D73" s="24"/>
      <c r="E73" s="37"/>
      <c r="F73" s="11" t="s">
        <v>6</v>
      </c>
      <c r="G73" s="99" t="s">
        <v>6</v>
      </c>
      <c r="H73" s="125">
        <f>SUM(G73:G94)</f>
        <v>0</v>
      </c>
    </row>
    <row r="74" spans="1:8" ht="41.4" x14ac:dyDescent="0.3">
      <c r="A74" s="80">
        <v>712</v>
      </c>
      <c r="B74" s="80">
        <v>44</v>
      </c>
      <c r="C74" s="23" t="s">
        <v>6669</v>
      </c>
      <c r="D74" s="24" t="s">
        <v>135</v>
      </c>
      <c r="E74" s="36">
        <v>1</v>
      </c>
      <c r="F74" s="9"/>
      <c r="G74" s="99">
        <f t="shared" ref="G74:G79" si="16">+E74*F74</f>
        <v>0</v>
      </c>
      <c r="H74" s="126"/>
    </row>
    <row r="75" spans="1:8" ht="41.4" x14ac:dyDescent="0.3">
      <c r="A75" s="80">
        <v>712</v>
      </c>
      <c r="B75" s="80">
        <v>45</v>
      </c>
      <c r="C75" s="23" t="s">
        <v>6670</v>
      </c>
      <c r="D75" s="24" t="s">
        <v>135</v>
      </c>
      <c r="E75" s="36">
        <v>1</v>
      </c>
      <c r="F75" s="9"/>
      <c r="G75" s="99">
        <f t="shared" si="16"/>
        <v>0</v>
      </c>
      <c r="H75" s="126"/>
    </row>
    <row r="76" spans="1:8" ht="27.6" x14ac:dyDescent="0.3">
      <c r="A76" s="80">
        <v>712</v>
      </c>
      <c r="B76" s="80">
        <v>46</v>
      </c>
      <c r="C76" s="23" t="s">
        <v>6672</v>
      </c>
      <c r="D76" s="24" t="s">
        <v>135</v>
      </c>
      <c r="E76" s="36">
        <v>6</v>
      </c>
      <c r="F76" s="9"/>
      <c r="G76" s="99">
        <f t="shared" si="16"/>
        <v>0</v>
      </c>
      <c r="H76" s="126"/>
    </row>
    <row r="77" spans="1:8" ht="27.6" x14ac:dyDescent="0.3">
      <c r="A77" s="80">
        <v>712</v>
      </c>
      <c r="B77" s="80">
        <v>47</v>
      </c>
      <c r="C77" s="23" t="s">
        <v>6673</v>
      </c>
      <c r="D77" s="24" t="s">
        <v>135</v>
      </c>
      <c r="E77" s="36">
        <v>6</v>
      </c>
      <c r="F77" s="9"/>
      <c r="G77" s="99">
        <f t="shared" si="16"/>
        <v>0</v>
      </c>
      <c r="H77" s="126"/>
    </row>
    <row r="78" spans="1:8" ht="27.6" x14ac:dyDescent="0.3">
      <c r="A78" s="80">
        <v>712</v>
      </c>
      <c r="B78" s="80">
        <v>48</v>
      </c>
      <c r="C78" s="23" t="s">
        <v>6675</v>
      </c>
      <c r="D78" s="24" t="s">
        <v>135</v>
      </c>
      <c r="E78" s="36">
        <v>6</v>
      </c>
      <c r="F78" s="9"/>
      <c r="G78" s="99">
        <f t="shared" si="16"/>
        <v>0</v>
      </c>
      <c r="H78" s="126"/>
    </row>
    <row r="79" spans="1:8" ht="27.6" x14ac:dyDescent="0.3">
      <c r="A79" s="80">
        <v>712</v>
      </c>
      <c r="B79" s="80">
        <v>49</v>
      </c>
      <c r="C79" s="23" t="s">
        <v>6676</v>
      </c>
      <c r="D79" s="24" t="s">
        <v>135</v>
      </c>
      <c r="E79" s="36">
        <v>6</v>
      </c>
      <c r="F79" s="9"/>
      <c r="G79" s="99">
        <f t="shared" si="16"/>
        <v>0</v>
      </c>
      <c r="H79" s="126"/>
    </row>
    <row r="80" spans="1:8" x14ac:dyDescent="0.3">
      <c r="A80" s="80"/>
      <c r="B80" s="80" t="s">
        <v>6</v>
      </c>
      <c r="C80" s="20" t="s">
        <v>6682</v>
      </c>
      <c r="D80" s="24"/>
      <c r="E80" s="37"/>
      <c r="F80" s="11" t="s">
        <v>6</v>
      </c>
      <c r="G80" s="99" t="s">
        <v>6</v>
      </c>
      <c r="H80" s="126"/>
    </row>
    <row r="81" spans="1:8" x14ac:dyDescent="0.3">
      <c r="A81" s="80">
        <v>712</v>
      </c>
      <c r="B81" s="80">
        <v>50</v>
      </c>
      <c r="C81" s="23" t="s">
        <v>6683</v>
      </c>
      <c r="D81" s="24" t="s">
        <v>137</v>
      </c>
      <c r="E81" s="36">
        <v>1</v>
      </c>
      <c r="F81" s="9"/>
      <c r="G81" s="99">
        <f t="shared" ref="G81:G127" si="17">+E81*F81</f>
        <v>0</v>
      </c>
      <c r="H81" s="126"/>
    </row>
    <row r="82" spans="1:8" x14ac:dyDescent="0.3">
      <c r="A82" s="80">
        <v>712</v>
      </c>
      <c r="B82" s="80">
        <v>51</v>
      </c>
      <c r="C82" s="23" t="s">
        <v>6684</v>
      </c>
      <c r="D82" s="24" t="s">
        <v>137</v>
      </c>
      <c r="E82" s="36">
        <v>1</v>
      </c>
      <c r="F82" s="9"/>
      <c r="G82" s="99">
        <f t="shared" si="17"/>
        <v>0</v>
      </c>
      <c r="H82" s="126"/>
    </row>
    <row r="83" spans="1:8" x14ac:dyDescent="0.3">
      <c r="A83" s="80">
        <v>712</v>
      </c>
      <c r="B83" s="80">
        <v>52</v>
      </c>
      <c r="C83" s="23" t="s">
        <v>6685</v>
      </c>
      <c r="D83" s="24" t="s">
        <v>137</v>
      </c>
      <c r="E83" s="36">
        <v>1</v>
      </c>
      <c r="F83" s="9"/>
      <c r="G83" s="99">
        <f t="shared" si="17"/>
        <v>0</v>
      </c>
      <c r="H83" s="126"/>
    </row>
    <row r="84" spans="1:8" x14ac:dyDescent="0.3">
      <c r="A84" s="80">
        <v>712</v>
      </c>
      <c r="B84" s="80">
        <v>53</v>
      </c>
      <c r="C84" s="23" t="s">
        <v>6686</v>
      </c>
      <c r="D84" s="24" t="s">
        <v>137</v>
      </c>
      <c r="E84" s="36">
        <v>1</v>
      </c>
      <c r="F84" s="9"/>
      <c r="G84" s="99">
        <f t="shared" si="17"/>
        <v>0</v>
      </c>
      <c r="H84" s="126"/>
    </row>
    <row r="85" spans="1:8" x14ac:dyDescent="0.3">
      <c r="A85" s="80">
        <v>712</v>
      </c>
      <c r="B85" s="80">
        <v>54</v>
      </c>
      <c r="C85" s="23" t="s">
        <v>6687</v>
      </c>
      <c r="D85" s="24" t="s">
        <v>137</v>
      </c>
      <c r="E85" s="36">
        <v>1</v>
      </c>
      <c r="F85" s="9"/>
      <c r="G85" s="99">
        <f t="shared" si="17"/>
        <v>0</v>
      </c>
      <c r="H85" s="126"/>
    </row>
    <row r="86" spans="1:8" x14ac:dyDescent="0.3">
      <c r="A86" s="80">
        <v>712</v>
      </c>
      <c r="B86" s="80">
        <v>55</v>
      </c>
      <c r="C86" s="23" t="s">
        <v>6688</v>
      </c>
      <c r="D86" s="24" t="s">
        <v>137</v>
      </c>
      <c r="E86" s="36">
        <v>1</v>
      </c>
      <c r="F86" s="9"/>
      <c r="G86" s="99">
        <f t="shared" si="17"/>
        <v>0</v>
      </c>
      <c r="H86" s="126"/>
    </row>
    <row r="87" spans="1:8" x14ac:dyDescent="0.3">
      <c r="A87" s="80">
        <v>712</v>
      </c>
      <c r="B87" s="80">
        <v>56</v>
      </c>
      <c r="C87" s="23" t="s">
        <v>6689</v>
      </c>
      <c r="D87" s="24" t="s">
        <v>137</v>
      </c>
      <c r="E87" s="36">
        <v>1</v>
      </c>
      <c r="F87" s="9"/>
      <c r="G87" s="99">
        <f t="shared" si="17"/>
        <v>0</v>
      </c>
      <c r="H87" s="126"/>
    </row>
    <row r="88" spans="1:8" x14ac:dyDescent="0.3">
      <c r="A88" s="80">
        <v>712</v>
      </c>
      <c r="B88" s="80">
        <v>57</v>
      </c>
      <c r="C88" s="23" t="s">
        <v>6690</v>
      </c>
      <c r="D88" s="24" t="s">
        <v>137</v>
      </c>
      <c r="E88" s="36">
        <v>1</v>
      </c>
      <c r="F88" s="9"/>
      <c r="G88" s="99">
        <f t="shared" si="17"/>
        <v>0</v>
      </c>
      <c r="H88" s="126"/>
    </row>
    <row r="89" spans="1:8" x14ac:dyDescent="0.3">
      <c r="A89" s="80">
        <v>712</v>
      </c>
      <c r="B89" s="80">
        <v>58</v>
      </c>
      <c r="C89" s="23" t="s">
        <v>6691</v>
      </c>
      <c r="D89" s="24" t="s">
        <v>137</v>
      </c>
      <c r="E89" s="36">
        <v>1</v>
      </c>
      <c r="F89" s="9"/>
      <c r="G89" s="99">
        <f t="shared" si="17"/>
        <v>0</v>
      </c>
      <c r="H89" s="126"/>
    </row>
    <row r="90" spans="1:8" x14ac:dyDescent="0.3">
      <c r="A90" s="80">
        <v>712</v>
      </c>
      <c r="B90" s="80">
        <v>59</v>
      </c>
      <c r="C90" s="23" t="s">
        <v>6692</v>
      </c>
      <c r="D90" s="24" t="s">
        <v>137</v>
      </c>
      <c r="E90" s="36">
        <v>1</v>
      </c>
      <c r="F90" s="9"/>
      <c r="G90" s="99">
        <f t="shared" si="17"/>
        <v>0</v>
      </c>
      <c r="H90" s="126"/>
    </row>
    <row r="91" spans="1:8" x14ac:dyDescent="0.3">
      <c r="A91" s="80">
        <v>712</v>
      </c>
      <c r="B91" s="80">
        <v>60</v>
      </c>
      <c r="C91" s="23" t="s">
        <v>6693</v>
      </c>
      <c r="D91" s="24" t="s">
        <v>137</v>
      </c>
      <c r="E91" s="36">
        <v>1</v>
      </c>
      <c r="F91" s="9"/>
      <c r="G91" s="99">
        <f t="shared" si="17"/>
        <v>0</v>
      </c>
      <c r="H91" s="126"/>
    </row>
    <row r="92" spans="1:8" x14ac:dyDescent="0.3">
      <c r="A92" s="80">
        <v>712</v>
      </c>
      <c r="B92" s="80">
        <v>61</v>
      </c>
      <c r="C92" s="23" t="s">
        <v>6694</v>
      </c>
      <c r="D92" s="24" t="s">
        <v>137</v>
      </c>
      <c r="E92" s="36">
        <v>1</v>
      </c>
      <c r="F92" s="9"/>
      <c r="G92" s="99">
        <f t="shared" si="17"/>
        <v>0</v>
      </c>
      <c r="H92" s="126"/>
    </row>
    <row r="93" spans="1:8" x14ac:dyDescent="0.3">
      <c r="A93" s="80">
        <v>712</v>
      </c>
      <c r="B93" s="80">
        <v>62</v>
      </c>
      <c r="C93" s="23" t="s">
        <v>6695</v>
      </c>
      <c r="D93" s="24" t="s">
        <v>137</v>
      </c>
      <c r="E93" s="36">
        <v>1</v>
      </c>
      <c r="F93" s="9"/>
      <c r="G93" s="99">
        <f t="shared" si="17"/>
        <v>0</v>
      </c>
      <c r="H93" s="126"/>
    </row>
    <row r="94" spans="1:8" x14ac:dyDescent="0.3">
      <c r="A94" s="80">
        <v>712</v>
      </c>
      <c r="B94" s="80">
        <v>63</v>
      </c>
      <c r="C94" s="23" t="s">
        <v>6696</v>
      </c>
      <c r="D94" s="24" t="s">
        <v>137</v>
      </c>
      <c r="E94" s="36">
        <v>1</v>
      </c>
      <c r="F94" s="9"/>
      <c r="G94" s="99">
        <f t="shared" si="17"/>
        <v>0</v>
      </c>
      <c r="H94" s="127"/>
    </row>
    <row r="95" spans="1:8" x14ac:dyDescent="0.3">
      <c r="A95" s="80">
        <v>713</v>
      </c>
      <c r="B95" s="80">
        <v>64</v>
      </c>
      <c r="C95" s="23" t="s">
        <v>6697</v>
      </c>
      <c r="D95" s="24" t="s">
        <v>137</v>
      </c>
      <c r="E95" s="36">
        <v>1</v>
      </c>
      <c r="F95" s="9"/>
      <c r="G95" s="99">
        <f t="shared" si="17"/>
        <v>0</v>
      </c>
      <c r="H95" s="125">
        <f>SUM(G95:G121)</f>
        <v>0</v>
      </c>
    </row>
    <row r="96" spans="1:8" x14ac:dyDescent="0.3">
      <c r="A96" s="80">
        <v>713</v>
      </c>
      <c r="B96" s="80">
        <v>65</v>
      </c>
      <c r="C96" s="23" t="s">
        <v>6698</v>
      </c>
      <c r="D96" s="24" t="s">
        <v>137</v>
      </c>
      <c r="E96" s="36">
        <v>1</v>
      </c>
      <c r="F96" s="9"/>
      <c r="G96" s="99">
        <f t="shared" si="17"/>
        <v>0</v>
      </c>
      <c r="H96" s="126"/>
    </row>
    <row r="97" spans="1:8" x14ac:dyDescent="0.3">
      <c r="A97" s="80">
        <v>713</v>
      </c>
      <c r="B97" s="80">
        <v>66</v>
      </c>
      <c r="C97" s="23" t="s">
        <v>6699</v>
      </c>
      <c r="D97" s="24" t="s">
        <v>137</v>
      </c>
      <c r="E97" s="36">
        <v>1</v>
      </c>
      <c r="F97" s="9"/>
      <c r="G97" s="99">
        <f t="shared" si="17"/>
        <v>0</v>
      </c>
      <c r="H97" s="126"/>
    </row>
    <row r="98" spans="1:8" x14ac:dyDescent="0.3">
      <c r="A98" s="80">
        <v>713</v>
      </c>
      <c r="B98" s="80">
        <v>67</v>
      </c>
      <c r="C98" s="23" t="s">
        <v>6700</v>
      </c>
      <c r="D98" s="24" t="s">
        <v>137</v>
      </c>
      <c r="E98" s="36">
        <v>1</v>
      </c>
      <c r="F98" s="9"/>
      <c r="G98" s="99">
        <f t="shared" si="17"/>
        <v>0</v>
      </c>
      <c r="H98" s="126"/>
    </row>
    <row r="99" spans="1:8" x14ac:dyDescent="0.3">
      <c r="A99" s="80">
        <v>713</v>
      </c>
      <c r="B99" s="80">
        <v>68</v>
      </c>
      <c r="C99" s="23" t="s">
        <v>4869</v>
      </c>
      <c r="D99" s="24" t="s">
        <v>137</v>
      </c>
      <c r="E99" s="36">
        <v>1</v>
      </c>
      <c r="F99" s="9"/>
      <c r="G99" s="99">
        <f t="shared" si="17"/>
        <v>0</v>
      </c>
      <c r="H99" s="126"/>
    </row>
    <row r="100" spans="1:8" x14ac:dyDescent="0.3">
      <c r="A100" s="80">
        <v>713</v>
      </c>
      <c r="B100" s="80">
        <v>69</v>
      </c>
      <c r="C100" s="23" t="s">
        <v>6701</v>
      </c>
      <c r="D100" s="24" t="s">
        <v>137</v>
      </c>
      <c r="E100" s="36">
        <v>1</v>
      </c>
      <c r="F100" s="9"/>
      <c r="G100" s="99">
        <f t="shared" si="17"/>
        <v>0</v>
      </c>
      <c r="H100" s="126"/>
    </row>
    <row r="101" spans="1:8" x14ac:dyDescent="0.3">
      <c r="A101" s="80">
        <v>713</v>
      </c>
      <c r="B101" s="80">
        <v>70</v>
      </c>
      <c r="C101" s="23" t="s">
        <v>6702</v>
      </c>
      <c r="D101" s="24" t="s">
        <v>137</v>
      </c>
      <c r="E101" s="36">
        <v>1</v>
      </c>
      <c r="F101" s="9"/>
      <c r="G101" s="99">
        <f t="shared" si="17"/>
        <v>0</v>
      </c>
      <c r="H101" s="126"/>
    </row>
    <row r="102" spans="1:8" x14ac:dyDescent="0.3">
      <c r="A102" s="80">
        <v>713</v>
      </c>
      <c r="B102" s="80">
        <v>71</v>
      </c>
      <c r="C102" s="23" t="s">
        <v>6703</v>
      </c>
      <c r="D102" s="24" t="s">
        <v>137</v>
      </c>
      <c r="E102" s="36">
        <v>1</v>
      </c>
      <c r="F102" s="9"/>
      <c r="G102" s="99">
        <f t="shared" si="17"/>
        <v>0</v>
      </c>
      <c r="H102" s="126"/>
    </row>
    <row r="103" spans="1:8" x14ac:dyDescent="0.3">
      <c r="A103" s="80">
        <v>713</v>
      </c>
      <c r="B103" s="80">
        <v>72</v>
      </c>
      <c r="C103" s="23" t="s">
        <v>6704</v>
      </c>
      <c r="D103" s="24" t="s">
        <v>137</v>
      </c>
      <c r="E103" s="36">
        <v>1</v>
      </c>
      <c r="F103" s="9"/>
      <c r="G103" s="99">
        <f t="shared" si="17"/>
        <v>0</v>
      </c>
      <c r="H103" s="126"/>
    </row>
    <row r="104" spans="1:8" x14ac:dyDescent="0.3">
      <c r="A104" s="80">
        <v>713</v>
      </c>
      <c r="B104" s="80">
        <v>73</v>
      </c>
      <c r="C104" s="23" t="s">
        <v>6705</v>
      </c>
      <c r="D104" s="24" t="s">
        <v>137</v>
      </c>
      <c r="E104" s="36">
        <v>1</v>
      </c>
      <c r="F104" s="9"/>
      <c r="G104" s="99">
        <f t="shared" si="17"/>
        <v>0</v>
      </c>
      <c r="H104" s="126"/>
    </row>
    <row r="105" spans="1:8" x14ac:dyDescent="0.3">
      <c r="A105" s="80">
        <v>713</v>
      </c>
      <c r="B105" s="80">
        <v>74</v>
      </c>
      <c r="C105" s="23" t="s">
        <v>4871</v>
      </c>
      <c r="D105" s="24" t="s">
        <v>137</v>
      </c>
      <c r="E105" s="36">
        <v>1</v>
      </c>
      <c r="F105" s="9"/>
      <c r="G105" s="99">
        <f t="shared" si="17"/>
        <v>0</v>
      </c>
      <c r="H105" s="126"/>
    </row>
    <row r="106" spans="1:8" x14ac:dyDescent="0.3">
      <c r="A106" s="80">
        <v>713</v>
      </c>
      <c r="B106" s="80">
        <v>75</v>
      </c>
      <c r="C106" s="23" t="s">
        <v>6706</v>
      </c>
      <c r="D106" s="24" t="s">
        <v>137</v>
      </c>
      <c r="E106" s="36">
        <v>1</v>
      </c>
      <c r="F106" s="9"/>
      <c r="G106" s="99">
        <f t="shared" si="17"/>
        <v>0</v>
      </c>
      <c r="H106" s="126"/>
    </row>
    <row r="107" spans="1:8" x14ac:dyDescent="0.3">
      <c r="A107" s="80">
        <v>713</v>
      </c>
      <c r="B107" s="80">
        <v>76</v>
      </c>
      <c r="C107" s="23" t="s">
        <v>6707</v>
      </c>
      <c r="D107" s="24" t="s">
        <v>137</v>
      </c>
      <c r="E107" s="36">
        <v>1</v>
      </c>
      <c r="F107" s="9"/>
      <c r="G107" s="99">
        <f t="shared" si="17"/>
        <v>0</v>
      </c>
      <c r="H107" s="126"/>
    </row>
    <row r="108" spans="1:8" x14ac:dyDescent="0.3">
      <c r="A108" s="80">
        <v>713</v>
      </c>
      <c r="B108" s="80">
        <v>77</v>
      </c>
      <c r="C108" s="23" t="s">
        <v>4860</v>
      </c>
      <c r="D108" s="24" t="s">
        <v>137</v>
      </c>
      <c r="E108" s="36">
        <v>1</v>
      </c>
      <c r="F108" s="9"/>
      <c r="G108" s="99">
        <f t="shared" si="17"/>
        <v>0</v>
      </c>
      <c r="H108" s="126"/>
    </row>
    <row r="109" spans="1:8" x14ac:dyDescent="0.3">
      <c r="A109" s="80">
        <v>713</v>
      </c>
      <c r="B109" s="80">
        <v>78</v>
      </c>
      <c r="C109" s="23" t="s">
        <v>6708</v>
      </c>
      <c r="D109" s="24" t="s">
        <v>137</v>
      </c>
      <c r="E109" s="36">
        <v>1</v>
      </c>
      <c r="F109" s="9"/>
      <c r="G109" s="99">
        <f t="shared" si="17"/>
        <v>0</v>
      </c>
      <c r="H109" s="126"/>
    </row>
    <row r="110" spans="1:8" x14ac:dyDescent="0.3">
      <c r="A110" s="80">
        <v>713</v>
      </c>
      <c r="B110" s="80">
        <v>79</v>
      </c>
      <c r="C110" s="23" t="s">
        <v>6709</v>
      </c>
      <c r="D110" s="24" t="s">
        <v>137</v>
      </c>
      <c r="E110" s="36">
        <v>1</v>
      </c>
      <c r="F110" s="9"/>
      <c r="G110" s="99">
        <f t="shared" si="17"/>
        <v>0</v>
      </c>
      <c r="H110" s="126"/>
    </row>
    <row r="111" spans="1:8" x14ac:dyDescent="0.3">
      <c r="A111" s="80">
        <v>713</v>
      </c>
      <c r="B111" s="80">
        <v>80</v>
      </c>
      <c r="C111" s="23" t="s">
        <v>6710</v>
      </c>
      <c r="D111" s="24" t="s">
        <v>137</v>
      </c>
      <c r="E111" s="36">
        <v>1</v>
      </c>
      <c r="F111" s="9"/>
      <c r="G111" s="99">
        <f t="shared" si="17"/>
        <v>0</v>
      </c>
      <c r="H111" s="126"/>
    </row>
    <row r="112" spans="1:8" x14ac:dyDescent="0.3">
      <c r="A112" s="80">
        <v>713</v>
      </c>
      <c r="B112" s="80">
        <v>81</v>
      </c>
      <c r="C112" s="23" t="s">
        <v>6711</v>
      </c>
      <c r="D112" s="24" t="s">
        <v>137</v>
      </c>
      <c r="E112" s="36">
        <v>1</v>
      </c>
      <c r="F112" s="9"/>
      <c r="G112" s="99">
        <f t="shared" si="17"/>
        <v>0</v>
      </c>
      <c r="H112" s="126"/>
    </row>
    <row r="113" spans="1:8" x14ac:dyDescent="0.3">
      <c r="A113" s="80">
        <v>713</v>
      </c>
      <c r="B113" s="80">
        <v>82</v>
      </c>
      <c r="C113" s="23" t="s">
        <v>6712</v>
      </c>
      <c r="D113" s="24" t="s">
        <v>137</v>
      </c>
      <c r="E113" s="36">
        <v>1</v>
      </c>
      <c r="F113" s="9"/>
      <c r="G113" s="99">
        <f t="shared" si="17"/>
        <v>0</v>
      </c>
      <c r="H113" s="126"/>
    </row>
    <row r="114" spans="1:8" x14ac:dyDescent="0.3">
      <c r="A114" s="80">
        <v>713</v>
      </c>
      <c r="B114" s="80">
        <v>83</v>
      </c>
      <c r="C114" s="23" t="s">
        <v>6713</v>
      </c>
      <c r="D114" s="24" t="s">
        <v>137</v>
      </c>
      <c r="E114" s="36">
        <v>1</v>
      </c>
      <c r="F114" s="9"/>
      <c r="G114" s="99">
        <f t="shared" si="17"/>
        <v>0</v>
      </c>
      <c r="H114" s="126"/>
    </row>
    <row r="115" spans="1:8" x14ac:dyDescent="0.3">
      <c r="A115" s="80">
        <v>713</v>
      </c>
      <c r="B115" s="80">
        <v>84</v>
      </c>
      <c r="C115" s="23" t="s">
        <v>6714</v>
      </c>
      <c r="D115" s="24" t="s">
        <v>137</v>
      </c>
      <c r="E115" s="36">
        <v>1</v>
      </c>
      <c r="F115" s="9"/>
      <c r="G115" s="99">
        <f t="shared" si="17"/>
        <v>0</v>
      </c>
      <c r="H115" s="126"/>
    </row>
    <row r="116" spans="1:8" x14ac:dyDescent="0.3">
      <c r="A116" s="80">
        <v>713</v>
      </c>
      <c r="B116" s="80">
        <v>85</v>
      </c>
      <c r="C116" s="23" t="s">
        <v>6715</v>
      </c>
      <c r="D116" s="24" t="s">
        <v>137</v>
      </c>
      <c r="E116" s="36">
        <v>1</v>
      </c>
      <c r="F116" s="9"/>
      <c r="G116" s="99">
        <f t="shared" si="17"/>
        <v>0</v>
      </c>
      <c r="H116" s="126"/>
    </row>
    <row r="117" spans="1:8" x14ac:dyDescent="0.3">
      <c r="A117" s="80">
        <v>713</v>
      </c>
      <c r="B117" s="80">
        <v>86</v>
      </c>
      <c r="C117" s="23" t="s">
        <v>6716</v>
      </c>
      <c r="D117" s="24" t="s">
        <v>137</v>
      </c>
      <c r="E117" s="36">
        <v>1</v>
      </c>
      <c r="F117" s="9"/>
      <c r="G117" s="99">
        <f t="shared" si="17"/>
        <v>0</v>
      </c>
      <c r="H117" s="126"/>
    </row>
    <row r="118" spans="1:8" x14ac:dyDescent="0.3">
      <c r="A118" s="80">
        <v>713</v>
      </c>
      <c r="B118" s="80">
        <v>87</v>
      </c>
      <c r="C118" s="23" t="s">
        <v>6717</v>
      </c>
      <c r="D118" s="24" t="s">
        <v>137</v>
      </c>
      <c r="E118" s="36">
        <v>1</v>
      </c>
      <c r="F118" s="9"/>
      <c r="G118" s="99">
        <f t="shared" si="17"/>
        <v>0</v>
      </c>
      <c r="H118" s="126"/>
    </row>
    <row r="119" spans="1:8" x14ac:dyDescent="0.3">
      <c r="A119" s="80">
        <v>713</v>
      </c>
      <c r="B119" s="80">
        <v>88</v>
      </c>
      <c r="C119" s="23" t="s">
        <v>6718</v>
      </c>
      <c r="D119" s="24" t="s">
        <v>137</v>
      </c>
      <c r="E119" s="36">
        <v>1</v>
      </c>
      <c r="F119" s="9"/>
      <c r="G119" s="99">
        <f t="shared" si="17"/>
        <v>0</v>
      </c>
      <c r="H119" s="126"/>
    </row>
    <row r="120" spans="1:8" x14ac:dyDescent="0.3">
      <c r="A120" s="80">
        <v>713</v>
      </c>
      <c r="B120" s="80">
        <v>89</v>
      </c>
      <c r="C120" s="23" t="s">
        <v>6719</v>
      </c>
      <c r="D120" s="24" t="s">
        <v>137</v>
      </c>
      <c r="E120" s="36">
        <v>1</v>
      </c>
      <c r="F120" s="9"/>
      <c r="G120" s="99">
        <f t="shared" si="17"/>
        <v>0</v>
      </c>
      <c r="H120" s="126"/>
    </row>
    <row r="121" spans="1:8" x14ac:dyDescent="0.3">
      <c r="A121" s="80">
        <v>713</v>
      </c>
      <c r="B121" s="80">
        <v>90</v>
      </c>
      <c r="C121" s="23" t="s">
        <v>6720</v>
      </c>
      <c r="D121" s="24" t="s">
        <v>137</v>
      </c>
      <c r="E121" s="36">
        <v>1</v>
      </c>
      <c r="F121" s="9"/>
      <c r="G121" s="99">
        <f t="shared" si="17"/>
        <v>0</v>
      </c>
      <c r="H121" s="127"/>
    </row>
    <row r="122" spans="1:8" x14ac:dyDescent="0.3">
      <c r="A122" s="80">
        <v>714</v>
      </c>
      <c r="B122" s="80">
        <v>91</v>
      </c>
      <c r="C122" s="23" t="s">
        <v>6721</v>
      </c>
      <c r="D122" s="24" t="s">
        <v>137</v>
      </c>
      <c r="E122" s="36">
        <v>1</v>
      </c>
      <c r="F122" s="9"/>
      <c r="G122" s="99">
        <f t="shared" si="17"/>
        <v>0</v>
      </c>
      <c r="H122" s="125">
        <f>SUM(G122:G132)</f>
        <v>0</v>
      </c>
    </row>
    <row r="123" spans="1:8" x14ac:dyDescent="0.3">
      <c r="A123" s="80">
        <v>714</v>
      </c>
      <c r="B123" s="80">
        <v>92</v>
      </c>
      <c r="C123" s="23" t="s">
        <v>6722</v>
      </c>
      <c r="D123" s="24" t="s">
        <v>137</v>
      </c>
      <c r="E123" s="36">
        <v>1</v>
      </c>
      <c r="F123" s="9"/>
      <c r="G123" s="99">
        <f t="shared" si="17"/>
        <v>0</v>
      </c>
      <c r="H123" s="126"/>
    </row>
    <row r="124" spans="1:8" x14ac:dyDescent="0.3">
      <c r="A124" s="80">
        <v>714</v>
      </c>
      <c r="B124" s="80">
        <v>93</v>
      </c>
      <c r="C124" s="23" t="s">
        <v>6723</v>
      </c>
      <c r="D124" s="24" t="s">
        <v>137</v>
      </c>
      <c r="E124" s="36">
        <v>1</v>
      </c>
      <c r="F124" s="9"/>
      <c r="G124" s="99">
        <f t="shared" si="17"/>
        <v>0</v>
      </c>
      <c r="H124" s="126"/>
    </row>
    <row r="125" spans="1:8" x14ac:dyDescent="0.3">
      <c r="A125" s="80">
        <v>714</v>
      </c>
      <c r="B125" s="80">
        <v>94</v>
      </c>
      <c r="C125" s="23" t="s">
        <v>6724</v>
      </c>
      <c r="D125" s="24" t="s">
        <v>137</v>
      </c>
      <c r="E125" s="36">
        <v>1</v>
      </c>
      <c r="F125" s="9"/>
      <c r="G125" s="99">
        <f t="shared" si="17"/>
        <v>0</v>
      </c>
      <c r="H125" s="126"/>
    </row>
    <row r="126" spans="1:8" x14ac:dyDescent="0.3">
      <c r="A126" s="80">
        <v>714</v>
      </c>
      <c r="B126" s="80">
        <v>95</v>
      </c>
      <c r="C126" s="23" t="s">
        <v>6725</v>
      </c>
      <c r="D126" s="24" t="s">
        <v>137</v>
      </c>
      <c r="E126" s="36">
        <v>1</v>
      </c>
      <c r="F126" s="9"/>
      <c r="G126" s="99">
        <f t="shared" si="17"/>
        <v>0</v>
      </c>
      <c r="H126" s="126"/>
    </row>
    <row r="127" spans="1:8" x14ac:dyDescent="0.3">
      <c r="A127" s="80">
        <v>714</v>
      </c>
      <c r="B127" s="80">
        <v>96</v>
      </c>
      <c r="C127" s="23" t="s">
        <v>6726</v>
      </c>
      <c r="D127" s="24" t="s">
        <v>137</v>
      </c>
      <c r="E127" s="36">
        <v>1</v>
      </c>
      <c r="F127" s="9"/>
      <c r="G127" s="99">
        <f t="shared" si="17"/>
        <v>0</v>
      </c>
      <c r="H127" s="126"/>
    </row>
    <row r="128" spans="1:8" x14ac:dyDescent="0.3">
      <c r="A128" s="80"/>
      <c r="B128" s="80" t="s">
        <v>6</v>
      </c>
      <c r="C128" s="20" t="s">
        <v>2825</v>
      </c>
      <c r="D128" s="24"/>
      <c r="E128" s="37"/>
      <c r="F128" s="11" t="s">
        <v>6</v>
      </c>
      <c r="G128" s="99" t="s">
        <v>6</v>
      </c>
      <c r="H128" s="126"/>
    </row>
    <row r="129" spans="1:8" x14ac:dyDescent="0.3">
      <c r="A129" s="80"/>
      <c r="B129" s="80" t="s">
        <v>6</v>
      </c>
      <c r="C129" s="20" t="s">
        <v>6727</v>
      </c>
      <c r="D129" s="24"/>
      <c r="E129" s="37"/>
      <c r="F129" s="11" t="s">
        <v>6</v>
      </c>
      <c r="G129" s="99" t="s">
        <v>6</v>
      </c>
      <c r="H129" s="126"/>
    </row>
    <row r="130" spans="1:8" ht="27.6" x14ac:dyDescent="0.3">
      <c r="A130" s="80">
        <v>714</v>
      </c>
      <c r="B130" s="80">
        <v>97</v>
      </c>
      <c r="C130" s="23" t="s">
        <v>6728</v>
      </c>
      <c r="D130" s="24" t="s">
        <v>137</v>
      </c>
      <c r="E130" s="36">
        <v>1</v>
      </c>
      <c r="F130" s="9"/>
      <c r="G130" s="99">
        <f t="shared" ref="G130:G131" si="18">+E130*F130</f>
        <v>0</v>
      </c>
      <c r="H130" s="126"/>
    </row>
    <row r="131" spans="1:8" ht="41.4" x14ac:dyDescent="0.3">
      <c r="A131" s="80">
        <v>714</v>
      </c>
      <c r="B131" s="80">
        <v>98</v>
      </c>
      <c r="C131" s="23" t="s">
        <v>6729</v>
      </c>
      <c r="D131" s="24" t="s">
        <v>137</v>
      </c>
      <c r="E131" s="36">
        <v>1</v>
      </c>
      <c r="F131" s="9"/>
      <c r="G131" s="99">
        <f t="shared" si="18"/>
        <v>0</v>
      </c>
      <c r="H131" s="126"/>
    </row>
    <row r="132" spans="1:8" x14ac:dyDescent="0.3">
      <c r="A132" s="80"/>
      <c r="B132" s="80" t="s">
        <v>6</v>
      </c>
      <c r="C132" s="15" t="s">
        <v>6730</v>
      </c>
      <c r="D132" s="24" t="s">
        <v>6</v>
      </c>
      <c r="E132" s="37"/>
      <c r="F132" s="11" t="s">
        <v>6</v>
      </c>
      <c r="G132" s="99" t="s">
        <v>6</v>
      </c>
      <c r="H132" s="127"/>
    </row>
    <row r="133" spans="1:8" x14ac:dyDescent="0.3">
      <c r="A133" s="80"/>
      <c r="B133" s="80" t="s">
        <v>6</v>
      </c>
      <c r="C133" s="20" t="s">
        <v>6731</v>
      </c>
      <c r="D133" s="24"/>
      <c r="E133" s="37"/>
      <c r="F133" s="11" t="s">
        <v>6</v>
      </c>
      <c r="G133" s="99" t="s">
        <v>6</v>
      </c>
      <c r="H133" s="125">
        <f>SUM(G133:G153)</f>
        <v>0</v>
      </c>
    </row>
    <row r="134" spans="1:8" ht="82.8" x14ac:dyDescent="0.3">
      <c r="A134" s="80"/>
      <c r="B134" s="80" t="s">
        <v>6</v>
      </c>
      <c r="C134" s="23" t="s">
        <v>7479</v>
      </c>
      <c r="D134" s="24" t="s">
        <v>6</v>
      </c>
      <c r="E134" s="37"/>
      <c r="F134" s="11" t="s">
        <v>6</v>
      </c>
      <c r="G134" s="99" t="s">
        <v>6</v>
      </c>
      <c r="H134" s="126"/>
    </row>
    <row r="135" spans="1:8" ht="27.6" x14ac:dyDescent="0.3">
      <c r="A135" s="80"/>
      <c r="B135" s="80" t="s">
        <v>6</v>
      </c>
      <c r="C135" s="20" t="s">
        <v>6732</v>
      </c>
      <c r="D135" s="24"/>
      <c r="E135" s="37"/>
      <c r="F135" s="11" t="s">
        <v>6</v>
      </c>
      <c r="G135" s="99" t="s">
        <v>6</v>
      </c>
      <c r="H135" s="126"/>
    </row>
    <row r="136" spans="1:8" x14ac:dyDescent="0.3">
      <c r="A136" s="80">
        <v>715</v>
      </c>
      <c r="B136" s="80">
        <v>99</v>
      </c>
      <c r="C136" s="23" t="s">
        <v>6733</v>
      </c>
      <c r="D136" s="24" t="s">
        <v>135</v>
      </c>
      <c r="E136" s="36">
        <v>6</v>
      </c>
      <c r="F136" s="9"/>
      <c r="G136" s="99">
        <f t="shared" ref="G136:G138" si="19">+E136*F136</f>
        <v>0</v>
      </c>
      <c r="H136" s="126"/>
    </row>
    <row r="137" spans="1:8" x14ac:dyDescent="0.3">
      <c r="A137" s="80">
        <v>715</v>
      </c>
      <c r="B137" s="80">
        <v>100</v>
      </c>
      <c r="C137" s="23" t="s">
        <v>6734</v>
      </c>
      <c r="D137" s="24" t="s">
        <v>135</v>
      </c>
      <c r="E137" s="36">
        <v>6</v>
      </c>
      <c r="F137" s="9"/>
      <c r="G137" s="99">
        <f t="shared" si="19"/>
        <v>0</v>
      </c>
      <c r="H137" s="126"/>
    </row>
    <row r="138" spans="1:8" x14ac:dyDescent="0.3">
      <c r="A138" s="80">
        <v>715</v>
      </c>
      <c r="B138" s="80">
        <v>101</v>
      </c>
      <c r="C138" s="23" t="s">
        <v>6735</v>
      </c>
      <c r="D138" s="24" t="s">
        <v>135</v>
      </c>
      <c r="E138" s="36">
        <v>6</v>
      </c>
      <c r="F138" s="9"/>
      <c r="G138" s="99">
        <f t="shared" si="19"/>
        <v>0</v>
      </c>
      <c r="H138" s="126"/>
    </row>
    <row r="139" spans="1:8" ht="27.6" x14ac:dyDescent="0.3">
      <c r="A139" s="80"/>
      <c r="B139" s="80" t="s">
        <v>6</v>
      </c>
      <c r="C139" s="20" t="s">
        <v>6736</v>
      </c>
      <c r="D139" s="24"/>
      <c r="E139" s="37"/>
      <c r="F139" s="11" t="s">
        <v>6</v>
      </c>
      <c r="G139" s="99" t="s">
        <v>6</v>
      </c>
      <c r="H139" s="126"/>
    </row>
    <row r="140" spans="1:8" x14ac:dyDescent="0.3">
      <c r="A140" s="80">
        <v>715</v>
      </c>
      <c r="B140" s="80">
        <v>102</v>
      </c>
      <c r="C140" s="23" t="s">
        <v>6733</v>
      </c>
      <c r="D140" s="24" t="s">
        <v>135</v>
      </c>
      <c r="E140" s="36">
        <v>6</v>
      </c>
      <c r="F140" s="9"/>
      <c r="G140" s="99">
        <f t="shared" ref="G140:G142" si="20">+E140*F140</f>
        <v>0</v>
      </c>
      <c r="H140" s="126"/>
    </row>
    <row r="141" spans="1:8" x14ac:dyDescent="0.3">
      <c r="A141" s="80">
        <v>715</v>
      </c>
      <c r="B141" s="80">
        <v>103</v>
      </c>
      <c r="C141" s="23" t="s">
        <v>6734</v>
      </c>
      <c r="D141" s="24" t="s">
        <v>135</v>
      </c>
      <c r="E141" s="36">
        <v>6</v>
      </c>
      <c r="F141" s="9"/>
      <c r="G141" s="99">
        <f t="shared" si="20"/>
        <v>0</v>
      </c>
      <c r="H141" s="126"/>
    </row>
    <row r="142" spans="1:8" x14ac:dyDescent="0.3">
      <c r="A142" s="80">
        <v>715</v>
      </c>
      <c r="B142" s="80">
        <v>104</v>
      </c>
      <c r="C142" s="23" t="s">
        <v>6735</v>
      </c>
      <c r="D142" s="24" t="s">
        <v>135</v>
      </c>
      <c r="E142" s="36">
        <v>6</v>
      </c>
      <c r="F142" s="9"/>
      <c r="G142" s="99">
        <f t="shared" si="20"/>
        <v>0</v>
      </c>
      <c r="H142" s="126"/>
    </row>
    <row r="143" spans="1:8" x14ac:dyDescent="0.3">
      <c r="A143" s="80"/>
      <c r="B143" s="80" t="s">
        <v>6</v>
      </c>
      <c r="C143" s="20" t="s">
        <v>6737</v>
      </c>
      <c r="D143" s="24"/>
      <c r="E143" s="37"/>
      <c r="F143" s="11" t="s">
        <v>6</v>
      </c>
      <c r="G143" s="99" t="s">
        <v>6</v>
      </c>
      <c r="H143" s="126"/>
    </row>
    <row r="144" spans="1:8" x14ac:dyDescent="0.3">
      <c r="A144" s="80">
        <v>715</v>
      </c>
      <c r="B144" s="80">
        <v>105</v>
      </c>
      <c r="C144" s="23" t="s">
        <v>6710</v>
      </c>
      <c r="D144" s="24" t="s">
        <v>137</v>
      </c>
      <c r="E144" s="36">
        <v>1</v>
      </c>
      <c r="F144" s="9"/>
      <c r="G144" s="99">
        <f t="shared" ref="G144:G148" si="21">+E144*F144</f>
        <v>0</v>
      </c>
      <c r="H144" s="126"/>
    </row>
    <row r="145" spans="1:8" x14ac:dyDescent="0.3">
      <c r="A145" s="80">
        <v>715</v>
      </c>
      <c r="B145" s="80">
        <v>106</v>
      </c>
      <c r="C145" s="23" t="s">
        <v>6711</v>
      </c>
      <c r="D145" s="24" t="s">
        <v>137</v>
      </c>
      <c r="E145" s="36">
        <v>1</v>
      </c>
      <c r="F145" s="9"/>
      <c r="G145" s="99">
        <f t="shared" si="21"/>
        <v>0</v>
      </c>
      <c r="H145" s="126"/>
    </row>
    <row r="146" spans="1:8" x14ac:dyDescent="0.3">
      <c r="A146" s="80">
        <v>715</v>
      </c>
      <c r="B146" s="80">
        <v>107</v>
      </c>
      <c r="C146" s="23" t="s">
        <v>6714</v>
      </c>
      <c r="D146" s="24" t="s">
        <v>137</v>
      </c>
      <c r="E146" s="36">
        <v>1</v>
      </c>
      <c r="F146" s="9"/>
      <c r="G146" s="99">
        <f t="shared" si="21"/>
        <v>0</v>
      </c>
      <c r="H146" s="126"/>
    </row>
    <row r="147" spans="1:8" x14ac:dyDescent="0.3">
      <c r="A147" s="80">
        <v>715</v>
      </c>
      <c r="B147" s="80">
        <v>108</v>
      </c>
      <c r="C147" s="23" t="s">
        <v>6715</v>
      </c>
      <c r="D147" s="24" t="s">
        <v>137</v>
      </c>
      <c r="E147" s="36">
        <v>1</v>
      </c>
      <c r="F147" s="9"/>
      <c r="G147" s="99">
        <f t="shared" si="21"/>
        <v>0</v>
      </c>
      <c r="H147" s="126"/>
    </row>
    <row r="148" spans="1:8" x14ac:dyDescent="0.3">
      <c r="A148" s="80">
        <v>715</v>
      </c>
      <c r="B148" s="80">
        <v>109</v>
      </c>
      <c r="C148" s="23" t="s">
        <v>6718</v>
      </c>
      <c r="D148" s="24" t="s">
        <v>137</v>
      </c>
      <c r="E148" s="36">
        <v>1</v>
      </c>
      <c r="F148" s="9"/>
      <c r="G148" s="99">
        <f t="shared" si="21"/>
        <v>0</v>
      </c>
      <c r="H148" s="126"/>
    </row>
    <row r="149" spans="1:8" ht="27.6" x14ac:dyDescent="0.3">
      <c r="A149" s="80"/>
      <c r="B149" s="80" t="s">
        <v>6</v>
      </c>
      <c r="C149" s="20" t="s">
        <v>6738</v>
      </c>
      <c r="D149" s="24"/>
      <c r="E149" s="37"/>
      <c r="F149" s="11" t="s">
        <v>6</v>
      </c>
      <c r="G149" s="99" t="s">
        <v>6</v>
      </c>
      <c r="H149" s="126"/>
    </row>
    <row r="150" spans="1:8" x14ac:dyDescent="0.3">
      <c r="A150" s="80">
        <v>715</v>
      </c>
      <c r="B150" s="80">
        <v>110</v>
      </c>
      <c r="C150" s="23" t="s">
        <v>6739</v>
      </c>
      <c r="D150" s="24" t="s">
        <v>135</v>
      </c>
      <c r="E150" s="36">
        <v>6</v>
      </c>
      <c r="F150" s="9"/>
      <c r="G150" s="99">
        <f t="shared" ref="G150:G153" si="22">+E150*F150</f>
        <v>0</v>
      </c>
      <c r="H150" s="126"/>
    </row>
    <row r="151" spans="1:8" x14ac:dyDescent="0.3">
      <c r="A151" s="80">
        <v>715</v>
      </c>
      <c r="B151" s="80">
        <v>111</v>
      </c>
      <c r="C151" s="23" t="s">
        <v>6740</v>
      </c>
      <c r="D151" s="24" t="s">
        <v>135</v>
      </c>
      <c r="E151" s="36">
        <v>6</v>
      </c>
      <c r="F151" s="9"/>
      <c r="G151" s="99">
        <f t="shared" si="22"/>
        <v>0</v>
      </c>
      <c r="H151" s="126"/>
    </row>
    <row r="152" spans="1:8" ht="27.6" x14ac:dyDescent="0.3">
      <c r="A152" s="80">
        <v>715</v>
      </c>
      <c r="B152" s="80">
        <v>112</v>
      </c>
      <c r="C152" s="23" t="s">
        <v>6741</v>
      </c>
      <c r="D152" s="24" t="s">
        <v>135</v>
      </c>
      <c r="E152" s="36">
        <v>6</v>
      </c>
      <c r="F152" s="9"/>
      <c r="G152" s="99">
        <f t="shared" si="22"/>
        <v>0</v>
      </c>
      <c r="H152" s="126"/>
    </row>
    <row r="153" spans="1:8" ht="27.6" x14ac:dyDescent="0.3">
      <c r="A153" s="80">
        <v>715</v>
      </c>
      <c r="B153" s="80">
        <v>113</v>
      </c>
      <c r="C153" s="23" t="s">
        <v>6742</v>
      </c>
      <c r="D153" s="24" t="s">
        <v>135</v>
      </c>
      <c r="E153" s="36">
        <v>6</v>
      </c>
      <c r="F153" s="9"/>
      <c r="G153" s="99">
        <f t="shared" si="22"/>
        <v>0</v>
      </c>
      <c r="H153" s="127"/>
    </row>
    <row r="154" spans="1:8" x14ac:dyDescent="0.3">
      <c r="A154" s="80"/>
      <c r="B154" s="80" t="s">
        <v>6</v>
      </c>
      <c r="C154" s="20" t="s">
        <v>6743</v>
      </c>
      <c r="D154" s="24"/>
      <c r="E154" s="37"/>
      <c r="F154" s="11" t="s">
        <v>6</v>
      </c>
      <c r="G154" s="99" t="s">
        <v>6</v>
      </c>
      <c r="H154" s="125">
        <f>SUM(G154:G163)</f>
        <v>0</v>
      </c>
    </row>
    <row r="155" spans="1:8" ht="27.6" x14ac:dyDescent="0.3">
      <c r="A155" s="80"/>
      <c r="B155" s="80" t="s">
        <v>6</v>
      </c>
      <c r="C155" s="20" t="s">
        <v>6744</v>
      </c>
      <c r="D155" s="24"/>
      <c r="E155" s="37"/>
      <c r="F155" s="11" t="s">
        <v>6</v>
      </c>
      <c r="G155" s="99" t="s">
        <v>6</v>
      </c>
      <c r="H155" s="126"/>
    </row>
    <row r="156" spans="1:8" x14ac:dyDescent="0.3">
      <c r="A156" s="80">
        <v>716</v>
      </c>
      <c r="B156" s="80">
        <v>114</v>
      </c>
      <c r="C156" s="23" t="s">
        <v>6745</v>
      </c>
      <c r="D156" s="24" t="s">
        <v>135</v>
      </c>
      <c r="E156" s="36">
        <v>1</v>
      </c>
      <c r="F156" s="9"/>
      <c r="G156" s="99">
        <f t="shared" ref="G156:G158" si="23">+E156*F156</f>
        <v>0</v>
      </c>
      <c r="H156" s="126"/>
    </row>
    <row r="157" spans="1:8" x14ac:dyDescent="0.3">
      <c r="A157" s="80">
        <v>716</v>
      </c>
      <c r="B157" s="80">
        <v>115</v>
      </c>
      <c r="C157" s="23" t="s">
        <v>6746</v>
      </c>
      <c r="D157" s="24" t="s">
        <v>135</v>
      </c>
      <c r="E157" s="36">
        <v>1</v>
      </c>
      <c r="F157" s="9"/>
      <c r="G157" s="99">
        <f t="shared" si="23"/>
        <v>0</v>
      </c>
      <c r="H157" s="126"/>
    </row>
    <row r="158" spans="1:8" x14ac:dyDescent="0.3">
      <c r="A158" s="80">
        <v>716</v>
      </c>
      <c r="B158" s="80">
        <v>116</v>
      </c>
      <c r="C158" s="23" t="s">
        <v>6747</v>
      </c>
      <c r="D158" s="24" t="s">
        <v>135</v>
      </c>
      <c r="E158" s="36">
        <v>1</v>
      </c>
      <c r="F158" s="9"/>
      <c r="G158" s="99">
        <f t="shared" si="23"/>
        <v>0</v>
      </c>
      <c r="H158" s="126"/>
    </row>
    <row r="159" spans="1:8" ht="27.6" x14ac:dyDescent="0.3">
      <c r="A159" s="80"/>
      <c r="B159" s="80" t="s">
        <v>6</v>
      </c>
      <c r="C159" s="20" t="s">
        <v>6748</v>
      </c>
      <c r="D159" s="24"/>
      <c r="E159" s="37"/>
      <c r="F159" s="11" t="s">
        <v>6</v>
      </c>
      <c r="G159" s="99" t="s">
        <v>6</v>
      </c>
      <c r="H159" s="126"/>
    </row>
    <row r="160" spans="1:8" x14ac:dyDescent="0.3">
      <c r="A160" s="80">
        <v>716</v>
      </c>
      <c r="B160" s="80">
        <v>117</v>
      </c>
      <c r="C160" s="23" t="s">
        <v>6745</v>
      </c>
      <c r="D160" s="24" t="s">
        <v>135</v>
      </c>
      <c r="E160" s="36">
        <v>1</v>
      </c>
      <c r="F160" s="9"/>
      <c r="G160" s="99">
        <f t="shared" ref="G160:G162" si="24">+E160*F160</f>
        <v>0</v>
      </c>
      <c r="H160" s="126"/>
    </row>
    <row r="161" spans="1:8" x14ac:dyDescent="0.3">
      <c r="A161" s="80">
        <v>716</v>
      </c>
      <c r="B161" s="80">
        <v>118</v>
      </c>
      <c r="C161" s="23" t="s">
        <v>6746</v>
      </c>
      <c r="D161" s="24" t="s">
        <v>135</v>
      </c>
      <c r="E161" s="36">
        <v>1</v>
      </c>
      <c r="F161" s="9"/>
      <c r="G161" s="99">
        <f t="shared" si="24"/>
        <v>0</v>
      </c>
      <c r="H161" s="126"/>
    </row>
    <row r="162" spans="1:8" x14ac:dyDescent="0.3">
      <c r="A162" s="80">
        <v>716</v>
      </c>
      <c r="B162" s="80">
        <v>119</v>
      </c>
      <c r="C162" s="23" t="s">
        <v>6747</v>
      </c>
      <c r="D162" s="24" t="s">
        <v>135</v>
      </c>
      <c r="E162" s="36">
        <v>1</v>
      </c>
      <c r="F162" s="9"/>
      <c r="G162" s="99">
        <f t="shared" si="24"/>
        <v>0</v>
      </c>
      <c r="H162" s="126"/>
    </row>
    <row r="163" spans="1:8" x14ac:dyDescent="0.3">
      <c r="A163" s="80"/>
      <c r="B163" s="80" t="s">
        <v>6</v>
      </c>
      <c r="C163" s="15" t="s">
        <v>6749</v>
      </c>
      <c r="D163" s="24" t="s">
        <v>6</v>
      </c>
      <c r="E163" s="37"/>
      <c r="F163" s="11" t="s">
        <v>6</v>
      </c>
      <c r="G163" s="99" t="s">
        <v>6</v>
      </c>
      <c r="H163" s="127"/>
    </row>
    <row r="164" spans="1:8" x14ac:dyDescent="0.3">
      <c r="A164" s="80"/>
      <c r="B164" s="80" t="s">
        <v>6</v>
      </c>
      <c r="C164" s="20" t="s">
        <v>6750</v>
      </c>
      <c r="D164" s="24"/>
      <c r="E164" s="37"/>
      <c r="F164" s="11" t="s">
        <v>6</v>
      </c>
      <c r="G164" s="99" t="s">
        <v>6</v>
      </c>
      <c r="H164" s="125">
        <f>SUM(G164:G180)</f>
        <v>0</v>
      </c>
    </row>
    <row r="165" spans="1:8" x14ac:dyDescent="0.3">
      <c r="A165" s="80"/>
      <c r="B165" s="80" t="s">
        <v>6</v>
      </c>
      <c r="C165" s="20" t="s">
        <v>6751</v>
      </c>
      <c r="D165" s="24"/>
      <c r="E165" s="37"/>
      <c r="F165" s="11" t="s">
        <v>6</v>
      </c>
      <c r="G165" s="99" t="s">
        <v>6</v>
      </c>
      <c r="H165" s="126"/>
    </row>
    <row r="166" spans="1:8" ht="82.8" x14ac:dyDescent="0.3">
      <c r="A166" s="80"/>
      <c r="B166" s="80" t="s">
        <v>6</v>
      </c>
      <c r="C166" s="23" t="s">
        <v>7480</v>
      </c>
      <c r="D166" s="24" t="s">
        <v>6</v>
      </c>
      <c r="E166" s="37"/>
      <c r="F166" s="11" t="s">
        <v>6</v>
      </c>
      <c r="G166" s="99" t="s">
        <v>6</v>
      </c>
      <c r="H166" s="126"/>
    </row>
    <row r="167" spans="1:8" x14ac:dyDescent="0.3">
      <c r="A167" s="80"/>
      <c r="B167" s="80" t="s">
        <v>6</v>
      </c>
      <c r="C167" s="20" t="s">
        <v>6752</v>
      </c>
      <c r="D167" s="24"/>
      <c r="E167" s="37"/>
      <c r="F167" s="11" t="s">
        <v>6</v>
      </c>
      <c r="G167" s="99" t="s">
        <v>6</v>
      </c>
      <c r="H167" s="126"/>
    </row>
    <row r="168" spans="1:8" x14ac:dyDescent="0.3">
      <c r="A168" s="80"/>
      <c r="B168" s="80" t="s">
        <v>6</v>
      </c>
      <c r="C168" s="20" t="s">
        <v>6753</v>
      </c>
      <c r="D168" s="24"/>
      <c r="E168" s="37"/>
      <c r="F168" s="11" t="s">
        <v>6</v>
      </c>
      <c r="G168" s="99" t="s">
        <v>6</v>
      </c>
      <c r="H168" s="126"/>
    </row>
    <row r="169" spans="1:8" ht="27.6" x14ac:dyDescent="0.3">
      <c r="A169" s="80">
        <v>717</v>
      </c>
      <c r="B169" s="80">
        <v>120</v>
      </c>
      <c r="C169" s="23" t="s">
        <v>6754</v>
      </c>
      <c r="D169" s="24" t="s">
        <v>135</v>
      </c>
      <c r="E169" s="36">
        <v>6</v>
      </c>
      <c r="F169" s="9"/>
      <c r="G169" s="99">
        <f t="shared" ref="G169:G207" si="25">+E169*F169</f>
        <v>0</v>
      </c>
      <c r="H169" s="126"/>
    </row>
    <row r="170" spans="1:8" ht="27.6" x14ac:dyDescent="0.3">
      <c r="A170" s="80">
        <v>717</v>
      </c>
      <c r="B170" s="80">
        <v>121</v>
      </c>
      <c r="C170" s="23" t="s">
        <v>6755</v>
      </c>
      <c r="D170" s="24" t="s">
        <v>135</v>
      </c>
      <c r="E170" s="36">
        <v>6</v>
      </c>
      <c r="F170" s="9"/>
      <c r="G170" s="99">
        <f t="shared" si="25"/>
        <v>0</v>
      </c>
      <c r="H170" s="126"/>
    </row>
    <row r="171" spans="1:8" ht="27.6" x14ac:dyDescent="0.3">
      <c r="A171" s="80">
        <v>717</v>
      </c>
      <c r="B171" s="80">
        <v>122</v>
      </c>
      <c r="C171" s="23" t="s">
        <v>6756</v>
      </c>
      <c r="D171" s="24" t="s">
        <v>135</v>
      </c>
      <c r="E171" s="36">
        <v>6</v>
      </c>
      <c r="F171" s="9"/>
      <c r="G171" s="99">
        <f t="shared" si="25"/>
        <v>0</v>
      </c>
      <c r="H171" s="126"/>
    </row>
    <row r="172" spans="1:8" ht="27.6" x14ac:dyDescent="0.3">
      <c r="A172" s="80">
        <v>717</v>
      </c>
      <c r="B172" s="80">
        <v>123</v>
      </c>
      <c r="C172" s="23" t="s">
        <v>6757</v>
      </c>
      <c r="D172" s="24" t="s">
        <v>135</v>
      </c>
      <c r="E172" s="36">
        <v>6</v>
      </c>
      <c r="F172" s="9"/>
      <c r="G172" s="99">
        <f t="shared" si="25"/>
        <v>0</v>
      </c>
      <c r="H172" s="126"/>
    </row>
    <row r="173" spans="1:8" ht="27.6" x14ac:dyDescent="0.3">
      <c r="A173" s="80">
        <v>717</v>
      </c>
      <c r="B173" s="80">
        <v>124</v>
      </c>
      <c r="C173" s="23" t="s">
        <v>6758</v>
      </c>
      <c r="D173" s="24" t="s">
        <v>135</v>
      </c>
      <c r="E173" s="36">
        <v>6</v>
      </c>
      <c r="F173" s="9"/>
      <c r="G173" s="99">
        <f t="shared" si="25"/>
        <v>0</v>
      </c>
      <c r="H173" s="126"/>
    </row>
    <row r="174" spans="1:8" ht="27.6" x14ac:dyDescent="0.3">
      <c r="A174" s="80">
        <v>717</v>
      </c>
      <c r="B174" s="80">
        <v>125</v>
      </c>
      <c r="C174" s="23" t="s">
        <v>6759</v>
      </c>
      <c r="D174" s="24" t="s">
        <v>135</v>
      </c>
      <c r="E174" s="36">
        <v>6</v>
      </c>
      <c r="F174" s="9"/>
      <c r="G174" s="99">
        <f t="shared" si="25"/>
        <v>0</v>
      </c>
      <c r="H174" s="126"/>
    </row>
    <row r="175" spans="1:8" ht="27.6" x14ac:dyDescent="0.3">
      <c r="A175" s="80">
        <v>717</v>
      </c>
      <c r="B175" s="80">
        <v>126</v>
      </c>
      <c r="C175" s="23" t="s">
        <v>6760</v>
      </c>
      <c r="D175" s="24" t="s">
        <v>135</v>
      </c>
      <c r="E175" s="36">
        <v>6</v>
      </c>
      <c r="F175" s="9"/>
      <c r="G175" s="99">
        <f t="shared" si="25"/>
        <v>0</v>
      </c>
      <c r="H175" s="126"/>
    </row>
    <row r="176" spans="1:8" ht="27.6" x14ac:dyDescent="0.3">
      <c r="A176" s="80">
        <v>717</v>
      </c>
      <c r="B176" s="80">
        <v>127</v>
      </c>
      <c r="C176" s="23" t="s">
        <v>6761</v>
      </c>
      <c r="D176" s="24" t="s">
        <v>135</v>
      </c>
      <c r="E176" s="36">
        <v>6</v>
      </c>
      <c r="F176" s="9"/>
      <c r="G176" s="99">
        <f t="shared" si="25"/>
        <v>0</v>
      </c>
      <c r="H176" s="126"/>
    </row>
    <row r="177" spans="1:8" ht="27.6" x14ac:dyDescent="0.3">
      <c r="A177" s="80">
        <v>717</v>
      </c>
      <c r="B177" s="80">
        <v>128</v>
      </c>
      <c r="C177" s="23" t="s">
        <v>6762</v>
      </c>
      <c r="D177" s="24" t="s">
        <v>135</v>
      </c>
      <c r="E177" s="36">
        <v>6</v>
      </c>
      <c r="F177" s="9"/>
      <c r="G177" s="99">
        <f t="shared" si="25"/>
        <v>0</v>
      </c>
      <c r="H177" s="126"/>
    </row>
    <row r="178" spans="1:8" ht="27.6" x14ac:dyDescent="0.3">
      <c r="A178" s="80">
        <v>717</v>
      </c>
      <c r="B178" s="80">
        <v>129</v>
      </c>
      <c r="C178" s="23" t="s">
        <v>6763</v>
      </c>
      <c r="D178" s="24" t="s">
        <v>135</v>
      </c>
      <c r="E178" s="36">
        <v>6</v>
      </c>
      <c r="F178" s="9"/>
      <c r="G178" s="99">
        <f t="shared" si="25"/>
        <v>0</v>
      </c>
      <c r="H178" s="126"/>
    </row>
    <row r="179" spans="1:8" ht="27.6" x14ac:dyDescent="0.3">
      <c r="A179" s="80">
        <v>717</v>
      </c>
      <c r="B179" s="80">
        <v>130</v>
      </c>
      <c r="C179" s="23" t="s">
        <v>6764</v>
      </c>
      <c r="D179" s="24" t="s">
        <v>135</v>
      </c>
      <c r="E179" s="36">
        <v>6</v>
      </c>
      <c r="F179" s="9"/>
      <c r="G179" s="99">
        <f t="shared" si="25"/>
        <v>0</v>
      </c>
      <c r="H179" s="126"/>
    </row>
    <row r="180" spans="1:8" ht="27.6" x14ac:dyDescent="0.3">
      <c r="A180" s="80">
        <v>717</v>
      </c>
      <c r="B180" s="80">
        <v>131</v>
      </c>
      <c r="C180" s="23" t="s">
        <v>6765</v>
      </c>
      <c r="D180" s="24" t="s">
        <v>135</v>
      </c>
      <c r="E180" s="36">
        <v>6</v>
      </c>
      <c r="F180" s="9"/>
      <c r="G180" s="99">
        <f t="shared" si="25"/>
        <v>0</v>
      </c>
      <c r="H180" s="127"/>
    </row>
    <row r="181" spans="1:8" ht="27.6" x14ac:dyDescent="0.3">
      <c r="A181" s="80">
        <v>718</v>
      </c>
      <c r="B181" s="80">
        <v>132</v>
      </c>
      <c r="C181" s="23" t="s">
        <v>6766</v>
      </c>
      <c r="D181" s="24" t="s">
        <v>135</v>
      </c>
      <c r="E181" s="36">
        <v>6</v>
      </c>
      <c r="F181" s="9"/>
      <c r="G181" s="99">
        <f t="shared" si="25"/>
        <v>0</v>
      </c>
      <c r="H181" s="125">
        <f>SUM(G181:G198)</f>
        <v>0</v>
      </c>
    </row>
    <row r="182" spans="1:8" ht="27.6" x14ac:dyDescent="0.3">
      <c r="A182" s="80">
        <v>718</v>
      </c>
      <c r="B182" s="80">
        <v>133</v>
      </c>
      <c r="C182" s="23" t="s">
        <v>6767</v>
      </c>
      <c r="D182" s="24" t="s">
        <v>135</v>
      </c>
      <c r="E182" s="36">
        <v>6</v>
      </c>
      <c r="F182" s="9"/>
      <c r="G182" s="99">
        <f t="shared" si="25"/>
        <v>0</v>
      </c>
      <c r="H182" s="126"/>
    </row>
    <row r="183" spans="1:8" ht="27.6" x14ac:dyDescent="0.3">
      <c r="A183" s="80">
        <v>718</v>
      </c>
      <c r="B183" s="80">
        <v>134</v>
      </c>
      <c r="C183" s="23" t="s">
        <v>6768</v>
      </c>
      <c r="D183" s="24" t="s">
        <v>135</v>
      </c>
      <c r="E183" s="36">
        <v>6</v>
      </c>
      <c r="F183" s="9"/>
      <c r="G183" s="99">
        <f t="shared" si="25"/>
        <v>0</v>
      </c>
      <c r="H183" s="126"/>
    </row>
    <row r="184" spans="1:8" ht="27.6" x14ac:dyDescent="0.3">
      <c r="A184" s="80">
        <v>718</v>
      </c>
      <c r="B184" s="80">
        <v>135</v>
      </c>
      <c r="C184" s="23" t="s">
        <v>6769</v>
      </c>
      <c r="D184" s="24" t="s">
        <v>135</v>
      </c>
      <c r="E184" s="36">
        <v>6</v>
      </c>
      <c r="F184" s="9"/>
      <c r="G184" s="99">
        <f t="shared" si="25"/>
        <v>0</v>
      </c>
      <c r="H184" s="126"/>
    </row>
    <row r="185" spans="1:8" ht="27.6" x14ac:dyDescent="0.3">
      <c r="A185" s="80">
        <v>718</v>
      </c>
      <c r="B185" s="80">
        <v>136</v>
      </c>
      <c r="C185" s="23" t="s">
        <v>6770</v>
      </c>
      <c r="D185" s="24" t="s">
        <v>135</v>
      </c>
      <c r="E185" s="36">
        <v>6</v>
      </c>
      <c r="F185" s="9"/>
      <c r="G185" s="99">
        <f t="shared" si="25"/>
        <v>0</v>
      </c>
      <c r="H185" s="126"/>
    </row>
    <row r="186" spans="1:8" ht="27.6" x14ac:dyDescent="0.3">
      <c r="A186" s="80">
        <v>718</v>
      </c>
      <c r="B186" s="80">
        <v>137</v>
      </c>
      <c r="C186" s="23" t="s">
        <v>6771</v>
      </c>
      <c r="D186" s="24" t="s">
        <v>135</v>
      </c>
      <c r="E186" s="36">
        <v>6</v>
      </c>
      <c r="F186" s="9"/>
      <c r="G186" s="99">
        <f t="shared" si="25"/>
        <v>0</v>
      </c>
      <c r="H186" s="126"/>
    </row>
    <row r="187" spans="1:8" ht="27.6" x14ac:dyDescent="0.3">
      <c r="A187" s="80">
        <v>718</v>
      </c>
      <c r="B187" s="80">
        <v>138</v>
      </c>
      <c r="C187" s="23" t="s">
        <v>6772</v>
      </c>
      <c r="D187" s="24" t="s">
        <v>135</v>
      </c>
      <c r="E187" s="36">
        <v>6</v>
      </c>
      <c r="F187" s="9"/>
      <c r="G187" s="99">
        <f t="shared" si="25"/>
        <v>0</v>
      </c>
      <c r="H187" s="126"/>
    </row>
    <row r="188" spans="1:8" ht="27.6" x14ac:dyDescent="0.3">
      <c r="A188" s="80">
        <v>718</v>
      </c>
      <c r="B188" s="80">
        <v>139</v>
      </c>
      <c r="C188" s="23" t="s">
        <v>6773</v>
      </c>
      <c r="D188" s="24" t="s">
        <v>135</v>
      </c>
      <c r="E188" s="36">
        <v>6</v>
      </c>
      <c r="F188" s="9"/>
      <c r="G188" s="99">
        <f t="shared" si="25"/>
        <v>0</v>
      </c>
      <c r="H188" s="126"/>
    </row>
    <row r="189" spans="1:8" ht="27.6" x14ac:dyDescent="0.3">
      <c r="A189" s="80">
        <v>718</v>
      </c>
      <c r="B189" s="80">
        <v>140</v>
      </c>
      <c r="C189" s="23" t="s">
        <v>6672</v>
      </c>
      <c r="D189" s="24" t="s">
        <v>135</v>
      </c>
      <c r="E189" s="36">
        <v>6</v>
      </c>
      <c r="F189" s="9"/>
      <c r="G189" s="99">
        <f t="shared" si="25"/>
        <v>0</v>
      </c>
      <c r="H189" s="126"/>
    </row>
    <row r="190" spans="1:8" ht="27.6" x14ac:dyDescent="0.3">
      <c r="A190" s="80">
        <v>718</v>
      </c>
      <c r="B190" s="80">
        <v>141</v>
      </c>
      <c r="C190" s="23" t="s">
        <v>6774</v>
      </c>
      <c r="D190" s="24" t="s">
        <v>135</v>
      </c>
      <c r="E190" s="36">
        <v>6</v>
      </c>
      <c r="F190" s="9"/>
      <c r="G190" s="99">
        <f t="shared" si="25"/>
        <v>0</v>
      </c>
      <c r="H190" s="126"/>
    </row>
    <row r="191" spans="1:8" ht="27.6" x14ac:dyDescent="0.3">
      <c r="A191" s="80">
        <v>718</v>
      </c>
      <c r="B191" s="80">
        <v>142</v>
      </c>
      <c r="C191" s="23" t="s">
        <v>6775</v>
      </c>
      <c r="D191" s="24" t="s">
        <v>135</v>
      </c>
      <c r="E191" s="36">
        <v>6</v>
      </c>
      <c r="F191" s="9"/>
      <c r="G191" s="99">
        <f t="shared" si="25"/>
        <v>0</v>
      </c>
      <c r="H191" s="126"/>
    </row>
    <row r="192" spans="1:8" ht="27.6" x14ac:dyDescent="0.3">
      <c r="A192" s="80">
        <v>718</v>
      </c>
      <c r="B192" s="80">
        <v>143</v>
      </c>
      <c r="C192" s="23" t="s">
        <v>6673</v>
      </c>
      <c r="D192" s="24" t="s">
        <v>135</v>
      </c>
      <c r="E192" s="36">
        <v>6</v>
      </c>
      <c r="F192" s="9"/>
      <c r="G192" s="99">
        <f t="shared" si="25"/>
        <v>0</v>
      </c>
      <c r="H192" s="126"/>
    </row>
    <row r="193" spans="1:8" ht="27.6" x14ac:dyDescent="0.3">
      <c r="A193" s="80">
        <v>718</v>
      </c>
      <c r="B193" s="80">
        <v>144</v>
      </c>
      <c r="C193" s="23" t="s">
        <v>6776</v>
      </c>
      <c r="D193" s="24" t="s">
        <v>135</v>
      </c>
      <c r="E193" s="36">
        <v>6</v>
      </c>
      <c r="F193" s="9"/>
      <c r="G193" s="99">
        <f t="shared" si="25"/>
        <v>0</v>
      </c>
      <c r="H193" s="126"/>
    </row>
    <row r="194" spans="1:8" ht="27.6" x14ac:dyDescent="0.3">
      <c r="A194" s="80">
        <v>718</v>
      </c>
      <c r="B194" s="80">
        <v>145</v>
      </c>
      <c r="C194" s="23" t="s">
        <v>6674</v>
      </c>
      <c r="D194" s="24" t="s">
        <v>135</v>
      </c>
      <c r="E194" s="36">
        <v>6</v>
      </c>
      <c r="F194" s="9"/>
      <c r="G194" s="99">
        <f t="shared" si="25"/>
        <v>0</v>
      </c>
      <c r="H194" s="126"/>
    </row>
    <row r="195" spans="1:8" ht="27.6" x14ac:dyDescent="0.3">
      <c r="A195" s="80">
        <v>718</v>
      </c>
      <c r="B195" s="80">
        <v>146</v>
      </c>
      <c r="C195" s="23" t="s">
        <v>6777</v>
      </c>
      <c r="D195" s="24" t="s">
        <v>135</v>
      </c>
      <c r="E195" s="36">
        <v>6</v>
      </c>
      <c r="F195" s="9"/>
      <c r="G195" s="99">
        <f t="shared" si="25"/>
        <v>0</v>
      </c>
      <c r="H195" s="126"/>
    </row>
    <row r="196" spans="1:8" ht="27.6" x14ac:dyDescent="0.3">
      <c r="A196" s="80">
        <v>718</v>
      </c>
      <c r="B196" s="80">
        <v>147</v>
      </c>
      <c r="C196" s="23" t="s">
        <v>6778</v>
      </c>
      <c r="D196" s="24" t="s">
        <v>135</v>
      </c>
      <c r="E196" s="36">
        <v>6</v>
      </c>
      <c r="F196" s="9"/>
      <c r="G196" s="99">
        <f t="shared" si="25"/>
        <v>0</v>
      </c>
      <c r="H196" s="126"/>
    </row>
    <row r="197" spans="1:8" ht="27.6" x14ac:dyDescent="0.3">
      <c r="A197" s="80">
        <v>718</v>
      </c>
      <c r="B197" s="80">
        <v>148</v>
      </c>
      <c r="C197" s="23" t="s">
        <v>6779</v>
      </c>
      <c r="D197" s="24" t="s">
        <v>135</v>
      </c>
      <c r="E197" s="36">
        <v>6</v>
      </c>
      <c r="F197" s="9"/>
      <c r="G197" s="99">
        <f t="shared" si="25"/>
        <v>0</v>
      </c>
      <c r="H197" s="126"/>
    </row>
    <row r="198" spans="1:8" ht="27.6" x14ac:dyDescent="0.3">
      <c r="A198" s="80">
        <v>718</v>
      </c>
      <c r="B198" s="80">
        <v>149</v>
      </c>
      <c r="C198" s="23" t="s">
        <v>6780</v>
      </c>
      <c r="D198" s="24" t="s">
        <v>135</v>
      </c>
      <c r="E198" s="36">
        <v>6</v>
      </c>
      <c r="F198" s="9"/>
      <c r="G198" s="99">
        <f t="shared" si="25"/>
        <v>0</v>
      </c>
      <c r="H198" s="127"/>
    </row>
    <row r="199" spans="1:8" ht="27.6" x14ac:dyDescent="0.3">
      <c r="A199" s="80">
        <v>719</v>
      </c>
      <c r="B199" s="80">
        <v>150</v>
      </c>
      <c r="C199" s="23" t="s">
        <v>6781</v>
      </c>
      <c r="D199" s="24" t="s">
        <v>135</v>
      </c>
      <c r="E199" s="36">
        <v>6</v>
      </c>
      <c r="F199" s="9"/>
      <c r="G199" s="99">
        <f t="shared" si="25"/>
        <v>0</v>
      </c>
      <c r="H199" s="125">
        <f>SUM(G199:G216)</f>
        <v>0</v>
      </c>
    </row>
    <row r="200" spans="1:8" ht="27.6" x14ac:dyDescent="0.3">
      <c r="A200" s="80">
        <v>719</v>
      </c>
      <c r="B200" s="80">
        <v>151</v>
      </c>
      <c r="C200" s="23" t="s">
        <v>6782</v>
      </c>
      <c r="D200" s="24" t="s">
        <v>135</v>
      </c>
      <c r="E200" s="36">
        <v>6</v>
      </c>
      <c r="F200" s="9"/>
      <c r="G200" s="99">
        <f t="shared" si="25"/>
        <v>0</v>
      </c>
      <c r="H200" s="126"/>
    </row>
    <row r="201" spans="1:8" ht="27.6" x14ac:dyDescent="0.3">
      <c r="A201" s="80">
        <v>719</v>
      </c>
      <c r="B201" s="80">
        <v>152</v>
      </c>
      <c r="C201" s="23" t="s">
        <v>6783</v>
      </c>
      <c r="D201" s="24" t="s">
        <v>135</v>
      </c>
      <c r="E201" s="36">
        <v>6</v>
      </c>
      <c r="F201" s="9"/>
      <c r="G201" s="99">
        <f t="shared" si="25"/>
        <v>0</v>
      </c>
      <c r="H201" s="126"/>
    </row>
    <row r="202" spans="1:8" ht="27.6" x14ac:dyDescent="0.3">
      <c r="A202" s="80">
        <v>719</v>
      </c>
      <c r="B202" s="80">
        <v>153</v>
      </c>
      <c r="C202" s="23" t="s">
        <v>6675</v>
      </c>
      <c r="D202" s="24" t="s">
        <v>135</v>
      </c>
      <c r="E202" s="36">
        <v>6</v>
      </c>
      <c r="F202" s="9"/>
      <c r="G202" s="99">
        <f t="shared" si="25"/>
        <v>0</v>
      </c>
      <c r="H202" s="126"/>
    </row>
    <row r="203" spans="1:8" ht="27.6" x14ac:dyDescent="0.3">
      <c r="A203" s="80">
        <v>719</v>
      </c>
      <c r="B203" s="80">
        <v>154</v>
      </c>
      <c r="C203" s="23" t="s">
        <v>6784</v>
      </c>
      <c r="D203" s="24" t="s">
        <v>135</v>
      </c>
      <c r="E203" s="36">
        <v>6</v>
      </c>
      <c r="F203" s="9"/>
      <c r="G203" s="99">
        <f t="shared" si="25"/>
        <v>0</v>
      </c>
      <c r="H203" s="126"/>
    </row>
    <row r="204" spans="1:8" ht="27.6" x14ac:dyDescent="0.3">
      <c r="A204" s="80">
        <v>719</v>
      </c>
      <c r="B204" s="80">
        <v>155</v>
      </c>
      <c r="C204" s="23" t="s">
        <v>6785</v>
      </c>
      <c r="D204" s="24" t="s">
        <v>135</v>
      </c>
      <c r="E204" s="36">
        <v>6</v>
      </c>
      <c r="F204" s="9"/>
      <c r="G204" s="99">
        <f t="shared" si="25"/>
        <v>0</v>
      </c>
      <c r="H204" s="126"/>
    </row>
    <row r="205" spans="1:8" ht="27.6" x14ac:dyDescent="0.3">
      <c r="A205" s="80">
        <v>719</v>
      </c>
      <c r="B205" s="80">
        <v>156</v>
      </c>
      <c r="C205" s="23" t="s">
        <v>6676</v>
      </c>
      <c r="D205" s="24" t="s">
        <v>135</v>
      </c>
      <c r="E205" s="36">
        <v>6</v>
      </c>
      <c r="F205" s="9"/>
      <c r="G205" s="99">
        <f t="shared" si="25"/>
        <v>0</v>
      </c>
      <c r="H205" s="126"/>
    </row>
    <row r="206" spans="1:8" ht="27.6" x14ac:dyDescent="0.3">
      <c r="A206" s="80">
        <v>719</v>
      </c>
      <c r="B206" s="80">
        <v>157</v>
      </c>
      <c r="C206" s="23" t="s">
        <v>6786</v>
      </c>
      <c r="D206" s="24" t="s">
        <v>135</v>
      </c>
      <c r="E206" s="36">
        <v>6</v>
      </c>
      <c r="F206" s="9"/>
      <c r="G206" s="99">
        <f t="shared" si="25"/>
        <v>0</v>
      </c>
      <c r="H206" s="126"/>
    </row>
    <row r="207" spans="1:8" ht="27.6" x14ac:dyDescent="0.3">
      <c r="A207" s="80">
        <v>719</v>
      </c>
      <c r="B207" s="80">
        <v>158</v>
      </c>
      <c r="C207" s="23" t="s">
        <v>6677</v>
      </c>
      <c r="D207" s="24" t="s">
        <v>135</v>
      </c>
      <c r="E207" s="36">
        <v>6</v>
      </c>
      <c r="F207" s="9"/>
      <c r="G207" s="99">
        <f t="shared" si="25"/>
        <v>0</v>
      </c>
      <c r="H207" s="126"/>
    </row>
    <row r="208" spans="1:8" x14ac:dyDescent="0.3">
      <c r="A208" s="80"/>
      <c r="B208" s="80" t="s">
        <v>6</v>
      </c>
      <c r="C208" s="20" t="s">
        <v>6787</v>
      </c>
      <c r="D208" s="24"/>
      <c r="E208" s="37"/>
      <c r="F208" s="11" t="s">
        <v>6</v>
      </c>
      <c r="G208" s="99" t="s">
        <v>6</v>
      </c>
      <c r="H208" s="126"/>
    </row>
    <row r="209" spans="1:8" ht="27.6" x14ac:dyDescent="0.3">
      <c r="A209" s="80">
        <v>719</v>
      </c>
      <c r="B209" s="80">
        <v>159</v>
      </c>
      <c r="C209" s="23" t="s">
        <v>6754</v>
      </c>
      <c r="D209" s="24" t="s">
        <v>135</v>
      </c>
      <c r="E209" s="36">
        <v>6</v>
      </c>
      <c r="F209" s="9"/>
      <c r="G209" s="99">
        <f t="shared" ref="G209:G247" si="26">+E209*F209</f>
        <v>0</v>
      </c>
      <c r="H209" s="126"/>
    </row>
    <row r="210" spans="1:8" ht="27.6" x14ac:dyDescent="0.3">
      <c r="A210" s="80">
        <v>719</v>
      </c>
      <c r="B210" s="80">
        <v>160</v>
      </c>
      <c r="C210" s="23" t="s">
        <v>6755</v>
      </c>
      <c r="D210" s="24" t="s">
        <v>135</v>
      </c>
      <c r="E210" s="36">
        <v>6</v>
      </c>
      <c r="F210" s="9"/>
      <c r="G210" s="99">
        <f t="shared" si="26"/>
        <v>0</v>
      </c>
      <c r="H210" s="126"/>
    </row>
    <row r="211" spans="1:8" ht="27.6" x14ac:dyDescent="0.3">
      <c r="A211" s="80">
        <v>719</v>
      </c>
      <c r="B211" s="80">
        <v>161</v>
      </c>
      <c r="C211" s="23" t="s">
        <v>6756</v>
      </c>
      <c r="D211" s="24" t="s">
        <v>135</v>
      </c>
      <c r="E211" s="36">
        <v>6</v>
      </c>
      <c r="F211" s="9"/>
      <c r="G211" s="99">
        <f t="shared" si="26"/>
        <v>0</v>
      </c>
      <c r="H211" s="126"/>
    </row>
    <row r="212" spans="1:8" ht="27.6" x14ac:dyDescent="0.3">
      <c r="A212" s="80">
        <v>719</v>
      </c>
      <c r="B212" s="80">
        <v>162</v>
      </c>
      <c r="C212" s="23" t="s">
        <v>6757</v>
      </c>
      <c r="D212" s="24" t="s">
        <v>135</v>
      </c>
      <c r="E212" s="36">
        <v>6</v>
      </c>
      <c r="F212" s="9"/>
      <c r="G212" s="99">
        <f t="shared" si="26"/>
        <v>0</v>
      </c>
      <c r="H212" s="126"/>
    </row>
    <row r="213" spans="1:8" ht="27.6" x14ac:dyDescent="0.3">
      <c r="A213" s="80">
        <v>719</v>
      </c>
      <c r="B213" s="80">
        <v>163</v>
      </c>
      <c r="C213" s="23" t="s">
        <v>6758</v>
      </c>
      <c r="D213" s="24" t="s">
        <v>135</v>
      </c>
      <c r="E213" s="36">
        <v>6</v>
      </c>
      <c r="F213" s="9"/>
      <c r="G213" s="99">
        <f t="shared" si="26"/>
        <v>0</v>
      </c>
      <c r="H213" s="126"/>
    </row>
    <row r="214" spans="1:8" ht="27.6" x14ac:dyDescent="0.3">
      <c r="A214" s="80">
        <v>719</v>
      </c>
      <c r="B214" s="80">
        <v>164</v>
      </c>
      <c r="C214" s="23" t="s">
        <v>6759</v>
      </c>
      <c r="D214" s="24" t="s">
        <v>135</v>
      </c>
      <c r="E214" s="36">
        <v>6</v>
      </c>
      <c r="F214" s="9"/>
      <c r="G214" s="99">
        <f t="shared" si="26"/>
        <v>0</v>
      </c>
      <c r="H214" s="126"/>
    </row>
    <row r="215" spans="1:8" ht="27.6" x14ac:dyDescent="0.3">
      <c r="A215" s="80">
        <v>719</v>
      </c>
      <c r="B215" s="80">
        <v>165</v>
      </c>
      <c r="C215" s="23" t="s">
        <v>6760</v>
      </c>
      <c r="D215" s="24" t="s">
        <v>135</v>
      </c>
      <c r="E215" s="36">
        <v>6</v>
      </c>
      <c r="F215" s="9"/>
      <c r="G215" s="99">
        <f t="shared" si="26"/>
        <v>0</v>
      </c>
      <c r="H215" s="126"/>
    </row>
    <row r="216" spans="1:8" ht="27.6" x14ac:dyDescent="0.3">
      <c r="A216" s="80">
        <v>719</v>
      </c>
      <c r="B216" s="80">
        <v>166</v>
      </c>
      <c r="C216" s="23" t="s">
        <v>6761</v>
      </c>
      <c r="D216" s="24" t="s">
        <v>135</v>
      </c>
      <c r="E216" s="36">
        <v>6</v>
      </c>
      <c r="F216" s="9"/>
      <c r="G216" s="99">
        <f t="shared" si="26"/>
        <v>0</v>
      </c>
      <c r="H216" s="127"/>
    </row>
    <row r="217" spans="1:8" ht="27.6" x14ac:dyDescent="0.3">
      <c r="A217" s="80">
        <v>720</v>
      </c>
      <c r="B217" s="80">
        <v>167</v>
      </c>
      <c r="C217" s="23" t="s">
        <v>6762</v>
      </c>
      <c r="D217" s="24" t="s">
        <v>135</v>
      </c>
      <c r="E217" s="36">
        <v>6</v>
      </c>
      <c r="F217" s="9"/>
      <c r="G217" s="99">
        <f t="shared" si="26"/>
        <v>0</v>
      </c>
      <c r="H217" s="125">
        <f>SUM(G217:G234)</f>
        <v>0</v>
      </c>
    </row>
    <row r="218" spans="1:8" ht="27.6" x14ac:dyDescent="0.3">
      <c r="A218" s="80">
        <v>720</v>
      </c>
      <c r="B218" s="80">
        <v>168</v>
      </c>
      <c r="C218" s="23" t="s">
        <v>6763</v>
      </c>
      <c r="D218" s="24" t="s">
        <v>135</v>
      </c>
      <c r="E218" s="36">
        <v>6</v>
      </c>
      <c r="F218" s="9"/>
      <c r="G218" s="99">
        <f t="shared" si="26"/>
        <v>0</v>
      </c>
      <c r="H218" s="126"/>
    </row>
    <row r="219" spans="1:8" ht="27.6" x14ac:dyDescent="0.3">
      <c r="A219" s="80">
        <v>720</v>
      </c>
      <c r="B219" s="80">
        <v>169</v>
      </c>
      <c r="C219" s="23" t="s">
        <v>6764</v>
      </c>
      <c r="D219" s="24" t="s">
        <v>135</v>
      </c>
      <c r="E219" s="36">
        <v>6</v>
      </c>
      <c r="F219" s="9"/>
      <c r="G219" s="99">
        <f t="shared" si="26"/>
        <v>0</v>
      </c>
      <c r="H219" s="126"/>
    </row>
    <row r="220" spans="1:8" ht="27.6" x14ac:dyDescent="0.3">
      <c r="A220" s="80">
        <v>720</v>
      </c>
      <c r="B220" s="80">
        <v>170</v>
      </c>
      <c r="C220" s="23" t="s">
        <v>6765</v>
      </c>
      <c r="D220" s="24" t="s">
        <v>135</v>
      </c>
      <c r="E220" s="36">
        <v>6</v>
      </c>
      <c r="F220" s="9"/>
      <c r="G220" s="99">
        <f t="shared" si="26"/>
        <v>0</v>
      </c>
      <c r="H220" s="126"/>
    </row>
    <row r="221" spans="1:8" ht="27.6" x14ac:dyDescent="0.3">
      <c r="A221" s="80">
        <v>720</v>
      </c>
      <c r="B221" s="80">
        <v>171</v>
      </c>
      <c r="C221" s="23" t="s">
        <v>6766</v>
      </c>
      <c r="D221" s="24" t="s">
        <v>135</v>
      </c>
      <c r="E221" s="36">
        <v>6</v>
      </c>
      <c r="F221" s="9"/>
      <c r="G221" s="99">
        <f t="shared" si="26"/>
        <v>0</v>
      </c>
      <c r="H221" s="126"/>
    </row>
    <row r="222" spans="1:8" ht="27.6" x14ac:dyDescent="0.3">
      <c r="A222" s="80">
        <v>720</v>
      </c>
      <c r="B222" s="80">
        <v>172</v>
      </c>
      <c r="C222" s="23" t="s">
        <v>6767</v>
      </c>
      <c r="D222" s="24" t="s">
        <v>135</v>
      </c>
      <c r="E222" s="36">
        <v>6</v>
      </c>
      <c r="F222" s="9"/>
      <c r="G222" s="99">
        <f t="shared" si="26"/>
        <v>0</v>
      </c>
      <c r="H222" s="126"/>
    </row>
    <row r="223" spans="1:8" ht="27.6" x14ac:dyDescent="0.3">
      <c r="A223" s="80">
        <v>720</v>
      </c>
      <c r="B223" s="80">
        <v>173</v>
      </c>
      <c r="C223" s="23" t="s">
        <v>6768</v>
      </c>
      <c r="D223" s="24" t="s">
        <v>135</v>
      </c>
      <c r="E223" s="36">
        <v>6</v>
      </c>
      <c r="F223" s="9"/>
      <c r="G223" s="99">
        <f t="shared" si="26"/>
        <v>0</v>
      </c>
      <c r="H223" s="126"/>
    </row>
    <row r="224" spans="1:8" ht="27.6" x14ac:dyDescent="0.3">
      <c r="A224" s="80">
        <v>720</v>
      </c>
      <c r="B224" s="80">
        <v>174</v>
      </c>
      <c r="C224" s="23" t="s">
        <v>6769</v>
      </c>
      <c r="D224" s="24" t="s">
        <v>135</v>
      </c>
      <c r="E224" s="36">
        <v>6</v>
      </c>
      <c r="F224" s="9"/>
      <c r="G224" s="99">
        <f t="shared" si="26"/>
        <v>0</v>
      </c>
      <c r="H224" s="126"/>
    </row>
    <row r="225" spans="1:8" ht="27.6" x14ac:dyDescent="0.3">
      <c r="A225" s="80">
        <v>720</v>
      </c>
      <c r="B225" s="80">
        <v>175</v>
      </c>
      <c r="C225" s="23" t="s">
        <v>6770</v>
      </c>
      <c r="D225" s="24" t="s">
        <v>135</v>
      </c>
      <c r="E225" s="36">
        <v>6</v>
      </c>
      <c r="F225" s="9"/>
      <c r="G225" s="99">
        <f t="shared" si="26"/>
        <v>0</v>
      </c>
      <c r="H225" s="126"/>
    </row>
    <row r="226" spans="1:8" ht="27.6" x14ac:dyDescent="0.3">
      <c r="A226" s="80">
        <v>720</v>
      </c>
      <c r="B226" s="80">
        <v>176</v>
      </c>
      <c r="C226" s="23" t="s">
        <v>6771</v>
      </c>
      <c r="D226" s="24" t="s">
        <v>135</v>
      </c>
      <c r="E226" s="36">
        <v>6</v>
      </c>
      <c r="F226" s="9"/>
      <c r="G226" s="99">
        <f t="shared" si="26"/>
        <v>0</v>
      </c>
      <c r="H226" s="126"/>
    </row>
    <row r="227" spans="1:8" ht="27.6" x14ac:dyDescent="0.3">
      <c r="A227" s="80">
        <v>720</v>
      </c>
      <c r="B227" s="80">
        <v>177</v>
      </c>
      <c r="C227" s="23" t="s">
        <v>6772</v>
      </c>
      <c r="D227" s="24" t="s">
        <v>135</v>
      </c>
      <c r="E227" s="36">
        <v>6</v>
      </c>
      <c r="F227" s="9"/>
      <c r="G227" s="99">
        <f t="shared" si="26"/>
        <v>0</v>
      </c>
      <c r="H227" s="126"/>
    </row>
    <row r="228" spans="1:8" ht="27.6" x14ac:dyDescent="0.3">
      <c r="A228" s="80">
        <v>720</v>
      </c>
      <c r="B228" s="80">
        <v>178</v>
      </c>
      <c r="C228" s="23" t="s">
        <v>6773</v>
      </c>
      <c r="D228" s="24" t="s">
        <v>135</v>
      </c>
      <c r="E228" s="36">
        <v>6</v>
      </c>
      <c r="F228" s="9"/>
      <c r="G228" s="99">
        <f t="shared" si="26"/>
        <v>0</v>
      </c>
      <c r="H228" s="126"/>
    </row>
    <row r="229" spans="1:8" ht="27.6" x14ac:dyDescent="0.3">
      <c r="A229" s="80">
        <v>720</v>
      </c>
      <c r="B229" s="80">
        <v>179</v>
      </c>
      <c r="C229" s="23" t="s">
        <v>6672</v>
      </c>
      <c r="D229" s="24" t="s">
        <v>135</v>
      </c>
      <c r="E229" s="36">
        <v>6</v>
      </c>
      <c r="F229" s="9"/>
      <c r="G229" s="99">
        <f t="shared" si="26"/>
        <v>0</v>
      </c>
      <c r="H229" s="126"/>
    </row>
    <row r="230" spans="1:8" ht="27.6" x14ac:dyDescent="0.3">
      <c r="A230" s="80">
        <v>720</v>
      </c>
      <c r="B230" s="80">
        <v>180</v>
      </c>
      <c r="C230" s="23" t="s">
        <v>6774</v>
      </c>
      <c r="D230" s="24" t="s">
        <v>135</v>
      </c>
      <c r="E230" s="36">
        <v>6</v>
      </c>
      <c r="F230" s="9"/>
      <c r="G230" s="99">
        <f t="shared" si="26"/>
        <v>0</v>
      </c>
      <c r="H230" s="126"/>
    </row>
    <row r="231" spans="1:8" ht="27.6" x14ac:dyDescent="0.3">
      <c r="A231" s="80">
        <v>720</v>
      </c>
      <c r="B231" s="80">
        <v>181</v>
      </c>
      <c r="C231" s="23" t="s">
        <v>6775</v>
      </c>
      <c r="D231" s="24" t="s">
        <v>135</v>
      </c>
      <c r="E231" s="36">
        <v>6</v>
      </c>
      <c r="F231" s="9"/>
      <c r="G231" s="99">
        <f t="shared" si="26"/>
        <v>0</v>
      </c>
      <c r="H231" s="126"/>
    </row>
    <row r="232" spans="1:8" ht="27.6" x14ac:dyDescent="0.3">
      <c r="A232" s="80">
        <v>720</v>
      </c>
      <c r="B232" s="80">
        <v>182</v>
      </c>
      <c r="C232" s="23" t="s">
        <v>6673</v>
      </c>
      <c r="D232" s="24" t="s">
        <v>135</v>
      </c>
      <c r="E232" s="36">
        <v>6</v>
      </c>
      <c r="F232" s="9"/>
      <c r="G232" s="99">
        <f t="shared" si="26"/>
        <v>0</v>
      </c>
      <c r="H232" s="126"/>
    </row>
    <row r="233" spans="1:8" ht="27.6" x14ac:dyDescent="0.3">
      <c r="A233" s="80">
        <v>720</v>
      </c>
      <c r="B233" s="80">
        <v>183</v>
      </c>
      <c r="C233" s="23" t="s">
        <v>6776</v>
      </c>
      <c r="D233" s="24" t="s">
        <v>135</v>
      </c>
      <c r="E233" s="36">
        <v>6</v>
      </c>
      <c r="F233" s="9"/>
      <c r="G233" s="99">
        <f t="shared" si="26"/>
        <v>0</v>
      </c>
      <c r="H233" s="126"/>
    </row>
    <row r="234" spans="1:8" ht="27.6" x14ac:dyDescent="0.3">
      <c r="A234" s="80">
        <v>720</v>
      </c>
      <c r="B234" s="80">
        <v>184</v>
      </c>
      <c r="C234" s="23" t="s">
        <v>6674</v>
      </c>
      <c r="D234" s="24" t="s">
        <v>135</v>
      </c>
      <c r="E234" s="36">
        <v>6</v>
      </c>
      <c r="F234" s="9"/>
      <c r="G234" s="99">
        <f t="shared" si="26"/>
        <v>0</v>
      </c>
      <c r="H234" s="127"/>
    </row>
    <row r="235" spans="1:8" ht="27.6" x14ac:dyDescent="0.3">
      <c r="A235" s="80">
        <v>721</v>
      </c>
      <c r="B235" s="80">
        <v>185</v>
      </c>
      <c r="C235" s="23" t="s">
        <v>6777</v>
      </c>
      <c r="D235" s="24" t="s">
        <v>135</v>
      </c>
      <c r="E235" s="36">
        <v>6</v>
      </c>
      <c r="F235" s="9"/>
      <c r="G235" s="99">
        <f t="shared" si="26"/>
        <v>0</v>
      </c>
      <c r="H235" s="125">
        <f>SUM(G235:G255)</f>
        <v>0</v>
      </c>
    </row>
    <row r="236" spans="1:8" ht="27.6" x14ac:dyDescent="0.3">
      <c r="A236" s="80">
        <v>721</v>
      </c>
      <c r="B236" s="80">
        <v>186</v>
      </c>
      <c r="C236" s="23" t="s">
        <v>6778</v>
      </c>
      <c r="D236" s="24" t="s">
        <v>135</v>
      </c>
      <c r="E236" s="36">
        <v>6</v>
      </c>
      <c r="F236" s="9"/>
      <c r="G236" s="99">
        <f t="shared" si="26"/>
        <v>0</v>
      </c>
      <c r="H236" s="126"/>
    </row>
    <row r="237" spans="1:8" ht="27.6" x14ac:dyDescent="0.3">
      <c r="A237" s="80">
        <v>721</v>
      </c>
      <c r="B237" s="80">
        <v>187</v>
      </c>
      <c r="C237" s="23" t="s">
        <v>6779</v>
      </c>
      <c r="D237" s="24" t="s">
        <v>135</v>
      </c>
      <c r="E237" s="36">
        <v>6</v>
      </c>
      <c r="F237" s="9"/>
      <c r="G237" s="99">
        <f t="shared" si="26"/>
        <v>0</v>
      </c>
      <c r="H237" s="126"/>
    </row>
    <row r="238" spans="1:8" ht="27.6" x14ac:dyDescent="0.3">
      <c r="A238" s="80">
        <v>721</v>
      </c>
      <c r="B238" s="80">
        <v>188</v>
      </c>
      <c r="C238" s="23" t="s">
        <v>6780</v>
      </c>
      <c r="D238" s="24" t="s">
        <v>135</v>
      </c>
      <c r="E238" s="36">
        <v>6</v>
      </c>
      <c r="F238" s="9"/>
      <c r="G238" s="99">
        <f t="shared" si="26"/>
        <v>0</v>
      </c>
      <c r="H238" s="126"/>
    </row>
    <row r="239" spans="1:8" ht="27.6" x14ac:dyDescent="0.3">
      <c r="A239" s="80">
        <v>721</v>
      </c>
      <c r="B239" s="80">
        <v>189</v>
      </c>
      <c r="C239" s="23" t="s">
        <v>6781</v>
      </c>
      <c r="D239" s="24" t="s">
        <v>135</v>
      </c>
      <c r="E239" s="36">
        <v>6</v>
      </c>
      <c r="F239" s="9"/>
      <c r="G239" s="99">
        <f t="shared" si="26"/>
        <v>0</v>
      </c>
      <c r="H239" s="126"/>
    </row>
    <row r="240" spans="1:8" ht="27.6" x14ac:dyDescent="0.3">
      <c r="A240" s="80">
        <v>721</v>
      </c>
      <c r="B240" s="80">
        <v>190</v>
      </c>
      <c r="C240" s="23" t="s">
        <v>6782</v>
      </c>
      <c r="D240" s="24" t="s">
        <v>135</v>
      </c>
      <c r="E240" s="36">
        <v>6</v>
      </c>
      <c r="F240" s="9"/>
      <c r="G240" s="99">
        <f t="shared" si="26"/>
        <v>0</v>
      </c>
      <c r="H240" s="126"/>
    </row>
    <row r="241" spans="1:8" ht="27.6" x14ac:dyDescent="0.3">
      <c r="A241" s="80">
        <v>721</v>
      </c>
      <c r="B241" s="80">
        <v>191</v>
      </c>
      <c r="C241" s="23" t="s">
        <v>6783</v>
      </c>
      <c r="D241" s="24" t="s">
        <v>135</v>
      </c>
      <c r="E241" s="36">
        <v>6</v>
      </c>
      <c r="F241" s="9"/>
      <c r="G241" s="99">
        <f t="shared" si="26"/>
        <v>0</v>
      </c>
      <c r="H241" s="126"/>
    </row>
    <row r="242" spans="1:8" ht="27.6" x14ac:dyDescent="0.3">
      <c r="A242" s="80">
        <v>721</v>
      </c>
      <c r="B242" s="80">
        <v>192</v>
      </c>
      <c r="C242" s="23" t="s">
        <v>6675</v>
      </c>
      <c r="D242" s="24" t="s">
        <v>135</v>
      </c>
      <c r="E242" s="36">
        <v>6</v>
      </c>
      <c r="F242" s="9"/>
      <c r="G242" s="99">
        <f t="shared" si="26"/>
        <v>0</v>
      </c>
      <c r="H242" s="126"/>
    </row>
    <row r="243" spans="1:8" ht="27.6" x14ac:dyDescent="0.3">
      <c r="A243" s="80">
        <v>721</v>
      </c>
      <c r="B243" s="80">
        <v>193</v>
      </c>
      <c r="C243" s="23" t="s">
        <v>6784</v>
      </c>
      <c r="D243" s="24" t="s">
        <v>135</v>
      </c>
      <c r="E243" s="36">
        <v>6</v>
      </c>
      <c r="F243" s="9"/>
      <c r="G243" s="99">
        <f t="shared" si="26"/>
        <v>0</v>
      </c>
      <c r="H243" s="126"/>
    </row>
    <row r="244" spans="1:8" ht="27.6" x14ac:dyDescent="0.3">
      <c r="A244" s="80">
        <v>721</v>
      </c>
      <c r="B244" s="80">
        <v>194</v>
      </c>
      <c r="C244" s="23" t="s">
        <v>6785</v>
      </c>
      <c r="D244" s="24" t="s">
        <v>135</v>
      </c>
      <c r="E244" s="36">
        <v>6</v>
      </c>
      <c r="F244" s="9"/>
      <c r="G244" s="99">
        <f t="shared" si="26"/>
        <v>0</v>
      </c>
      <c r="H244" s="126"/>
    </row>
    <row r="245" spans="1:8" ht="27.6" x14ac:dyDescent="0.3">
      <c r="A245" s="80">
        <v>721</v>
      </c>
      <c r="B245" s="80">
        <v>195</v>
      </c>
      <c r="C245" s="23" t="s">
        <v>6676</v>
      </c>
      <c r="D245" s="24" t="s">
        <v>135</v>
      </c>
      <c r="E245" s="36">
        <v>6</v>
      </c>
      <c r="F245" s="9"/>
      <c r="G245" s="99">
        <f t="shared" si="26"/>
        <v>0</v>
      </c>
      <c r="H245" s="126"/>
    </row>
    <row r="246" spans="1:8" ht="27.6" x14ac:dyDescent="0.3">
      <c r="A246" s="80">
        <v>721</v>
      </c>
      <c r="B246" s="80">
        <v>196</v>
      </c>
      <c r="C246" s="23" t="s">
        <v>6786</v>
      </c>
      <c r="D246" s="24" t="s">
        <v>135</v>
      </c>
      <c r="E246" s="36">
        <v>6</v>
      </c>
      <c r="F246" s="9"/>
      <c r="G246" s="99">
        <f t="shared" si="26"/>
        <v>0</v>
      </c>
      <c r="H246" s="126"/>
    </row>
    <row r="247" spans="1:8" ht="27.6" x14ac:dyDescent="0.3">
      <c r="A247" s="80">
        <v>721</v>
      </c>
      <c r="B247" s="80">
        <v>197</v>
      </c>
      <c r="C247" s="23" t="s">
        <v>6677</v>
      </c>
      <c r="D247" s="24" t="s">
        <v>135</v>
      </c>
      <c r="E247" s="36">
        <v>6</v>
      </c>
      <c r="F247" s="9"/>
      <c r="G247" s="99">
        <f t="shared" si="26"/>
        <v>0</v>
      </c>
      <c r="H247" s="126"/>
    </row>
    <row r="248" spans="1:8" x14ac:dyDescent="0.3">
      <c r="A248" s="80"/>
      <c r="B248" s="80" t="s">
        <v>6</v>
      </c>
      <c r="C248" s="20" t="s">
        <v>6788</v>
      </c>
      <c r="D248" s="24"/>
      <c r="E248" s="37"/>
      <c r="F248" s="11" t="s">
        <v>6</v>
      </c>
      <c r="G248" s="99" t="s">
        <v>6</v>
      </c>
      <c r="H248" s="126"/>
    </row>
    <row r="249" spans="1:8" x14ac:dyDescent="0.3">
      <c r="A249" s="80">
        <v>721</v>
      </c>
      <c r="B249" s="80">
        <v>198</v>
      </c>
      <c r="C249" s="23" t="s">
        <v>6789</v>
      </c>
      <c r="D249" s="24" t="s">
        <v>137</v>
      </c>
      <c r="E249" s="36">
        <v>1</v>
      </c>
      <c r="F249" s="9"/>
      <c r="G249" s="99">
        <f t="shared" ref="G249:G312" si="27">+E249*F249</f>
        <v>0</v>
      </c>
      <c r="H249" s="126"/>
    </row>
    <row r="250" spans="1:8" x14ac:dyDescent="0.3">
      <c r="A250" s="80">
        <v>721</v>
      </c>
      <c r="B250" s="80">
        <v>199</v>
      </c>
      <c r="C250" s="23" t="s">
        <v>6790</v>
      </c>
      <c r="D250" s="24" t="s">
        <v>137</v>
      </c>
      <c r="E250" s="36">
        <v>1</v>
      </c>
      <c r="F250" s="9"/>
      <c r="G250" s="99">
        <f t="shared" si="27"/>
        <v>0</v>
      </c>
      <c r="H250" s="126"/>
    </row>
    <row r="251" spans="1:8" x14ac:dyDescent="0.3">
      <c r="A251" s="80">
        <v>721</v>
      </c>
      <c r="B251" s="80">
        <v>200</v>
      </c>
      <c r="C251" s="23" t="s">
        <v>6791</v>
      </c>
      <c r="D251" s="24" t="s">
        <v>137</v>
      </c>
      <c r="E251" s="36">
        <v>1</v>
      </c>
      <c r="F251" s="9"/>
      <c r="G251" s="99">
        <f t="shared" si="27"/>
        <v>0</v>
      </c>
      <c r="H251" s="126"/>
    </row>
    <row r="252" spans="1:8" x14ac:dyDescent="0.3">
      <c r="A252" s="80">
        <v>721</v>
      </c>
      <c r="B252" s="80">
        <v>201</v>
      </c>
      <c r="C252" s="23" t="s">
        <v>6792</v>
      </c>
      <c r="D252" s="24" t="s">
        <v>137</v>
      </c>
      <c r="E252" s="36">
        <v>1</v>
      </c>
      <c r="F252" s="9"/>
      <c r="G252" s="99">
        <f t="shared" si="27"/>
        <v>0</v>
      </c>
      <c r="H252" s="126"/>
    </row>
    <row r="253" spans="1:8" x14ac:dyDescent="0.3">
      <c r="A253" s="80">
        <v>721</v>
      </c>
      <c r="B253" s="80">
        <v>202</v>
      </c>
      <c r="C253" s="23" t="s">
        <v>6793</v>
      </c>
      <c r="D253" s="24" t="s">
        <v>137</v>
      </c>
      <c r="E253" s="36">
        <v>1</v>
      </c>
      <c r="F253" s="9"/>
      <c r="G253" s="99">
        <f t="shared" si="27"/>
        <v>0</v>
      </c>
      <c r="H253" s="126"/>
    </row>
    <row r="254" spans="1:8" x14ac:dyDescent="0.3">
      <c r="A254" s="80">
        <v>721</v>
      </c>
      <c r="B254" s="80">
        <v>203</v>
      </c>
      <c r="C254" s="23" t="s">
        <v>6794</v>
      </c>
      <c r="D254" s="24" t="s">
        <v>137</v>
      </c>
      <c r="E254" s="36">
        <v>1</v>
      </c>
      <c r="F254" s="9"/>
      <c r="G254" s="99">
        <f t="shared" si="27"/>
        <v>0</v>
      </c>
      <c r="H254" s="126"/>
    </row>
    <row r="255" spans="1:8" x14ac:dyDescent="0.3">
      <c r="A255" s="80">
        <v>721</v>
      </c>
      <c r="B255" s="80">
        <v>204</v>
      </c>
      <c r="C255" s="23" t="s">
        <v>6795</v>
      </c>
      <c r="D255" s="24" t="s">
        <v>137</v>
      </c>
      <c r="E255" s="36">
        <v>1</v>
      </c>
      <c r="F255" s="9"/>
      <c r="G255" s="99">
        <f t="shared" si="27"/>
        <v>0</v>
      </c>
      <c r="H255" s="127"/>
    </row>
    <row r="256" spans="1:8" x14ac:dyDescent="0.3">
      <c r="A256" s="80">
        <v>722</v>
      </c>
      <c r="B256" s="80">
        <v>205</v>
      </c>
      <c r="C256" s="23" t="s">
        <v>6796</v>
      </c>
      <c r="D256" s="24" t="s">
        <v>137</v>
      </c>
      <c r="E256" s="36">
        <v>1</v>
      </c>
      <c r="F256" s="9"/>
      <c r="G256" s="99">
        <f t="shared" si="27"/>
        <v>0</v>
      </c>
      <c r="H256" s="125">
        <f>SUM(G256:G282)</f>
        <v>0</v>
      </c>
    </row>
    <row r="257" spans="1:8" x14ac:dyDescent="0.3">
      <c r="A257" s="80">
        <v>722</v>
      </c>
      <c r="B257" s="80">
        <v>206</v>
      </c>
      <c r="C257" s="23" t="s">
        <v>6797</v>
      </c>
      <c r="D257" s="24" t="s">
        <v>137</v>
      </c>
      <c r="E257" s="36">
        <v>1</v>
      </c>
      <c r="F257" s="9"/>
      <c r="G257" s="99">
        <f t="shared" si="27"/>
        <v>0</v>
      </c>
      <c r="H257" s="126"/>
    </row>
    <row r="258" spans="1:8" x14ac:dyDescent="0.3">
      <c r="A258" s="80">
        <v>722</v>
      </c>
      <c r="B258" s="80">
        <v>207</v>
      </c>
      <c r="C258" s="23" t="s">
        <v>6798</v>
      </c>
      <c r="D258" s="24" t="s">
        <v>137</v>
      </c>
      <c r="E258" s="36">
        <v>1</v>
      </c>
      <c r="F258" s="9"/>
      <c r="G258" s="99">
        <f t="shared" si="27"/>
        <v>0</v>
      </c>
      <c r="H258" s="126"/>
    </row>
    <row r="259" spans="1:8" x14ac:dyDescent="0.3">
      <c r="A259" s="80">
        <v>722</v>
      </c>
      <c r="B259" s="80">
        <v>208</v>
      </c>
      <c r="C259" s="23" t="s">
        <v>6799</v>
      </c>
      <c r="D259" s="24" t="s">
        <v>137</v>
      </c>
      <c r="E259" s="36">
        <v>1</v>
      </c>
      <c r="F259" s="9"/>
      <c r="G259" s="99">
        <f t="shared" si="27"/>
        <v>0</v>
      </c>
      <c r="H259" s="126"/>
    </row>
    <row r="260" spans="1:8" x14ac:dyDescent="0.3">
      <c r="A260" s="80">
        <v>722</v>
      </c>
      <c r="B260" s="80">
        <v>209</v>
      </c>
      <c r="C260" s="23" t="s">
        <v>6800</v>
      </c>
      <c r="D260" s="24" t="s">
        <v>137</v>
      </c>
      <c r="E260" s="36">
        <v>1</v>
      </c>
      <c r="F260" s="9"/>
      <c r="G260" s="99">
        <f t="shared" si="27"/>
        <v>0</v>
      </c>
      <c r="H260" s="126"/>
    </row>
    <row r="261" spans="1:8" x14ac:dyDescent="0.3">
      <c r="A261" s="80">
        <v>722</v>
      </c>
      <c r="B261" s="80">
        <v>210</v>
      </c>
      <c r="C261" s="23" t="s">
        <v>6801</v>
      </c>
      <c r="D261" s="24" t="s">
        <v>137</v>
      </c>
      <c r="E261" s="36">
        <v>1</v>
      </c>
      <c r="F261" s="9"/>
      <c r="G261" s="99">
        <f t="shared" si="27"/>
        <v>0</v>
      </c>
      <c r="H261" s="126"/>
    </row>
    <row r="262" spans="1:8" x14ac:dyDescent="0.3">
      <c r="A262" s="80">
        <v>722</v>
      </c>
      <c r="B262" s="80">
        <v>211</v>
      </c>
      <c r="C262" s="23" t="s">
        <v>6802</v>
      </c>
      <c r="D262" s="24" t="s">
        <v>137</v>
      </c>
      <c r="E262" s="36">
        <v>1</v>
      </c>
      <c r="F262" s="9"/>
      <c r="G262" s="99">
        <f t="shared" si="27"/>
        <v>0</v>
      </c>
      <c r="H262" s="126"/>
    </row>
    <row r="263" spans="1:8" x14ac:dyDescent="0.3">
      <c r="A263" s="80">
        <v>722</v>
      </c>
      <c r="B263" s="80">
        <v>212</v>
      </c>
      <c r="C263" s="23" t="s">
        <v>6803</v>
      </c>
      <c r="D263" s="24" t="s">
        <v>137</v>
      </c>
      <c r="E263" s="36">
        <v>1</v>
      </c>
      <c r="F263" s="9"/>
      <c r="G263" s="99">
        <f t="shared" si="27"/>
        <v>0</v>
      </c>
      <c r="H263" s="126"/>
    </row>
    <row r="264" spans="1:8" x14ac:dyDescent="0.3">
      <c r="A264" s="80">
        <v>722</v>
      </c>
      <c r="B264" s="80">
        <v>213</v>
      </c>
      <c r="C264" s="23" t="s">
        <v>6804</v>
      </c>
      <c r="D264" s="24" t="s">
        <v>137</v>
      </c>
      <c r="E264" s="36">
        <v>1</v>
      </c>
      <c r="F264" s="9"/>
      <c r="G264" s="99">
        <f t="shared" si="27"/>
        <v>0</v>
      </c>
      <c r="H264" s="126"/>
    </row>
    <row r="265" spans="1:8" x14ac:dyDescent="0.3">
      <c r="A265" s="80">
        <v>722</v>
      </c>
      <c r="B265" s="80">
        <v>214</v>
      </c>
      <c r="C265" s="23" t="s">
        <v>6805</v>
      </c>
      <c r="D265" s="24" t="s">
        <v>137</v>
      </c>
      <c r="E265" s="36">
        <v>1</v>
      </c>
      <c r="F265" s="9"/>
      <c r="G265" s="99">
        <f t="shared" si="27"/>
        <v>0</v>
      </c>
      <c r="H265" s="126"/>
    </row>
    <row r="266" spans="1:8" x14ac:dyDescent="0.3">
      <c r="A266" s="80">
        <v>722</v>
      </c>
      <c r="B266" s="80">
        <v>215</v>
      </c>
      <c r="C266" s="23" t="s">
        <v>6806</v>
      </c>
      <c r="D266" s="24" t="s">
        <v>137</v>
      </c>
      <c r="E266" s="36">
        <v>1</v>
      </c>
      <c r="F266" s="9"/>
      <c r="G266" s="99">
        <f t="shared" si="27"/>
        <v>0</v>
      </c>
      <c r="H266" s="126"/>
    </row>
    <row r="267" spans="1:8" x14ac:dyDescent="0.3">
      <c r="A267" s="80">
        <v>722</v>
      </c>
      <c r="B267" s="80">
        <v>216</v>
      </c>
      <c r="C267" s="23" t="s">
        <v>6807</v>
      </c>
      <c r="D267" s="24" t="s">
        <v>137</v>
      </c>
      <c r="E267" s="36">
        <v>1</v>
      </c>
      <c r="F267" s="9"/>
      <c r="G267" s="99">
        <f t="shared" si="27"/>
        <v>0</v>
      </c>
      <c r="H267" s="126"/>
    </row>
    <row r="268" spans="1:8" x14ac:dyDescent="0.3">
      <c r="A268" s="80">
        <v>722</v>
      </c>
      <c r="B268" s="80">
        <v>217</v>
      </c>
      <c r="C268" s="23" t="s">
        <v>6808</v>
      </c>
      <c r="D268" s="24" t="s">
        <v>137</v>
      </c>
      <c r="E268" s="36">
        <v>1</v>
      </c>
      <c r="F268" s="9"/>
      <c r="G268" s="99">
        <f t="shared" si="27"/>
        <v>0</v>
      </c>
      <c r="H268" s="126"/>
    </row>
    <row r="269" spans="1:8" x14ac:dyDescent="0.3">
      <c r="A269" s="80">
        <v>722</v>
      </c>
      <c r="B269" s="80">
        <v>218</v>
      </c>
      <c r="C269" s="23" t="s">
        <v>6809</v>
      </c>
      <c r="D269" s="24" t="s">
        <v>137</v>
      </c>
      <c r="E269" s="36">
        <v>1</v>
      </c>
      <c r="F269" s="9"/>
      <c r="G269" s="99">
        <f t="shared" si="27"/>
        <v>0</v>
      </c>
      <c r="H269" s="126"/>
    </row>
    <row r="270" spans="1:8" x14ac:dyDescent="0.3">
      <c r="A270" s="80">
        <v>722</v>
      </c>
      <c r="B270" s="80">
        <v>219</v>
      </c>
      <c r="C270" s="23" t="s">
        <v>6810</v>
      </c>
      <c r="D270" s="24" t="s">
        <v>137</v>
      </c>
      <c r="E270" s="36">
        <v>1</v>
      </c>
      <c r="F270" s="9"/>
      <c r="G270" s="99">
        <f t="shared" si="27"/>
        <v>0</v>
      </c>
      <c r="H270" s="126"/>
    </row>
    <row r="271" spans="1:8" x14ac:dyDescent="0.3">
      <c r="A271" s="80">
        <v>722</v>
      </c>
      <c r="B271" s="80">
        <v>220</v>
      </c>
      <c r="C271" s="23" t="s">
        <v>6811</v>
      </c>
      <c r="D271" s="24" t="s">
        <v>137</v>
      </c>
      <c r="E271" s="36">
        <v>1</v>
      </c>
      <c r="F271" s="9"/>
      <c r="G271" s="99">
        <f t="shared" si="27"/>
        <v>0</v>
      </c>
      <c r="H271" s="126"/>
    </row>
    <row r="272" spans="1:8" x14ac:dyDescent="0.3">
      <c r="A272" s="80">
        <v>722</v>
      </c>
      <c r="B272" s="80">
        <v>221</v>
      </c>
      <c r="C272" s="23" t="s">
        <v>6812</v>
      </c>
      <c r="D272" s="24" t="s">
        <v>137</v>
      </c>
      <c r="E272" s="36">
        <v>1</v>
      </c>
      <c r="F272" s="9"/>
      <c r="G272" s="99">
        <f t="shared" si="27"/>
        <v>0</v>
      </c>
      <c r="H272" s="126"/>
    </row>
    <row r="273" spans="1:8" x14ac:dyDescent="0.3">
      <c r="A273" s="80">
        <v>722</v>
      </c>
      <c r="B273" s="80">
        <v>222</v>
      </c>
      <c r="C273" s="23" t="s">
        <v>6813</v>
      </c>
      <c r="D273" s="24" t="s">
        <v>137</v>
      </c>
      <c r="E273" s="36">
        <v>1</v>
      </c>
      <c r="F273" s="9"/>
      <c r="G273" s="99">
        <f t="shared" si="27"/>
        <v>0</v>
      </c>
      <c r="H273" s="126"/>
    </row>
    <row r="274" spans="1:8" x14ac:dyDescent="0.3">
      <c r="A274" s="80">
        <v>722</v>
      </c>
      <c r="B274" s="80">
        <v>223</v>
      </c>
      <c r="C274" s="23" t="s">
        <v>6814</v>
      </c>
      <c r="D274" s="24" t="s">
        <v>137</v>
      </c>
      <c r="E274" s="36">
        <v>1</v>
      </c>
      <c r="F274" s="9"/>
      <c r="G274" s="99">
        <f t="shared" si="27"/>
        <v>0</v>
      </c>
      <c r="H274" s="126"/>
    </row>
    <row r="275" spans="1:8" x14ac:dyDescent="0.3">
      <c r="A275" s="80">
        <v>722</v>
      </c>
      <c r="B275" s="80">
        <v>224</v>
      </c>
      <c r="C275" s="23" t="s">
        <v>6815</v>
      </c>
      <c r="D275" s="24" t="s">
        <v>137</v>
      </c>
      <c r="E275" s="36">
        <v>1</v>
      </c>
      <c r="F275" s="9"/>
      <c r="G275" s="99">
        <f t="shared" si="27"/>
        <v>0</v>
      </c>
      <c r="H275" s="126"/>
    </row>
    <row r="276" spans="1:8" x14ac:dyDescent="0.3">
      <c r="A276" s="80">
        <v>722</v>
      </c>
      <c r="B276" s="80">
        <v>225</v>
      </c>
      <c r="C276" s="23" t="s">
        <v>6816</v>
      </c>
      <c r="D276" s="24" t="s">
        <v>137</v>
      </c>
      <c r="E276" s="36">
        <v>1</v>
      </c>
      <c r="F276" s="9"/>
      <c r="G276" s="99">
        <f t="shared" si="27"/>
        <v>0</v>
      </c>
      <c r="H276" s="126"/>
    </row>
    <row r="277" spans="1:8" x14ac:dyDescent="0.3">
      <c r="A277" s="80">
        <v>722</v>
      </c>
      <c r="B277" s="80">
        <v>226</v>
      </c>
      <c r="C277" s="23" t="s">
        <v>6817</v>
      </c>
      <c r="D277" s="24" t="s">
        <v>137</v>
      </c>
      <c r="E277" s="36">
        <v>1</v>
      </c>
      <c r="F277" s="9"/>
      <c r="G277" s="99">
        <f t="shared" si="27"/>
        <v>0</v>
      </c>
      <c r="H277" s="126"/>
    </row>
    <row r="278" spans="1:8" x14ac:dyDescent="0.3">
      <c r="A278" s="80">
        <v>722</v>
      </c>
      <c r="B278" s="80">
        <v>227</v>
      </c>
      <c r="C278" s="23" t="s">
        <v>6818</v>
      </c>
      <c r="D278" s="24" t="s">
        <v>137</v>
      </c>
      <c r="E278" s="36">
        <v>1</v>
      </c>
      <c r="F278" s="9"/>
      <c r="G278" s="99">
        <f t="shared" si="27"/>
        <v>0</v>
      </c>
      <c r="H278" s="126"/>
    </row>
    <row r="279" spans="1:8" x14ac:dyDescent="0.3">
      <c r="A279" s="80">
        <v>722</v>
      </c>
      <c r="B279" s="80">
        <v>228</v>
      </c>
      <c r="C279" s="23" t="s">
        <v>6819</v>
      </c>
      <c r="D279" s="24" t="s">
        <v>137</v>
      </c>
      <c r="E279" s="36">
        <v>1</v>
      </c>
      <c r="F279" s="9"/>
      <c r="G279" s="99">
        <f t="shared" si="27"/>
        <v>0</v>
      </c>
      <c r="H279" s="126"/>
    </row>
    <row r="280" spans="1:8" x14ac:dyDescent="0.3">
      <c r="A280" s="80">
        <v>722</v>
      </c>
      <c r="B280" s="80">
        <v>229</v>
      </c>
      <c r="C280" s="23" t="s">
        <v>6820</v>
      </c>
      <c r="D280" s="24" t="s">
        <v>137</v>
      </c>
      <c r="E280" s="36">
        <v>1</v>
      </c>
      <c r="F280" s="9"/>
      <c r="G280" s="99">
        <f t="shared" si="27"/>
        <v>0</v>
      </c>
      <c r="H280" s="126"/>
    </row>
    <row r="281" spans="1:8" x14ac:dyDescent="0.3">
      <c r="A281" s="80">
        <v>722</v>
      </c>
      <c r="B281" s="80">
        <v>230</v>
      </c>
      <c r="C281" s="23" t="s">
        <v>6821</v>
      </c>
      <c r="D281" s="24" t="s">
        <v>137</v>
      </c>
      <c r="E281" s="36">
        <v>1</v>
      </c>
      <c r="F281" s="9"/>
      <c r="G281" s="99">
        <f t="shared" si="27"/>
        <v>0</v>
      </c>
      <c r="H281" s="126"/>
    </row>
    <row r="282" spans="1:8" x14ac:dyDescent="0.3">
      <c r="A282" s="80">
        <v>722</v>
      </c>
      <c r="B282" s="80">
        <v>231</v>
      </c>
      <c r="C282" s="23" t="s">
        <v>6822</v>
      </c>
      <c r="D282" s="24" t="s">
        <v>137</v>
      </c>
      <c r="E282" s="36">
        <v>1</v>
      </c>
      <c r="F282" s="9"/>
      <c r="G282" s="99">
        <f t="shared" si="27"/>
        <v>0</v>
      </c>
      <c r="H282" s="127"/>
    </row>
    <row r="283" spans="1:8" x14ac:dyDescent="0.3">
      <c r="A283" s="80">
        <v>723</v>
      </c>
      <c r="B283" s="80">
        <v>232</v>
      </c>
      <c r="C283" s="23" t="s">
        <v>6823</v>
      </c>
      <c r="D283" s="24" t="s">
        <v>137</v>
      </c>
      <c r="E283" s="36">
        <v>1</v>
      </c>
      <c r="F283" s="9"/>
      <c r="G283" s="99">
        <f t="shared" si="27"/>
        <v>0</v>
      </c>
      <c r="H283" s="125">
        <f>SUM(G283:G309)</f>
        <v>0</v>
      </c>
    </row>
    <row r="284" spans="1:8" x14ac:dyDescent="0.3">
      <c r="A284" s="80">
        <v>723</v>
      </c>
      <c r="B284" s="80">
        <v>233</v>
      </c>
      <c r="C284" s="23" t="s">
        <v>6824</v>
      </c>
      <c r="D284" s="24" t="s">
        <v>137</v>
      </c>
      <c r="E284" s="36">
        <v>1</v>
      </c>
      <c r="F284" s="9"/>
      <c r="G284" s="99">
        <f t="shared" si="27"/>
        <v>0</v>
      </c>
      <c r="H284" s="126"/>
    </row>
    <row r="285" spans="1:8" x14ac:dyDescent="0.3">
      <c r="A285" s="80">
        <v>723</v>
      </c>
      <c r="B285" s="80">
        <v>234</v>
      </c>
      <c r="C285" s="23" t="s">
        <v>6825</v>
      </c>
      <c r="D285" s="24" t="s">
        <v>137</v>
      </c>
      <c r="E285" s="36">
        <v>1</v>
      </c>
      <c r="F285" s="9"/>
      <c r="G285" s="99">
        <f t="shared" si="27"/>
        <v>0</v>
      </c>
      <c r="H285" s="126"/>
    </row>
    <row r="286" spans="1:8" x14ac:dyDescent="0.3">
      <c r="A286" s="80">
        <v>723</v>
      </c>
      <c r="B286" s="80">
        <v>235</v>
      </c>
      <c r="C286" s="23" t="s">
        <v>6826</v>
      </c>
      <c r="D286" s="24" t="s">
        <v>137</v>
      </c>
      <c r="E286" s="36">
        <v>1</v>
      </c>
      <c r="F286" s="9"/>
      <c r="G286" s="99">
        <f t="shared" si="27"/>
        <v>0</v>
      </c>
      <c r="H286" s="126"/>
    </row>
    <row r="287" spans="1:8" x14ac:dyDescent="0.3">
      <c r="A287" s="80">
        <v>723</v>
      </c>
      <c r="B287" s="80">
        <v>236</v>
      </c>
      <c r="C287" s="23" t="s">
        <v>6827</v>
      </c>
      <c r="D287" s="24" t="s">
        <v>137</v>
      </c>
      <c r="E287" s="36">
        <v>1</v>
      </c>
      <c r="F287" s="9"/>
      <c r="G287" s="99">
        <f t="shared" si="27"/>
        <v>0</v>
      </c>
      <c r="H287" s="126"/>
    </row>
    <row r="288" spans="1:8" x14ac:dyDescent="0.3">
      <c r="A288" s="80">
        <v>723</v>
      </c>
      <c r="B288" s="80">
        <v>237</v>
      </c>
      <c r="C288" s="23" t="s">
        <v>6828</v>
      </c>
      <c r="D288" s="24" t="s">
        <v>137</v>
      </c>
      <c r="E288" s="36">
        <v>1</v>
      </c>
      <c r="F288" s="9"/>
      <c r="G288" s="99">
        <f t="shared" si="27"/>
        <v>0</v>
      </c>
      <c r="H288" s="126"/>
    </row>
    <row r="289" spans="1:8" x14ac:dyDescent="0.3">
      <c r="A289" s="80">
        <v>723</v>
      </c>
      <c r="B289" s="80">
        <v>238</v>
      </c>
      <c r="C289" s="23" t="s">
        <v>6829</v>
      </c>
      <c r="D289" s="24" t="s">
        <v>137</v>
      </c>
      <c r="E289" s="36">
        <v>1</v>
      </c>
      <c r="F289" s="9"/>
      <c r="G289" s="99">
        <f t="shared" si="27"/>
        <v>0</v>
      </c>
      <c r="H289" s="126"/>
    </row>
    <row r="290" spans="1:8" x14ac:dyDescent="0.3">
      <c r="A290" s="80">
        <v>723</v>
      </c>
      <c r="B290" s="80">
        <v>239</v>
      </c>
      <c r="C290" s="23" t="s">
        <v>6830</v>
      </c>
      <c r="D290" s="24" t="s">
        <v>137</v>
      </c>
      <c r="E290" s="36">
        <v>1</v>
      </c>
      <c r="F290" s="9"/>
      <c r="G290" s="99">
        <f t="shared" si="27"/>
        <v>0</v>
      </c>
      <c r="H290" s="126"/>
    </row>
    <row r="291" spans="1:8" x14ac:dyDescent="0.3">
      <c r="A291" s="80">
        <v>723</v>
      </c>
      <c r="B291" s="80">
        <v>240</v>
      </c>
      <c r="C291" s="23" t="s">
        <v>6831</v>
      </c>
      <c r="D291" s="24" t="s">
        <v>137</v>
      </c>
      <c r="E291" s="36">
        <v>1</v>
      </c>
      <c r="F291" s="9"/>
      <c r="G291" s="99">
        <f t="shared" si="27"/>
        <v>0</v>
      </c>
      <c r="H291" s="126"/>
    </row>
    <row r="292" spans="1:8" x14ac:dyDescent="0.3">
      <c r="A292" s="80">
        <v>723</v>
      </c>
      <c r="B292" s="80">
        <v>241</v>
      </c>
      <c r="C292" s="23" t="s">
        <v>6832</v>
      </c>
      <c r="D292" s="24" t="s">
        <v>137</v>
      </c>
      <c r="E292" s="36">
        <v>1</v>
      </c>
      <c r="F292" s="9"/>
      <c r="G292" s="99">
        <f t="shared" si="27"/>
        <v>0</v>
      </c>
      <c r="H292" s="126"/>
    </row>
    <row r="293" spans="1:8" x14ac:dyDescent="0.3">
      <c r="A293" s="80">
        <v>723</v>
      </c>
      <c r="B293" s="80">
        <v>242</v>
      </c>
      <c r="C293" s="23" t="s">
        <v>6833</v>
      </c>
      <c r="D293" s="24" t="s">
        <v>137</v>
      </c>
      <c r="E293" s="36">
        <v>1</v>
      </c>
      <c r="F293" s="9"/>
      <c r="G293" s="99">
        <f t="shared" si="27"/>
        <v>0</v>
      </c>
      <c r="H293" s="126"/>
    </row>
    <row r="294" spans="1:8" x14ac:dyDescent="0.3">
      <c r="A294" s="80">
        <v>723</v>
      </c>
      <c r="B294" s="80">
        <v>243</v>
      </c>
      <c r="C294" s="23" t="s">
        <v>6834</v>
      </c>
      <c r="D294" s="24" t="s">
        <v>137</v>
      </c>
      <c r="E294" s="36">
        <v>1</v>
      </c>
      <c r="F294" s="9"/>
      <c r="G294" s="99">
        <f t="shared" si="27"/>
        <v>0</v>
      </c>
      <c r="H294" s="126"/>
    </row>
    <row r="295" spans="1:8" x14ac:dyDescent="0.3">
      <c r="A295" s="80">
        <v>723</v>
      </c>
      <c r="B295" s="80">
        <v>244</v>
      </c>
      <c r="C295" s="23" t="s">
        <v>6835</v>
      </c>
      <c r="D295" s="24" t="s">
        <v>137</v>
      </c>
      <c r="E295" s="36">
        <v>1</v>
      </c>
      <c r="F295" s="9"/>
      <c r="G295" s="99">
        <f t="shared" si="27"/>
        <v>0</v>
      </c>
      <c r="H295" s="126"/>
    </row>
    <row r="296" spans="1:8" x14ac:dyDescent="0.3">
      <c r="A296" s="80">
        <v>723</v>
      </c>
      <c r="B296" s="80">
        <v>245</v>
      </c>
      <c r="C296" s="23" t="s">
        <v>6836</v>
      </c>
      <c r="D296" s="24" t="s">
        <v>137</v>
      </c>
      <c r="E296" s="36">
        <v>1</v>
      </c>
      <c r="F296" s="9"/>
      <c r="G296" s="99">
        <f t="shared" si="27"/>
        <v>0</v>
      </c>
      <c r="H296" s="126"/>
    </row>
    <row r="297" spans="1:8" x14ac:dyDescent="0.3">
      <c r="A297" s="80">
        <v>723</v>
      </c>
      <c r="B297" s="80">
        <v>246</v>
      </c>
      <c r="C297" s="23" t="s">
        <v>6837</v>
      </c>
      <c r="D297" s="24" t="s">
        <v>137</v>
      </c>
      <c r="E297" s="36">
        <v>1</v>
      </c>
      <c r="F297" s="9"/>
      <c r="G297" s="99">
        <f t="shared" si="27"/>
        <v>0</v>
      </c>
      <c r="H297" s="126"/>
    </row>
    <row r="298" spans="1:8" x14ac:dyDescent="0.3">
      <c r="A298" s="80">
        <v>723</v>
      </c>
      <c r="B298" s="80">
        <v>247</v>
      </c>
      <c r="C298" s="23" t="s">
        <v>6838</v>
      </c>
      <c r="D298" s="24" t="s">
        <v>137</v>
      </c>
      <c r="E298" s="36">
        <v>1</v>
      </c>
      <c r="F298" s="9"/>
      <c r="G298" s="99">
        <f t="shared" si="27"/>
        <v>0</v>
      </c>
      <c r="H298" s="126"/>
    </row>
    <row r="299" spans="1:8" x14ac:dyDescent="0.3">
      <c r="A299" s="80">
        <v>723</v>
      </c>
      <c r="B299" s="80">
        <v>248</v>
      </c>
      <c r="C299" s="23" t="s">
        <v>6839</v>
      </c>
      <c r="D299" s="24" t="s">
        <v>137</v>
      </c>
      <c r="E299" s="36">
        <v>1</v>
      </c>
      <c r="F299" s="9"/>
      <c r="G299" s="99">
        <f t="shared" si="27"/>
        <v>0</v>
      </c>
      <c r="H299" s="126"/>
    </row>
    <row r="300" spans="1:8" x14ac:dyDescent="0.3">
      <c r="A300" s="80">
        <v>723</v>
      </c>
      <c r="B300" s="80">
        <v>249</v>
      </c>
      <c r="C300" s="23" t="s">
        <v>6840</v>
      </c>
      <c r="D300" s="24" t="s">
        <v>137</v>
      </c>
      <c r="E300" s="36">
        <v>1</v>
      </c>
      <c r="F300" s="9"/>
      <c r="G300" s="99">
        <f t="shared" si="27"/>
        <v>0</v>
      </c>
      <c r="H300" s="126"/>
    </row>
    <row r="301" spans="1:8" x14ac:dyDescent="0.3">
      <c r="A301" s="80">
        <v>723</v>
      </c>
      <c r="B301" s="80">
        <v>250</v>
      </c>
      <c r="C301" s="23" t="s">
        <v>6841</v>
      </c>
      <c r="D301" s="24" t="s">
        <v>137</v>
      </c>
      <c r="E301" s="36">
        <v>1</v>
      </c>
      <c r="F301" s="9"/>
      <c r="G301" s="99">
        <f t="shared" si="27"/>
        <v>0</v>
      </c>
      <c r="H301" s="126"/>
    </row>
    <row r="302" spans="1:8" x14ac:dyDescent="0.3">
      <c r="A302" s="80">
        <v>723</v>
      </c>
      <c r="B302" s="80">
        <v>251</v>
      </c>
      <c r="C302" s="23" t="s">
        <v>6842</v>
      </c>
      <c r="D302" s="24" t="s">
        <v>137</v>
      </c>
      <c r="E302" s="36">
        <v>1</v>
      </c>
      <c r="F302" s="9"/>
      <c r="G302" s="99">
        <f t="shared" si="27"/>
        <v>0</v>
      </c>
      <c r="H302" s="126"/>
    </row>
    <row r="303" spans="1:8" x14ac:dyDescent="0.3">
      <c r="A303" s="80">
        <v>723</v>
      </c>
      <c r="B303" s="80">
        <v>252</v>
      </c>
      <c r="C303" s="23" t="s">
        <v>6843</v>
      </c>
      <c r="D303" s="24" t="s">
        <v>137</v>
      </c>
      <c r="E303" s="36">
        <v>1</v>
      </c>
      <c r="F303" s="9"/>
      <c r="G303" s="99">
        <f t="shared" si="27"/>
        <v>0</v>
      </c>
      <c r="H303" s="126"/>
    </row>
    <row r="304" spans="1:8" x14ac:dyDescent="0.3">
      <c r="A304" s="80">
        <v>723</v>
      </c>
      <c r="B304" s="80">
        <v>253</v>
      </c>
      <c r="C304" s="23" t="s">
        <v>6844</v>
      </c>
      <c r="D304" s="24" t="s">
        <v>137</v>
      </c>
      <c r="E304" s="36">
        <v>1</v>
      </c>
      <c r="F304" s="9"/>
      <c r="G304" s="99">
        <f t="shared" si="27"/>
        <v>0</v>
      </c>
      <c r="H304" s="126"/>
    </row>
    <row r="305" spans="1:8" x14ac:dyDescent="0.3">
      <c r="A305" s="80">
        <v>723</v>
      </c>
      <c r="B305" s="80">
        <v>254</v>
      </c>
      <c r="C305" s="23" t="s">
        <v>6845</v>
      </c>
      <c r="D305" s="24" t="s">
        <v>137</v>
      </c>
      <c r="E305" s="36">
        <v>1</v>
      </c>
      <c r="F305" s="9"/>
      <c r="G305" s="99">
        <f t="shared" si="27"/>
        <v>0</v>
      </c>
      <c r="H305" s="126"/>
    </row>
    <row r="306" spans="1:8" x14ac:dyDescent="0.3">
      <c r="A306" s="80">
        <v>723</v>
      </c>
      <c r="B306" s="80">
        <v>255</v>
      </c>
      <c r="C306" s="23" t="s">
        <v>6846</v>
      </c>
      <c r="D306" s="24" t="s">
        <v>137</v>
      </c>
      <c r="E306" s="36">
        <v>1</v>
      </c>
      <c r="F306" s="9"/>
      <c r="G306" s="99">
        <f t="shared" si="27"/>
        <v>0</v>
      </c>
      <c r="H306" s="126"/>
    </row>
    <row r="307" spans="1:8" x14ac:dyDescent="0.3">
      <c r="A307" s="80">
        <v>723</v>
      </c>
      <c r="B307" s="80">
        <v>256</v>
      </c>
      <c r="C307" s="23" t="s">
        <v>6847</v>
      </c>
      <c r="D307" s="24" t="s">
        <v>137</v>
      </c>
      <c r="E307" s="36">
        <v>1</v>
      </c>
      <c r="F307" s="9"/>
      <c r="G307" s="99">
        <f t="shared" si="27"/>
        <v>0</v>
      </c>
      <c r="H307" s="126"/>
    </row>
    <row r="308" spans="1:8" x14ac:dyDescent="0.3">
      <c r="A308" s="80">
        <v>723</v>
      </c>
      <c r="B308" s="80">
        <v>257</v>
      </c>
      <c r="C308" s="23" t="s">
        <v>6848</v>
      </c>
      <c r="D308" s="24" t="s">
        <v>137</v>
      </c>
      <c r="E308" s="36">
        <v>1</v>
      </c>
      <c r="F308" s="9"/>
      <c r="G308" s="99">
        <f t="shared" si="27"/>
        <v>0</v>
      </c>
      <c r="H308" s="126"/>
    </row>
    <row r="309" spans="1:8" x14ac:dyDescent="0.3">
      <c r="A309" s="80">
        <v>723</v>
      </c>
      <c r="B309" s="80">
        <v>258</v>
      </c>
      <c r="C309" s="23" t="s">
        <v>6849</v>
      </c>
      <c r="D309" s="24" t="s">
        <v>137</v>
      </c>
      <c r="E309" s="36">
        <v>1</v>
      </c>
      <c r="F309" s="9"/>
      <c r="G309" s="99">
        <f t="shared" si="27"/>
        <v>0</v>
      </c>
      <c r="H309" s="127"/>
    </row>
    <row r="310" spans="1:8" x14ac:dyDescent="0.3">
      <c r="A310" s="80">
        <v>724</v>
      </c>
      <c r="B310" s="80">
        <v>259</v>
      </c>
      <c r="C310" s="23" t="s">
        <v>6850</v>
      </c>
      <c r="D310" s="24" t="s">
        <v>137</v>
      </c>
      <c r="E310" s="36">
        <v>1</v>
      </c>
      <c r="F310" s="9"/>
      <c r="G310" s="99">
        <f t="shared" si="27"/>
        <v>0</v>
      </c>
      <c r="H310" s="125">
        <f>SUM(G310:G336)</f>
        <v>0</v>
      </c>
    </row>
    <row r="311" spans="1:8" x14ac:dyDescent="0.3">
      <c r="A311" s="80">
        <v>724</v>
      </c>
      <c r="B311" s="80">
        <v>260</v>
      </c>
      <c r="C311" s="23" t="s">
        <v>6851</v>
      </c>
      <c r="D311" s="24" t="s">
        <v>137</v>
      </c>
      <c r="E311" s="36">
        <v>1</v>
      </c>
      <c r="F311" s="9"/>
      <c r="G311" s="99">
        <f t="shared" si="27"/>
        <v>0</v>
      </c>
      <c r="H311" s="126"/>
    </row>
    <row r="312" spans="1:8" x14ac:dyDescent="0.3">
      <c r="A312" s="80">
        <v>724</v>
      </c>
      <c r="B312" s="80">
        <v>261</v>
      </c>
      <c r="C312" s="23" t="s">
        <v>6852</v>
      </c>
      <c r="D312" s="24" t="s">
        <v>137</v>
      </c>
      <c r="E312" s="36">
        <v>1</v>
      </c>
      <c r="F312" s="9"/>
      <c r="G312" s="99">
        <f t="shared" si="27"/>
        <v>0</v>
      </c>
      <c r="H312" s="126"/>
    </row>
    <row r="313" spans="1:8" x14ac:dyDescent="0.3">
      <c r="A313" s="80">
        <v>724</v>
      </c>
      <c r="B313" s="80">
        <v>262</v>
      </c>
      <c r="C313" s="23" t="s">
        <v>6853</v>
      </c>
      <c r="D313" s="24" t="s">
        <v>137</v>
      </c>
      <c r="E313" s="36">
        <v>1</v>
      </c>
      <c r="F313" s="9"/>
      <c r="G313" s="99">
        <f t="shared" ref="G313:G332" si="28">+E313*F313</f>
        <v>0</v>
      </c>
      <c r="H313" s="126"/>
    </row>
    <row r="314" spans="1:8" x14ac:dyDescent="0.3">
      <c r="A314" s="80">
        <v>724</v>
      </c>
      <c r="B314" s="80">
        <v>263</v>
      </c>
      <c r="C314" s="23" t="s">
        <v>6854</v>
      </c>
      <c r="D314" s="24" t="s">
        <v>137</v>
      </c>
      <c r="E314" s="36">
        <v>1</v>
      </c>
      <c r="F314" s="9"/>
      <c r="G314" s="99">
        <f t="shared" si="28"/>
        <v>0</v>
      </c>
      <c r="H314" s="126"/>
    </row>
    <row r="315" spans="1:8" x14ac:dyDescent="0.3">
      <c r="A315" s="80">
        <v>724</v>
      </c>
      <c r="B315" s="80">
        <v>264</v>
      </c>
      <c r="C315" s="23" t="s">
        <v>6855</v>
      </c>
      <c r="D315" s="24" t="s">
        <v>137</v>
      </c>
      <c r="E315" s="36">
        <v>1</v>
      </c>
      <c r="F315" s="9"/>
      <c r="G315" s="99">
        <f t="shared" si="28"/>
        <v>0</v>
      </c>
      <c r="H315" s="126"/>
    </row>
    <row r="316" spans="1:8" x14ac:dyDescent="0.3">
      <c r="A316" s="80">
        <v>724</v>
      </c>
      <c r="B316" s="80">
        <v>265</v>
      </c>
      <c r="C316" s="23" t="s">
        <v>6856</v>
      </c>
      <c r="D316" s="24" t="s">
        <v>137</v>
      </c>
      <c r="E316" s="36">
        <v>1</v>
      </c>
      <c r="F316" s="9"/>
      <c r="G316" s="99">
        <f t="shared" si="28"/>
        <v>0</v>
      </c>
      <c r="H316" s="126"/>
    </row>
    <row r="317" spans="1:8" x14ac:dyDescent="0.3">
      <c r="A317" s="80">
        <v>724</v>
      </c>
      <c r="B317" s="80">
        <v>266</v>
      </c>
      <c r="C317" s="23" t="s">
        <v>6857</v>
      </c>
      <c r="D317" s="24" t="s">
        <v>137</v>
      </c>
      <c r="E317" s="36">
        <v>1</v>
      </c>
      <c r="F317" s="9"/>
      <c r="G317" s="99">
        <f t="shared" si="28"/>
        <v>0</v>
      </c>
      <c r="H317" s="126"/>
    </row>
    <row r="318" spans="1:8" x14ac:dyDescent="0.3">
      <c r="A318" s="80">
        <v>724</v>
      </c>
      <c r="B318" s="80">
        <v>267</v>
      </c>
      <c r="C318" s="23" t="s">
        <v>6858</v>
      </c>
      <c r="D318" s="24" t="s">
        <v>137</v>
      </c>
      <c r="E318" s="36">
        <v>1</v>
      </c>
      <c r="F318" s="9"/>
      <c r="G318" s="99">
        <f t="shared" si="28"/>
        <v>0</v>
      </c>
      <c r="H318" s="126"/>
    </row>
    <row r="319" spans="1:8" x14ac:dyDescent="0.3">
      <c r="A319" s="80">
        <v>724</v>
      </c>
      <c r="B319" s="80">
        <v>268</v>
      </c>
      <c r="C319" s="23" t="s">
        <v>6859</v>
      </c>
      <c r="D319" s="24" t="s">
        <v>137</v>
      </c>
      <c r="E319" s="36">
        <v>1</v>
      </c>
      <c r="F319" s="9"/>
      <c r="G319" s="99">
        <f t="shared" si="28"/>
        <v>0</v>
      </c>
      <c r="H319" s="126"/>
    </row>
    <row r="320" spans="1:8" x14ac:dyDescent="0.3">
      <c r="A320" s="80">
        <v>724</v>
      </c>
      <c r="B320" s="80">
        <v>269</v>
      </c>
      <c r="C320" s="23" t="s">
        <v>6860</v>
      </c>
      <c r="D320" s="24" t="s">
        <v>137</v>
      </c>
      <c r="E320" s="36">
        <v>1</v>
      </c>
      <c r="F320" s="9"/>
      <c r="G320" s="99">
        <f t="shared" si="28"/>
        <v>0</v>
      </c>
      <c r="H320" s="126"/>
    </row>
    <row r="321" spans="1:8" x14ac:dyDescent="0.3">
      <c r="A321" s="80">
        <v>724</v>
      </c>
      <c r="B321" s="80">
        <v>270</v>
      </c>
      <c r="C321" s="23" t="s">
        <v>6861</v>
      </c>
      <c r="D321" s="24" t="s">
        <v>137</v>
      </c>
      <c r="E321" s="36">
        <v>1</v>
      </c>
      <c r="F321" s="9"/>
      <c r="G321" s="99">
        <f t="shared" si="28"/>
        <v>0</v>
      </c>
      <c r="H321" s="126"/>
    </row>
    <row r="322" spans="1:8" x14ac:dyDescent="0.3">
      <c r="A322" s="80">
        <v>724</v>
      </c>
      <c r="B322" s="80">
        <v>271</v>
      </c>
      <c r="C322" s="23" t="s">
        <v>6862</v>
      </c>
      <c r="D322" s="24" t="s">
        <v>137</v>
      </c>
      <c r="E322" s="36">
        <v>1</v>
      </c>
      <c r="F322" s="9"/>
      <c r="G322" s="99">
        <f t="shared" si="28"/>
        <v>0</v>
      </c>
      <c r="H322" s="126"/>
    </row>
    <row r="323" spans="1:8" x14ac:dyDescent="0.3">
      <c r="A323" s="80">
        <v>724</v>
      </c>
      <c r="B323" s="80">
        <v>272</v>
      </c>
      <c r="C323" s="23" t="s">
        <v>6863</v>
      </c>
      <c r="D323" s="24" t="s">
        <v>137</v>
      </c>
      <c r="E323" s="36">
        <v>1</v>
      </c>
      <c r="F323" s="9"/>
      <c r="G323" s="99">
        <f t="shared" si="28"/>
        <v>0</v>
      </c>
      <c r="H323" s="126"/>
    </row>
    <row r="324" spans="1:8" x14ac:dyDescent="0.3">
      <c r="A324" s="80">
        <v>724</v>
      </c>
      <c r="B324" s="80">
        <v>273</v>
      </c>
      <c r="C324" s="23" t="s">
        <v>6864</v>
      </c>
      <c r="D324" s="24" t="s">
        <v>137</v>
      </c>
      <c r="E324" s="36">
        <v>1</v>
      </c>
      <c r="F324" s="9"/>
      <c r="G324" s="99">
        <f t="shared" si="28"/>
        <v>0</v>
      </c>
      <c r="H324" s="126"/>
    </row>
    <row r="325" spans="1:8" x14ac:dyDescent="0.3">
      <c r="A325" s="80">
        <v>724</v>
      </c>
      <c r="B325" s="80">
        <v>274</v>
      </c>
      <c r="C325" s="23" t="s">
        <v>6865</v>
      </c>
      <c r="D325" s="24" t="s">
        <v>137</v>
      </c>
      <c r="E325" s="36">
        <v>1</v>
      </c>
      <c r="F325" s="9"/>
      <c r="G325" s="99">
        <f t="shared" si="28"/>
        <v>0</v>
      </c>
      <c r="H325" s="126"/>
    </row>
    <row r="326" spans="1:8" x14ac:dyDescent="0.3">
      <c r="A326" s="80">
        <v>724</v>
      </c>
      <c r="B326" s="80">
        <v>275</v>
      </c>
      <c r="C326" s="23" t="s">
        <v>6866</v>
      </c>
      <c r="D326" s="24" t="s">
        <v>137</v>
      </c>
      <c r="E326" s="36">
        <v>1</v>
      </c>
      <c r="F326" s="9"/>
      <c r="G326" s="99">
        <f t="shared" si="28"/>
        <v>0</v>
      </c>
      <c r="H326" s="126"/>
    </row>
    <row r="327" spans="1:8" x14ac:dyDescent="0.3">
      <c r="A327" s="80">
        <v>724</v>
      </c>
      <c r="B327" s="80">
        <v>276</v>
      </c>
      <c r="C327" s="23" t="s">
        <v>6867</v>
      </c>
      <c r="D327" s="24" t="s">
        <v>137</v>
      </c>
      <c r="E327" s="36">
        <v>1</v>
      </c>
      <c r="F327" s="9"/>
      <c r="G327" s="99">
        <f t="shared" si="28"/>
        <v>0</v>
      </c>
      <c r="H327" s="126"/>
    </row>
    <row r="328" spans="1:8" x14ac:dyDescent="0.3">
      <c r="A328" s="80">
        <v>724</v>
      </c>
      <c r="B328" s="80">
        <v>277</v>
      </c>
      <c r="C328" s="23" t="s">
        <v>6868</v>
      </c>
      <c r="D328" s="24" t="s">
        <v>137</v>
      </c>
      <c r="E328" s="36">
        <v>1</v>
      </c>
      <c r="F328" s="9"/>
      <c r="G328" s="99">
        <f t="shared" si="28"/>
        <v>0</v>
      </c>
      <c r="H328" s="126"/>
    </row>
    <row r="329" spans="1:8" x14ac:dyDescent="0.3">
      <c r="A329" s="80">
        <v>724</v>
      </c>
      <c r="B329" s="80">
        <v>278</v>
      </c>
      <c r="C329" s="23" t="s">
        <v>6869</v>
      </c>
      <c r="D329" s="24" t="s">
        <v>137</v>
      </c>
      <c r="E329" s="36">
        <v>1</v>
      </c>
      <c r="F329" s="9"/>
      <c r="G329" s="99">
        <f t="shared" si="28"/>
        <v>0</v>
      </c>
      <c r="H329" s="126"/>
    </row>
    <row r="330" spans="1:8" x14ac:dyDescent="0.3">
      <c r="A330" s="80">
        <v>724</v>
      </c>
      <c r="B330" s="80">
        <v>279</v>
      </c>
      <c r="C330" s="23" t="s">
        <v>6870</v>
      </c>
      <c r="D330" s="24" t="s">
        <v>137</v>
      </c>
      <c r="E330" s="36">
        <v>1</v>
      </c>
      <c r="F330" s="9"/>
      <c r="G330" s="99">
        <f t="shared" si="28"/>
        <v>0</v>
      </c>
      <c r="H330" s="126"/>
    </row>
    <row r="331" spans="1:8" x14ac:dyDescent="0.3">
      <c r="A331" s="80">
        <v>724</v>
      </c>
      <c r="B331" s="80">
        <v>280</v>
      </c>
      <c r="C331" s="23" t="s">
        <v>6871</v>
      </c>
      <c r="D331" s="24" t="s">
        <v>137</v>
      </c>
      <c r="E331" s="36">
        <v>1</v>
      </c>
      <c r="F331" s="9"/>
      <c r="G331" s="99">
        <f t="shared" si="28"/>
        <v>0</v>
      </c>
      <c r="H331" s="126"/>
    </row>
    <row r="332" spans="1:8" x14ac:dyDescent="0.3">
      <c r="A332" s="80">
        <v>724</v>
      </c>
      <c r="B332" s="80">
        <v>281</v>
      </c>
      <c r="C332" s="23" t="s">
        <v>6872</v>
      </c>
      <c r="D332" s="24" t="s">
        <v>137</v>
      </c>
      <c r="E332" s="36">
        <v>1</v>
      </c>
      <c r="F332" s="9"/>
      <c r="G332" s="99">
        <f t="shared" si="28"/>
        <v>0</v>
      </c>
      <c r="H332" s="126"/>
    </row>
    <row r="333" spans="1:8" x14ac:dyDescent="0.3">
      <c r="A333" s="80"/>
      <c r="B333" s="80" t="s">
        <v>6</v>
      </c>
      <c r="C333" s="20" t="s">
        <v>6873</v>
      </c>
      <c r="D333" s="24"/>
      <c r="E333" s="37"/>
      <c r="F333" s="11" t="s">
        <v>6</v>
      </c>
      <c r="G333" s="99" t="s">
        <v>6</v>
      </c>
      <c r="H333" s="126"/>
    </row>
    <row r="334" spans="1:8" x14ac:dyDescent="0.3">
      <c r="A334" s="80">
        <v>724</v>
      </c>
      <c r="B334" s="80">
        <v>282</v>
      </c>
      <c r="C334" s="23" t="s">
        <v>6789</v>
      </c>
      <c r="D334" s="24" t="s">
        <v>137</v>
      </c>
      <c r="E334" s="36">
        <v>1</v>
      </c>
      <c r="F334" s="9"/>
      <c r="G334" s="99">
        <f t="shared" ref="G334:G397" si="29">+E334*F334</f>
        <v>0</v>
      </c>
      <c r="H334" s="126"/>
    </row>
    <row r="335" spans="1:8" x14ac:dyDescent="0.3">
      <c r="A335" s="80">
        <v>724</v>
      </c>
      <c r="B335" s="80">
        <v>283</v>
      </c>
      <c r="C335" s="23" t="s">
        <v>6874</v>
      </c>
      <c r="D335" s="24" t="s">
        <v>137</v>
      </c>
      <c r="E335" s="36">
        <v>1</v>
      </c>
      <c r="F335" s="9"/>
      <c r="G335" s="99">
        <f t="shared" si="29"/>
        <v>0</v>
      </c>
      <c r="H335" s="126"/>
    </row>
    <row r="336" spans="1:8" x14ac:dyDescent="0.3">
      <c r="A336" s="80">
        <v>724</v>
      </c>
      <c r="B336" s="80">
        <v>284</v>
      </c>
      <c r="C336" s="23" t="s">
        <v>6875</v>
      </c>
      <c r="D336" s="24" t="s">
        <v>137</v>
      </c>
      <c r="E336" s="36">
        <v>1</v>
      </c>
      <c r="F336" s="9"/>
      <c r="G336" s="99">
        <f t="shared" si="29"/>
        <v>0</v>
      </c>
      <c r="H336" s="127"/>
    </row>
    <row r="337" spans="1:8" x14ac:dyDescent="0.3">
      <c r="A337" s="80">
        <v>725</v>
      </c>
      <c r="B337" s="80">
        <v>285</v>
      </c>
      <c r="C337" s="23" t="s">
        <v>6876</v>
      </c>
      <c r="D337" s="24" t="s">
        <v>137</v>
      </c>
      <c r="E337" s="36">
        <v>1</v>
      </c>
      <c r="F337" s="9"/>
      <c r="G337" s="99">
        <f t="shared" si="29"/>
        <v>0</v>
      </c>
      <c r="H337" s="125">
        <f>SUM(G337:G363)</f>
        <v>0</v>
      </c>
    </row>
    <row r="338" spans="1:8" x14ac:dyDescent="0.3">
      <c r="A338" s="80">
        <v>725</v>
      </c>
      <c r="B338" s="80">
        <v>286</v>
      </c>
      <c r="C338" s="23" t="s">
        <v>6877</v>
      </c>
      <c r="D338" s="24" t="s">
        <v>137</v>
      </c>
      <c r="E338" s="36">
        <v>1</v>
      </c>
      <c r="F338" s="9"/>
      <c r="G338" s="99">
        <f t="shared" si="29"/>
        <v>0</v>
      </c>
      <c r="H338" s="126"/>
    </row>
    <row r="339" spans="1:8" x14ac:dyDescent="0.3">
      <c r="A339" s="80">
        <v>725</v>
      </c>
      <c r="B339" s="80">
        <v>287</v>
      </c>
      <c r="C339" s="23" t="s">
        <v>6878</v>
      </c>
      <c r="D339" s="24" t="s">
        <v>137</v>
      </c>
      <c r="E339" s="36">
        <v>1</v>
      </c>
      <c r="F339" s="9"/>
      <c r="G339" s="99">
        <f t="shared" si="29"/>
        <v>0</v>
      </c>
      <c r="H339" s="126"/>
    </row>
    <row r="340" spans="1:8" x14ac:dyDescent="0.3">
      <c r="A340" s="80">
        <v>725</v>
      </c>
      <c r="B340" s="80">
        <v>288</v>
      </c>
      <c r="C340" s="23" t="s">
        <v>6879</v>
      </c>
      <c r="D340" s="24" t="s">
        <v>137</v>
      </c>
      <c r="E340" s="36">
        <v>1</v>
      </c>
      <c r="F340" s="9"/>
      <c r="G340" s="99">
        <f t="shared" si="29"/>
        <v>0</v>
      </c>
      <c r="H340" s="126"/>
    </row>
    <row r="341" spans="1:8" x14ac:dyDescent="0.3">
      <c r="A341" s="80">
        <v>725</v>
      </c>
      <c r="B341" s="80">
        <v>289</v>
      </c>
      <c r="C341" s="23" t="s">
        <v>6880</v>
      </c>
      <c r="D341" s="24" t="s">
        <v>137</v>
      </c>
      <c r="E341" s="36">
        <v>1</v>
      </c>
      <c r="F341" s="9"/>
      <c r="G341" s="99">
        <f t="shared" si="29"/>
        <v>0</v>
      </c>
      <c r="H341" s="126"/>
    </row>
    <row r="342" spans="1:8" x14ac:dyDescent="0.3">
      <c r="A342" s="80">
        <v>725</v>
      </c>
      <c r="B342" s="80">
        <v>290</v>
      </c>
      <c r="C342" s="23" t="s">
        <v>6881</v>
      </c>
      <c r="D342" s="24" t="s">
        <v>137</v>
      </c>
      <c r="E342" s="36">
        <v>1</v>
      </c>
      <c r="F342" s="9"/>
      <c r="G342" s="99">
        <f t="shared" si="29"/>
        <v>0</v>
      </c>
      <c r="H342" s="126"/>
    </row>
    <row r="343" spans="1:8" x14ac:dyDescent="0.3">
      <c r="A343" s="80">
        <v>725</v>
      </c>
      <c r="B343" s="80">
        <v>291</v>
      </c>
      <c r="C343" s="23" t="s">
        <v>6882</v>
      </c>
      <c r="D343" s="24" t="s">
        <v>137</v>
      </c>
      <c r="E343" s="36">
        <v>1</v>
      </c>
      <c r="F343" s="9"/>
      <c r="G343" s="99">
        <f t="shared" si="29"/>
        <v>0</v>
      </c>
      <c r="H343" s="126"/>
    </row>
    <row r="344" spans="1:8" x14ac:dyDescent="0.3">
      <c r="A344" s="80">
        <v>725</v>
      </c>
      <c r="B344" s="80">
        <v>292</v>
      </c>
      <c r="C344" s="23" t="s">
        <v>6883</v>
      </c>
      <c r="D344" s="24" t="s">
        <v>137</v>
      </c>
      <c r="E344" s="36">
        <v>1</v>
      </c>
      <c r="F344" s="9"/>
      <c r="G344" s="99">
        <f t="shared" si="29"/>
        <v>0</v>
      </c>
      <c r="H344" s="126"/>
    </row>
    <row r="345" spans="1:8" x14ac:dyDescent="0.3">
      <c r="A345" s="80">
        <v>725</v>
      </c>
      <c r="B345" s="80">
        <v>293</v>
      </c>
      <c r="C345" s="23" t="s">
        <v>6884</v>
      </c>
      <c r="D345" s="24" t="s">
        <v>137</v>
      </c>
      <c r="E345" s="36">
        <v>1</v>
      </c>
      <c r="F345" s="9"/>
      <c r="G345" s="99">
        <f t="shared" si="29"/>
        <v>0</v>
      </c>
      <c r="H345" s="126"/>
    </row>
    <row r="346" spans="1:8" x14ac:dyDescent="0.3">
      <c r="A346" s="80">
        <v>725</v>
      </c>
      <c r="B346" s="80">
        <v>294</v>
      </c>
      <c r="C346" s="23" t="s">
        <v>6885</v>
      </c>
      <c r="D346" s="24" t="s">
        <v>137</v>
      </c>
      <c r="E346" s="36">
        <v>1</v>
      </c>
      <c r="F346" s="9"/>
      <c r="G346" s="99">
        <f t="shared" si="29"/>
        <v>0</v>
      </c>
      <c r="H346" s="126"/>
    </row>
    <row r="347" spans="1:8" x14ac:dyDescent="0.3">
      <c r="A347" s="80">
        <v>725</v>
      </c>
      <c r="B347" s="80">
        <v>295</v>
      </c>
      <c r="C347" s="23" t="s">
        <v>6790</v>
      </c>
      <c r="D347" s="24" t="s">
        <v>137</v>
      </c>
      <c r="E347" s="36">
        <v>1</v>
      </c>
      <c r="F347" s="9"/>
      <c r="G347" s="99">
        <f t="shared" si="29"/>
        <v>0</v>
      </c>
      <c r="H347" s="126"/>
    </row>
    <row r="348" spans="1:8" x14ac:dyDescent="0.3">
      <c r="A348" s="80">
        <v>725</v>
      </c>
      <c r="B348" s="80">
        <v>296</v>
      </c>
      <c r="C348" s="23" t="s">
        <v>6791</v>
      </c>
      <c r="D348" s="24" t="s">
        <v>137</v>
      </c>
      <c r="E348" s="36">
        <v>1</v>
      </c>
      <c r="F348" s="9"/>
      <c r="G348" s="99">
        <f t="shared" si="29"/>
        <v>0</v>
      </c>
      <c r="H348" s="126"/>
    </row>
    <row r="349" spans="1:8" x14ac:dyDescent="0.3">
      <c r="A349" s="80">
        <v>725</v>
      </c>
      <c r="B349" s="80">
        <v>297</v>
      </c>
      <c r="C349" s="23" t="s">
        <v>6792</v>
      </c>
      <c r="D349" s="24" t="s">
        <v>137</v>
      </c>
      <c r="E349" s="36">
        <v>1</v>
      </c>
      <c r="F349" s="9"/>
      <c r="G349" s="99">
        <f t="shared" si="29"/>
        <v>0</v>
      </c>
      <c r="H349" s="126"/>
    </row>
    <row r="350" spans="1:8" x14ac:dyDescent="0.3">
      <c r="A350" s="80">
        <v>725</v>
      </c>
      <c r="B350" s="80">
        <v>298</v>
      </c>
      <c r="C350" s="23" t="s">
        <v>6793</v>
      </c>
      <c r="D350" s="24" t="s">
        <v>137</v>
      </c>
      <c r="E350" s="36">
        <v>1</v>
      </c>
      <c r="F350" s="9"/>
      <c r="G350" s="99">
        <f t="shared" si="29"/>
        <v>0</v>
      </c>
      <c r="H350" s="126"/>
    </row>
    <row r="351" spans="1:8" x14ac:dyDescent="0.3">
      <c r="A351" s="80">
        <v>725</v>
      </c>
      <c r="B351" s="80">
        <v>299</v>
      </c>
      <c r="C351" s="23" t="s">
        <v>6794</v>
      </c>
      <c r="D351" s="24" t="s">
        <v>137</v>
      </c>
      <c r="E351" s="36">
        <v>1</v>
      </c>
      <c r="F351" s="9"/>
      <c r="G351" s="99">
        <f t="shared" si="29"/>
        <v>0</v>
      </c>
      <c r="H351" s="126"/>
    </row>
    <row r="352" spans="1:8" x14ac:dyDescent="0.3">
      <c r="A352" s="80">
        <v>725</v>
      </c>
      <c r="B352" s="80">
        <v>300</v>
      </c>
      <c r="C352" s="23" t="s">
        <v>6795</v>
      </c>
      <c r="D352" s="24" t="s">
        <v>137</v>
      </c>
      <c r="E352" s="36">
        <v>1</v>
      </c>
      <c r="F352" s="9"/>
      <c r="G352" s="99">
        <f t="shared" si="29"/>
        <v>0</v>
      </c>
      <c r="H352" s="126"/>
    </row>
    <row r="353" spans="1:8" x14ac:dyDescent="0.3">
      <c r="A353" s="80">
        <v>725</v>
      </c>
      <c r="B353" s="80">
        <v>301</v>
      </c>
      <c r="C353" s="23" t="s">
        <v>6796</v>
      </c>
      <c r="D353" s="24" t="s">
        <v>137</v>
      </c>
      <c r="E353" s="36">
        <v>1</v>
      </c>
      <c r="F353" s="9"/>
      <c r="G353" s="99">
        <f t="shared" si="29"/>
        <v>0</v>
      </c>
      <c r="H353" s="126"/>
    </row>
    <row r="354" spans="1:8" x14ac:dyDescent="0.3">
      <c r="A354" s="80">
        <v>725</v>
      </c>
      <c r="B354" s="80">
        <v>302</v>
      </c>
      <c r="C354" s="23" t="s">
        <v>6797</v>
      </c>
      <c r="D354" s="24" t="s">
        <v>137</v>
      </c>
      <c r="E354" s="36">
        <v>1</v>
      </c>
      <c r="F354" s="9"/>
      <c r="G354" s="99">
        <f t="shared" si="29"/>
        <v>0</v>
      </c>
      <c r="H354" s="126"/>
    </row>
    <row r="355" spans="1:8" x14ac:dyDescent="0.3">
      <c r="A355" s="80">
        <v>725</v>
      </c>
      <c r="B355" s="80">
        <v>303</v>
      </c>
      <c r="C355" s="23" t="s">
        <v>6798</v>
      </c>
      <c r="D355" s="24" t="s">
        <v>137</v>
      </c>
      <c r="E355" s="36">
        <v>1</v>
      </c>
      <c r="F355" s="9"/>
      <c r="G355" s="99">
        <f t="shared" si="29"/>
        <v>0</v>
      </c>
      <c r="H355" s="126"/>
    </row>
    <row r="356" spans="1:8" x14ac:dyDescent="0.3">
      <c r="A356" s="80">
        <v>725</v>
      </c>
      <c r="B356" s="80">
        <v>304</v>
      </c>
      <c r="C356" s="23" t="s">
        <v>6799</v>
      </c>
      <c r="D356" s="24" t="s">
        <v>137</v>
      </c>
      <c r="E356" s="36">
        <v>1</v>
      </c>
      <c r="F356" s="9"/>
      <c r="G356" s="99">
        <f t="shared" si="29"/>
        <v>0</v>
      </c>
      <c r="H356" s="126"/>
    </row>
    <row r="357" spans="1:8" x14ac:dyDescent="0.3">
      <c r="A357" s="80">
        <v>725</v>
      </c>
      <c r="B357" s="80">
        <v>305</v>
      </c>
      <c r="C357" s="23" t="s">
        <v>6800</v>
      </c>
      <c r="D357" s="24" t="s">
        <v>137</v>
      </c>
      <c r="E357" s="36">
        <v>1</v>
      </c>
      <c r="F357" s="9"/>
      <c r="G357" s="99">
        <f t="shared" si="29"/>
        <v>0</v>
      </c>
      <c r="H357" s="126"/>
    </row>
    <row r="358" spans="1:8" x14ac:dyDescent="0.3">
      <c r="A358" s="80">
        <v>725</v>
      </c>
      <c r="B358" s="80">
        <v>306</v>
      </c>
      <c r="C358" s="23" t="s">
        <v>6801</v>
      </c>
      <c r="D358" s="24" t="s">
        <v>137</v>
      </c>
      <c r="E358" s="36">
        <v>1</v>
      </c>
      <c r="F358" s="9"/>
      <c r="G358" s="99">
        <f t="shared" si="29"/>
        <v>0</v>
      </c>
      <c r="H358" s="126"/>
    </row>
    <row r="359" spans="1:8" x14ac:dyDescent="0.3">
      <c r="A359" s="80">
        <v>725</v>
      </c>
      <c r="B359" s="80">
        <v>307</v>
      </c>
      <c r="C359" s="23" t="s">
        <v>6802</v>
      </c>
      <c r="D359" s="24" t="s">
        <v>137</v>
      </c>
      <c r="E359" s="36">
        <v>1</v>
      </c>
      <c r="F359" s="9"/>
      <c r="G359" s="99">
        <f t="shared" si="29"/>
        <v>0</v>
      </c>
      <c r="H359" s="126"/>
    </row>
    <row r="360" spans="1:8" x14ac:dyDescent="0.3">
      <c r="A360" s="80">
        <v>725</v>
      </c>
      <c r="B360" s="80">
        <v>308</v>
      </c>
      <c r="C360" s="23" t="s">
        <v>6803</v>
      </c>
      <c r="D360" s="24" t="s">
        <v>137</v>
      </c>
      <c r="E360" s="36">
        <v>1</v>
      </c>
      <c r="F360" s="9"/>
      <c r="G360" s="99">
        <f t="shared" si="29"/>
        <v>0</v>
      </c>
      <c r="H360" s="126"/>
    </row>
    <row r="361" spans="1:8" x14ac:dyDescent="0.3">
      <c r="A361" s="80">
        <v>725</v>
      </c>
      <c r="B361" s="80">
        <v>309</v>
      </c>
      <c r="C361" s="23" t="s">
        <v>6804</v>
      </c>
      <c r="D361" s="24" t="s">
        <v>137</v>
      </c>
      <c r="E361" s="36">
        <v>1</v>
      </c>
      <c r="F361" s="9"/>
      <c r="G361" s="99">
        <f t="shared" si="29"/>
        <v>0</v>
      </c>
      <c r="H361" s="126"/>
    </row>
    <row r="362" spans="1:8" x14ac:dyDescent="0.3">
      <c r="A362" s="80">
        <v>725</v>
      </c>
      <c r="B362" s="80">
        <v>310</v>
      </c>
      <c r="C362" s="23" t="s">
        <v>6805</v>
      </c>
      <c r="D362" s="24" t="s">
        <v>137</v>
      </c>
      <c r="E362" s="36">
        <v>1</v>
      </c>
      <c r="F362" s="9"/>
      <c r="G362" s="99">
        <f t="shared" si="29"/>
        <v>0</v>
      </c>
      <c r="H362" s="126"/>
    </row>
    <row r="363" spans="1:8" x14ac:dyDescent="0.3">
      <c r="A363" s="80">
        <v>725</v>
      </c>
      <c r="B363" s="80">
        <v>311</v>
      </c>
      <c r="C363" s="23" t="s">
        <v>6806</v>
      </c>
      <c r="D363" s="24" t="s">
        <v>137</v>
      </c>
      <c r="E363" s="36">
        <v>1</v>
      </c>
      <c r="F363" s="9"/>
      <c r="G363" s="99">
        <f t="shared" si="29"/>
        <v>0</v>
      </c>
      <c r="H363" s="127"/>
    </row>
    <row r="364" spans="1:8" x14ac:dyDescent="0.3">
      <c r="A364" s="80">
        <v>726</v>
      </c>
      <c r="B364" s="80">
        <v>312</v>
      </c>
      <c r="C364" s="23" t="s">
        <v>6807</v>
      </c>
      <c r="D364" s="24" t="s">
        <v>137</v>
      </c>
      <c r="E364" s="36">
        <v>1</v>
      </c>
      <c r="F364" s="9"/>
      <c r="G364" s="99">
        <f t="shared" si="29"/>
        <v>0</v>
      </c>
      <c r="H364" s="125">
        <f>SUM(G364:G390)</f>
        <v>0</v>
      </c>
    </row>
    <row r="365" spans="1:8" x14ac:dyDescent="0.3">
      <c r="A365" s="80">
        <v>726</v>
      </c>
      <c r="B365" s="80">
        <v>313</v>
      </c>
      <c r="C365" s="23" t="s">
        <v>6808</v>
      </c>
      <c r="D365" s="24" t="s">
        <v>137</v>
      </c>
      <c r="E365" s="36">
        <v>1</v>
      </c>
      <c r="F365" s="9"/>
      <c r="G365" s="99">
        <f t="shared" si="29"/>
        <v>0</v>
      </c>
      <c r="H365" s="126"/>
    </row>
    <row r="366" spans="1:8" x14ac:dyDescent="0.3">
      <c r="A366" s="80">
        <v>726</v>
      </c>
      <c r="B366" s="80">
        <v>314</v>
      </c>
      <c r="C366" s="23" t="s">
        <v>6809</v>
      </c>
      <c r="D366" s="24" t="s">
        <v>137</v>
      </c>
      <c r="E366" s="36">
        <v>1</v>
      </c>
      <c r="F366" s="9"/>
      <c r="G366" s="99">
        <f t="shared" si="29"/>
        <v>0</v>
      </c>
      <c r="H366" s="126"/>
    </row>
    <row r="367" spans="1:8" x14ac:dyDescent="0.3">
      <c r="A367" s="80">
        <v>726</v>
      </c>
      <c r="B367" s="80">
        <v>315</v>
      </c>
      <c r="C367" s="23" t="s">
        <v>6810</v>
      </c>
      <c r="D367" s="24" t="s">
        <v>137</v>
      </c>
      <c r="E367" s="36">
        <v>1</v>
      </c>
      <c r="F367" s="9"/>
      <c r="G367" s="99">
        <f t="shared" si="29"/>
        <v>0</v>
      </c>
      <c r="H367" s="126"/>
    </row>
    <row r="368" spans="1:8" x14ac:dyDescent="0.3">
      <c r="A368" s="80">
        <v>726</v>
      </c>
      <c r="B368" s="80">
        <v>316</v>
      </c>
      <c r="C368" s="23" t="s">
        <v>6811</v>
      </c>
      <c r="D368" s="24" t="s">
        <v>137</v>
      </c>
      <c r="E368" s="36">
        <v>1</v>
      </c>
      <c r="F368" s="9"/>
      <c r="G368" s="99">
        <f t="shared" si="29"/>
        <v>0</v>
      </c>
      <c r="H368" s="126"/>
    </row>
    <row r="369" spans="1:8" x14ac:dyDescent="0.3">
      <c r="A369" s="80">
        <v>726</v>
      </c>
      <c r="B369" s="80">
        <v>317</v>
      </c>
      <c r="C369" s="23" t="s">
        <v>6812</v>
      </c>
      <c r="D369" s="24" t="s">
        <v>137</v>
      </c>
      <c r="E369" s="36">
        <v>1</v>
      </c>
      <c r="F369" s="9"/>
      <c r="G369" s="99">
        <f t="shared" si="29"/>
        <v>0</v>
      </c>
      <c r="H369" s="126"/>
    </row>
    <row r="370" spans="1:8" x14ac:dyDescent="0.3">
      <c r="A370" s="80">
        <v>726</v>
      </c>
      <c r="B370" s="80">
        <v>318</v>
      </c>
      <c r="C370" s="23" t="s">
        <v>6813</v>
      </c>
      <c r="D370" s="24" t="s">
        <v>137</v>
      </c>
      <c r="E370" s="36">
        <v>1</v>
      </c>
      <c r="F370" s="9"/>
      <c r="G370" s="99">
        <f t="shared" si="29"/>
        <v>0</v>
      </c>
      <c r="H370" s="126"/>
    </row>
    <row r="371" spans="1:8" x14ac:dyDescent="0.3">
      <c r="A371" s="80">
        <v>726</v>
      </c>
      <c r="B371" s="80">
        <v>319</v>
      </c>
      <c r="C371" s="23" t="s">
        <v>6886</v>
      </c>
      <c r="D371" s="24" t="s">
        <v>137</v>
      </c>
      <c r="E371" s="36">
        <v>1</v>
      </c>
      <c r="F371" s="9"/>
      <c r="G371" s="99">
        <f t="shared" si="29"/>
        <v>0</v>
      </c>
      <c r="H371" s="126"/>
    </row>
    <row r="372" spans="1:8" x14ac:dyDescent="0.3">
      <c r="A372" s="80">
        <v>726</v>
      </c>
      <c r="B372" s="80">
        <v>320</v>
      </c>
      <c r="C372" s="23" t="s">
        <v>6887</v>
      </c>
      <c r="D372" s="24" t="s">
        <v>137</v>
      </c>
      <c r="E372" s="36">
        <v>1</v>
      </c>
      <c r="F372" s="9"/>
      <c r="G372" s="99">
        <f t="shared" si="29"/>
        <v>0</v>
      </c>
      <c r="H372" s="126"/>
    </row>
    <row r="373" spans="1:8" x14ac:dyDescent="0.3">
      <c r="A373" s="80">
        <v>726</v>
      </c>
      <c r="B373" s="80">
        <v>321</v>
      </c>
      <c r="C373" s="23" t="s">
        <v>6814</v>
      </c>
      <c r="D373" s="24" t="s">
        <v>137</v>
      </c>
      <c r="E373" s="36">
        <v>1</v>
      </c>
      <c r="F373" s="9"/>
      <c r="G373" s="99">
        <f t="shared" si="29"/>
        <v>0</v>
      </c>
      <c r="H373" s="126"/>
    </row>
    <row r="374" spans="1:8" x14ac:dyDescent="0.3">
      <c r="A374" s="80">
        <v>726</v>
      </c>
      <c r="B374" s="80">
        <v>322</v>
      </c>
      <c r="C374" s="23" t="s">
        <v>6815</v>
      </c>
      <c r="D374" s="24" t="s">
        <v>137</v>
      </c>
      <c r="E374" s="36">
        <v>1</v>
      </c>
      <c r="F374" s="9"/>
      <c r="G374" s="99">
        <f t="shared" si="29"/>
        <v>0</v>
      </c>
      <c r="H374" s="126"/>
    </row>
    <row r="375" spans="1:8" x14ac:dyDescent="0.3">
      <c r="A375" s="80">
        <v>726</v>
      </c>
      <c r="B375" s="80">
        <v>323</v>
      </c>
      <c r="C375" s="23" t="s">
        <v>6816</v>
      </c>
      <c r="D375" s="24" t="s">
        <v>137</v>
      </c>
      <c r="E375" s="36">
        <v>1</v>
      </c>
      <c r="F375" s="9"/>
      <c r="G375" s="99">
        <f t="shared" si="29"/>
        <v>0</v>
      </c>
      <c r="H375" s="126"/>
    </row>
    <row r="376" spans="1:8" x14ac:dyDescent="0.3">
      <c r="A376" s="80">
        <v>726</v>
      </c>
      <c r="B376" s="80">
        <v>324</v>
      </c>
      <c r="C376" s="23" t="s">
        <v>6817</v>
      </c>
      <c r="D376" s="24" t="s">
        <v>137</v>
      </c>
      <c r="E376" s="36">
        <v>1</v>
      </c>
      <c r="F376" s="9"/>
      <c r="G376" s="99">
        <f t="shared" si="29"/>
        <v>0</v>
      </c>
      <c r="H376" s="126"/>
    </row>
    <row r="377" spans="1:8" x14ac:dyDescent="0.3">
      <c r="A377" s="80">
        <v>726</v>
      </c>
      <c r="B377" s="80">
        <v>325</v>
      </c>
      <c r="C377" s="23" t="s">
        <v>6818</v>
      </c>
      <c r="D377" s="24" t="s">
        <v>137</v>
      </c>
      <c r="E377" s="36">
        <v>1</v>
      </c>
      <c r="F377" s="9"/>
      <c r="G377" s="99">
        <f t="shared" si="29"/>
        <v>0</v>
      </c>
      <c r="H377" s="126"/>
    </row>
    <row r="378" spans="1:8" x14ac:dyDescent="0.3">
      <c r="A378" s="80">
        <v>726</v>
      </c>
      <c r="B378" s="80">
        <v>326</v>
      </c>
      <c r="C378" s="23" t="s">
        <v>6819</v>
      </c>
      <c r="D378" s="24" t="s">
        <v>137</v>
      </c>
      <c r="E378" s="36">
        <v>1</v>
      </c>
      <c r="F378" s="9"/>
      <c r="G378" s="99">
        <f t="shared" si="29"/>
        <v>0</v>
      </c>
      <c r="H378" s="126"/>
    </row>
    <row r="379" spans="1:8" x14ac:dyDescent="0.3">
      <c r="A379" s="80">
        <v>726</v>
      </c>
      <c r="B379" s="80">
        <v>327</v>
      </c>
      <c r="C379" s="23" t="s">
        <v>6820</v>
      </c>
      <c r="D379" s="24" t="s">
        <v>137</v>
      </c>
      <c r="E379" s="36">
        <v>1</v>
      </c>
      <c r="F379" s="9"/>
      <c r="G379" s="99">
        <f t="shared" si="29"/>
        <v>0</v>
      </c>
      <c r="H379" s="126"/>
    </row>
    <row r="380" spans="1:8" x14ac:dyDescent="0.3">
      <c r="A380" s="80">
        <v>726</v>
      </c>
      <c r="B380" s="80">
        <v>328</v>
      </c>
      <c r="C380" s="23" t="s">
        <v>6821</v>
      </c>
      <c r="D380" s="24" t="s">
        <v>137</v>
      </c>
      <c r="E380" s="36">
        <v>1</v>
      </c>
      <c r="F380" s="9"/>
      <c r="G380" s="99">
        <f t="shared" si="29"/>
        <v>0</v>
      </c>
      <c r="H380" s="126"/>
    </row>
    <row r="381" spans="1:8" x14ac:dyDescent="0.3">
      <c r="A381" s="80">
        <v>726</v>
      </c>
      <c r="B381" s="80">
        <v>329</v>
      </c>
      <c r="C381" s="23" t="s">
        <v>6822</v>
      </c>
      <c r="D381" s="24" t="s">
        <v>137</v>
      </c>
      <c r="E381" s="36">
        <v>1</v>
      </c>
      <c r="F381" s="9"/>
      <c r="G381" s="99">
        <f t="shared" si="29"/>
        <v>0</v>
      </c>
      <c r="H381" s="126"/>
    </row>
    <row r="382" spans="1:8" x14ac:dyDescent="0.3">
      <c r="A382" s="80">
        <v>726</v>
      </c>
      <c r="B382" s="80">
        <v>330</v>
      </c>
      <c r="C382" s="23" t="s">
        <v>6823</v>
      </c>
      <c r="D382" s="24" t="s">
        <v>137</v>
      </c>
      <c r="E382" s="36">
        <v>1</v>
      </c>
      <c r="F382" s="9"/>
      <c r="G382" s="99">
        <f t="shared" si="29"/>
        <v>0</v>
      </c>
      <c r="H382" s="126"/>
    </row>
    <row r="383" spans="1:8" x14ac:dyDescent="0.3">
      <c r="A383" s="80">
        <v>726</v>
      </c>
      <c r="B383" s="80">
        <v>331</v>
      </c>
      <c r="C383" s="23" t="s">
        <v>6888</v>
      </c>
      <c r="D383" s="24" t="s">
        <v>137</v>
      </c>
      <c r="E383" s="36">
        <v>1</v>
      </c>
      <c r="F383" s="9"/>
      <c r="G383" s="99">
        <f t="shared" si="29"/>
        <v>0</v>
      </c>
      <c r="H383" s="126"/>
    </row>
    <row r="384" spans="1:8" x14ac:dyDescent="0.3">
      <c r="A384" s="80">
        <v>726</v>
      </c>
      <c r="B384" s="80">
        <v>332</v>
      </c>
      <c r="C384" s="23" t="s">
        <v>6889</v>
      </c>
      <c r="D384" s="24" t="s">
        <v>137</v>
      </c>
      <c r="E384" s="36">
        <v>1</v>
      </c>
      <c r="F384" s="9"/>
      <c r="G384" s="99">
        <f t="shared" si="29"/>
        <v>0</v>
      </c>
      <c r="H384" s="126"/>
    </row>
    <row r="385" spans="1:8" x14ac:dyDescent="0.3">
      <c r="A385" s="80">
        <v>726</v>
      </c>
      <c r="B385" s="80">
        <v>333</v>
      </c>
      <c r="C385" s="23" t="s">
        <v>6824</v>
      </c>
      <c r="D385" s="24" t="s">
        <v>137</v>
      </c>
      <c r="E385" s="36">
        <v>1</v>
      </c>
      <c r="F385" s="9"/>
      <c r="G385" s="99">
        <f t="shared" si="29"/>
        <v>0</v>
      </c>
      <c r="H385" s="126"/>
    </row>
    <row r="386" spans="1:8" x14ac:dyDescent="0.3">
      <c r="A386" s="80">
        <v>726</v>
      </c>
      <c r="B386" s="80">
        <v>334</v>
      </c>
      <c r="C386" s="23" t="s">
        <v>6825</v>
      </c>
      <c r="D386" s="24" t="s">
        <v>137</v>
      </c>
      <c r="E386" s="36">
        <v>1</v>
      </c>
      <c r="F386" s="9"/>
      <c r="G386" s="99">
        <f t="shared" si="29"/>
        <v>0</v>
      </c>
      <c r="H386" s="126"/>
    </row>
    <row r="387" spans="1:8" x14ac:dyDescent="0.3">
      <c r="A387" s="80">
        <v>726</v>
      </c>
      <c r="B387" s="80">
        <v>335</v>
      </c>
      <c r="C387" s="23" t="s">
        <v>6826</v>
      </c>
      <c r="D387" s="24" t="s">
        <v>137</v>
      </c>
      <c r="E387" s="36">
        <v>1</v>
      </c>
      <c r="F387" s="9"/>
      <c r="G387" s="99">
        <f t="shared" si="29"/>
        <v>0</v>
      </c>
      <c r="H387" s="126"/>
    </row>
    <row r="388" spans="1:8" x14ac:dyDescent="0.3">
      <c r="A388" s="80">
        <v>726</v>
      </c>
      <c r="B388" s="80">
        <v>336</v>
      </c>
      <c r="C388" s="23" t="s">
        <v>6827</v>
      </c>
      <c r="D388" s="24" t="s">
        <v>137</v>
      </c>
      <c r="E388" s="36">
        <v>1</v>
      </c>
      <c r="F388" s="9"/>
      <c r="G388" s="99">
        <f t="shared" si="29"/>
        <v>0</v>
      </c>
      <c r="H388" s="126"/>
    </row>
    <row r="389" spans="1:8" x14ac:dyDescent="0.3">
      <c r="A389" s="80">
        <v>726</v>
      </c>
      <c r="B389" s="80">
        <v>337</v>
      </c>
      <c r="C389" s="23" t="s">
        <v>6828</v>
      </c>
      <c r="D389" s="24" t="s">
        <v>137</v>
      </c>
      <c r="E389" s="36">
        <v>1</v>
      </c>
      <c r="F389" s="9"/>
      <c r="G389" s="99">
        <f t="shared" si="29"/>
        <v>0</v>
      </c>
      <c r="H389" s="126"/>
    </row>
    <row r="390" spans="1:8" x14ac:dyDescent="0.3">
      <c r="A390" s="80">
        <v>726</v>
      </c>
      <c r="B390" s="80">
        <v>338</v>
      </c>
      <c r="C390" s="23" t="s">
        <v>6829</v>
      </c>
      <c r="D390" s="24" t="s">
        <v>137</v>
      </c>
      <c r="E390" s="36">
        <v>1</v>
      </c>
      <c r="F390" s="9"/>
      <c r="G390" s="99">
        <f t="shared" si="29"/>
        <v>0</v>
      </c>
      <c r="H390" s="127"/>
    </row>
    <row r="391" spans="1:8" x14ac:dyDescent="0.3">
      <c r="A391" s="80">
        <v>727</v>
      </c>
      <c r="B391" s="80">
        <v>339</v>
      </c>
      <c r="C391" s="23" t="s">
        <v>6830</v>
      </c>
      <c r="D391" s="24" t="s">
        <v>137</v>
      </c>
      <c r="E391" s="36">
        <v>1</v>
      </c>
      <c r="F391" s="9"/>
      <c r="G391" s="99">
        <f t="shared" si="29"/>
        <v>0</v>
      </c>
      <c r="H391" s="125">
        <f>SUM(G391:G417)</f>
        <v>0</v>
      </c>
    </row>
    <row r="392" spans="1:8" x14ac:dyDescent="0.3">
      <c r="A392" s="80">
        <v>727</v>
      </c>
      <c r="B392" s="80">
        <v>340</v>
      </c>
      <c r="C392" s="23" t="s">
        <v>6831</v>
      </c>
      <c r="D392" s="24" t="s">
        <v>137</v>
      </c>
      <c r="E392" s="36">
        <v>1</v>
      </c>
      <c r="F392" s="9"/>
      <c r="G392" s="99">
        <f t="shared" si="29"/>
        <v>0</v>
      </c>
      <c r="H392" s="126"/>
    </row>
    <row r="393" spans="1:8" x14ac:dyDescent="0.3">
      <c r="A393" s="80">
        <v>727</v>
      </c>
      <c r="B393" s="80">
        <v>341</v>
      </c>
      <c r="C393" s="23" t="s">
        <v>6832</v>
      </c>
      <c r="D393" s="24" t="s">
        <v>137</v>
      </c>
      <c r="E393" s="36">
        <v>1</v>
      </c>
      <c r="F393" s="9"/>
      <c r="G393" s="99">
        <f t="shared" si="29"/>
        <v>0</v>
      </c>
      <c r="H393" s="126"/>
    </row>
    <row r="394" spans="1:8" x14ac:dyDescent="0.3">
      <c r="A394" s="80">
        <v>727</v>
      </c>
      <c r="B394" s="80">
        <v>342</v>
      </c>
      <c r="C394" s="23" t="s">
        <v>6833</v>
      </c>
      <c r="D394" s="24" t="s">
        <v>137</v>
      </c>
      <c r="E394" s="36">
        <v>1</v>
      </c>
      <c r="F394" s="9"/>
      <c r="G394" s="99">
        <f t="shared" si="29"/>
        <v>0</v>
      </c>
      <c r="H394" s="126"/>
    </row>
    <row r="395" spans="1:8" x14ac:dyDescent="0.3">
      <c r="A395" s="80">
        <v>727</v>
      </c>
      <c r="B395" s="80">
        <v>343</v>
      </c>
      <c r="C395" s="23" t="s">
        <v>6890</v>
      </c>
      <c r="D395" s="24" t="s">
        <v>137</v>
      </c>
      <c r="E395" s="36">
        <v>1</v>
      </c>
      <c r="F395" s="9"/>
      <c r="G395" s="99">
        <f t="shared" si="29"/>
        <v>0</v>
      </c>
      <c r="H395" s="126"/>
    </row>
    <row r="396" spans="1:8" x14ac:dyDescent="0.3">
      <c r="A396" s="80">
        <v>727</v>
      </c>
      <c r="B396" s="80">
        <v>344</v>
      </c>
      <c r="C396" s="23" t="s">
        <v>6891</v>
      </c>
      <c r="D396" s="24" t="s">
        <v>137</v>
      </c>
      <c r="E396" s="36">
        <v>1</v>
      </c>
      <c r="F396" s="9"/>
      <c r="G396" s="99">
        <f t="shared" si="29"/>
        <v>0</v>
      </c>
      <c r="H396" s="126"/>
    </row>
    <row r="397" spans="1:8" x14ac:dyDescent="0.3">
      <c r="A397" s="80">
        <v>727</v>
      </c>
      <c r="B397" s="80">
        <v>345</v>
      </c>
      <c r="C397" s="23" t="s">
        <v>6834</v>
      </c>
      <c r="D397" s="24" t="s">
        <v>137</v>
      </c>
      <c r="E397" s="36">
        <v>1</v>
      </c>
      <c r="F397" s="9"/>
      <c r="G397" s="99">
        <f t="shared" si="29"/>
        <v>0</v>
      </c>
      <c r="H397" s="126"/>
    </row>
    <row r="398" spans="1:8" x14ac:dyDescent="0.3">
      <c r="A398" s="80">
        <v>727</v>
      </c>
      <c r="B398" s="80">
        <v>346</v>
      </c>
      <c r="C398" s="23" t="s">
        <v>6835</v>
      </c>
      <c r="D398" s="24" t="s">
        <v>137</v>
      </c>
      <c r="E398" s="36">
        <v>1</v>
      </c>
      <c r="F398" s="9"/>
      <c r="G398" s="99">
        <f t="shared" ref="G398:G417" si="30">+E398*F398</f>
        <v>0</v>
      </c>
      <c r="H398" s="126"/>
    </row>
    <row r="399" spans="1:8" x14ac:dyDescent="0.3">
      <c r="A399" s="80">
        <v>727</v>
      </c>
      <c r="B399" s="80">
        <v>347</v>
      </c>
      <c r="C399" s="23" t="s">
        <v>6836</v>
      </c>
      <c r="D399" s="24" t="s">
        <v>137</v>
      </c>
      <c r="E399" s="36">
        <v>1</v>
      </c>
      <c r="F399" s="9"/>
      <c r="G399" s="99">
        <f t="shared" si="30"/>
        <v>0</v>
      </c>
      <c r="H399" s="126"/>
    </row>
    <row r="400" spans="1:8" x14ac:dyDescent="0.3">
      <c r="A400" s="80">
        <v>727</v>
      </c>
      <c r="B400" s="80">
        <v>348</v>
      </c>
      <c r="C400" s="23" t="s">
        <v>6837</v>
      </c>
      <c r="D400" s="24" t="s">
        <v>137</v>
      </c>
      <c r="E400" s="36">
        <v>1</v>
      </c>
      <c r="F400" s="9"/>
      <c r="G400" s="99">
        <f t="shared" si="30"/>
        <v>0</v>
      </c>
      <c r="H400" s="126"/>
    </row>
    <row r="401" spans="1:8" x14ac:dyDescent="0.3">
      <c r="A401" s="80">
        <v>727</v>
      </c>
      <c r="B401" s="80">
        <v>349</v>
      </c>
      <c r="C401" s="23" t="s">
        <v>6838</v>
      </c>
      <c r="D401" s="24" t="s">
        <v>137</v>
      </c>
      <c r="E401" s="36">
        <v>1</v>
      </c>
      <c r="F401" s="9"/>
      <c r="G401" s="99">
        <f t="shared" si="30"/>
        <v>0</v>
      </c>
      <c r="H401" s="126"/>
    </row>
    <row r="402" spans="1:8" x14ac:dyDescent="0.3">
      <c r="A402" s="80">
        <v>727</v>
      </c>
      <c r="B402" s="80">
        <v>350</v>
      </c>
      <c r="C402" s="23" t="s">
        <v>6839</v>
      </c>
      <c r="D402" s="24" t="s">
        <v>137</v>
      </c>
      <c r="E402" s="36">
        <v>1</v>
      </c>
      <c r="F402" s="9"/>
      <c r="G402" s="99">
        <f t="shared" si="30"/>
        <v>0</v>
      </c>
      <c r="H402" s="126"/>
    </row>
    <row r="403" spans="1:8" x14ac:dyDescent="0.3">
      <c r="A403" s="80">
        <v>727</v>
      </c>
      <c r="B403" s="80">
        <v>351</v>
      </c>
      <c r="C403" s="23" t="s">
        <v>6840</v>
      </c>
      <c r="D403" s="24" t="s">
        <v>137</v>
      </c>
      <c r="E403" s="36">
        <v>1</v>
      </c>
      <c r="F403" s="9"/>
      <c r="G403" s="99">
        <f t="shared" si="30"/>
        <v>0</v>
      </c>
      <c r="H403" s="126"/>
    </row>
    <row r="404" spans="1:8" x14ac:dyDescent="0.3">
      <c r="A404" s="80">
        <v>727</v>
      </c>
      <c r="B404" s="80">
        <v>352</v>
      </c>
      <c r="C404" s="23" t="s">
        <v>6841</v>
      </c>
      <c r="D404" s="24" t="s">
        <v>137</v>
      </c>
      <c r="E404" s="36">
        <v>1</v>
      </c>
      <c r="F404" s="9"/>
      <c r="G404" s="99">
        <f t="shared" si="30"/>
        <v>0</v>
      </c>
      <c r="H404" s="126"/>
    </row>
    <row r="405" spans="1:8" x14ac:dyDescent="0.3">
      <c r="A405" s="80">
        <v>727</v>
      </c>
      <c r="B405" s="80">
        <v>353</v>
      </c>
      <c r="C405" s="23" t="s">
        <v>6842</v>
      </c>
      <c r="D405" s="24" t="s">
        <v>137</v>
      </c>
      <c r="E405" s="36">
        <v>1</v>
      </c>
      <c r="F405" s="9"/>
      <c r="G405" s="99">
        <f t="shared" si="30"/>
        <v>0</v>
      </c>
      <c r="H405" s="126"/>
    </row>
    <row r="406" spans="1:8" x14ac:dyDescent="0.3">
      <c r="A406" s="80">
        <v>727</v>
      </c>
      <c r="B406" s="80">
        <v>354</v>
      </c>
      <c r="C406" s="23" t="s">
        <v>6843</v>
      </c>
      <c r="D406" s="24" t="s">
        <v>137</v>
      </c>
      <c r="E406" s="36">
        <v>1</v>
      </c>
      <c r="F406" s="9"/>
      <c r="G406" s="99">
        <f t="shared" si="30"/>
        <v>0</v>
      </c>
      <c r="H406" s="126"/>
    </row>
    <row r="407" spans="1:8" x14ac:dyDescent="0.3">
      <c r="A407" s="80">
        <v>727</v>
      </c>
      <c r="B407" s="80">
        <v>355</v>
      </c>
      <c r="C407" s="23" t="s">
        <v>6858</v>
      </c>
      <c r="D407" s="24" t="s">
        <v>137</v>
      </c>
      <c r="E407" s="36">
        <v>1</v>
      </c>
      <c r="F407" s="9"/>
      <c r="G407" s="99">
        <f t="shared" si="30"/>
        <v>0</v>
      </c>
      <c r="H407" s="126"/>
    </row>
    <row r="408" spans="1:8" x14ac:dyDescent="0.3">
      <c r="A408" s="80">
        <v>727</v>
      </c>
      <c r="B408" s="80">
        <v>356</v>
      </c>
      <c r="C408" s="23" t="s">
        <v>6859</v>
      </c>
      <c r="D408" s="24" t="s">
        <v>137</v>
      </c>
      <c r="E408" s="36">
        <v>1</v>
      </c>
      <c r="F408" s="9"/>
      <c r="G408" s="99">
        <f t="shared" si="30"/>
        <v>0</v>
      </c>
      <c r="H408" s="126"/>
    </row>
    <row r="409" spans="1:8" x14ac:dyDescent="0.3">
      <c r="A409" s="80">
        <v>727</v>
      </c>
      <c r="B409" s="80">
        <v>357</v>
      </c>
      <c r="C409" s="23" t="s">
        <v>6860</v>
      </c>
      <c r="D409" s="24" t="s">
        <v>137</v>
      </c>
      <c r="E409" s="36">
        <v>1</v>
      </c>
      <c r="F409" s="9"/>
      <c r="G409" s="99">
        <f t="shared" si="30"/>
        <v>0</v>
      </c>
      <c r="H409" s="126"/>
    </row>
    <row r="410" spans="1:8" x14ac:dyDescent="0.3">
      <c r="A410" s="80">
        <v>727</v>
      </c>
      <c r="B410" s="80">
        <v>358</v>
      </c>
      <c r="C410" s="23" t="s">
        <v>6861</v>
      </c>
      <c r="D410" s="24" t="s">
        <v>137</v>
      </c>
      <c r="E410" s="36">
        <v>1</v>
      </c>
      <c r="F410" s="9"/>
      <c r="G410" s="99">
        <f t="shared" si="30"/>
        <v>0</v>
      </c>
      <c r="H410" s="126"/>
    </row>
    <row r="411" spans="1:8" x14ac:dyDescent="0.3">
      <c r="A411" s="80">
        <v>727</v>
      </c>
      <c r="B411" s="80">
        <v>359</v>
      </c>
      <c r="C411" s="23" t="s">
        <v>6862</v>
      </c>
      <c r="D411" s="24" t="s">
        <v>137</v>
      </c>
      <c r="E411" s="36">
        <v>1</v>
      </c>
      <c r="F411" s="9"/>
      <c r="G411" s="99">
        <f t="shared" si="30"/>
        <v>0</v>
      </c>
      <c r="H411" s="126"/>
    </row>
    <row r="412" spans="1:8" x14ac:dyDescent="0.3">
      <c r="A412" s="80">
        <v>727</v>
      </c>
      <c r="B412" s="80">
        <v>360</v>
      </c>
      <c r="C412" s="23" t="s">
        <v>6863</v>
      </c>
      <c r="D412" s="24" t="s">
        <v>137</v>
      </c>
      <c r="E412" s="36">
        <v>1</v>
      </c>
      <c r="F412" s="9"/>
      <c r="G412" s="99">
        <f t="shared" si="30"/>
        <v>0</v>
      </c>
      <c r="H412" s="126"/>
    </row>
    <row r="413" spans="1:8" x14ac:dyDescent="0.3">
      <c r="A413" s="80">
        <v>727</v>
      </c>
      <c r="B413" s="80">
        <v>361</v>
      </c>
      <c r="C413" s="23" t="s">
        <v>6864</v>
      </c>
      <c r="D413" s="24" t="s">
        <v>137</v>
      </c>
      <c r="E413" s="36">
        <v>1</v>
      </c>
      <c r="F413" s="9"/>
      <c r="G413" s="99">
        <f t="shared" si="30"/>
        <v>0</v>
      </c>
      <c r="H413" s="126"/>
    </row>
    <row r="414" spans="1:8" x14ac:dyDescent="0.3">
      <c r="A414" s="80">
        <v>727</v>
      </c>
      <c r="B414" s="80">
        <v>362</v>
      </c>
      <c r="C414" s="23" t="s">
        <v>6892</v>
      </c>
      <c r="D414" s="24" t="s">
        <v>137</v>
      </c>
      <c r="E414" s="36">
        <v>1</v>
      </c>
      <c r="F414" s="9"/>
      <c r="G414" s="99">
        <f t="shared" si="30"/>
        <v>0</v>
      </c>
      <c r="H414" s="126"/>
    </row>
    <row r="415" spans="1:8" x14ac:dyDescent="0.3">
      <c r="A415" s="80">
        <v>727</v>
      </c>
      <c r="B415" s="80">
        <v>363</v>
      </c>
      <c r="C415" s="23" t="s">
        <v>6893</v>
      </c>
      <c r="D415" s="24" t="s">
        <v>137</v>
      </c>
      <c r="E415" s="36">
        <v>1</v>
      </c>
      <c r="F415" s="9"/>
      <c r="G415" s="99">
        <f t="shared" si="30"/>
        <v>0</v>
      </c>
      <c r="H415" s="126"/>
    </row>
    <row r="416" spans="1:8" x14ac:dyDescent="0.3">
      <c r="A416" s="80">
        <v>727</v>
      </c>
      <c r="B416" s="80">
        <v>364</v>
      </c>
      <c r="C416" s="23" t="s">
        <v>6894</v>
      </c>
      <c r="D416" s="24" t="s">
        <v>137</v>
      </c>
      <c r="E416" s="36">
        <v>1</v>
      </c>
      <c r="F416" s="9"/>
      <c r="G416" s="99">
        <f t="shared" si="30"/>
        <v>0</v>
      </c>
      <c r="H416" s="126"/>
    </row>
    <row r="417" spans="1:8" x14ac:dyDescent="0.3">
      <c r="A417" s="80">
        <v>727</v>
      </c>
      <c r="B417" s="80">
        <v>365</v>
      </c>
      <c r="C417" s="23" t="s">
        <v>6895</v>
      </c>
      <c r="D417" s="24" t="s">
        <v>137</v>
      </c>
      <c r="E417" s="36">
        <v>1</v>
      </c>
      <c r="F417" s="9"/>
      <c r="G417" s="99">
        <f t="shared" si="30"/>
        <v>0</v>
      </c>
      <c r="H417" s="127"/>
    </row>
    <row r="418" spans="1:8" x14ac:dyDescent="0.3">
      <c r="A418" s="80"/>
      <c r="B418" s="80" t="s">
        <v>6</v>
      </c>
      <c r="C418" s="20" t="s">
        <v>6896</v>
      </c>
      <c r="D418" s="24"/>
      <c r="E418" s="37"/>
      <c r="F418" s="11" t="s">
        <v>6</v>
      </c>
      <c r="G418" s="99" t="s">
        <v>6</v>
      </c>
      <c r="H418" s="125">
        <f>SUM(G418:G444)</f>
        <v>0</v>
      </c>
    </row>
    <row r="419" spans="1:8" x14ac:dyDescent="0.3">
      <c r="A419" s="80">
        <v>728</v>
      </c>
      <c r="B419" s="80">
        <v>366</v>
      </c>
      <c r="C419" s="23" t="s">
        <v>6789</v>
      </c>
      <c r="D419" s="24" t="s">
        <v>137</v>
      </c>
      <c r="E419" s="36">
        <v>1</v>
      </c>
      <c r="F419" s="9"/>
      <c r="G419" s="99">
        <f t="shared" ref="G419:G472" si="31">+E419*F419</f>
        <v>0</v>
      </c>
      <c r="H419" s="126"/>
    </row>
    <row r="420" spans="1:8" x14ac:dyDescent="0.3">
      <c r="A420" s="80">
        <v>728</v>
      </c>
      <c r="B420" s="80">
        <v>367</v>
      </c>
      <c r="C420" s="23" t="s">
        <v>6897</v>
      </c>
      <c r="D420" s="24" t="s">
        <v>137</v>
      </c>
      <c r="E420" s="36">
        <v>1</v>
      </c>
      <c r="F420" s="9"/>
      <c r="G420" s="99">
        <f t="shared" si="31"/>
        <v>0</v>
      </c>
      <c r="H420" s="126"/>
    </row>
    <row r="421" spans="1:8" x14ac:dyDescent="0.3">
      <c r="A421" s="80">
        <v>728</v>
      </c>
      <c r="B421" s="80">
        <v>368</v>
      </c>
      <c r="C421" s="23" t="s">
        <v>6898</v>
      </c>
      <c r="D421" s="24" t="s">
        <v>137</v>
      </c>
      <c r="E421" s="36">
        <v>1</v>
      </c>
      <c r="F421" s="9"/>
      <c r="G421" s="99">
        <f t="shared" si="31"/>
        <v>0</v>
      </c>
      <c r="H421" s="126"/>
    </row>
    <row r="422" spans="1:8" x14ac:dyDescent="0.3">
      <c r="A422" s="80">
        <v>728</v>
      </c>
      <c r="B422" s="80">
        <v>369</v>
      </c>
      <c r="C422" s="23" t="s">
        <v>6899</v>
      </c>
      <c r="D422" s="24" t="s">
        <v>137</v>
      </c>
      <c r="E422" s="36">
        <v>1</v>
      </c>
      <c r="F422" s="9"/>
      <c r="G422" s="99">
        <f t="shared" si="31"/>
        <v>0</v>
      </c>
      <c r="H422" s="126"/>
    </row>
    <row r="423" spans="1:8" x14ac:dyDescent="0.3">
      <c r="A423" s="80">
        <v>728</v>
      </c>
      <c r="B423" s="80">
        <v>370</v>
      </c>
      <c r="C423" s="23" t="s">
        <v>6900</v>
      </c>
      <c r="D423" s="24" t="s">
        <v>137</v>
      </c>
      <c r="E423" s="36">
        <v>1</v>
      </c>
      <c r="F423" s="9"/>
      <c r="G423" s="99">
        <f t="shared" si="31"/>
        <v>0</v>
      </c>
      <c r="H423" s="126"/>
    </row>
    <row r="424" spans="1:8" x14ac:dyDescent="0.3">
      <c r="A424" s="80">
        <v>728</v>
      </c>
      <c r="B424" s="80">
        <v>371</v>
      </c>
      <c r="C424" s="23" t="s">
        <v>6901</v>
      </c>
      <c r="D424" s="24" t="s">
        <v>137</v>
      </c>
      <c r="E424" s="36">
        <v>1</v>
      </c>
      <c r="F424" s="9"/>
      <c r="G424" s="99">
        <f t="shared" si="31"/>
        <v>0</v>
      </c>
      <c r="H424" s="126"/>
    </row>
    <row r="425" spans="1:8" x14ac:dyDescent="0.3">
      <c r="A425" s="80">
        <v>728</v>
      </c>
      <c r="B425" s="80">
        <v>372</v>
      </c>
      <c r="C425" s="23" t="s">
        <v>6902</v>
      </c>
      <c r="D425" s="24" t="s">
        <v>137</v>
      </c>
      <c r="E425" s="36">
        <v>1</v>
      </c>
      <c r="F425" s="9"/>
      <c r="G425" s="99">
        <f t="shared" si="31"/>
        <v>0</v>
      </c>
      <c r="H425" s="126"/>
    </row>
    <row r="426" spans="1:8" x14ac:dyDescent="0.3">
      <c r="A426" s="80">
        <v>728</v>
      </c>
      <c r="B426" s="80">
        <v>373</v>
      </c>
      <c r="C426" s="23" t="s">
        <v>6903</v>
      </c>
      <c r="D426" s="24" t="s">
        <v>137</v>
      </c>
      <c r="E426" s="36">
        <v>1</v>
      </c>
      <c r="F426" s="9"/>
      <c r="G426" s="99">
        <f t="shared" si="31"/>
        <v>0</v>
      </c>
      <c r="H426" s="126"/>
    </row>
    <row r="427" spans="1:8" x14ac:dyDescent="0.3">
      <c r="A427" s="80">
        <v>728</v>
      </c>
      <c r="B427" s="80">
        <v>374</v>
      </c>
      <c r="C427" s="23" t="s">
        <v>6904</v>
      </c>
      <c r="D427" s="24" t="s">
        <v>137</v>
      </c>
      <c r="E427" s="36">
        <v>1</v>
      </c>
      <c r="F427" s="9"/>
      <c r="G427" s="99">
        <f t="shared" si="31"/>
        <v>0</v>
      </c>
      <c r="H427" s="126"/>
    </row>
    <row r="428" spans="1:8" x14ac:dyDescent="0.3">
      <c r="A428" s="80">
        <v>728</v>
      </c>
      <c r="B428" s="80">
        <v>375</v>
      </c>
      <c r="C428" s="23" t="s">
        <v>6905</v>
      </c>
      <c r="D428" s="24" t="s">
        <v>137</v>
      </c>
      <c r="E428" s="36">
        <v>1</v>
      </c>
      <c r="F428" s="9"/>
      <c r="G428" s="99">
        <f t="shared" si="31"/>
        <v>0</v>
      </c>
      <c r="H428" s="126"/>
    </row>
    <row r="429" spans="1:8" x14ac:dyDescent="0.3">
      <c r="A429" s="80">
        <v>728</v>
      </c>
      <c r="B429" s="80">
        <v>376</v>
      </c>
      <c r="C429" s="23" t="s">
        <v>6906</v>
      </c>
      <c r="D429" s="24" t="s">
        <v>137</v>
      </c>
      <c r="E429" s="36">
        <v>1</v>
      </c>
      <c r="F429" s="9"/>
      <c r="G429" s="99">
        <f t="shared" si="31"/>
        <v>0</v>
      </c>
      <c r="H429" s="126"/>
    </row>
    <row r="430" spans="1:8" x14ac:dyDescent="0.3">
      <c r="A430" s="80">
        <v>728</v>
      </c>
      <c r="B430" s="80">
        <v>377</v>
      </c>
      <c r="C430" s="23" t="s">
        <v>6907</v>
      </c>
      <c r="D430" s="24" t="s">
        <v>137</v>
      </c>
      <c r="E430" s="36">
        <v>1</v>
      </c>
      <c r="F430" s="9"/>
      <c r="G430" s="99">
        <f t="shared" si="31"/>
        <v>0</v>
      </c>
      <c r="H430" s="126"/>
    </row>
    <row r="431" spans="1:8" x14ac:dyDescent="0.3">
      <c r="A431" s="80">
        <v>728</v>
      </c>
      <c r="B431" s="80">
        <v>378</v>
      </c>
      <c r="C431" s="23" t="s">
        <v>6908</v>
      </c>
      <c r="D431" s="24" t="s">
        <v>137</v>
      </c>
      <c r="E431" s="36">
        <v>1</v>
      </c>
      <c r="F431" s="9"/>
      <c r="G431" s="99">
        <f t="shared" si="31"/>
        <v>0</v>
      </c>
      <c r="H431" s="126"/>
    </row>
    <row r="432" spans="1:8" x14ac:dyDescent="0.3">
      <c r="A432" s="80">
        <v>728</v>
      </c>
      <c r="B432" s="80">
        <v>379</v>
      </c>
      <c r="C432" s="23" t="s">
        <v>6909</v>
      </c>
      <c r="D432" s="24" t="s">
        <v>137</v>
      </c>
      <c r="E432" s="36">
        <v>1</v>
      </c>
      <c r="F432" s="9"/>
      <c r="G432" s="99">
        <f t="shared" si="31"/>
        <v>0</v>
      </c>
      <c r="H432" s="126"/>
    </row>
    <row r="433" spans="1:8" x14ac:dyDescent="0.3">
      <c r="A433" s="80">
        <v>728</v>
      </c>
      <c r="B433" s="80">
        <v>380</v>
      </c>
      <c r="C433" s="23" t="s">
        <v>6910</v>
      </c>
      <c r="D433" s="24" t="s">
        <v>137</v>
      </c>
      <c r="E433" s="36">
        <v>1</v>
      </c>
      <c r="F433" s="9"/>
      <c r="G433" s="99">
        <f t="shared" si="31"/>
        <v>0</v>
      </c>
      <c r="H433" s="126"/>
    </row>
    <row r="434" spans="1:8" x14ac:dyDescent="0.3">
      <c r="A434" s="80">
        <v>728</v>
      </c>
      <c r="B434" s="80">
        <v>381</v>
      </c>
      <c r="C434" s="23" t="s">
        <v>6886</v>
      </c>
      <c r="D434" s="24" t="s">
        <v>137</v>
      </c>
      <c r="E434" s="36">
        <v>1</v>
      </c>
      <c r="F434" s="9"/>
      <c r="G434" s="99">
        <f t="shared" si="31"/>
        <v>0</v>
      </c>
      <c r="H434" s="126"/>
    </row>
    <row r="435" spans="1:8" x14ac:dyDescent="0.3">
      <c r="A435" s="80">
        <v>728</v>
      </c>
      <c r="B435" s="80">
        <v>382</v>
      </c>
      <c r="C435" s="23" t="s">
        <v>6887</v>
      </c>
      <c r="D435" s="24" t="s">
        <v>137</v>
      </c>
      <c r="E435" s="36">
        <v>1</v>
      </c>
      <c r="F435" s="9"/>
      <c r="G435" s="99">
        <f t="shared" si="31"/>
        <v>0</v>
      </c>
      <c r="H435" s="126"/>
    </row>
    <row r="436" spans="1:8" x14ac:dyDescent="0.3">
      <c r="A436" s="80">
        <v>728</v>
      </c>
      <c r="B436" s="80">
        <v>383</v>
      </c>
      <c r="C436" s="23" t="s">
        <v>6814</v>
      </c>
      <c r="D436" s="24" t="s">
        <v>137</v>
      </c>
      <c r="E436" s="36">
        <v>1</v>
      </c>
      <c r="F436" s="9"/>
      <c r="G436" s="99">
        <f t="shared" si="31"/>
        <v>0</v>
      </c>
      <c r="H436" s="126"/>
    </row>
    <row r="437" spans="1:8" x14ac:dyDescent="0.3">
      <c r="A437" s="80">
        <v>728</v>
      </c>
      <c r="B437" s="80">
        <v>384</v>
      </c>
      <c r="C437" s="23" t="s">
        <v>6815</v>
      </c>
      <c r="D437" s="24" t="s">
        <v>137</v>
      </c>
      <c r="E437" s="36">
        <v>1</v>
      </c>
      <c r="F437" s="9"/>
      <c r="G437" s="99">
        <f t="shared" si="31"/>
        <v>0</v>
      </c>
      <c r="H437" s="126"/>
    </row>
    <row r="438" spans="1:8" x14ac:dyDescent="0.3">
      <c r="A438" s="80">
        <v>728</v>
      </c>
      <c r="B438" s="80">
        <v>385</v>
      </c>
      <c r="C438" s="23" t="s">
        <v>6816</v>
      </c>
      <c r="D438" s="24" t="s">
        <v>137</v>
      </c>
      <c r="E438" s="36">
        <v>1</v>
      </c>
      <c r="F438" s="9"/>
      <c r="G438" s="99">
        <f t="shared" si="31"/>
        <v>0</v>
      </c>
      <c r="H438" s="126"/>
    </row>
    <row r="439" spans="1:8" x14ac:dyDescent="0.3">
      <c r="A439" s="80">
        <v>728</v>
      </c>
      <c r="B439" s="80">
        <v>386</v>
      </c>
      <c r="C439" s="23" t="s">
        <v>6817</v>
      </c>
      <c r="D439" s="24" t="s">
        <v>137</v>
      </c>
      <c r="E439" s="36">
        <v>1</v>
      </c>
      <c r="F439" s="9"/>
      <c r="G439" s="99">
        <f t="shared" si="31"/>
        <v>0</v>
      </c>
      <c r="H439" s="126"/>
    </row>
    <row r="440" spans="1:8" x14ac:dyDescent="0.3">
      <c r="A440" s="80">
        <v>728</v>
      </c>
      <c r="B440" s="80">
        <v>387</v>
      </c>
      <c r="C440" s="23" t="s">
        <v>6818</v>
      </c>
      <c r="D440" s="24" t="s">
        <v>137</v>
      </c>
      <c r="E440" s="36">
        <v>1</v>
      </c>
      <c r="F440" s="9"/>
      <c r="G440" s="99">
        <f t="shared" si="31"/>
        <v>0</v>
      </c>
      <c r="H440" s="126"/>
    </row>
    <row r="441" spans="1:8" x14ac:dyDescent="0.3">
      <c r="A441" s="80">
        <v>728</v>
      </c>
      <c r="B441" s="80">
        <v>388</v>
      </c>
      <c r="C441" s="23" t="s">
        <v>6888</v>
      </c>
      <c r="D441" s="24" t="s">
        <v>137</v>
      </c>
      <c r="E441" s="36">
        <v>1</v>
      </c>
      <c r="F441" s="9"/>
      <c r="G441" s="99">
        <f t="shared" si="31"/>
        <v>0</v>
      </c>
      <c r="H441" s="126"/>
    </row>
    <row r="442" spans="1:8" x14ac:dyDescent="0.3">
      <c r="A442" s="80">
        <v>728</v>
      </c>
      <c r="B442" s="80">
        <v>389</v>
      </c>
      <c r="C442" s="23" t="s">
        <v>6889</v>
      </c>
      <c r="D442" s="24" t="s">
        <v>137</v>
      </c>
      <c r="E442" s="36">
        <v>1</v>
      </c>
      <c r="F442" s="9"/>
      <c r="G442" s="99">
        <f t="shared" si="31"/>
        <v>0</v>
      </c>
      <c r="H442" s="126"/>
    </row>
    <row r="443" spans="1:8" x14ac:dyDescent="0.3">
      <c r="A443" s="80">
        <v>728</v>
      </c>
      <c r="B443" s="80">
        <v>390</v>
      </c>
      <c r="C443" s="23" t="s">
        <v>6824</v>
      </c>
      <c r="D443" s="24" t="s">
        <v>137</v>
      </c>
      <c r="E443" s="36">
        <v>1</v>
      </c>
      <c r="F443" s="9"/>
      <c r="G443" s="99">
        <f t="shared" si="31"/>
        <v>0</v>
      </c>
      <c r="H443" s="126"/>
    </row>
    <row r="444" spans="1:8" x14ac:dyDescent="0.3">
      <c r="A444" s="80">
        <v>728</v>
      </c>
      <c r="B444" s="80">
        <v>391</v>
      </c>
      <c r="C444" s="23" t="s">
        <v>6825</v>
      </c>
      <c r="D444" s="24" t="s">
        <v>137</v>
      </c>
      <c r="E444" s="36">
        <v>1</v>
      </c>
      <c r="F444" s="9"/>
      <c r="G444" s="99">
        <f t="shared" si="31"/>
        <v>0</v>
      </c>
      <c r="H444" s="127"/>
    </row>
    <row r="445" spans="1:8" x14ac:dyDescent="0.3">
      <c r="A445" s="80">
        <v>729</v>
      </c>
      <c r="B445" s="80">
        <v>392</v>
      </c>
      <c r="C445" s="23" t="s">
        <v>6826</v>
      </c>
      <c r="D445" s="24" t="s">
        <v>137</v>
      </c>
      <c r="E445" s="36">
        <v>1</v>
      </c>
      <c r="F445" s="9"/>
      <c r="G445" s="99">
        <f t="shared" si="31"/>
        <v>0</v>
      </c>
      <c r="H445" s="125">
        <f>SUM(G445:G471)</f>
        <v>0</v>
      </c>
    </row>
    <row r="446" spans="1:8" x14ac:dyDescent="0.3">
      <c r="A446" s="80">
        <v>729</v>
      </c>
      <c r="B446" s="80">
        <v>393</v>
      </c>
      <c r="C446" s="23" t="s">
        <v>6827</v>
      </c>
      <c r="D446" s="24" t="s">
        <v>137</v>
      </c>
      <c r="E446" s="36">
        <v>1</v>
      </c>
      <c r="F446" s="9"/>
      <c r="G446" s="99">
        <f t="shared" si="31"/>
        <v>0</v>
      </c>
      <c r="H446" s="126"/>
    </row>
    <row r="447" spans="1:8" x14ac:dyDescent="0.3">
      <c r="A447" s="80">
        <v>729</v>
      </c>
      <c r="B447" s="80">
        <v>394</v>
      </c>
      <c r="C447" s="23" t="s">
        <v>6828</v>
      </c>
      <c r="D447" s="24" t="s">
        <v>137</v>
      </c>
      <c r="E447" s="36">
        <v>1</v>
      </c>
      <c r="F447" s="9"/>
      <c r="G447" s="99">
        <f t="shared" si="31"/>
        <v>0</v>
      </c>
      <c r="H447" s="126"/>
    </row>
    <row r="448" spans="1:8" x14ac:dyDescent="0.3">
      <c r="A448" s="80">
        <v>729</v>
      </c>
      <c r="B448" s="80">
        <v>395</v>
      </c>
      <c r="C448" s="23" t="s">
        <v>6890</v>
      </c>
      <c r="D448" s="24" t="s">
        <v>137</v>
      </c>
      <c r="E448" s="36">
        <v>1</v>
      </c>
      <c r="F448" s="9"/>
      <c r="G448" s="99">
        <f t="shared" si="31"/>
        <v>0</v>
      </c>
      <c r="H448" s="126"/>
    </row>
    <row r="449" spans="1:8" x14ac:dyDescent="0.3">
      <c r="A449" s="80">
        <v>729</v>
      </c>
      <c r="B449" s="80">
        <v>396</v>
      </c>
      <c r="C449" s="23" t="s">
        <v>6891</v>
      </c>
      <c r="D449" s="24" t="s">
        <v>137</v>
      </c>
      <c r="E449" s="36">
        <v>1</v>
      </c>
      <c r="F449" s="9"/>
      <c r="G449" s="99">
        <f t="shared" si="31"/>
        <v>0</v>
      </c>
      <c r="H449" s="126"/>
    </row>
    <row r="450" spans="1:8" x14ac:dyDescent="0.3">
      <c r="A450" s="80">
        <v>729</v>
      </c>
      <c r="B450" s="80">
        <v>397</v>
      </c>
      <c r="C450" s="23" t="s">
        <v>6834</v>
      </c>
      <c r="D450" s="24" t="s">
        <v>137</v>
      </c>
      <c r="E450" s="36">
        <v>1</v>
      </c>
      <c r="F450" s="9"/>
      <c r="G450" s="99">
        <f t="shared" si="31"/>
        <v>0</v>
      </c>
      <c r="H450" s="126"/>
    </row>
    <row r="451" spans="1:8" x14ac:dyDescent="0.3">
      <c r="A451" s="80">
        <v>729</v>
      </c>
      <c r="B451" s="80">
        <v>398</v>
      </c>
      <c r="C451" s="23" t="s">
        <v>6835</v>
      </c>
      <c r="D451" s="24" t="s">
        <v>137</v>
      </c>
      <c r="E451" s="36">
        <v>1</v>
      </c>
      <c r="F451" s="9"/>
      <c r="G451" s="99">
        <f t="shared" si="31"/>
        <v>0</v>
      </c>
      <c r="H451" s="126"/>
    </row>
    <row r="452" spans="1:8" x14ac:dyDescent="0.3">
      <c r="A452" s="80">
        <v>729</v>
      </c>
      <c r="B452" s="80">
        <v>399</v>
      </c>
      <c r="C452" s="23" t="s">
        <v>6836</v>
      </c>
      <c r="D452" s="24" t="s">
        <v>137</v>
      </c>
      <c r="E452" s="36">
        <v>1</v>
      </c>
      <c r="F452" s="9"/>
      <c r="G452" s="99">
        <f t="shared" si="31"/>
        <v>0</v>
      </c>
      <c r="H452" s="126"/>
    </row>
    <row r="453" spans="1:8" x14ac:dyDescent="0.3">
      <c r="A453" s="80">
        <v>729</v>
      </c>
      <c r="B453" s="80">
        <v>400</v>
      </c>
      <c r="C453" s="23" t="s">
        <v>6837</v>
      </c>
      <c r="D453" s="24" t="s">
        <v>137</v>
      </c>
      <c r="E453" s="36">
        <v>1</v>
      </c>
      <c r="F453" s="9"/>
      <c r="G453" s="99">
        <f t="shared" si="31"/>
        <v>0</v>
      </c>
      <c r="H453" s="126"/>
    </row>
    <row r="454" spans="1:8" x14ac:dyDescent="0.3">
      <c r="A454" s="80">
        <v>729</v>
      </c>
      <c r="B454" s="80">
        <v>401</v>
      </c>
      <c r="C454" s="23" t="s">
        <v>6838</v>
      </c>
      <c r="D454" s="24" t="s">
        <v>137</v>
      </c>
      <c r="E454" s="36">
        <v>1</v>
      </c>
      <c r="F454" s="9"/>
      <c r="G454" s="99">
        <f t="shared" si="31"/>
        <v>0</v>
      </c>
      <c r="H454" s="126"/>
    </row>
    <row r="455" spans="1:8" x14ac:dyDescent="0.3">
      <c r="A455" s="80">
        <v>729</v>
      </c>
      <c r="B455" s="80">
        <v>402</v>
      </c>
      <c r="C455" s="23" t="s">
        <v>6911</v>
      </c>
      <c r="D455" s="24" t="s">
        <v>137</v>
      </c>
      <c r="E455" s="36">
        <v>1</v>
      </c>
      <c r="F455" s="9"/>
      <c r="G455" s="99">
        <f t="shared" si="31"/>
        <v>0</v>
      </c>
      <c r="H455" s="126"/>
    </row>
    <row r="456" spans="1:8" x14ac:dyDescent="0.3">
      <c r="A456" s="80">
        <v>729</v>
      </c>
      <c r="B456" s="80">
        <v>403</v>
      </c>
      <c r="C456" s="23" t="s">
        <v>6912</v>
      </c>
      <c r="D456" s="24" t="s">
        <v>137</v>
      </c>
      <c r="E456" s="36">
        <v>1</v>
      </c>
      <c r="F456" s="9"/>
      <c r="G456" s="99">
        <f t="shared" si="31"/>
        <v>0</v>
      </c>
      <c r="H456" s="126"/>
    </row>
    <row r="457" spans="1:8" x14ac:dyDescent="0.3">
      <c r="A457" s="80">
        <v>729</v>
      </c>
      <c r="B457" s="80">
        <v>404</v>
      </c>
      <c r="C457" s="23" t="s">
        <v>6913</v>
      </c>
      <c r="D457" s="24" t="s">
        <v>137</v>
      </c>
      <c r="E457" s="36">
        <v>1</v>
      </c>
      <c r="F457" s="9"/>
      <c r="G457" s="99">
        <f t="shared" si="31"/>
        <v>0</v>
      </c>
      <c r="H457" s="126"/>
    </row>
    <row r="458" spans="1:8" x14ac:dyDescent="0.3">
      <c r="A458" s="80">
        <v>729</v>
      </c>
      <c r="B458" s="80">
        <v>405</v>
      </c>
      <c r="C458" s="23" t="s">
        <v>6914</v>
      </c>
      <c r="D458" s="24" t="s">
        <v>137</v>
      </c>
      <c r="E458" s="36">
        <v>1</v>
      </c>
      <c r="F458" s="9"/>
      <c r="G458" s="99">
        <f t="shared" si="31"/>
        <v>0</v>
      </c>
      <c r="H458" s="126"/>
    </row>
    <row r="459" spans="1:8" x14ac:dyDescent="0.3">
      <c r="A459" s="80">
        <v>729</v>
      </c>
      <c r="B459" s="80">
        <v>406</v>
      </c>
      <c r="C459" s="23" t="s">
        <v>6915</v>
      </c>
      <c r="D459" s="24" t="s">
        <v>137</v>
      </c>
      <c r="E459" s="36">
        <v>1</v>
      </c>
      <c r="F459" s="9"/>
      <c r="G459" s="99">
        <f t="shared" si="31"/>
        <v>0</v>
      </c>
      <c r="H459" s="126"/>
    </row>
    <row r="460" spans="1:8" x14ac:dyDescent="0.3">
      <c r="A460" s="80">
        <v>729</v>
      </c>
      <c r="B460" s="80">
        <v>407</v>
      </c>
      <c r="C460" s="23" t="s">
        <v>6916</v>
      </c>
      <c r="D460" s="24" t="s">
        <v>137</v>
      </c>
      <c r="E460" s="36">
        <v>1</v>
      </c>
      <c r="F460" s="9"/>
      <c r="G460" s="99">
        <f t="shared" si="31"/>
        <v>0</v>
      </c>
      <c r="H460" s="126"/>
    </row>
    <row r="461" spans="1:8" x14ac:dyDescent="0.3">
      <c r="A461" s="80">
        <v>729</v>
      </c>
      <c r="B461" s="80">
        <v>408</v>
      </c>
      <c r="C461" s="23" t="s">
        <v>6917</v>
      </c>
      <c r="D461" s="24" t="s">
        <v>137</v>
      </c>
      <c r="E461" s="36">
        <v>1</v>
      </c>
      <c r="F461" s="9"/>
      <c r="G461" s="99">
        <f t="shared" si="31"/>
        <v>0</v>
      </c>
      <c r="H461" s="126"/>
    </row>
    <row r="462" spans="1:8" x14ac:dyDescent="0.3">
      <c r="A462" s="80">
        <v>729</v>
      </c>
      <c r="B462" s="80">
        <v>409</v>
      </c>
      <c r="C462" s="23" t="s">
        <v>6918</v>
      </c>
      <c r="D462" s="24" t="s">
        <v>137</v>
      </c>
      <c r="E462" s="36">
        <v>1</v>
      </c>
      <c r="F462" s="9"/>
      <c r="G462" s="99">
        <f t="shared" si="31"/>
        <v>0</v>
      </c>
      <c r="H462" s="126"/>
    </row>
    <row r="463" spans="1:8" x14ac:dyDescent="0.3">
      <c r="A463" s="80">
        <v>729</v>
      </c>
      <c r="B463" s="80">
        <v>410</v>
      </c>
      <c r="C463" s="23" t="s">
        <v>6919</v>
      </c>
      <c r="D463" s="24" t="s">
        <v>137</v>
      </c>
      <c r="E463" s="36">
        <v>1</v>
      </c>
      <c r="F463" s="9"/>
      <c r="G463" s="99">
        <f t="shared" si="31"/>
        <v>0</v>
      </c>
      <c r="H463" s="126"/>
    </row>
    <row r="464" spans="1:8" x14ac:dyDescent="0.3">
      <c r="A464" s="80">
        <v>729</v>
      </c>
      <c r="B464" s="80">
        <v>411</v>
      </c>
      <c r="C464" s="23" t="s">
        <v>6920</v>
      </c>
      <c r="D464" s="24" t="s">
        <v>137</v>
      </c>
      <c r="E464" s="36">
        <v>1</v>
      </c>
      <c r="F464" s="9"/>
      <c r="G464" s="99">
        <f t="shared" si="31"/>
        <v>0</v>
      </c>
      <c r="H464" s="126"/>
    </row>
    <row r="465" spans="1:8" x14ac:dyDescent="0.3">
      <c r="A465" s="80">
        <v>729</v>
      </c>
      <c r="B465" s="80">
        <v>412</v>
      </c>
      <c r="C465" s="23" t="s">
        <v>6921</v>
      </c>
      <c r="D465" s="24" t="s">
        <v>137</v>
      </c>
      <c r="E465" s="36">
        <v>1</v>
      </c>
      <c r="F465" s="9"/>
      <c r="G465" s="99">
        <f t="shared" si="31"/>
        <v>0</v>
      </c>
      <c r="H465" s="126"/>
    </row>
    <row r="466" spans="1:8" x14ac:dyDescent="0.3">
      <c r="A466" s="80">
        <v>729</v>
      </c>
      <c r="B466" s="80">
        <v>413</v>
      </c>
      <c r="C466" s="23" t="s">
        <v>6922</v>
      </c>
      <c r="D466" s="24" t="s">
        <v>137</v>
      </c>
      <c r="E466" s="36">
        <v>1</v>
      </c>
      <c r="F466" s="9"/>
      <c r="G466" s="99">
        <f t="shared" si="31"/>
        <v>0</v>
      </c>
      <c r="H466" s="126"/>
    </row>
    <row r="467" spans="1:8" x14ac:dyDescent="0.3">
      <c r="A467" s="80">
        <v>729</v>
      </c>
      <c r="B467" s="80">
        <v>414</v>
      </c>
      <c r="C467" s="23" t="s">
        <v>6923</v>
      </c>
      <c r="D467" s="24" t="s">
        <v>137</v>
      </c>
      <c r="E467" s="36">
        <v>1</v>
      </c>
      <c r="F467" s="9"/>
      <c r="G467" s="99">
        <f t="shared" si="31"/>
        <v>0</v>
      </c>
      <c r="H467" s="126"/>
    </row>
    <row r="468" spans="1:8" x14ac:dyDescent="0.3">
      <c r="A468" s="80">
        <v>729</v>
      </c>
      <c r="B468" s="80">
        <v>415</v>
      </c>
      <c r="C468" s="23" t="s">
        <v>6924</v>
      </c>
      <c r="D468" s="24" t="s">
        <v>137</v>
      </c>
      <c r="E468" s="36">
        <v>1</v>
      </c>
      <c r="F468" s="9"/>
      <c r="G468" s="99">
        <f t="shared" si="31"/>
        <v>0</v>
      </c>
      <c r="H468" s="126"/>
    </row>
    <row r="469" spans="1:8" x14ac:dyDescent="0.3">
      <c r="A469" s="80">
        <v>729</v>
      </c>
      <c r="B469" s="80">
        <v>416</v>
      </c>
      <c r="C469" s="23" t="s">
        <v>6925</v>
      </c>
      <c r="D469" s="24" t="s">
        <v>137</v>
      </c>
      <c r="E469" s="36">
        <v>1</v>
      </c>
      <c r="F469" s="9"/>
      <c r="G469" s="99">
        <f t="shared" si="31"/>
        <v>0</v>
      </c>
      <c r="H469" s="126"/>
    </row>
    <row r="470" spans="1:8" x14ac:dyDescent="0.3">
      <c r="A470" s="80">
        <v>729</v>
      </c>
      <c r="B470" s="80">
        <v>417</v>
      </c>
      <c r="C470" s="23" t="s">
        <v>6926</v>
      </c>
      <c r="D470" s="24" t="s">
        <v>137</v>
      </c>
      <c r="E470" s="36">
        <v>1</v>
      </c>
      <c r="F470" s="9"/>
      <c r="G470" s="99">
        <f t="shared" si="31"/>
        <v>0</v>
      </c>
      <c r="H470" s="126"/>
    </row>
    <row r="471" spans="1:8" x14ac:dyDescent="0.3">
      <c r="A471" s="80">
        <v>729</v>
      </c>
      <c r="B471" s="80">
        <v>418</v>
      </c>
      <c r="C471" s="23" t="s">
        <v>6927</v>
      </c>
      <c r="D471" s="24" t="s">
        <v>137</v>
      </c>
      <c r="E471" s="36">
        <v>1</v>
      </c>
      <c r="F471" s="9"/>
      <c r="G471" s="99">
        <f t="shared" si="31"/>
        <v>0</v>
      </c>
      <c r="H471" s="127"/>
    </row>
    <row r="472" spans="1:8" x14ac:dyDescent="0.3">
      <c r="A472" s="80">
        <v>730</v>
      </c>
      <c r="B472" s="80">
        <v>419</v>
      </c>
      <c r="C472" s="23" t="s">
        <v>6928</v>
      </c>
      <c r="D472" s="24" t="s">
        <v>137</v>
      </c>
      <c r="E472" s="36">
        <v>1</v>
      </c>
      <c r="F472" s="9"/>
      <c r="G472" s="99">
        <f t="shared" si="31"/>
        <v>0</v>
      </c>
      <c r="H472" s="125">
        <f>SUM(G472:G494)</f>
        <v>0</v>
      </c>
    </row>
    <row r="473" spans="1:8" x14ac:dyDescent="0.3">
      <c r="A473" s="80"/>
      <c r="B473" s="80"/>
      <c r="C473" s="20" t="s">
        <v>6929</v>
      </c>
      <c r="D473" s="24"/>
      <c r="E473" s="37"/>
      <c r="F473" s="11" t="s">
        <v>6</v>
      </c>
      <c r="G473" s="99" t="s">
        <v>6</v>
      </c>
      <c r="H473" s="126"/>
    </row>
    <row r="474" spans="1:8" x14ac:dyDescent="0.3">
      <c r="A474" s="80">
        <v>730</v>
      </c>
      <c r="B474" s="80">
        <v>420</v>
      </c>
      <c r="C474" s="23" t="s">
        <v>6930</v>
      </c>
      <c r="D474" s="24" t="s">
        <v>137</v>
      </c>
      <c r="E474" s="36">
        <v>1</v>
      </c>
      <c r="F474" s="9"/>
      <c r="G474" s="99">
        <f t="shared" ref="G474:G485" si="32">+E474*F474</f>
        <v>0</v>
      </c>
      <c r="H474" s="126"/>
    </row>
    <row r="475" spans="1:8" x14ac:dyDescent="0.3">
      <c r="A475" s="80">
        <v>730</v>
      </c>
      <c r="B475" s="80">
        <v>421</v>
      </c>
      <c r="C475" s="23" t="s">
        <v>6931</v>
      </c>
      <c r="D475" s="24" t="s">
        <v>137</v>
      </c>
      <c r="E475" s="36">
        <v>1</v>
      </c>
      <c r="F475" s="9"/>
      <c r="G475" s="99">
        <f t="shared" si="32"/>
        <v>0</v>
      </c>
      <c r="H475" s="126"/>
    </row>
    <row r="476" spans="1:8" x14ac:dyDescent="0.3">
      <c r="A476" s="80">
        <v>730</v>
      </c>
      <c r="B476" s="80">
        <v>422</v>
      </c>
      <c r="C476" s="23" t="s">
        <v>6932</v>
      </c>
      <c r="D476" s="24" t="s">
        <v>137</v>
      </c>
      <c r="E476" s="36">
        <v>1</v>
      </c>
      <c r="F476" s="9"/>
      <c r="G476" s="99">
        <f t="shared" si="32"/>
        <v>0</v>
      </c>
      <c r="H476" s="126"/>
    </row>
    <row r="477" spans="1:8" x14ac:dyDescent="0.3">
      <c r="A477" s="80">
        <v>730</v>
      </c>
      <c r="B477" s="80">
        <v>423</v>
      </c>
      <c r="C477" s="23" t="s">
        <v>6933</v>
      </c>
      <c r="D477" s="24" t="s">
        <v>137</v>
      </c>
      <c r="E477" s="36">
        <v>1</v>
      </c>
      <c r="F477" s="9"/>
      <c r="G477" s="99">
        <f t="shared" si="32"/>
        <v>0</v>
      </c>
      <c r="H477" s="126"/>
    </row>
    <row r="478" spans="1:8" x14ac:dyDescent="0.3">
      <c r="A478" s="80">
        <v>730</v>
      </c>
      <c r="B478" s="80">
        <v>424</v>
      </c>
      <c r="C478" s="23" t="s">
        <v>6934</v>
      </c>
      <c r="D478" s="24" t="s">
        <v>137</v>
      </c>
      <c r="E478" s="36">
        <v>1</v>
      </c>
      <c r="F478" s="9"/>
      <c r="G478" s="99">
        <f t="shared" si="32"/>
        <v>0</v>
      </c>
      <c r="H478" s="126"/>
    </row>
    <row r="479" spans="1:8" x14ac:dyDescent="0.3">
      <c r="A479" s="80">
        <v>730</v>
      </c>
      <c r="B479" s="80">
        <v>425</v>
      </c>
      <c r="C479" s="23" t="s">
        <v>6935</v>
      </c>
      <c r="D479" s="24" t="s">
        <v>137</v>
      </c>
      <c r="E479" s="36">
        <v>1</v>
      </c>
      <c r="F479" s="9"/>
      <c r="G479" s="99">
        <f t="shared" si="32"/>
        <v>0</v>
      </c>
      <c r="H479" s="126"/>
    </row>
    <row r="480" spans="1:8" x14ac:dyDescent="0.3">
      <c r="A480" s="80">
        <v>730</v>
      </c>
      <c r="B480" s="80">
        <v>426</v>
      </c>
      <c r="C480" s="23" t="s">
        <v>6936</v>
      </c>
      <c r="D480" s="24" t="s">
        <v>137</v>
      </c>
      <c r="E480" s="36">
        <v>1</v>
      </c>
      <c r="F480" s="9"/>
      <c r="G480" s="99">
        <f t="shared" si="32"/>
        <v>0</v>
      </c>
      <c r="H480" s="126"/>
    </row>
    <row r="481" spans="1:8" x14ac:dyDescent="0.3">
      <c r="A481" s="80">
        <v>730</v>
      </c>
      <c r="B481" s="80">
        <v>427</v>
      </c>
      <c r="C481" s="23" t="s">
        <v>6937</v>
      </c>
      <c r="D481" s="24" t="s">
        <v>137</v>
      </c>
      <c r="E481" s="36">
        <v>1</v>
      </c>
      <c r="F481" s="9"/>
      <c r="G481" s="99">
        <f t="shared" si="32"/>
        <v>0</v>
      </c>
      <c r="H481" s="126"/>
    </row>
    <row r="482" spans="1:8" x14ac:dyDescent="0.3">
      <c r="A482" s="80">
        <v>730</v>
      </c>
      <c r="B482" s="80">
        <v>428</v>
      </c>
      <c r="C482" s="23" t="s">
        <v>6938</v>
      </c>
      <c r="D482" s="24" t="s">
        <v>137</v>
      </c>
      <c r="E482" s="36">
        <v>1</v>
      </c>
      <c r="F482" s="9"/>
      <c r="G482" s="99">
        <f t="shared" si="32"/>
        <v>0</v>
      </c>
      <c r="H482" s="126"/>
    </row>
    <row r="483" spans="1:8" x14ac:dyDescent="0.3">
      <c r="A483" s="80">
        <v>730</v>
      </c>
      <c r="B483" s="80">
        <v>429</v>
      </c>
      <c r="C483" s="23" t="s">
        <v>6939</v>
      </c>
      <c r="D483" s="24" t="s">
        <v>137</v>
      </c>
      <c r="E483" s="36">
        <v>1</v>
      </c>
      <c r="F483" s="9"/>
      <c r="G483" s="99">
        <f t="shared" si="32"/>
        <v>0</v>
      </c>
      <c r="H483" s="126"/>
    </row>
    <row r="484" spans="1:8" x14ac:dyDescent="0.3">
      <c r="A484" s="80">
        <v>730</v>
      </c>
      <c r="B484" s="80">
        <v>430</v>
      </c>
      <c r="C484" s="23" t="s">
        <v>6940</v>
      </c>
      <c r="D484" s="24" t="s">
        <v>137</v>
      </c>
      <c r="E484" s="36">
        <v>1</v>
      </c>
      <c r="F484" s="9"/>
      <c r="G484" s="99">
        <f t="shared" si="32"/>
        <v>0</v>
      </c>
      <c r="H484" s="126"/>
    </row>
    <row r="485" spans="1:8" x14ac:dyDescent="0.3">
      <c r="A485" s="80">
        <v>730</v>
      </c>
      <c r="B485" s="80">
        <v>431</v>
      </c>
      <c r="C485" s="23" t="s">
        <v>6941</v>
      </c>
      <c r="D485" s="24" t="s">
        <v>137</v>
      </c>
      <c r="E485" s="36">
        <v>1</v>
      </c>
      <c r="F485" s="9"/>
      <c r="G485" s="99">
        <f t="shared" si="32"/>
        <v>0</v>
      </c>
      <c r="H485" s="126"/>
    </row>
    <row r="486" spans="1:8" x14ac:dyDescent="0.3">
      <c r="A486" s="80"/>
      <c r="B486" s="80" t="s">
        <v>6</v>
      </c>
      <c r="C486" s="20" t="s">
        <v>6942</v>
      </c>
      <c r="D486" s="24"/>
      <c r="E486" s="37"/>
      <c r="F486" s="11" t="s">
        <v>6</v>
      </c>
      <c r="G486" s="99" t="s">
        <v>6</v>
      </c>
      <c r="H486" s="126"/>
    </row>
    <row r="487" spans="1:8" ht="27.6" x14ac:dyDescent="0.3">
      <c r="A487" s="80">
        <v>730</v>
      </c>
      <c r="B487" s="80">
        <v>432</v>
      </c>
      <c r="C487" s="23" t="s">
        <v>6755</v>
      </c>
      <c r="D487" s="24" t="s">
        <v>135</v>
      </c>
      <c r="E487" s="36">
        <v>6</v>
      </c>
      <c r="F487" s="9"/>
      <c r="G487" s="99">
        <f t="shared" ref="G487:G522" si="33">+E487*F487</f>
        <v>0</v>
      </c>
      <c r="H487" s="126"/>
    </row>
    <row r="488" spans="1:8" ht="27.6" x14ac:dyDescent="0.3">
      <c r="A488" s="80">
        <v>730</v>
      </c>
      <c r="B488" s="80">
        <v>433</v>
      </c>
      <c r="C488" s="23" t="s">
        <v>6756</v>
      </c>
      <c r="D488" s="24" t="s">
        <v>135</v>
      </c>
      <c r="E488" s="36">
        <v>6</v>
      </c>
      <c r="F488" s="9"/>
      <c r="G488" s="99">
        <f t="shared" si="33"/>
        <v>0</v>
      </c>
      <c r="H488" s="126"/>
    </row>
    <row r="489" spans="1:8" ht="27.6" x14ac:dyDescent="0.3">
      <c r="A489" s="80">
        <v>730</v>
      </c>
      <c r="B489" s="80">
        <v>434</v>
      </c>
      <c r="C489" s="23" t="s">
        <v>6757</v>
      </c>
      <c r="D489" s="24" t="s">
        <v>135</v>
      </c>
      <c r="E489" s="36">
        <v>6</v>
      </c>
      <c r="F489" s="9"/>
      <c r="G489" s="99">
        <f t="shared" si="33"/>
        <v>0</v>
      </c>
      <c r="H489" s="126"/>
    </row>
    <row r="490" spans="1:8" ht="27.6" x14ac:dyDescent="0.3">
      <c r="A490" s="80">
        <v>730</v>
      </c>
      <c r="B490" s="80">
        <v>435</v>
      </c>
      <c r="C490" s="23" t="s">
        <v>6758</v>
      </c>
      <c r="D490" s="24" t="s">
        <v>135</v>
      </c>
      <c r="E490" s="36">
        <v>6</v>
      </c>
      <c r="F490" s="9"/>
      <c r="G490" s="99">
        <f t="shared" si="33"/>
        <v>0</v>
      </c>
      <c r="H490" s="126"/>
    </row>
    <row r="491" spans="1:8" ht="27.6" x14ac:dyDescent="0.3">
      <c r="A491" s="80">
        <v>730</v>
      </c>
      <c r="B491" s="80">
        <v>436</v>
      </c>
      <c r="C491" s="23" t="s">
        <v>6759</v>
      </c>
      <c r="D491" s="24" t="s">
        <v>135</v>
      </c>
      <c r="E491" s="36">
        <v>6</v>
      </c>
      <c r="F491" s="9"/>
      <c r="G491" s="99">
        <f t="shared" si="33"/>
        <v>0</v>
      </c>
      <c r="H491" s="126"/>
    </row>
    <row r="492" spans="1:8" ht="27.6" x14ac:dyDescent="0.3">
      <c r="A492" s="80">
        <v>730</v>
      </c>
      <c r="B492" s="80">
        <v>437</v>
      </c>
      <c r="C492" s="23" t="s">
        <v>6760</v>
      </c>
      <c r="D492" s="24" t="s">
        <v>135</v>
      </c>
      <c r="E492" s="36">
        <v>6</v>
      </c>
      <c r="F492" s="9"/>
      <c r="G492" s="99">
        <f t="shared" si="33"/>
        <v>0</v>
      </c>
      <c r="H492" s="126"/>
    </row>
    <row r="493" spans="1:8" ht="27.6" x14ac:dyDescent="0.3">
      <c r="A493" s="80">
        <v>730</v>
      </c>
      <c r="B493" s="80">
        <v>438</v>
      </c>
      <c r="C493" s="23" t="s">
        <v>6761</v>
      </c>
      <c r="D493" s="24" t="s">
        <v>135</v>
      </c>
      <c r="E493" s="36">
        <v>6</v>
      </c>
      <c r="F493" s="9"/>
      <c r="G493" s="99">
        <f t="shared" si="33"/>
        <v>0</v>
      </c>
      <c r="H493" s="126"/>
    </row>
    <row r="494" spans="1:8" ht="27.6" x14ac:dyDescent="0.3">
      <c r="A494" s="80">
        <v>730</v>
      </c>
      <c r="B494" s="80">
        <v>439</v>
      </c>
      <c r="C494" s="23" t="s">
        <v>6762</v>
      </c>
      <c r="D494" s="24" t="s">
        <v>135</v>
      </c>
      <c r="E494" s="36">
        <v>6</v>
      </c>
      <c r="F494" s="9"/>
      <c r="G494" s="99">
        <f t="shared" si="33"/>
        <v>0</v>
      </c>
      <c r="H494" s="127"/>
    </row>
    <row r="495" spans="1:8" ht="27.6" x14ac:dyDescent="0.3">
      <c r="A495" s="80">
        <v>731</v>
      </c>
      <c r="B495" s="80">
        <v>440</v>
      </c>
      <c r="C495" s="23" t="s">
        <v>6763</v>
      </c>
      <c r="D495" s="24" t="s">
        <v>135</v>
      </c>
      <c r="E495" s="36">
        <v>6</v>
      </c>
      <c r="F495" s="9"/>
      <c r="G495" s="99">
        <f t="shared" si="33"/>
        <v>0</v>
      </c>
      <c r="H495" s="125">
        <f>SUM(G495:G512)</f>
        <v>0</v>
      </c>
    </row>
    <row r="496" spans="1:8" ht="27.6" x14ac:dyDescent="0.3">
      <c r="A496" s="80">
        <v>731</v>
      </c>
      <c r="B496" s="80">
        <v>441</v>
      </c>
      <c r="C496" s="23" t="s">
        <v>6764</v>
      </c>
      <c r="D496" s="24" t="s">
        <v>135</v>
      </c>
      <c r="E496" s="36">
        <v>6</v>
      </c>
      <c r="F496" s="9"/>
      <c r="G496" s="99">
        <f t="shared" si="33"/>
        <v>0</v>
      </c>
      <c r="H496" s="126"/>
    </row>
    <row r="497" spans="1:8" ht="27.6" x14ac:dyDescent="0.3">
      <c r="A497" s="80">
        <v>731</v>
      </c>
      <c r="B497" s="80">
        <v>442</v>
      </c>
      <c r="C497" s="23" t="s">
        <v>6765</v>
      </c>
      <c r="D497" s="24" t="s">
        <v>135</v>
      </c>
      <c r="E497" s="36">
        <v>6</v>
      </c>
      <c r="F497" s="9"/>
      <c r="G497" s="99">
        <f t="shared" si="33"/>
        <v>0</v>
      </c>
      <c r="H497" s="126"/>
    </row>
    <row r="498" spans="1:8" ht="27.6" x14ac:dyDescent="0.3">
      <c r="A498" s="80">
        <v>731</v>
      </c>
      <c r="B498" s="80">
        <v>443</v>
      </c>
      <c r="C498" s="23" t="s">
        <v>6766</v>
      </c>
      <c r="D498" s="24" t="s">
        <v>135</v>
      </c>
      <c r="E498" s="36">
        <v>6</v>
      </c>
      <c r="F498" s="9"/>
      <c r="G498" s="99">
        <f t="shared" si="33"/>
        <v>0</v>
      </c>
      <c r="H498" s="126"/>
    </row>
    <row r="499" spans="1:8" ht="27.6" x14ac:dyDescent="0.3">
      <c r="A499" s="80">
        <v>731</v>
      </c>
      <c r="B499" s="80">
        <v>444</v>
      </c>
      <c r="C499" s="23" t="s">
        <v>6768</v>
      </c>
      <c r="D499" s="24" t="s">
        <v>135</v>
      </c>
      <c r="E499" s="36">
        <v>6</v>
      </c>
      <c r="F499" s="9"/>
      <c r="G499" s="99">
        <f t="shared" si="33"/>
        <v>0</v>
      </c>
      <c r="H499" s="126"/>
    </row>
    <row r="500" spans="1:8" ht="27.6" x14ac:dyDescent="0.3">
      <c r="A500" s="80">
        <v>731</v>
      </c>
      <c r="B500" s="80">
        <v>445</v>
      </c>
      <c r="C500" s="23" t="s">
        <v>6769</v>
      </c>
      <c r="D500" s="24" t="s">
        <v>135</v>
      </c>
      <c r="E500" s="36">
        <v>6</v>
      </c>
      <c r="F500" s="9"/>
      <c r="G500" s="99">
        <f t="shared" si="33"/>
        <v>0</v>
      </c>
      <c r="H500" s="126"/>
    </row>
    <row r="501" spans="1:8" ht="27.6" x14ac:dyDescent="0.3">
      <c r="A501" s="80">
        <v>731</v>
      </c>
      <c r="B501" s="80">
        <v>446</v>
      </c>
      <c r="C501" s="23" t="s">
        <v>6770</v>
      </c>
      <c r="D501" s="24" t="s">
        <v>135</v>
      </c>
      <c r="E501" s="36">
        <v>6</v>
      </c>
      <c r="F501" s="9"/>
      <c r="G501" s="99">
        <f t="shared" si="33"/>
        <v>0</v>
      </c>
      <c r="H501" s="126"/>
    </row>
    <row r="502" spans="1:8" ht="27.6" x14ac:dyDescent="0.3">
      <c r="A502" s="80">
        <v>731</v>
      </c>
      <c r="B502" s="80">
        <v>447</v>
      </c>
      <c r="C502" s="23" t="s">
        <v>6771</v>
      </c>
      <c r="D502" s="24" t="s">
        <v>135</v>
      </c>
      <c r="E502" s="36">
        <v>6</v>
      </c>
      <c r="F502" s="9"/>
      <c r="G502" s="99">
        <f t="shared" si="33"/>
        <v>0</v>
      </c>
      <c r="H502" s="126"/>
    </row>
    <row r="503" spans="1:8" ht="27.6" x14ac:dyDescent="0.3">
      <c r="A503" s="80">
        <v>731</v>
      </c>
      <c r="B503" s="80">
        <v>448</v>
      </c>
      <c r="C503" s="23" t="s">
        <v>6772</v>
      </c>
      <c r="D503" s="24" t="s">
        <v>135</v>
      </c>
      <c r="E503" s="36">
        <v>6</v>
      </c>
      <c r="F503" s="9"/>
      <c r="G503" s="99">
        <f t="shared" si="33"/>
        <v>0</v>
      </c>
      <c r="H503" s="126"/>
    </row>
    <row r="504" spans="1:8" ht="27.6" x14ac:dyDescent="0.3">
      <c r="A504" s="80">
        <v>731</v>
      </c>
      <c r="B504" s="80">
        <v>449</v>
      </c>
      <c r="C504" s="23" t="s">
        <v>6773</v>
      </c>
      <c r="D504" s="24" t="s">
        <v>135</v>
      </c>
      <c r="E504" s="36">
        <v>6</v>
      </c>
      <c r="F504" s="9"/>
      <c r="G504" s="99">
        <f t="shared" si="33"/>
        <v>0</v>
      </c>
      <c r="H504" s="126"/>
    </row>
    <row r="505" spans="1:8" ht="27.6" x14ac:dyDescent="0.3">
      <c r="A505" s="80">
        <v>731</v>
      </c>
      <c r="B505" s="80">
        <v>450</v>
      </c>
      <c r="C505" s="23" t="s">
        <v>6672</v>
      </c>
      <c r="D505" s="24" t="s">
        <v>135</v>
      </c>
      <c r="E505" s="36">
        <v>6</v>
      </c>
      <c r="F505" s="9"/>
      <c r="G505" s="99">
        <f t="shared" si="33"/>
        <v>0</v>
      </c>
      <c r="H505" s="126"/>
    </row>
    <row r="506" spans="1:8" ht="27.6" x14ac:dyDescent="0.3">
      <c r="A506" s="80">
        <v>731</v>
      </c>
      <c r="B506" s="80">
        <v>451</v>
      </c>
      <c r="C506" s="23" t="s">
        <v>6774</v>
      </c>
      <c r="D506" s="24" t="s">
        <v>135</v>
      </c>
      <c r="E506" s="36">
        <v>6</v>
      </c>
      <c r="F506" s="9"/>
      <c r="G506" s="99">
        <f t="shared" si="33"/>
        <v>0</v>
      </c>
      <c r="H506" s="126"/>
    </row>
    <row r="507" spans="1:8" ht="27.6" x14ac:dyDescent="0.3">
      <c r="A507" s="80">
        <v>731</v>
      </c>
      <c r="B507" s="80">
        <v>452</v>
      </c>
      <c r="C507" s="23" t="s">
        <v>6775</v>
      </c>
      <c r="D507" s="24" t="s">
        <v>135</v>
      </c>
      <c r="E507" s="36">
        <v>6</v>
      </c>
      <c r="F507" s="9"/>
      <c r="G507" s="99">
        <f t="shared" si="33"/>
        <v>0</v>
      </c>
      <c r="H507" s="126"/>
    </row>
    <row r="508" spans="1:8" ht="27.6" x14ac:dyDescent="0.3">
      <c r="A508" s="80">
        <v>731</v>
      </c>
      <c r="B508" s="80">
        <v>453</v>
      </c>
      <c r="C508" s="23" t="s">
        <v>6673</v>
      </c>
      <c r="D508" s="24" t="s">
        <v>135</v>
      </c>
      <c r="E508" s="36">
        <v>6</v>
      </c>
      <c r="F508" s="9"/>
      <c r="G508" s="99">
        <f t="shared" si="33"/>
        <v>0</v>
      </c>
      <c r="H508" s="126"/>
    </row>
    <row r="509" spans="1:8" ht="27.6" x14ac:dyDescent="0.3">
      <c r="A509" s="80">
        <v>731</v>
      </c>
      <c r="B509" s="80">
        <v>454</v>
      </c>
      <c r="C509" s="23" t="s">
        <v>6776</v>
      </c>
      <c r="D509" s="24" t="s">
        <v>135</v>
      </c>
      <c r="E509" s="36">
        <v>6</v>
      </c>
      <c r="F509" s="9"/>
      <c r="G509" s="99">
        <f t="shared" si="33"/>
        <v>0</v>
      </c>
      <c r="H509" s="126"/>
    </row>
    <row r="510" spans="1:8" ht="27.6" x14ac:dyDescent="0.3">
      <c r="A510" s="80">
        <v>731</v>
      </c>
      <c r="B510" s="80">
        <v>455</v>
      </c>
      <c r="C510" s="23" t="s">
        <v>6674</v>
      </c>
      <c r="D510" s="24" t="s">
        <v>135</v>
      </c>
      <c r="E510" s="36">
        <v>6</v>
      </c>
      <c r="F510" s="9"/>
      <c r="G510" s="99">
        <f t="shared" si="33"/>
        <v>0</v>
      </c>
      <c r="H510" s="126"/>
    </row>
    <row r="511" spans="1:8" ht="27.6" x14ac:dyDescent="0.3">
      <c r="A511" s="80">
        <v>731</v>
      </c>
      <c r="B511" s="80">
        <v>456</v>
      </c>
      <c r="C511" s="23" t="s">
        <v>6778</v>
      </c>
      <c r="D511" s="24" t="s">
        <v>135</v>
      </c>
      <c r="E511" s="36">
        <v>6</v>
      </c>
      <c r="F511" s="9"/>
      <c r="G511" s="99">
        <f t="shared" si="33"/>
        <v>0</v>
      </c>
      <c r="H511" s="126"/>
    </row>
    <row r="512" spans="1:8" ht="27.6" x14ac:dyDescent="0.3">
      <c r="A512" s="80">
        <v>731</v>
      </c>
      <c r="B512" s="80">
        <v>457</v>
      </c>
      <c r="C512" s="23" t="s">
        <v>6779</v>
      </c>
      <c r="D512" s="24" t="s">
        <v>135</v>
      </c>
      <c r="E512" s="36">
        <v>6</v>
      </c>
      <c r="F512" s="9"/>
      <c r="G512" s="99">
        <f t="shared" si="33"/>
        <v>0</v>
      </c>
      <c r="H512" s="127"/>
    </row>
    <row r="513" spans="1:8" ht="27.6" x14ac:dyDescent="0.3">
      <c r="A513" s="80">
        <v>732</v>
      </c>
      <c r="B513" s="80">
        <v>458</v>
      </c>
      <c r="C513" s="23" t="s">
        <v>6780</v>
      </c>
      <c r="D513" s="24" t="s">
        <v>135</v>
      </c>
      <c r="E513" s="36">
        <v>6</v>
      </c>
      <c r="F513" s="9"/>
      <c r="G513" s="99">
        <f t="shared" si="33"/>
        <v>0</v>
      </c>
      <c r="H513" s="125">
        <f>SUM(G513:G531)</f>
        <v>0</v>
      </c>
    </row>
    <row r="514" spans="1:8" ht="27.6" x14ac:dyDescent="0.3">
      <c r="A514" s="80">
        <v>732</v>
      </c>
      <c r="B514" s="80">
        <v>459</v>
      </c>
      <c r="C514" s="23" t="s">
        <v>6781</v>
      </c>
      <c r="D514" s="24" t="s">
        <v>135</v>
      </c>
      <c r="E514" s="36">
        <v>6</v>
      </c>
      <c r="F514" s="9"/>
      <c r="G514" s="99">
        <f t="shared" si="33"/>
        <v>0</v>
      </c>
      <c r="H514" s="126"/>
    </row>
    <row r="515" spans="1:8" ht="27.6" x14ac:dyDescent="0.3">
      <c r="A515" s="80">
        <v>732</v>
      </c>
      <c r="B515" s="80">
        <v>460</v>
      </c>
      <c r="C515" s="23" t="s">
        <v>6782</v>
      </c>
      <c r="D515" s="24" t="s">
        <v>135</v>
      </c>
      <c r="E515" s="36">
        <v>6</v>
      </c>
      <c r="F515" s="9"/>
      <c r="G515" s="99">
        <f t="shared" si="33"/>
        <v>0</v>
      </c>
      <c r="H515" s="126"/>
    </row>
    <row r="516" spans="1:8" ht="27.6" x14ac:dyDescent="0.3">
      <c r="A516" s="80">
        <v>732</v>
      </c>
      <c r="B516" s="80">
        <v>461</v>
      </c>
      <c r="C516" s="23" t="s">
        <v>6783</v>
      </c>
      <c r="D516" s="24" t="s">
        <v>135</v>
      </c>
      <c r="E516" s="36">
        <v>6</v>
      </c>
      <c r="F516" s="9"/>
      <c r="G516" s="99">
        <f t="shared" si="33"/>
        <v>0</v>
      </c>
      <c r="H516" s="126"/>
    </row>
    <row r="517" spans="1:8" ht="27.6" x14ac:dyDescent="0.3">
      <c r="A517" s="80">
        <v>732</v>
      </c>
      <c r="B517" s="80">
        <v>462</v>
      </c>
      <c r="C517" s="23" t="s">
        <v>6675</v>
      </c>
      <c r="D517" s="24" t="s">
        <v>135</v>
      </c>
      <c r="E517" s="36">
        <v>6</v>
      </c>
      <c r="F517" s="9"/>
      <c r="G517" s="99">
        <f t="shared" si="33"/>
        <v>0</v>
      </c>
      <c r="H517" s="126"/>
    </row>
    <row r="518" spans="1:8" ht="27.6" x14ac:dyDescent="0.3">
      <c r="A518" s="80">
        <v>732</v>
      </c>
      <c r="B518" s="80">
        <v>463</v>
      </c>
      <c r="C518" s="23" t="s">
        <v>6784</v>
      </c>
      <c r="D518" s="24" t="s">
        <v>135</v>
      </c>
      <c r="E518" s="36">
        <v>6</v>
      </c>
      <c r="F518" s="9"/>
      <c r="G518" s="99">
        <f t="shared" si="33"/>
        <v>0</v>
      </c>
      <c r="H518" s="126"/>
    </row>
    <row r="519" spans="1:8" ht="27.6" x14ac:dyDescent="0.3">
      <c r="A519" s="80">
        <v>732</v>
      </c>
      <c r="B519" s="80">
        <v>464</v>
      </c>
      <c r="C519" s="23" t="s">
        <v>6785</v>
      </c>
      <c r="D519" s="24" t="s">
        <v>135</v>
      </c>
      <c r="E519" s="36">
        <v>6</v>
      </c>
      <c r="F519" s="9"/>
      <c r="G519" s="99">
        <f t="shared" si="33"/>
        <v>0</v>
      </c>
      <c r="H519" s="126"/>
    </row>
    <row r="520" spans="1:8" ht="27.6" x14ac:dyDescent="0.3">
      <c r="A520" s="80">
        <v>732</v>
      </c>
      <c r="B520" s="80">
        <v>465</v>
      </c>
      <c r="C520" s="23" t="s">
        <v>6676</v>
      </c>
      <c r="D520" s="24" t="s">
        <v>135</v>
      </c>
      <c r="E520" s="36">
        <v>6</v>
      </c>
      <c r="F520" s="9"/>
      <c r="G520" s="99">
        <f t="shared" si="33"/>
        <v>0</v>
      </c>
      <c r="H520" s="126"/>
    </row>
    <row r="521" spans="1:8" ht="27.6" x14ac:dyDescent="0.3">
      <c r="A521" s="80">
        <v>732</v>
      </c>
      <c r="B521" s="80">
        <v>466</v>
      </c>
      <c r="C521" s="23" t="s">
        <v>6786</v>
      </c>
      <c r="D521" s="24" t="s">
        <v>135</v>
      </c>
      <c r="E521" s="36">
        <v>6</v>
      </c>
      <c r="F521" s="9"/>
      <c r="G521" s="99">
        <f t="shared" si="33"/>
        <v>0</v>
      </c>
      <c r="H521" s="126"/>
    </row>
    <row r="522" spans="1:8" ht="27.6" x14ac:dyDescent="0.3">
      <c r="A522" s="80">
        <v>732</v>
      </c>
      <c r="B522" s="80">
        <v>467</v>
      </c>
      <c r="C522" s="23" t="s">
        <v>6677</v>
      </c>
      <c r="D522" s="24" t="s">
        <v>135</v>
      </c>
      <c r="E522" s="36">
        <v>6</v>
      </c>
      <c r="F522" s="9"/>
      <c r="G522" s="99">
        <f t="shared" si="33"/>
        <v>0</v>
      </c>
      <c r="H522" s="126"/>
    </row>
    <row r="523" spans="1:8" x14ac:dyDescent="0.3">
      <c r="A523" s="80"/>
      <c r="B523" s="80" t="s">
        <v>6</v>
      </c>
      <c r="C523" s="20" t="s">
        <v>6943</v>
      </c>
      <c r="D523" s="24"/>
      <c r="E523" s="37"/>
      <c r="F523" s="11" t="s">
        <v>6</v>
      </c>
      <c r="G523" s="99" t="s">
        <v>6</v>
      </c>
      <c r="H523" s="126"/>
    </row>
    <row r="524" spans="1:8" ht="27.6" x14ac:dyDescent="0.3">
      <c r="A524" s="80">
        <v>732</v>
      </c>
      <c r="B524" s="80">
        <v>468</v>
      </c>
      <c r="C524" s="23" t="s">
        <v>6755</v>
      </c>
      <c r="D524" s="24" t="s">
        <v>135</v>
      </c>
      <c r="E524" s="36">
        <v>6</v>
      </c>
      <c r="F524" s="9"/>
      <c r="G524" s="99">
        <f t="shared" ref="G524:G587" si="34">+E524*F524</f>
        <v>0</v>
      </c>
      <c r="H524" s="126"/>
    </row>
    <row r="525" spans="1:8" ht="27.6" x14ac:dyDescent="0.3">
      <c r="A525" s="80">
        <v>732</v>
      </c>
      <c r="B525" s="80">
        <v>469</v>
      </c>
      <c r="C525" s="23" t="s">
        <v>6756</v>
      </c>
      <c r="D525" s="24" t="s">
        <v>135</v>
      </c>
      <c r="E525" s="36">
        <v>6</v>
      </c>
      <c r="F525" s="9"/>
      <c r="G525" s="99">
        <f t="shared" si="34"/>
        <v>0</v>
      </c>
      <c r="H525" s="126"/>
    </row>
    <row r="526" spans="1:8" ht="27.6" x14ac:dyDescent="0.3">
      <c r="A526" s="80">
        <v>732</v>
      </c>
      <c r="B526" s="80">
        <v>470</v>
      </c>
      <c r="C526" s="23" t="s">
        <v>6757</v>
      </c>
      <c r="D526" s="24" t="s">
        <v>135</v>
      </c>
      <c r="E526" s="36">
        <v>6</v>
      </c>
      <c r="F526" s="9"/>
      <c r="G526" s="99">
        <f t="shared" si="34"/>
        <v>0</v>
      </c>
      <c r="H526" s="126"/>
    </row>
    <row r="527" spans="1:8" ht="27.6" x14ac:dyDescent="0.3">
      <c r="A527" s="80">
        <v>732</v>
      </c>
      <c r="B527" s="80">
        <v>471</v>
      </c>
      <c r="C527" s="23" t="s">
        <v>6758</v>
      </c>
      <c r="D527" s="24" t="s">
        <v>135</v>
      </c>
      <c r="E527" s="36">
        <v>6</v>
      </c>
      <c r="F527" s="9"/>
      <c r="G527" s="99">
        <f t="shared" si="34"/>
        <v>0</v>
      </c>
      <c r="H527" s="126"/>
    </row>
    <row r="528" spans="1:8" ht="27.6" x14ac:dyDescent="0.3">
      <c r="A528" s="80">
        <v>732</v>
      </c>
      <c r="B528" s="80">
        <v>472</v>
      </c>
      <c r="C528" s="23" t="s">
        <v>6759</v>
      </c>
      <c r="D528" s="24" t="s">
        <v>135</v>
      </c>
      <c r="E528" s="36">
        <v>6</v>
      </c>
      <c r="F528" s="9"/>
      <c r="G528" s="99">
        <f t="shared" si="34"/>
        <v>0</v>
      </c>
      <c r="H528" s="126"/>
    </row>
    <row r="529" spans="1:8" ht="27.6" x14ac:dyDescent="0.3">
      <c r="A529" s="80">
        <v>732</v>
      </c>
      <c r="B529" s="80">
        <v>473</v>
      </c>
      <c r="C529" s="23" t="s">
        <v>6760</v>
      </c>
      <c r="D529" s="24" t="s">
        <v>135</v>
      </c>
      <c r="E529" s="36">
        <v>6</v>
      </c>
      <c r="F529" s="9"/>
      <c r="G529" s="99">
        <f t="shared" si="34"/>
        <v>0</v>
      </c>
      <c r="H529" s="126"/>
    </row>
    <row r="530" spans="1:8" ht="27.6" x14ac:dyDescent="0.3">
      <c r="A530" s="80">
        <v>732</v>
      </c>
      <c r="B530" s="80">
        <v>474</v>
      </c>
      <c r="C530" s="23" t="s">
        <v>6761</v>
      </c>
      <c r="D530" s="24" t="s">
        <v>135</v>
      </c>
      <c r="E530" s="36">
        <v>6</v>
      </c>
      <c r="F530" s="9"/>
      <c r="G530" s="99">
        <f t="shared" si="34"/>
        <v>0</v>
      </c>
      <c r="H530" s="126"/>
    </row>
    <row r="531" spans="1:8" ht="27.6" x14ac:dyDescent="0.3">
      <c r="A531" s="80">
        <v>732</v>
      </c>
      <c r="B531" s="80">
        <v>475</v>
      </c>
      <c r="C531" s="23" t="s">
        <v>6762</v>
      </c>
      <c r="D531" s="24" t="s">
        <v>135</v>
      </c>
      <c r="E531" s="36">
        <v>6</v>
      </c>
      <c r="F531" s="9"/>
      <c r="G531" s="99">
        <f t="shared" si="34"/>
        <v>0</v>
      </c>
      <c r="H531" s="127"/>
    </row>
    <row r="532" spans="1:8" ht="27.6" x14ac:dyDescent="0.3">
      <c r="A532" s="80">
        <v>733</v>
      </c>
      <c r="B532" s="80">
        <v>476</v>
      </c>
      <c r="C532" s="23" t="s">
        <v>6763</v>
      </c>
      <c r="D532" s="24" t="s">
        <v>135</v>
      </c>
      <c r="E532" s="36">
        <v>6</v>
      </c>
      <c r="F532" s="9"/>
      <c r="G532" s="99">
        <f t="shared" si="34"/>
        <v>0</v>
      </c>
      <c r="H532" s="125">
        <f>SUM(G532:G549)</f>
        <v>0</v>
      </c>
    </row>
    <row r="533" spans="1:8" ht="27.6" x14ac:dyDescent="0.3">
      <c r="A533" s="80">
        <v>733</v>
      </c>
      <c r="B533" s="80">
        <v>477</v>
      </c>
      <c r="C533" s="23" t="s">
        <v>6764</v>
      </c>
      <c r="D533" s="24" t="s">
        <v>135</v>
      </c>
      <c r="E533" s="36">
        <v>6</v>
      </c>
      <c r="F533" s="9"/>
      <c r="G533" s="99">
        <f t="shared" si="34"/>
        <v>0</v>
      </c>
      <c r="H533" s="126"/>
    </row>
    <row r="534" spans="1:8" ht="27.6" x14ac:dyDescent="0.3">
      <c r="A534" s="80">
        <v>733</v>
      </c>
      <c r="B534" s="80">
        <v>478</v>
      </c>
      <c r="C534" s="23" t="s">
        <v>6765</v>
      </c>
      <c r="D534" s="24" t="s">
        <v>135</v>
      </c>
      <c r="E534" s="36">
        <v>6</v>
      </c>
      <c r="F534" s="9"/>
      <c r="G534" s="99">
        <f t="shared" si="34"/>
        <v>0</v>
      </c>
      <c r="H534" s="126"/>
    </row>
    <row r="535" spans="1:8" ht="27.6" x14ac:dyDescent="0.3">
      <c r="A535" s="80">
        <v>733</v>
      </c>
      <c r="B535" s="80">
        <v>479</v>
      </c>
      <c r="C535" s="23" t="s">
        <v>6766</v>
      </c>
      <c r="D535" s="24" t="s">
        <v>135</v>
      </c>
      <c r="E535" s="36">
        <v>6</v>
      </c>
      <c r="F535" s="9"/>
      <c r="G535" s="99">
        <f t="shared" si="34"/>
        <v>0</v>
      </c>
      <c r="H535" s="126"/>
    </row>
    <row r="536" spans="1:8" ht="27.6" x14ac:dyDescent="0.3">
      <c r="A536" s="80">
        <v>733</v>
      </c>
      <c r="B536" s="80">
        <v>480</v>
      </c>
      <c r="C536" s="23" t="s">
        <v>6768</v>
      </c>
      <c r="D536" s="24" t="s">
        <v>135</v>
      </c>
      <c r="E536" s="36">
        <v>6</v>
      </c>
      <c r="F536" s="9"/>
      <c r="G536" s="99">
        <f t="shared" si="34"/>
        <v>0</v>
      </c>
      <c r="H536" s="126"/>
    </row>
    <row r="537" spans="1:8" ht="27.6" x14ac:dyDescent="0.3">
      <c r="A537" s="80">
        <v>733</v>
      </c>
      <c r="B537" s="80">
        <v>481</v>
      </c>
      <c r="C537" s="23" t="s">
        <v>6769</v>
      </c>
      <c r="D537" s="24" t="s">
        <v>135</v>
      </c>
      <c r="E537" s="36">
        <v>6</v>
      </c>
      <c r="F537" s="9"/>
      <c r="G537" s="99">
        <f t="shared" si="34"/>
        <v>0</v>
      </c>
      <c r="H537" s="126"/>
    </row>
    <row r="538" spans="1:8" ht="27.6" x14ac:dyDescent="0.3">
      <c r="A538" s="80">
        <v>733</v>
      </c>
      <c r="B538" s="80">
        <v>482</v>
      </c>
      <c r="C538" s="23" t="s">
        <v>6770</v>
      </c>
      <c r="D538" s="24" t="s">
        <v>135</v>
      </c>
      <c r="E538" s="36">
        <v>6</v>
      </c>
      <c r="F538" s="9"/>
      <c r="G538" s="99">
        <f t="shared" si="34"/>
        <v>0</v>
      </c>
      <c r="H538" s="126"/>
    </row>
    <row r="539" spans="1:8" ht="27.6" x14ac:dyDescent="0.3">
      <c r="A539" s="80">
        <v>733</v>
      </c>
      <c r="B539" s="80">
        <v>483</v>
      </c>
      <c r="C539" s="23" t="s">
        <v>6771</v>
      </c>
      <c r="D539" s="24" t="s">
        <v>135</v>
      </c>
      <c r="E539" s="36">
        <v>6</v>
      </c>
      <c r="F539" s="9"/>
      <c r="G539" s="99">
        <f t="shared" si="34"/>
        <v>0</v>
      </c>
      <c r="H539" s="126"/>
    </row>
    <row r="540" spans="1:8" ht="27.6" x14ac:dyDescent="0.3">
      <c r="A540" s="80">
        <v>733</v>
      </c>
      <c r="B540" s="80">
        <v>484</v>
      </c>
      <c r="C540" s="23" t="s">
        <v>6772</v>
      </c>
      <c r="D540" s="24" t="s">
        <v>135</v>
      </c>
      <c r="E540" s="36">
        <v>6</v>
      </c>
      <c r="F540" s="9"/>
      <c r="G540" s="99">
        <f t="shared" si="34"/>
        <v>0</v>
      </c>
      <c r="H540" s="126"/>
    </row>
    <row r="541" spans="1:8" ht="27.6" x14ac:dyDescent="0.3">
      <c r="A541" s="80">
        <v>733</v>
      </c>
      <c r="B541" s="80">
        <v>485</v>
      </c>
      <c r="C541" s="23" t="s">
        <v>6773</v>
      </c>
      <c r="D541" s="24" t="s">
        <v>135</v>
      </c>
      <c r="E541" s="36">
        <v>6</v>
      </c>
      <c r="F541" s="9"/>
      <c r="G541" s="99">
        <f t="shared" si="34"/>
        <v>0</v>
      </c>
      <c r="H541" s="126"/>
    </row>
    <row r="542" spans="1:8" ht="27.6" x14ac:dyDescent="0.3">
      <c r="A542" s="80">
        <v>733</v>
      </c>
      <c r="B542" s="80">
        <v>486</v>
      </c>
      <c r="C542" s="23" t="s">
        <v>6672</v>
      </c>
      <c r="D542" s="24" t="s">
        <v>135</v>
      </c>
      <c r="E542" s="36">
        <v>6</v>
      </c>
      <c r="F542" s="9"/>
      <c r="G542" s="99">
        <f t="shared" si="34"/>
        <v>0</v>
      </c>
      <c r="H542" s="126"/>
    </row>
    <row r="543" spans="1:8" ht="27.6" x14ac:dyDescent="0.3">
      <c r="A543" s="80">
        <v>733</v>
      </c>
      <c r="B543" s="80">
        <v>487</v>
      </c>
      <c r="C543" s="23" t="s">
        <v>6774</v>
      </c>
      <c r="D543" s="24" t="s">
        <v>135</v>
      </c>
      <c r="E543" s="36">
        <v>6</v>
      </c>
      <c r="F543" s="9"/>
      <c r="G543" s="99">
        <f t="shared" si="34"/>
        <v>0</v>
      </c>
      <c r="H543" s="126"/>
    </row>
    <row r="544" spans="1:8" ht="27.6" x14ac:dyDescent="0.3">
      <c r="A544" s="80">
        <v>733</v>
      </c>
      <c r="B544" s="80">
        <v>488</v>
      </c>
      <c r="C544" s="23" t="s">
        <v>6775</v>
      </c>
      <c r="D544" s="24" t="s">
        <v>135</v>
      </c>
      <c r="E544" s="36">
        <v>6</v>
      </c>
      <c r="F544" s="9"/>
      <c r="G544" s="99">
        <f t="shared" si="34"/>
        <v>0</v>
      </c>
      <c r="H544" s="126"/>
    </row>
    <row r="545" spans="1:8" ht="27.6" x14ac:dyDescent="0.3">
      <c r="A545" s="80">
        <v>733</v>
      </c>
      <c r="B545" s="80">
        <v>489</v>
      </c>
      <c r="C545" s="23" t="s">
        <v>6673</v>
      </c>
      <c r="D545" s="24" t="s">
        <v>135</v>
      </c>
      <c r="E545" s="36">
        <v>6</v>
      </c>
      <c r="F545" s="9"/>
      <c r="G545" s="99">
        <f t="shared" si="34"/>
        <v>0</v>
      </c>
      <c r="H545" s="126"/>
    </row>
    <row r="546" spans="1:8" ht="27.6" x14ac:dyDescent="0.3">
      <c r="A546" s="80">
        <v>733</v>
      </c>
      <c r="B546" s="80">
        <v>490</v>
      </c>
      <c r="C546" s="23" t="s">
        <v>6776</v>
      </c>
      <c r="D546" s="24" t="s">
        <v>135</v>
      </c>
      <c r="E546" s="36">
        <v>6</v>
      </c>
      <c r="F546" s="9"/>
      <c r="G546" s="99">
        <f t="shared" si="34"/>
        <v>0</v>
      </c>
      <c r="H546" s="126"/>
    </row>
    <row r="547" spans="1:8" ht="27.6" x14ac:dyDescent="0.3">
      <c r="A547" s="80">
        <v>733</v>
      </c>
      <c r="B547" s="80">
        <v>491</v>
      </c>
      <c r="C547" s="23" t="s">
        <v>6674</v>
      </c>
      <c r="D547" s="24" t="s">
        <v>135</v>
      </c>
      <c r="E547" s="36">
        <v>6</v>
      </c>
      <c r="F547" s="9"/>
      <c r="G547" s="99">
        <f t="shared" si="34"/>
        <v>0</v>
      </c>
      <c r="H547" s="126"/>
    </row>
    <row r="548" spans="1:8" ht="27.6" x14ac:dyDescent="0.3">
      <c r="A548" s="80">
        <v>733</v>
      </c>
      <c r="B548" s="80">
        <v>492</v>
      </c>
      <c r="C548" s="23" t="s">
        <v>6778</v>
      </c>
      <c r="D548" s="24" t="s">
        <v>135</v>
      </c>
      <c r="E548" s="36">
        <v>6</v>
      </c>
      <c r="F548" s="9"/>
      <c r="G548" s="99">
        <f t="shared" si="34"/>
        <v>0</v>
      </c>
      <c r="H548" s="126"/>
    </row>
    <row r="549" spans="1:8" ht="27.6" x14ac:dyDescent="0.3">
      <c r="A549" s="80">
        <v>733</v>
      </c>
      <c r="B549" s="80">
        <v>493</v>
      </c>
      <c r="C549" s="23" t="s">
        <v>6779</v>
      </c>
      <c r="D549" s="24" t="s">
        <v>135</v>
      </c>
      <c r="E549" s="36">
        <v>6</v>
      </c>
      <c r="F549" s="9"/>
      <c r="G549" s="99">
        <f t="shared" si="34"/>
        <v>0</v>
      </c>
      <c r="H549" s="127"/>
    </row>
    <row r="550" spans="1:8" ht="27.6" x14ac:dyDescent="0.3">
      <c r="A550" s="80">
        <v>734</v>
      </c>
      <c r="B550" s="80">
        <v>494</v>
      </c>
      <c r="C550" s="23" t="s">
        <v>6780</v>
      </c>
      <c r="D550" s="24" t="s">
        <v>135</v>
      </c>
      <c r="E550" s="36">
        <v>6</v>
      </c>
      <c r="F550" s="9"/>
      <c r="G550" s="99">
        <f t="shared" si="34"/>
        <v>0</v>
      </c>
      <c r="H550" s="125">
        <f>SUM(G550:G571)</f>
        <v>0</v>
      </c>
    </row>
    <row r="551" spans="1:8" ht="27.6" x14ac:dyDescent="0.3">
      <c r="A551" s="80">
        <v>734</v>
      </c>
      <c r="B551" s="80">
        <v>495</v>
      </c>
      <c r="C551" s="23" t="s">
        <v>6781</v>
      </c>
      <c r="D551" s="24" t="s">
        <v>135</v>
      </c>
      <c r="E551" s="36">
        <v>6</v>
      </c>
      <c r="F551" s="9"/>
      <c r="G551" s="99">
        <f t="shared" si="34"/>
        <v>0</v>
      </c>
      <c r="H551" s="126"/>
    </row>
    <row r="552" spans="1:8" ht="27.6" x14ac:dyDescent="0.3">
      <c r="A552" s="80">
        <v>734</v>
      </c>
      <c r="B552" s="80">
        <v>496</v>
      </c>
      <c r="C552" s="23" t="s">
        <v>6782</v>
      </c>
      <c r="D552" s="24" t="s">
        <v>135</v>
      </c>
      <c r="E552" s="36">
        <v>6</v>
      </c>
      <c r="F552" s="9"/>
      <c r="G552" s="99">
        <f t="shared" si="34"/>
        <v>0</v>
      </c>
      <c r="H552" s="126"/>
    </row>
    <row r="553" spans="1:8" ht="27.6" x14ac:dyDescent="0.3">
      <c r="A553" s="80">
        <v>734</v>
      </c>
      <c r="B553" s="80">
        <v>497</v>
      </c>
      <c r="C553" s="23" t="s">
        <v>6783</v>
      </c>
      <c r="D553" s="24" t="s">
        <v>135</v>
      </c>
      <c r="E553" s="36">
        <v>6</v>
      </c>
      <c r="F553" s="9"/>
      <c r="G553" s="99">
        <f t="shared" si="34"/>
        <v>0</v>
      </c>
      <c r="H553" s="126"/>
    </row>
    <row r="554" spans="1:8" ht="27.6" x14ac:dyDescent="0.3">
      <c r="A554" s="80">
        <v>734</v>
      </c>
      <c r="B554" s="80">
        <v>498</v>
      </c>
      <c r="C554" s="23" t="s">
        <v>6675</v>
      </c>
      <c r="D554" s="24" t="s">
        <v>135</v>
      </c>
      <c r="E554" s="36">
        <v>6</v>
      </c>
      <c r="F554" s="9"/>
      <c r="G554" s="99">
        <f t="shared" si="34"/>
        <v>0</v>
      </c>
      <c r="H554" s="126"/>
    </row>
    <row r="555" spans="1:8" ht="27.6" x14ac:dyDescent="0.3">
      <c r="A555" s="80">
        <v>734</v>
      </c>
      <c r="B555" s="80">
        <v>499</v>
      </c>
      <c r="C555" s="23" t="s">
        <v>6784</v>
      </c>
      <c r="D555" s="24" t="s">
        <v>135</v>
      </c>
      <c r="E555" s="36">
        <v>6</v>
      </c>
      <c r="F555" s="9"/>
      <c r="G555" s="99">
        <f t="shared" si="34"/>
        <v>0</v>
      </c>
      <c r="H555" s="126"/>
    </row>
    <row r="556" spans="1:8" ht="27.6" x14ac:dyDescent="0.3">
      <c r="A556" s="80">
        <v>734</v>
      </c>
      <c r="B556" s="80">
        <v>500</v>
      </c>
      <c r="C556" s="23" t="s">
        <v>6785</v>
      </c>
      <c r="D556" s="24" t="s">
        <v>135</v>
      </c>
      <c r="E556" s="36">
        <v>6</v>
      </c>
      <c r="F556" s="9"/>
      <c r="G556" s="99">
        <f t="shared" si="34"/>
        <v>0</v>
      </c>
      <c r="H556" s="126"/>
    </row>
    <row r="557" spans="1:8" ht="27.6" x14ac:dyDescent="0.3">
      <c r="A557" s="80">
        <v>734</v>
      </c>
      <c r="B557" s="80">
        <v>501</v>
      </c>
      <c r="C557" s="23" t="s">
        <v>6676</v>
      </c>
      <c r="D557" s="24" t="s">
        <v>135</v>
      </c>
      <c r="E557" s="36">
        <v>6</v>
      </c>
      <c r="F557" s="9"/>
      <c r="G557" s="99">
        <f t="shared" si="34"/>
        <v>0</v>
      </c>
      <c r="H557" s="126"/>
    </row>
    <row r="558" spans="1:8" ht="27.6" x14ac:dyDescent="0.3">
      <c r="A558" s="80">
        <v>734</v>
      </c>
      <c r="B558" s="80">
        <v>502</v>
      </c>
      <c r="C558" s="23" t="s">
        <v>6786</v>
      </c>
      <c r="D558" s="24" t="s">
        <v>135</v>
      </c>
      <c r="E558" s="36">
        <v>6</v>
      </c>
      <c r="F558" s="9"/>
      <c r="G558" s="99">
        <f t="shared" si="34"/>
        <v>0</v>
      </c>
      <c r="H558" s="126"/>
    </row>
    <row r="559" spans="1:8" ht="27.6" x14ac:dyDescent="0.3">
      <c r="A559" s="80">
        <v>734</v>
      </c>
      <c r="B559" s="80">
        <v>503</v>
      </c>
      <c r="C559" s="23" t="s">
        <v>6677</v>
      </c>
      <c r="D559" s="24" t="s">
        <v>135</v>
      </c>
      <c r="E559" s="36">
        <v>6</v>
      </c>
      <c r="F559" s="9"/>
      <c r="G559" s="99">
        <f t="shared" si="34"/>
        <v>0</v>
      </c>
      <c r="H559" s="126"/>
    </row>
    <row r="560" spans="1:8" x14ac:dyDescent="0.3">
      <c r="A560" s="80"/>
      <c r="B560" s="80" t="s">
        <v>6</v>
      </c>
      <c r="C560" s="20" t="s">
        <v>6944</v>
      </c>
      <c r="D560" s="24"/>
      <c r="E560" s="37"/>
      <c r="F560" s="9"/>
      <c r="G560" s="99">
        <f t="shared" si="34"/>
        <v>0</v>
      </c>
      <c r="H560" s="126"/>
    </row>
    <row r="561" spans="1:8" x14ac:dyDescent="0.3">
      <c r="A561" s="80">
        <v>734</v>
      </c>
      <c r="B561" s="80">
        <v>504</v>
      </c>
      <c r="C561" s="23" t="s">
        <v>6897</v>
      </c>
      <c r="D561" s="24" t="s">
        <v>137</v>
      </c>
      <c r="E561" s="36">
        <v>1</v>
      </c>
      <c r="F561" s="9"/>
      <c r="G561" s="99">
        <f t="shared" si="34"/>
        <v>0</v>
      </c>
      <c r="H561" s="126"/>
    </row>
    <row r="562" spans="1:8" x14ac:dyDescent="0.3">
      <c r="A562" s="80">
        <v>734</v>
      </c>
      <c r="B562" s="80">
        <v>505</v>
      </c>
      <c r="C562" s="23" t="s">
        <v>6898</v>
      </c>
      <c r="D562" s="24" t="s">
        <v>137</v>
      </c>
      <c r="E562" s="36">
        <v>1</v>
      </c>
      <c r="F562" s="9"/>
      <c r="G562" s="99">
        <f t="shared" si="34"/>
        <v>0</v>
      </c>
      <c r="H562" s="126"/>
    </row>
    <row r="563" spans="1:8" x14ac:dyDescent="0.3">
      <c r="A563" s="80">
        <v>734</v>
      </c>
      <c r="B563" s="80">
        <v>506</v>
      </c>
      <c r="C563" s="23" t="s">
        <v>6899</v>
      </c>
      <c r="D563" s="24" t="s">
        <v>137</v>
      </c>
      <c r="E563" s="36">
        <v>1</v>
      </c>
      <c r="F563" s="9"/>
      <c r="G563" s="99">
        <f t="shared" si="34"/>
        <v>0</v>
      </c>
      <c r="H563" s="126"/>
    </row>
    <row r="564" spans="1:8" x14ac:dyDescent="0.3">
      <c r="A564" s="80">
        <v>734</v>
      </c>
      <c r="B564" s="80">
        <v>507</v>
      </c>
      <c r="C564" s="23" t="s">
        <v>6900</v>
      </c>
      <c r="D564" s="24" t="s">
        <v>137</v>
      </c>
      <c r="E564" s="36">
        <v>1</v>
      </c>
      <c r="F564" s="9"/>
      <c r="G564" s="99">
        <f t="shared" si="34"/>
        <v>0</v>
      </c>
      <c r="H564" s="126"/>
    </row>
    <row r="565" spans="1:8" x14ac:dyDescent="0.3">
      <c r="A565" s="80">
        <v>734</v>
      </c>
      <c r="B565" s="80">
        <v>508</v>
      </c>
      <c r="C565" s="23" t="s">
        <v>6901</v>
      </c>
      <c r="D565" s="24" t="s">
        <v>137</v>
      </c>
      <c r="E565" s="36">
        <v>1</v>
      </c>
      <c r="F565" s="9"/>
      <c r="G565" s="99">
        <f t="shared" si="34"/>
        <v>0</v>
      </c>
      <c r="H565" s="126"/>
    </row>
    <row r="566" spans="1:8" x14ac:dyDescent="0.3">
      <c r="A566" s="80">
        <v>734</v>
      </c>
      <c r="B566" s="80">
        <v>509</v>
      </c>
      <c r="C566" s="23" t="s">
        <v>6902</v>
      </c>
      <c r="D566" s="24" t="s">
        <v>137</v>
      </c>
      <c r="E566" s="36">
        <v>1</v>
      </c>
      <c r="F566" s="9"/>
      <c r="G566" s="99">
        <f t="shared" si="34"/>
        <v>0</v>
      </c>
      <c r="H566" s="126"/>
    </row>
    <row r="567" spans="1:8" x14ac:dyDescent="0.3">
      <c r="A567" s="80">
        <v>734</v>
      </c>
      <c r="B567" s="80">
        <v>510</v>
      </c>
      <c r="C567" s="23" t="s">
        <v>6903</v>
      </c>
      <c r="D567" s="24" t="s">
        <v>137</v>
      </c>
      <c r="E567" s="36">
        <v>1</v>
      </c>
      <c r="F567" s="9"/>
      <c r="G567" s="99">
        <f t="shared" si="34"/>
        <v>0</v>
      </c>
      <c r="H567" s="126"/>
    </row>
    <row r="568" spans="1:8" x14ac:dyDescent="0.3">
      <c r="A568" s="80">
        <v>734</v>
      </c>
      <c r="B568" s="80">
        <v>511</v>
      </c>
      <c r="C568" s="23" t="s">
        <v>6945</v>
      </c>
      <c r="D568" s="24" t="s">
        <v>137</v>
      </c>
      <c r="E568" s="36">
        <v>1</v>
      </c>
      <c r="F568" s="9"/>
      <c r="G568" s="99">
        <f t="shared" si="34"/>
        <v>0</v>
      </c>
      <c r="H568" s="126"/>
    </row>
    <row r="569" spans="1:8" x14ac:dyDescent="0.3">
      <c r="A569" s="80">
        <v>734</v>
      </c>
      <c r="B569" s="80">
        <v>512</v>
      </c>
      <c r="C569" s="23" t="s">
        <v>6946</v>
      </c>
      <c r="D569" s="24" t="s">
        <v>137</v>
      </c>
      <c r="E569" s="36">
        <v>1</v>
      </c>
      <c r="F569" s="9"/>
      <c r="G569" s="99">
        <f t="shared" si="34"/>
        <v>0</v>
      </c>
      <c r="H569" s="126"/>
    </row>
    <row r="570" spans="1:8" x14ac:dyDescent="0.3">
      <c r="A570" s="80">
        <v>734</v>
      </c>
      <c r="B570" s="80">
        <v>513</v>
      </c>
      <c r="C570" s="23" t="s">
        <v>6947</v>
      </c>
      <c r="D570" s="24" t="s">
        <v>137</v>
      </c>
      <c r="E570" s="36">
        <v>1</v>
      </c>
      <c r="F570" s="9"/>
      <c r="G570" s="99">
        <f t="shared" si="34"/>
        <v>0</v>
      </c>
      <c r="H570" s="126"/>
    </row>
    <row r="571" spans="1:8" x14ac:dyDescent="0.3">
      <c r="A571" s="80">
        <v>734</v>
      </c>
      <c r="B571" s="80">
        <v>514</v>
      </c>
      <c r="C571" s="23" t="s">
        <v>6948</v>
      </c>
      <c r="D571" s="24" t="s">
        <v>137</v>
      </c>
      <c r="E571" s="36">
        <v>1</v>
      </c>
      <c r="F571" s="9"/>
      <c r="G571" s="99">
        <f t="shared" si="34"/>
        <v>0</v>
      </c>
      <c r="H571" s="127"/>
    </row>
    <row r="572" spans="1:8" x14ac:dyDescent="0.3">
      <c r="A572" s="80">
        <v>735</v>
      </c>
      <c r="B572" s="80">
        <v>515</v>
      </c>
      <c r="C572" s="23" t="s">
        <v>6949</v>
      </c>
      <c r="D572" s="24" t="s">
        <v>137</v>
      </c>
      <c r="E572" s="36">
        <v>1</v>
      </c>
      <c r="F572" s="9"/>
      <c r="G572" s="99">
        <f t="shared" si="34"/>
        <v>0</v>
      </c>
      <c r="H572" s="125">
        <f>SUM(G572:G598)</f>
        <v>0</v>
      </c>
    </row>
    <row r="573" spans="1:8" x14ac:dyDescent="0.3">
      <c r="A573" s="80">
        <v>735</v>
      </c>
      <c r="B573" s="80">
        <v>516</v>
      </c>
      <c r="C573" s="23" t="s">
        <v>6950</v>
      </c>
      <c r="D573" s="24" t="s">
        <v>137</v>
      </c>
      <c r="E573" s="36">
        <v>1</v>
      </c>
      <c r="F573" s="9"/>
      <c r="G573" s="99">
        <f t="shared" si="34"/>
        <v>0</v>
      </c>
      <c r="H573" s="126"/>
    </row>
    <row r="574" spans="1:8" x14ac:dyDescent="0.3">
      <c r="A574" s="80">
        <v>735</v>
      </c>
      <c r="B574" s="80">
        <v>517</v>
      </c>
      <c r="C574" s="23" t="s">
        <v>6951</v>
      </c>
      <c r="D574" s="24" t="s">
        <v>137</v>
      </c>
      <c r="E574" s="36">
        <v>1</v>
      </c>
      <c r="F574" s="9"/>
      <c r="G574" s="99">
        <f t="shared" si="34"/>
        <v>0</v>
      </c>
      <c r="H574" s="126"/>
    </row>
    <row r="575" spans="1:8" x14ac:dyDescent="0.3">
      <c r="A575" s="80">
        <v>735</v>
      </c>
      <c r="B575" s="80">
        <v>518</v>
      </c>
      <c r="C575" s="23" t="s">
        <v>6952</v>
      </c>
      <c r="D575" s="24" t="s">
        <v>137</v>
      </c>
      <c r="E575" s="36">
        <v>1</v>
      </c>
      <c r="F575" s="9"/>
      <c r="G575" s="99">
        <f t="shared" si="34"/>
        <v>0</v>
      </c>
      <c r="H575" s="126"/>
    </row>
    <row r="576" spans="1:8" x14ac:dyDescent="0.3">
      <c r="A576" s="80">
        <v>735</v>
      </c>
      <c r="B576" s="80">
        <v>519</v>
      </c>
      <c r="C576" s="23" t="s">
        <v>6953</v>
      </c>
      <c r="D576" s="24" t="s">
        <v>137</v>
      </c>
      <c r="E576" s="36">
        <v>1</v>
      </c>
      <c r="F576" s="9"/>
      <c r="G576" s="99">
        <f t="shared" si="34"/>
        <v>0</v>
      </c>
      <c r="H576" s="126"/>
    </row>
    <row r="577" spans="1:8" x14ac:dyDescent="0.3">
      <c r="A577" s="80">
        <v>735</v>
      </c>
      <c r="B577" s="80">
        <v>520</v>
      </c>
      <c r="C577" s="23" t="s">
        <v>6954</v>
      </c>
      <c r="D577" s="24" t="s">
        <v>137</v>
      </c>
      <c r="E577" s="36">
        <v>1</v>
      </c>
      <c r="F577" s="9"/>
      <c r="G577" s="99">
        <f t="shared" si="34"/>
        <v>0</v>
      </c>
      <c r="H577" s="126"/>
    </row>
    <row r="578" spans="1:8" x14ac:dyDescent="0.3">
      <c r="A578" s="80">
        <v>735</v>
      </c>
      <c r="B578" s="80">
        <v>521</v>
      </c>
      <c r="C578" s="23" t="s">
        <v>6955</v>
      </c>
      <c r="D578" s="24" t="s">
        <v>137</v>
      </c>
      <c r="E578" s="36">
        <v>1</v>
      </c>
      <c r="F578" s="9"/>
      <c r="G578" s="99">
        <f t="shared" si="34"/>
        <v>0</v>
      </c>
      <c r="H578" s="126"/>
    </row>
    <row r="579" spans="1:8" x14ac:dyDescent="0.3">
      <c r="A579" s="80">
        <v>735</v>
      </c>
      <c r="B579" s="80">
        <v>522</v>
      </c>
      <c r="C579" s="23" t="s">
        <v>6956</v>
      </c>
      <c r="D579" s="24" t="s">
        <v>137</v>
      </c>
      <c r="E579" s="36">
        <v>1</v>
      </c>
      <c r="F579" s="9"/>
      <c r="G579" s="99">
        <f t="shared" si="34"/>
        <v>0</v>
      </c>
      <c r="H579" s="126"/>
    </row>
    <row r="580" spans="1:8" x14ac:dyDescent="0.3">
      <c r="A580" s="80">
        <v>735</v>
      </c>
      <c r="B580" s="80">
        <v>523</v>
      </c>
      <c r="C580" s="23" t="s">
        <v>6957</v>
      </c>
      <c r="D580" s="24" t="s">
        <v>137</v>
      </c>
      <c r="E580" s="36">
        <v>1</v>
      </c>
      <c r="F580" s="9"/>
      <c r="G580" s="99">
        <f t="shared" si="34"/>
        <v>0</v>
      </c>
      <c r="H580" s="126"/>
    </row>
    <row r="581" spans="1:8" x14ac:dyDescent="0.3">
      <c r="A581" s="80">
        <v>735</v>
      </c>
      <c r="B581" s="80">
        <v>524</v>
      </c>
      <c r="C581" s="23" t="s">
        <v>6958</v>
      </c>
      <c r="D581" s="24" t="s">
        <v>137</v>
      </c>
      <c r="E581" s="36">
        <v>1</v>
      </c>
      <c r="F581" s="9"/>
      <c r="G581" s="99">
        <f t="shared" si="34"/>
        <v>0</v>
      </c>
      <c r="H581" s="126"/>
    </row>
    <row r="582" spans="1:8" x14ac:dyDescent="0.3">
      <c r="A582" s="80">
        <v>735</v>
      </c>
      <c r="B582" s="80">
        <v>525</v>
      </c>
      <c r="C582" s="23" t="s">
        <v>6959</v>
      </c>
      <c r="D582" s="24" t="s">
        <v>137</v>
      </c>
      <c r="E582" s="36">
        <v>1</v>
      </c>
      <c r="F582" s="9"/>
      <c r="G582" s="99">
        <f t="shared" si="34"/>
        <v>0</v>
      </c>
      <c r="H582" s="126"/>
    </row>
    <row r="583" spans="1:8" x14ac:dyDescent="0.3">
      <c r="A583" s="80">
        <v>735</v>
      </c>
      <c r="B583" s="80">
        <v>526</v>
      </c>
      <c r="C583" s="23" t="s">
        <v>6960</v>
      </c>
      <c r="D583" s="24" t="s">
        <v>137</v>
      </c>
      <c r="E583" s="36">
        <v>1</v>
      </c>
      <c r="F583" s="9"/>
      <c r="G583" s="99">
        <f t="shared" si="34"/>
        <v>0</v>
      </c>
      <c r="H583" s="126"/>
    </row>
    <row r="584" spans="1:8" x14ac:dyDescent="0.3">
      <c r="A584" s="80">
        <v>735</v>
      </c>
      <c r="B584" s="80">
        <v>527</v>
      </c>
      <c r="C584" s="23" t="s">
        <v>6961</v>
      </c>
      <c r="D584" s="24" t="s">
        <v>137</v>
      </c>
      <c r="E584" s="36">
        <v>1</v>
      </c>
      <c r="F584" s="9"/>
      <c r="G584" s="99">
        <f t="shared" si="34"/>
        <v>0</v>
      </c>
      <c r="H584" s="126"/>
    </row>
    <row r="585" spans="1:8" x14ac:dyDescent="0.3">
      <c r="A585" s="80">
        <v>735</v>
      </c>
      <c r="B585" s="80">
        <v>528</v>
      </c>
      <c r="C585" s="23" t="s">
        <v>6904</v>
      </c>
      <c r="D585" s="24" t="s">
        <v>137</v>
      </c>
      <c r="E585" s="36">
        <v>1</v>
      </c>
      <c r="F585" s="9"/>
      <c r="G585" s="99">
        <f t="shared" si="34"/>
        <v>0</v>
      </c>
      <c r="H585" s="126"/>
    </row>
    <row r="586" spans="1:8" x14ac:dyDescent="0.3">
      <c r="A586" s="80">
        <v>735</v>
      </c>
      <c r="B586" s="80">
        <v>529</v>
      </c>
      <c r="C586" s="23" t="s">
        <v>6905</v>
      </c>
      <c r="D586" s="24" t="s">
        <v>137</v>
      </c>
      <c r="E586" s="36">
        <v>1</v>
      </c>
      <c r="F586" s="9"/>
      <c r="G586" s="99">
        <f t="shared" si="34"/>
        <v>0</v>
      </c>
      <c r="H586" s="126"/>
    </row>
    <row r="587" spans="1:8" x14ac:dyDescent="0.3">
      <c r="A587" s="80">
        <v>735</v>
      </c>
      <c r="B587" s="80">
        <v>530</v>
      </c>
      <c r="C587" s="23" t="s">
        <v>6906</v>
      </c>
      <c r="D587" s="24" t="s">
        <v>137</v>
      </c>
      <c r="E587" s="36">
        <v>1</v>
      </c>
      <c r="F587" s="9"/>
      <c r="G587" s="99">
        <f t="shared" si="34"/>
        <v>0</v>
      </c>
      <c r="H587" s="126"/>
    </row>
    <row r="588" spans="1:8" x14ac:dyDescent="0.3">
      <c r="A588" s="80">
        <v>735</v>
      </c>
      <c r="B588" s="80">
        <v>531</v>
      </c>
      <c r="C588" s="23" t="s">
        <v>6907</v>
      </c>
      <c r="D588" s="24" t="s">
        <v>137</v>
      </c>
      <c r="E588" s="36">
        <v>1</v>
      </c>
      <c r="F588" s="9"/>
      <c r="G588" s="99">
        <f t="shared" ref="G588:G651" si="35">+E588*F588</f>
        <v>0</v>
      </c>
      <c r="H588" s="126"/>
    </row>
    <row r="589" spans="1:8" x14ac:dyDescent="0.3">
      <c r="A589" s="80">
        <v>735</v>
      </c>
      <c r="B589" s="80">
        <v>532</v>
      </c>
      <c r="C589" s="23" t="s">
        <v>6908</v>
      </c>
      <c r="D589" s="24" t="s">
        <v>137</v>
      </c>
      <c r="E589" s="36">
        <v>1</v>
      </c>
      <c r="F589" s="9"/>
      <c r="G589" s="99">
        <f t="shared" si="35"/>
        <v>0</v>
      </c>
      <c r="H589" s="126"/>
    </row>
    <row r="590" spans="1:8" x14ac:dyDescent="0.3">
      <c r="A590" s="80">
        <v>735</v>
      </c>
      <c r="B590" s="80">
        <v>533</v>
      </c>
      <c r="C590" s="23" t="s">
        <v>6909</v>
      </c>
      <c r="D590" s="24" t="s">
        <v>137</v>
      </c>
      <c r="E590" s="36">
        <v>1</v>
      </c>
      <c r="F590" s="9"/>
      <c r="G590" s="99">
        <f t="shared" si="35"/>
        <v>0</v>
      </c>
      <c r="H590" s="126"/>
    </row>
    <row r="591" spans="1:8" x14ac:dyDescent="0.3">
      <c r="A591" s="80">
        <v>735</v>
      </c>
      <c r="B591" s="80">
        <v>534</v>
      </c>
      <c r="C591" s="23" t="s">
        <v>6910</v>
      </c>
      <c r="D591" s="24" t="s">
        <v>137</v>
      </c>
      <c r="E591" s="36">
        <v>1</v>
      </c>
      <c r="F591" s="9"/>
      <c r="G591" s="99">
        <f t="shared" si="35"/>
        <v>0</v>
      </c>
      <c r="H591" s="126"/>
    </row>
    <row r="592" spans="1:8" x14ac:dyDescent="0.3">
      <c r="A592" s="80">
        <v>735</v>
      </c>
      <c r="B592" s="80">
        <v>535</v>
      </c>
      <c r="C592" s="23" t="s">
        <v>6962</v>
      </c>
      <c r="D592" s="24" t="s">
        <v>137</v>
      </c>
      <c r="E592" s="36">
        <v>1</v>
      </c>
      <c r="F592" s="9"/>
      <c r="G592" s="99">
        <f t="shared" si="35"/>
        <v>0</v>
      </c>
      <c r="H592" s="126"/>
    </row>
    <row r="593" spans="1:8" x14ac:dyDescent="0.3">
      <c r="A593" s="80">
        <v>735</v>
      </c>
      <c r="B593" s="80">
        <v>536</v>
      </c>
      <c r="C593" s="23" t="s">
        <v>6963</v>
      </c>
      <c r="D593" s="24" t="s">
        <v>137</v>
      </c>
      <c r="E593" s="36">
        <v>1</v>
      </c>
      <c r="F593" s="9"/>
      <c r="G593" s="99">
        <f t="shared" si="35"/>
        <v>0</v>
      </c>
      <c r="H593" s="126"/>
    </row>
    <row r="594" spans="1:8" x14ac:dyDescent="0.3">
      <c r="A594" s="80">
        <v>735</v>
      </c>
      <c r="B594" s="80">
        <v>537</v>
      </c>
      <c r="C594" s="23" t="s">
        <v>6964</v>
      </c>
      <c r="D594" s="24" t="s">
        <v>137</v>
      </c>
      <c r="E594" s="36">
        <v>1</v>
      </c>
      <c r="F594" s="9"/>
      <c r="G594" s="99">
        <f t="shared" si="35"/>
        <v>0</v>
      </c>
      <c r="H594" s="126"/>
    </row>
    <row r="595" spans="1:8" x14ac:dyDescent="0.3">
      <c r="A595" s="80">
        <v>735</v>
      </c>
      <c r="B595" s="80">
        <v>538</v>
      </c>
      <c r="C595" s="23" t="s">
        <v>6965</v>
      </c>
      <c r="D595" s="24" t="s">
        <v>137</v>
      </c>
      <c r="E595" s="36">
        <v>1</v>
      </c>
      <c r="F595" s="9"/>
      <c r="G595" s="99">
        <f t="shared" si="35"/>
        <v>0</v>
      </c>
      <c r="H595" s="126"/>
    </row>
    <row r="596" spans="1:8" x14ac:dyDescent="0.3">
      <c r="A596" s="80">
        <v>735</v>
      </c>
      <c r="B596" s="80">
        <v>539</v>
      </c>
      <c r="C596" s="23" t="s">
        <v>6966</v>
      </c>
      <c r="D596" s="24" t="s">
        <v>137</v>
      </c>
      <c r="E596" s="36">
        <v>1</v>
      </c>
      <c r="F596" s="9"/>
      <c r="G596" s="99">
        <f t="shared" si="35"/>
        <v>0</v>
      </c>
      <c r="H596" s="126"/>
    </row>
    <row r="597" spans="1:8" x14ac:dyDescent="0.3">
      <c r="A597" s="80">
        <v>735</v>
      </c>
      <c r="B597" s="80">
        <v>540</v>
      </c>
      <c r="C597" s="23" t="s">
        <v>6886</v>
      </c>
      <c r="D597" s="24" t="s">
        <v>137</v>
      </c>
      <c r="E597" s="36">
        <v>1</v>
      </c>
      <c r="F597" s="9"/>
      <c r="G597" s="99">
        <f t="shared" si="35"/>
        <v>0</v>
      </c>
      <c r="H597" s="126"/>
    </row>
    <row r="598" spans="1:8" x14ac:dyDescent="0.3">
      <c r="A598" s="80">
        <v>735</v>
      </c>
      <c r="B598" s="80">
        <v>541</v>
      </c>
      <c r="C598" s="23" t="s">
        <v>6887</v>
      </c>
      <c r="D598" s="24" t="s">
        <v>137</v>
      </c>
      <c r="E598" s="36">
        <v>1</v>
      </c>
      <c r="F598" s="9"/>
      <c r="G598" s="99">
        <f t="shared" si="35"/>
        <v>0</v>
      </c>
      <c r="H598" s="127"/>
    </row>
    <row r="599" spans="1:8" x14ac:dyDescent="0.3">
      <c r="A599" s="80">
        <v>736</v>
      </c>
      <c r="B599" s="80">
        <v>542</v>
      </c>
      <c r="C599" s="23" t="s">
        <v>6814</v>
      </c>
      <c r="D599" s="24" t="s">
        <v>137</v>
      </c>
      <c r="E599" s="36">
        <v>1</v>
      </c>
      <c r="F599" s="9"/>
      <c r="G599" s="99">
        <f t="shared" si="35"/>
        <v>0</v>
      </c>
      <c r="H599" s="125">
        <f>SUM(G599:G625)</f>
        <v>0</v>
      </c>
    </row>
    <row r="600" spans="1:8" x14ac:dyDescent="0.3">
      <c r="A600" s="80">
        <v>736</v>
      </c>
      <c r="B600" s="80">
        <v>543</v>
      </c>
      <c r="C600" s="23" t="s">
        <v>6815</v>
      </c>
      <c r="D600" s="24" t="s">
        <v>137</v>
      </c>
      <c r="E600" s="36">
        <v>1</v>
      </c>
      <c r="F600" s="9"/>
      <c r="G600" s="99">
        <f t="shared" si="35"/>
        <v>0</v>
      </c>
      <c r="H600" s="126"/>
    </row>
    <row r="601" spans="1:8" x14ac:dyDescent="0.3">
      <c r="A601" s="80">
        <v>736</v>
      </c>
      <c r="B601" s="80">
        <v>544</v>
      </c>
      <c r="C601" s="23" t="s">
        <v>6816</v>
      </c>
      <c r="D601" s="24" t="s">
        <v>137</v>
      </c>
      <c r="E601" s="36">
        <v>1</v>
      </c>
      <c r="F601" s="9"/>
      <c r="G601" s="99">
        <f t="shared" si="35"/>
        <v>0</v>
      </c>
      <c r="H601" s="126"/>
    </row>
    <row r="602" spans="1:8" x14ac:dyDescent="0.3">
      <c r="A602" s="80">
        <v>736</v>
      </c>
      <c r="B602" s="80">
        <v>545</v>
      </c>
      <c r="C602" s="23" t="s">
        <v>6817</v>
      </c>
      <c r="D602" s="24" t="s">
        <v>137</v>
      </c>
      <c r="E602" s="36">
        <v>1</v>
      </c>
      <c r="F602" s="9"/>
      <c r="G602" s="99">
        <f t="shared" si="35"/>
        <v>0</v>
      </c>
      <c r="H602" s="126"/>
    </row>
    <row r="603" spans="1:8" x14ac:dyDescent="0.3">
      <c r="A603" s="80">
        <v>736</v>
      </c>
      <c r="B603" s="80">
        <v>546</v>
      </c>
      <c r="C603" s="23" t="s">
        <v>6818</v>
      </c>
      <c r="D603" s="24" t="s">
        <v>137</v>
      </c>
      <c r="E603" s="36">
        <v>1</v>
      </c>
      <c r="F603" s="9"/>
      <c r="G603" s="99">
        <f t="shared" si="35"/>
        <v>0</v>
      </c>
      <c r="H603" s="126"/>
    </row>
    <row r="604" spans="1:8" x14ac:dyDescent="0.3">
      <c r="A604" s="80">
        <v>736</v>
      </c>
      <c r="B604" s="80">
        <v>547</v>
      </c>
      <c r="C604" s="23" t="s">
        <v>6819</v>
      </c>
      <c r="D604" s="24" t="s">
        <v>137</v>
      </c>
      <c r="E604" s="36">
        <v>1</v>
      </c>
      <c r="F604" s="9"/>
      <c r="G604" s="99">
        <f t="shared" si="35"/>
        <v>0</v>
      </c>
      <c r="H604" s="126"/>
    </row>
    <row r="605" spans="1:8" x14ac:dyDescent="0.3">
      <c r="A605" s="80">
        <v>736</v>
      </c>
      <c r="B605" s="80">
        <v>548</v>
      </c>
      <c r="C605" s="23" t="s">
        <v>6820</v>
      </c>
      <c r="D605" s="24" t="s">
        <v>137</v>
      </c>
      <c r="E605" s="36">
        <v>1</v>
      </c>
      <c r="F605" s="9"/>
      <c r="G605" s="99">
        <f t="shared" si="35"/>
        <v>0</v>
      </c>
      <c r="H605" s="126"/>
    </row>
    <row r="606" spans="1:8" x14ac:dyDescent="0.3">
      <c r="A606" s="80">
        <v>736</v>
      </c>
      <c r="B606" s="80">
        <v>549</v>
      </c>
      <c r="C606" s="23" t="s">
        <v>6821</v>
      </c>
      <c r="D606" s="24" t="s">
        <v>137</v>
      </c>
      <c r="E606" s="36">
        <v>1</v>
      </c>
      <c r="F606" s="9"/>
      <c r="G606" s="99">
        <f t="shared" si="35"/>
        <v>0</v>
      </c>
      <c r="H606" s="126"/>
    </row>
    <row r="607" spans="1:8" x14ac:dyDescent="0.3">
      <c r="A607" s="80">
        <v>736</v>
      </c>
      <c r="B607" s="80">
        <v>550</v>
      </c>
      <c r="C607" s="23" t="s">
        <v>6822</v>
      </c>
      <c r="D607" s="24" t="s">
        <v>137</v>
      </c>
      <c r="E607" s="36">
        <v>1</v>
      </c>
      <c r="F607" s="9"/>
      <c r="G607" s="99">
        <f t="shared" si="35"/>
        <v>0</v>
      </c>
      <c r="H607" s="126"/>
    </row>
    <row r="608" spans="1:8" x14ac:dyDescent="0.3">
      <c r="A608" s="80">
        <v>736</v>
      </c>
      <c r="B608" s="80">
        <v>551</v>
      </c>
      <c r="C608" s="23" t="s">
        <v>6823</v>
      </c>
      <c r="D608" s="24" t="s">
        <v>137</v>
      </c>
      <c r="E608" s="36">
        <v>1</v>
      </c>
      <c r="F608" s="9"/>
      <c r="G608" s="99">
        <f t="shared" si="35"/>
        <v>0</v>
      </c>
      <c r="H608" s="126"/>
    </row>
    <row r="609" spans="1:8" x14ac:dyDescent="0.3">
      <c r="A609" s="80">
        <v>736</v>
      </c>
      <c r="B609" s="80">
        <v>552</v>
      </c>
      <c r="C609" s="23" t="s">
        <v>6888</v>
      </c>
      <c r="D609" s="24" t="s">
        <v>137</v>
      </c>
      <c r="E609" s="36">
        <v>1</v>
      </c>
      <c r="F609" s="9"/>
      <c r="G609" s="99">
        <f t="shared" si="35"/>
        <v>0</v>
      </c>
      <c r="H609" s="126"/>
    </row>
    <row r="610" spans="1:8" x14ac:dyDescent="0.3">
      <c r="A610" s="80">
        <v>736</v>
      </c>
      <c r="B610" s="80">
        <v>553</v>
      </c>
      <c r="C610" s="23" t="s">
        <v>6889</v>
      </c>
      <c r="D610" s="24" t="s">
        <v>137</v>
      </c>
      <c r="E610" s="36">
        <v>1</v>
      </c>
      <c r="F610" s="9"/>
      <c r="G610" s="99">
        <f t="shared" si="35"/>
        <v>0</v>
      </c>
      <c r="H610" s="126"/>
    </row>
    <row r="611" spans="1:8" x14ac:dyDescent="0.3">
      <c r="A611" s="80">
        <v>736</v>
      </c>
      <c r="B611" s="80">
        <v>554</v>
      </c>
      <c r="C611" s="23" t="s">
        <v>6824</v>
      </c>
      <c r="D611" s="24" t="s">
        <v>137</v>
      </c>
      <c r="E611" s="36">
        <v>1</v>
      </c>
      <c r="F611" s="9"/>
      <c r="G611" s="99">
        <f t="shared" si="35"/>
        <v>0</v>
      </c>
      <c r="H611" s="126"/>
    </row>
    <row r="612" spans="1:8" x14ac:dyDescent="0.3">
      <c r="A612" s="80">
        <v>736</v>
      </c>
      <c r="B612" s="80">
        <v>555</v>
      </c>
      <c r="C612" s="23" t="s">
        <v>6825</v>
      </c>
      <c r="D612" s="24" t="s">
        <v>137</v>
      </c>
      <c r="E612" s="36">
        <v>1</v>
      </c>
      <c r="F612" s="9"/>
      <c r="G612" s="99">
        <f t="shared" si="35"/>
        <v>0</v>
      </c>
      <c r="H612" s="126"/>
    </row>
    <row r="613" spans="1:8" x14ac:dyDescent="0.3">
      <c r="A613" s="80">
        <v>736</v>
      </c>
      <c r="B613" s="80">
        <v>556</v>
      </c>
      <c r="C613" s="23" t="s">
        <v>6826</v>
      </c>
      <c r="D613" s="24" t="s">
        <v>137</v>
      </c>
      <c r="E613" s="36">
        <v>1</v>
      </c>
      <c r="F613" s="9"/>
      <c r="G613" s="99">
        <f t="shared" si="35"/>
        <v>0</v>
      </c>
      <c r="H613" s="126"/>
    </row>
    <row r="614" spans="1:8" x14ac:dyDescent="0.3">
      <c r="A614" s="80">
        <v>736</v>
      </c>
      <c r="B614" s="80">
        <v>557</v>
      </c>
      <c r="C614" s="23" t="s">
        <v>6827</v>
      </c>
      <c r="D614" s="24" t="s">
        <v>137</v>
      </c>
      <c r="E614" s="36">
        <v>1</v>
      </c>
      <c r="F614" s="9"/>
      <c r="G614" s="99">
        <f t="shared" si="35"/>
        <v>0</v>
      </c>
      <c r="H614" s="126"/>
    </row>
    <row r="615" spans="1:8" x14ac:dyDescent="0.3">
      <c r="A615" s="80">
        <v>736</v>
      </c>
      <c r="B615" s="80">
        <v>558</v>
      </c>
      <c r="C615" s="23" t="s">
        <v>6828</v>
      </c>
      <c r="D615" s="24" t="s">
        <v>137</v>
      </c>
      <c r="E615" s="36">
        <v>1</v>
      </c>
      <c r="F615" s="9"/>
      <c r="G615" s="99">
        <f t="shared" si="35"/>
        <v>0</v>
      </c>
      <c r="H615" s="126"/>
    </row>
    <row r="616" spans="1:8" x14ac:dyDescent="0.3">
      <c r="A616" s="80">
        <v>736</v>
      </c>
      <c r="B616" s="80">
        <v>559</v>
      </c>
      <c r="C616" s="23" t="s">
        <v>6829</v>
      </c>
      <c r="D616" s="24" t="s">
        <v>137</v>
      </c>
      <c r="E616" s="36">
        <v>1</v>
      </c>
      <c r="F616" s="9"/>
      <c r="G616" s="99">
        <f t="shared" si="35"/>
        <v>0</v>
      </c>
      <c r="H616" s="126"/>
    </row>
    <row r="617" spans="1:8" x14ac:dyDescent="0.3">
      <c r="A617" s="80">
        <v>736</v>
      </c>
      <c r="B617" s="80">
        <v>560</v>
      </c>
      <c r="C617" s="23" t="s">
        <v>6830</v>
      </c>
      <c r="D617" s="24" t="s">
        <v>137</v>
      </c>
      <c r="E617" s="36">
        <v>1</v>
      </c>
      <c r="F617" s="9"/>
      <c r="G617" s="99">
        <f t="shared" si="35"/>
        <v>0</v>
      </c>
      <c r="H617" s="126"/>
    </row>
    <row r="618" spans="1:8" x14ac:dyDescent="0.3">
      <c r="A618" s="80">
        <v>736</v>
      </c>
      <c r="B618" s="80">
        <v>561</v>
      </c>
      <c r="C618" s="23" t="s">
        <v>6831</v>
      </c>
      <c r="D618" s="24" t="s">
        <v>137</v>
      </c>
      <c r="E618" s="36">
        <v>1</v>
      </c>
      <c r="F618" s="9"/>
      <c r="G618" s="99">
        <f t="shared" si="35"/>
        <v>0</v>
      </c>
      <c r="H618" s="126"/>
    </row>
    <row r="619" spans="1:8" x14ac:dyDescent="0.3">
      <c r="A619" s="80">
        <v>736</v>
      </c>
      <c r="B619" s="80">
        <v>562</v>
      </c>
      <c r="C619" s="23" t="s">
        <v>6832</v>
      </c>
      <c r="D619" s="24" t="s">
        <v>137</v>
      </c>
      <c r="E619" s="36">
        <v>1</v>
      </c>
      <c r="F619" s="9"/>
      <c r="G619" s="99">
        <f t="shared" si="35"/>
        <v>0</v>
      </c>
      <c r="H619" s="126"/>
    </row>
    <row r="620" spans="1:8" x14ac:dyDescent="0.3">
      <c r="A620" s="80">
        <v>736</v>
      </c>
      <c r="B620" s="80">
        <v>563</v>
      </c>
      <c r="C620" s="23" t="s">
        <v>6833</v>
      </c>
      <c r="D620" s="24" t="s">
        <v>137</v>
      </c>
      <c r="E620" s="36">
        <v>1</v>
      </c>
      <c r="F620" s="9"/>
      <c r="G620" s="99">
        <f t="shared" si="35"/>
        <v>0</v>
      </c>
      <c r="H620" s="126"/>
    </row>
    <row r="621" spans="1:8" x14ac:dyDescent="0.3">
      <c r="A621" s="80">
        <v>736</v>
      </c>
      <c r="B621" s="80">
        <v>564</v>
      </c>
      <c r="C621" s="23" t="s">
        <v>6911</v>
      </c>
      <c r="D621" s="24" t="s">
        <v>137</v>
      </c>
      <c r="E621" s="36">
        <v>1</v>
      </c>
      <c r="F621" s="9"/>
      <c r="G621" s="99">
        <f t="shared" si="35"/>
        <v>0</v>
      </c>
      <c r="H621" s="126"/>
    </row>
    <row r="622" spans="1:8" x14ac:dyDescent="0.3">
      <c r="A622" s="80">
        <v>736</v>
      </c>
      <c r="B622" s="80">
        <v>565</v>
      </c>
      <c r="C622" s="23" t="s">
        <v>6912</v>
      </c>
      <c r="D622" s="24" t="s">
        <v>137</v>
      </c>
      <c r="E622" s="36">
        <v>1</v>
      </c>
      <c r="F622" s="9"/>
      <c r="G622" s="99">
        <f t="shared" si="35"/>
        <v>0</v>
      </c>
      <c r="H622" s="126"/>
    </row>
    <row r="623" spans="1:8" x14ac:dyDescent="0.3">
      <c r="A623" s="80">
        <v>736</v>
      </c>
      <c r="B623" s="80">
        <v>566</v>
      </c>
      <c r="C623" s="23" t="s">
        <v>6913</v>
      </c>
      <c r="D623" s="24" t="s">
        <v>137</v>
      </c>
      <c r="E623" s="36">
        <v>1</v>
      </c>
      <c r="F623" s="9"/>
      <c r="G623" s="99">
        <f t="shared" si="35"/>
        <v>0</v>
      </c>
      <c r="H623" s="126"/>
    </row>
    <row r="624" spans="1:8" x14ac:dyDescent="0.3">
      <c r="A624" s="80">
        <v>736</v>
      </c>
      <c r="B624" s="80">
        <v>567</v>
      </c>
      <c r="C624" s="23" t="s">
        <v>6914</v>
      </c>
      <c r="D624" s="24" t="s">
        <v>137</v>
      </c>
      <c r="E624" s="36">
        <v>1</v>
      </c>
      <c r="F624" s="9"/>
      <c r="G624" s="99">
        <f t="shared" si="35"/>
        <v>0</v>
      </c>
      <c r="H624" s="126"/>
    </row>
    <row r="625" spans="1:8" x14ac:dyDescent="0.3">
      <c r="A625" s="80">
        <v>736</v>
      </c>
      <c r="B625" s="80">
        <v>568</v>
      </c>
      <c r="C625" s="23" t="s">
        <v>6915</v>
      </c>
      <c r="D625" s="24" t="s">
        <v>137</v>
      </c>
      <c r="E625" s="36">
        <v>1</v>
      </c>
      <c r="F625" s="9"/>
      <c r="G625" s="99">
        <f t="shared" si="35"/>
        <v>0</v>
      </c>
      <c r="H625" s="127"/>
    </row>
    <row r="626" spans="1:8" x14ac:dyDescent="0.3">
      <c r="A626" s="80">
        <v>737</v>
      </c>
      <c r="B626" s="80">
        <v>569</v>
      </c>
      <c r="C626" s="23" t="s">
        <v>6916</v>
      </c>
      <c r="D626" s="24" t="s">
        <v>137</v>
      </c>
      <c r="E626" s="36">
        <v>1</v>
      </c>
      <c r="F626" s="9"/>
      <c r="G626" s="99">
        <f t="shared" si="35"/>
        <v>0</v>
      </c>
      <c r="H626" s="125">
        <f>SUM(G626:G652)</f>
        <v>0</v>
      </c>
    </row>
    <row r="627" spans="1:8" x14ac:dyDescent="0.3">
      <c r="A627" s="80">
        <v>737</v>
      </c>
      <c r="B627" s="80">
        <v>570</v>
      </c>
      <c r="C627" s="23" t="s">
        <v>6917</v>
      </c>
      <c r="D627" s="24" t="s">
        <v>137</v>
      </c>
      <c r="E627" s="36">
        <v>1</v>
      </c>
      <c r="F627" s="9"/>
      <c r="G627" s="99">
        <f t="shared" si="35"/>
        <v>0</v>
      </c>
      <c r="H627" s="126"/>
    </row>
    <row r="628" spans="1:8" x14ac:dyDescent="0.3">
      <c r="A628" s="80">
        <v>737</v>
      </c>
      <c r="B628" s="80">
        <v>571</v>
      </c>
      <c r="C628" s="23" t="s">
        <v>6967</v>
      </c>
      <c r="D628" s="24" t="s">
        <v>137</v>
      </c>
      <c r="E628" s="36">
        <v>1</v>
      </c>
      <c r="F628" s="9"/>
      <c r="G628" s="99">
        <f t="shared" si="35"/>
        <v>0</v>
      </c>
      <c r="H628" s="126"/>
    </row>
    <row r="629" spans="1:8" x14ac:dyDescent="0.3">
      <c r="A629" s="80">
        <v>737</v>
      </c>
      <c r="B629" s="80">
        <v>572</v>
      </c>
      <c r="C629" s="23" t="s">
        <v>6968</v>
      </c>
      <c r="D629" s="24" t="s">
        <v>137</v>
      </c>
      <c r="E629" s="36">
        <v>1</v>
      </c>
      <c r="F629" s="9"/>
      <c r="G629" s="99">
        <f t="shared" si="35"/>
        <v>0</v>
      </c>
      <c r="H629" s="126"/>
    </row>
    <row r="630" spans="1:8" x14ac:dyDescent="0.3">
      <c r="A630" s="80">
        <v>737</v>
      </c>
      <c r="B630" s="80">
        <v>573</v>
      </c>
      <c r="C630" s="23" t="s">
        <v>6969</v>
      </c>
      <c r="D630" s="24" t="s">
        <v>137</v>
      </c>
      <c r="E630" s="36">
        <v>1</v>
      </c>
      <c r="F630" s="9"/>
      <c r="G630" s="99">
        <f t="shared" si="35"/>
        <v>0</v>
      </c>
      <c r="H630" s="126"/>
    </row>
    <row r="631" spans="1:8" x14ac:dyDescent="0.3">
      <c r="A631" s="80">
        <v>737</v>
      </c>
      <c r="B631" s="80">
        <v>574</v>
      </c>
      <c r="C631" s="23" t="s">
        <v>6970</v>
      </c>
      <c r="D631" s="24" t="s">
        <v>137</v>
      </c>
      <c r="E631" s="36">
        <v>1</v>
      </c>
      <c r="F631" s="9"/>
      <c r="G631" s="99">
        <f t="shared" si="35"/>
        <v>0</v>
      </c>
      <c r="H631" s="126"/>
    </row>
    <row r="632" spans="1:8" x14ac:dyDescent="0.3">
      <c r="A632" s="80">
        <v>737</v>
      </c>
      <c r="B632" s="80">
        <v>575</v>
      </c>
      <c r="C632" s="23" t="s">
        <v>6971</v>
      </c>
      <c r="D632" s="24" t="s">
        <v>137</v>
      </c>
      <c r="E632" s="36">
        <v>1</v>
      </c>
      <c r="F632" s="9"/>
      <c r="G632" s="99">
        <f t="shared" si="35"/>
        <v>0</v>
      </c>
      <c r="H632" s="126"/>
    </row>
    <row r="633" spans="1:8" x14ac:dyDescent="0.3">
      <c r="A633" s="80">
        <v>737</v>
      </c>
      <c r="B633" s="80">
        <v>576</v>
      </c>
      <c r="C633" s="23" t="s">
        <v>6972</v>
      </c>
      <c r="D633" s="24" t="s">
        <v>137</v>
      </c>
      <c r="E633" s="36">
        <v>1</v>
      </c>
      <c r="F633" s="9"/>
      <c r="G633" s="99">
        <f t="shared" si="35"/>
        <v>0</v>
      </c>
      <c r="H633" s="126"/>
    </row>
    <row r="634" spans="1:8" x14ac:dyDescent="0.3">
      <c r="A634" s="80">
        <v>737</v>
      </c>
      <c r="B634" s="80">
        <v>577</v>
      </c>
      <c r="C634" s="23" t="s">
        <v>6973</v>
      </c>
      <c r="D634" s="24" t="s">
        <v>137</v>
      </c>
      <c r="E634" s="36">
        <v>1</v>
      </c>
      <c r="F634" s="9"/>
      <c r="G634" s="99">
        <f t="shared" si="35"/>
        <v>0</v>
      </c>
      <c r="H634" s="126"/>
    </row>
    <row r="635" spans="1:8" x14ac:dyDescent="0.3">
      <c r="A635" s="80">
        <v>737</v>
      </c>
      <c r="B635" s="80">
        <v>578</v>
      </c>
      <c r="C635" s="23" t="s">
        <v>6974</v>
      </c>
      <c r="D635" s="24" t="s">
        <v>137</v>
      </c>
      <c r="E635" s="36">
        <v>1</v>
      </c>
      <c r="F635" s="9"/>
      <c r="G635" s="99">
        <f t="shared" si="35"/>
        <v>0</v>
      </c>
      <c r="H635" s="126"/>
    </row>
    <row r="636" spans="1:8" x14ac:dyDescent="0.3">
      <c r="A636" s="80">
        <v>737</v>
      </c>
      <c r="B636" s="80">
        <v>579</v>
      </c>
      <c r="C636" s="23" t="s">
        <v>6926</v>
      </c>
      <c r="D636" s="24" t="s">
        <v>137</v>
      </c>
      <c r="E636" s="36">
        <v>1</v>
      </c>
      <c r="F636" s="9"/>
      <c r="G636" s="99">
        <f t="shared" si="35"/>
        <v>0</v>
      </c>
      <c r="H636" s="126"/>
    </row>
    <row r="637" spans="1:8" x14ac:dyDescent="0.3">
      <c r="A637" s="80">
        <v>737</v>
      </c>
      <c r="B637" s="80">
        <v>580</v>
      </c>
      <c r="C637" s="23" t="s">
        <v>6975</v>
      </c>
      <c r="D637" s="24" t="s">
        <v>137</v>
      </c>
      <c r="E637" s="36">
        <v>1</v>
      </c>
      <c r="F637" s="9"/>
      <c r="G637" s="99">
        <f t="shared" si="35"/>
        <v>0</v>
      </c>
      <c r="H637" s="126"/>
    </row>
    <row r="638" spans="1:8" x14ac:dyDescent="0.3">
      <c r="A638" s="80">
        <v>737</v>
      </c>
      <c r="B638" s="80">
        <v>581</v>
      </c>
      <c r="C638" s="23" t="s">
        <v>6927</v>
      </c>
      <c r="D638" s="24" t="s">
        <v>137</v>
      </c>
      <c r="E638" s="36">
        <v>1</v>
      </c>
      <c r="F638" s="9"/>
      <c r="G638" s="99">
        <f t="shared" si="35"/>
        <v>0</v>
      </c>
      <c r="H638" s="126"/>
    </row>
    <row r="639" spans="1:8" x14ac:dyDescent="0.3">
      <c r="A639" s="80">
        <v>737</v>
      </c>
      <c r="B639" s="80">
        <v>582</v>
      </c>
      <c r="C639" s="23" t="s">
        <v>6928</v>
      </c>
      <c r="D639" s="24" t="s">
        <v>137</v>
      </c>
      <c r="E639" s="36">
        <v>1</v>
      </c>
      <c r="F639" s="9"/>
      <c r="G639" s="99">
        <f t="shared" si="35"/>
        <v>0</v>
      </c>
      <c r="H639" s="126"/>
    </row>
    <row r="640" spans="1:8" x14ac:dyDescent="0.3">
      <c r="A640" s="80">
        <v>737</v>
      </c>
      <c r="B640" s="80">
        <v>583</v>
      </c>
      <c r="C640" s="23" t="s">
        <v>6976</v>
      </c>
      <c r="D640" s="24" t="s">
        <v>137</v>
      </c>
      <c r="E640" s="36">
        <v>1</v>
      </c>
      <c r="F640" s="9"/>
      <c r="G640" s="99">
        <f t="shared" si="35"/>
        <v>0</v>
      </c>
      <c r="H640" s="126"/>
    </row>
    <row r="641" spans="1:8" x14ac:dyDescent="0.3">
      <c r="A641" s="80">
        <v>737</v>
      </c>
      <c r="B641" s="80">
        <v>584</v>
      </c>
      <c r="C641" s="23" t="s">
        <v>6977</v>
      </c>
      <c r="D641" s="24" t="s">
        <v>137</v>
      </c>
      <c r="E641" s="36">
        <v>1</v>
      </c>
      <c r="F641" s="9"/>
      <c r="G641" s="99">
        <f t="shared" si="35"/>
        <v>0</v>
      </c>
      <c r="H641" s="126"/>
    </row>
    <row r="642" spans="1:8" x14ac:dyDescent="0.3">
      <c r="A642" s="80">
        <v>737</v>
      </c>
      <c r="B642" s="80">
        <v>585</v>
      </c>
      <c r="C642" s="23" t="s">
        <v>6978</v>
      </c>
      <c r="D642" s="24" t="s">
        <v>137</v>
      </c>
      <c r="E642" s="36">
        <v>1</v>
      </c>
      <c r="F642" s="9"/>
      <c r="G642" s="99">
        <f t="shared" si="35"/>
        <v>0</v>
      </c>
      <c r="H642" s="126"/>
    </row>
    <row r="643" spans="1:8" x14ac:dyDescent="0.3">
      <c r="A643" s="80">
        <v>737</v>
      </c>
      <c r="B643" s="80">
        <v>586</v>
      </c>
      <c r="C643" s="23" t="s">
        <v>6979</v>
      </c>
      <c r="D643" s="24" t="s">
        <v>137</v>
      </c>
      <c r="E643" s="36">
        <v>1</v>
      </c>
      <c r="F643" s="9"/>
      <c r="G643" s="99">
        <f t="shared" si="35"/>
        <v>0</v>
      </c>
      <c r="H643" s="126"/>
    </row>
    <row r="644" spans="1:8" x14ac:dyDescent="0.3">
      <c r="A644" s="80">
        <v>737</v>
      </c>
      <c r="B644" s="80">
        <v>587</v>
      </c>
      <c r="C644" s="23" t="s">
        <v>6980</v>
      </c>
      <c r="D644" s="24" t="s">
        <v>137</v>
      </c>
      <c r="E644" s="36">
        <v>1</v>
      </c>
      <c r="F644" s="9"/>
      <c r="G644" s="99">
        <f t="shared" si="35"/>
        <v>0</v>
      </c>
      <c r="H644" s="126"/>
    </row>
    <row r="645" spans="1:8" x14ac:dyDescent="0.3">
      <c r="A645" s="80">
        <v>737</v>
      </c>
      <c r="B645" s="80">
        <v>588</v>
      </c>
      <c r="C645" s="23" t="s">
        <v>6981</v>
      </c>
      <c r="D645" s="24" t="s">
        <v>137</v>
      </c>
      <c r="E645" s="36">
        <v>1</v>
      </c>
      <c r="F645" s="9"/>
      <c r="G645" s="99">
        <f t="shared" si="35"/>
        <v>0</v>
      </c>
      <c r="H645" s="126"/>
    </row>
    <row r="646" spans="1:8" x14ac:dyDescent="0.3">
      <c r="A646" s="80">
        <v>737</v>
      </c>
      <c r="B646" s="80">
        <v>589</v>
      </c>
      <c r="C646" s="23" t="s">
        <v>6982</v>
      </c>
      <c r="D646" s="24" t="s">
        <v>137</v>
      </c>
      <c r="E646" s="36">
        <v>1</v>
      </c>
      <c r="F646" s="9"/>
      <c r="G646" s="99">
        <f t="shared" si="35"/>
        <v>0</v>
      </c>
      <c r="H646" s="126"/>
    </row>
    <row r="647" spans="1:8" x14ac:dyDescent="0.3">
      <c r="A647" s="80">
        <v>737</v>
      </c>
      <c r="B647" s="80">
        <v>590</v>
      </c>
      <c r="C647" s="23" t="s">
        <v>6857</v>
      </c>
      <c r="D647" s="24" t="s">
        <v>137</v>
      </c>
      <c r="E647" s="36">
        <v>1</v>
      </c>
      <c r="F647" s="9"/>
      <c r="G647" s="99">
        <f t="shared" si="35"/>
        <v>0</v>
      </c>
      <c r="H647" s="126"/>
    </row>
    <row r="648" spans="1:8" x14ac:dyDescent="0.3">
      <c r="A648" s="80">
        <v>737</v>
      </c>
      <c r="B648" s="80">
        <v>591</v>
      </c>
      <c r="C648" s="23" t="s">
        <v>6858</v>
      </c>
      <c r="D648" s="24" t="s">
        <v>137</v>
      </c>
      <c r="E648" s="36">
        <v>1</v>
      </c>
      <c r="F648" s="9"/>
      <c r="G648" s="99">
        <f t="shared" si="35"/>
        <v>0</v>
      </c>
      <c r="H648" s="126"/>
    </row>
    <row r="649" spans="1:8" x14ac:dyDescent="0.3">
      <c r="A649" s="80">
        <v>737</v>
      </c>
      <c r="B649" s="80">
        <v>592</v>
      </c>
      <c r="C649" s="23" t="s">
        <v>6859</v>
      </c>
      <c r="D649" s="24" t="s">
        <v>137</v>
      </c>
      <c r="E649" s="36">
        <v>1</v>
      </c>
      <c r="F649" s="9"/>
      <c r="G649" s="99">
        <f t="shared" si="35"/>
        <v>0</v>
      </c>
      <c r="H649" s="126"/>
    </row>
    <row r="650" spans="1:8" x14ac:dyDescent="0.3">
      <c r="A650" s="80">
        <v>737</v>
      </c>
      <c r="B650" s="80">
        <v>593</v>
      </c>
      <c r="C650" s="23" t="s">
        <v>6860</v>
      </c>
      <c r="D650" s="24" t="s">
        <v>137</v>
      </c>
      <c r="E650" s="36">
        <v>1</v>
      </c>
      <c r="F650" s="9"/>
      <c r="G650" s="99">
        <f t="shared" si="35"/>
        <v>0</v>
      </c>
      <c r="H650" s="126"/>
    </row>
    <row r="651" spans="1:8" x14ac:dyDescent="0.3">
      <c r="A651" s="80">
        <v>737</v>
      </c>
      <c r="B651" s="80">
        <v>594</v>
      </c>
      <c r="C651" s="23" t="s">
        <v>6861</v>
      </c>
      <c r="D651" s="24" t="s">
        <v>137</v>
      </c>
      <c r="E651" s="36">
        <v>1</v>
      </c>
      <c r="F651" s="9"/>
      <c r="G651" s="99">
        <f t="shared" si="35"/>
        <v>0</v>
      </c>
      <c r="H651" s="126"/>
    </row>
    <row r="652" spans="1:8" x14ac:dyDescent="0.3">
      <c r="A652" s="80">
        <v>737</v>
      </c>
      <c r="B652" s="80">
        <v>595</v>
      </c>
      <c r="C652" s="23" t="s">
        <v>6862</v>
      </c>
      <c r="D652" s="24" t="s">
        <v>137</v>
      </c>
      <c r="E652" s="36">
        <v>1</v>
      </c>
      <c r="F652" s="9"/>
      <c r="G652" s="99">
        <f t="shared" ref="G652:G656" si="36">+E652*F652</f>
        <v>0</v>
      </c>
      <c r="H652" s="127"/>
    </row>
    <row r="653" spans="1:8" x14ac:dyDescent="0.3">
      <c r="A653" s="80">
        <v>738</v>
      </c>
      <c r="B653" s="80">
        <v>596</v>
      </c>
      <c r="C653" s="23" t="s">
        <v>6863</v>
      </c>
      <c r="D653" s="24" t="s">
        <v>137</v>
      </c>
      <c r="E653" s="36">
        <v>1</v>
      </c>
      <c r="F653" s="9"/>
      <c r="G653" s="99">
        <f t="shared" si="36"/>
        <v>0</v>
      </c>
      <c r="H653" s="125">
        <f>SUM(G653:G658)</f>
        <v>0</v>
      </c>
    </row>
    <row r="654" spans="1:8" x14ac:dyDescent="0.3">
      <c r="A654" s="80">
        <v>738</v>
      </c>
      <c r="B654" s="80">
        <v>597</v>
      </c>
      <c r="C654" s="23" t="s">
        <v>6864</v>
      </c>
      <c r="D654" s="24" t="s">
        <v>137</v>
      </c>
      <c r="E654" s="36">
        <v>1</v>
      </c>
      <c r="F654" s="9"/>
      <c r="G654" s="99">
        <f t="shared" si="36"/>
        <v>0</v>
      </c>
      <c r="H654" s="126"/>
    </row>
    <row r="655" spans="1:8" x14ac:dyDescent="0.3">
      <c r="A655" s="80">
        <v>738</v>
      </c>
      <c r="B655" s="80">
        <v>598</v>
      </c>
      <c r="C655" s="23" t="s">
        <v>6983</v>
      </c>
      <c r="D655" s="24" t="s">
        <v>137</v>
      </c>
      <c r="E655" s="36">
        <v>1</v>
      </c>
      <c r="F655" s="9"/>
      <c r="G655" s="99">
        <f t="shared" si="36"/>
        <v>0</v>
      </c>
      <c r="H655" s="126"/>
    </row>
    <row r="656" spans="1:8" x14ac:dyDescent="0.3">
      <c r="A656" s="80">
        <v>738</v>
      </c>
      <c r="B656" s="80">
        <v>599</v>
      </c>
      <c r="C656" s="23" t="s">
        <v>6984</v>
      </c>
      <c r="D656" s="24" t="s">
        <v>137</v>
      </c>
      <c r="E656" s="36">
        <v>1</v>
      </c>
      <c r="F656" s="9"/>
      <c r="G656" s="99">
        <f t="shared" si="36"/>
        <v>0</v>
      </c>
      <c r="H656" s="126"/>
    </row>
    <row r="657" spans="1:8" x14ac:dyDescent="0.3">
      <c r="A657" s="80"/>
      <c r="B657" s="80" t="s">
        <v>6</v>
      </c>
      <c r="C657" s="16" t="s">
        <v>6985</v>
      </c>
      <c r="D657" s="24"/>
      <c r="E657" s="37"/>
      <c r="F657" s="11" t="s">
        <v>6</v>
      </c>
      <c r="G657" s="99" t="s">
        <v>6</v>
      </c>
      <c r="H657" s="126"/>
    </row>
    <row r="658" spans="1:8" ht="69" x14ac:dyDescent="0.3">
      <c r="A658" s="80"/>
      <c r="B658" s="80" t="s">
        <v>6</v>
      </c>
      <c r="C658" s="23" t="s">
        <v>7481</v>
      </c>
      <c r="D658" s="24" t="s">
        <v>6</v>
      </c>
      <c r="E658" s="37"/>
      <c r="F658" s="11" t="s">
        <v>6</v>
      </c>
      <c r="G658" s="99" t="s">
        <v>6</v>
      </c>
      <c r="H658" s="127"/>
    </row>
    <row r="659" spans="1:8" ht="55.2" x14ac:dyDescent="0.3">
      <c r="A659" s="80"/>
      <c r="B659" s="80" t="s">
        <v>6</v>
      </c>
      <c r="C659" s="20" t="s">
        <v>6986</v>
      </c>
      <c r="D659" s="24"/>
      <c r="E659" s="37"/>
      <c r="F659" s="11" t="s">
        <v>6</v>
      </c>
      <c r="G659" s="99" t="s">
        <v>6</v>
      </c>
      <c r="H659" s="125">
        <f>SUM(G659:G664)</f>
        <v>0</v>
      </c>
    </row>
    <row r="660" spans="1:8" ht="283.05" customHeight="1" x14ac:dyDescent="0.3">
      <c r="A660" s="80"/>
      <c r="B660" s="80" t="s">
        <v>6</v>
      </c>
      <c r="C660" s="23" t="s">
        <v>7502</v>
      </c>
      <c r="D660" s="24" t="s">
        <v>6</v>
      </c>
      <c r="E660" s="37"/>
      <c r="F660" s="11" t="s">
        <v>6</v>
      </c>
      <c r="G660" s="99" t="s">
        <v>6</v>
      </c>
      <c r="H660" s="126"/>
    </row>
    <row r="661" spans="1:8" x14ac:dyDescent="0.3">
      <c r="A661" s="80">
        <v>739</v>
      </c>
      <c r="B661" s="80">
        <v>600</v>
      </c>
      <c r="C661" s="23" t="s">
        <v>6987</v>
      </c>
      <c r="D661" s="24" t="s">
        <v>137</v>
      </c>
      <c r="E661" s="36">
        <v>1</v>
      </c>
      <c r="F661" s="9"/>
      <c r="G661" s="99">
        <f t="shared" ref="G661:G678" si="37">+E661*F661</f>
        <v>0</v>
      </c>
      <c r="H661" s="126"/>
    </row>
    <row r="662" spans="1:8" x14ac:dyDescent="0.3">
      <c r="A662" s="80">
        <v>739</v>
      </c>
      <c r="B662" s="80">
        <v>601</v>
      </c>
      <c r="C662" s="23" t="s">
        <v>6988</v>
      </c>
      <c r="D662" s="24" t="s">
        <v>137</v>
      </c>
      <c r="E662" s="36">
        <v>1</v>
      </c>
      <c r="F662" s="9"/>
      <c r="G662" s="99">
        <f t="shared" si="37"/>
        <v>0</v>
      </c>
      <c r="H662" s="126"/>
    </row>
    <row r="663" spans="1:8" x14ac:dyDescent="0.3">
      <c r="A663" s="80">
        <v>739</v>
      </c>
      <c r="B663" s="80">
        <v>602</v>
      </c>
      <c r="C663" s="23" t="s">
        <v>6989</v>
      </c>
      <c r="D663" s="24" t="s">
        <v>137</v>
      </c>
      <c r="E663" s="36">
        <v>1</v>
      </c>
      <c r="F663" s="9"/>
      <c r="G663" s="99">
        <f t="shared" si="37"/>
        <v>0</v>
      </c>
      <c r="H663" s="126"/>
    </row>
    <row r="664" spans="1:8" x14ac:dyDescent="0.3">
      <c r="A664" s="80">
        <v>739</v>
      </c>
      <c r="B664" s="80">
        <v>603</v>
      </c>
      <c r="C664" s="23" t="s">
        <v>6990</v>
      </c>
      <c r="D664" s="24" t="s">
        <v>137</v>
      </c>
      <c r="E664" s="36">
        <v>1</v>
      </c>
      <c r="F664" s="9"/>
      <c r="G664" s="99">
        <f t="shared" si="37"/>
        <v>0</v>
      </c>
      <c r="H664" s="127"/>
    </row>
    <row r="665" spans="1:8" x14ac:dyDescent="0.3">
      <c r="A665" s="80">
        <v>740</v>
      </c>
      <c r="B665" s="80">
        <v>604</v>
      </c>
      <c r="C665" s="23" t="s">
        <v>6991</v>
      </c>
      <c r="D665" s="24" t="s">
        <v>137</v>
      </c>
      <c r="E665" s="36">
        <v>1</v>
      </c>
      <c r="F665" s="9"/>
      <c r="G665" s="99">
        <f t="shared" si="37"/>
        <v>0</v>
      </c>
      <c r="H665" s="125">
        <f>SUM(G665:G678)</f>
        <v>0</v>
      </c>
    </row>
    <row r="666" spans="1:8" x14ac:dyDescent="0.3">
      <c r="A666" s="80">
        <v>740</v>
      </c>
      <c r="B666" s="80">
        <v>605</v>
      </c>
      <c r="C666" s="23" t="s">
        <v>6992</v>
      </c>
      <c r="D666" s="24" t="s">
        <v>137</v>
      </c>
      <c r="E666" s="36">
        <v>1</v>
      </c>
      <c r="F666" s="9"/>
      <c r="G666" s="99">
        <f t="shared" si="37"/>
        <v>0</v>
      </c>
      <c r="H666" s="126"/>
    </row>
    <row r="667" spans="1:8" x14ac:dyDescent="0.3">
      <c r="A667" s="80">
        <v>740</v>
      </c>
      <c r="B667" s="80">
        <v>606</v>
      </c>
      <c r="C667" s="23" t="s">
        <v>6993</v>
      </c>
      <c r="D667" s="24" t="s">
        <v>137</v>
      </c>
      <c r="E667" s="36">
        <v>1</v>
      </c>
      <c r="F667" s="9"/>
      <c r="G667" s="99">
        <f t="shared" si="37"/>
        <v>0</v>
      </c>
      <c r="H667" s="126"/>
    </row>
    <row r="668" spans="1:8" x14ac:dyDescent="0.3">
      <c r="A668" s="80">
        <v>740</v>
      </c>
      <c r="B668" s="80">
        <v>607</v>
      </c>
      <c r="C668" s="23" t="s">
        <v>6994</v>
      </c>
      <c r="D668" s="24" t="s">
        <v>137</v>
      </c>
      <c r="E668" s="36">
        <v>1</v>
      </c>
      <c r="F668" s="9"/>
      <c r="G668" s="99">
        <f t="shared" si="37"/>
        <v>0</v>
      </c>
      <c r="H668" s="126"/>
    </row>
    <row r="669" spans="1:8" x14ac:dyDescent="0.3">
      <c r="A669" s="80">
        <v>740</v>
      </c>
      <c r="B669" s="80">
        <v>608</v>
      </c>
      <c r="C669" s="23" t="s">
        <v>6995</v>
      </c>
      <c r="D669" s="24" t="s">
        <v>137</v>
      </c>
      <c r="E669" s="36">
        <v>1</v>
      </c>
      <c r="F669" s="9"/>
      <c r="G669" s="99">
        <f t="shared" si="37"/>
        <v>0</v>
      </c>
      <c r="H669" s="126"/>
    </row>
    <row r="670" spans="1:8" x14ac:dyDescent="0.3">
      <c r="A670" s="80">
        <v>740</v>
      </c>
      <c r="B670" s="80">
        <v>609</v>
      </c>
      <c r="C670" s="23" t="s">
        <v>6996</v>
      </c>
      <c r="D670" s="24" t="s">
        <v>137</v>
      </c>
      <c r="E670" s="36">
        <v>1</v>
      </c>
      <c r="F670" s="9"/>
      <c r="G670" s="99">
        <f t="shared" si="37"/>
        <v>0</v>
      </c>
      <c r="H670" s="126"/>
    </row>
    <row r="671" spans="1:8" x14ac:dyDescent="0.3">
      <c r="A671" s="80">
        <v>740</v>
      </c>
      <c r="B671" s="80">
        <v>610</v>
      </c>
      <c r="C671" s="23" t="s">
        <v>6997</v>
      </c>
      <c r="D671" s="24" t="s">
        <v>137</v>
      </c>
      <c r="E671" s="36">
        <v>1</v>
      </c>
      <c r="F671" s="9"/>
      <c r="G671" s="99">
        <f t="shared" si="37"/>
        <v>0</v>
      </c>
      <c r="H671" s="126"/>
    </row>
    <row r="672" spans="1:8" x14ac:dyDescent="0.3">
      <c r="A672" s="80">
        <v>740</v>
      </c>
      <c r="B672" s="80">
        <v>611</v>
      </c>
      <c r="C672" s="23" t="s">
        <v>6998</v>
      </c>
      <c r="D672" s="24" t="s">
        <v>137</v>
      </c>
      <c r="E672" s="36">
        <v>1</v>
      </c>
      <c r="F672" s="9"/>
      <c r="G672" s="99">
        <f t="shared" si="37"/>
        <v>0</v>
      </c>
      <c r="H672" s="126"/>
    </row>
    <row r="673" spans="1:8" x14ac:dyDescent="0.3">
      <c r="A673" s="80">
        <v>740</v>
      </c>
      <c r="B673" s="80">
        <v>612</v>
      </c>
      <c r="C673" s="23" t="s">
        <v>6999</v>
      </c>
      <c r="D673" s="24" t="s">
        <v>137</v>
      </c>
      <c r="E673" s="36">
        <v>1</v>
      </c>
      <c r="F673" s="9"/>
      <c r="G673" s="99">
        <f t="shared" si="37"/>
        <v>0</v>
      </c>
      <c r="H673" s="126"/>
    </row>
    <row r="674" spans="1:8" x14ac:dyDescent="0.3">
      <c r="A674" s="80">
        <v>740</v>
      </c>
      <c r="B674" s="80">
        <v>613</v>
      </c>
      <c r="C674" s="23" t="s">
        <v>7000</v>
      </c>
      <c r="D674" s="24" t="s">
        <v>137</v>
      </c>
      <c r="E674" s="36">
        <v>1</v>
      </c>
      <c r="F674" s="9"/>
      <c r="G674" s="99">
        <f t="shared" si="37"/>
        <v>0</v>
      </c>
      <c r="H674" s="126"/>
    </row>
    <row r="675" spans="1:8" x14ac:dyDescent="0.3">
      <c r="A675" s="80">
        <v>740</v>
      </c>
      <c r="B675" s="80">
        <v>614</v>
      </c>
      <c r="C675" s="23" t="s">
        <v>7001</v>
      </c>
      <c r="D675" s="24" t="s">
        <v>137</v>
      </c>
      <c r="E675" s="36">
        <v>1</v>
      </c>
      <c r="F675" s="9"/>
      <c r="G675" s="99">
        <f t="shared" si="37"/>
        <v>0</v>
      </c>
      <c r="H675" s="126"/>
    </row>
    <row r="676" spans="1:8" x14ac:dyDescent="0.3">
      <c r="A676" s="80">
        <v>740</v>
      </c>
      <c r="B676" s="80">
        <v>615</v>
      </c>
      <c r="C676" s="23" t="s">
        <v>7002</v>
      </c>
      <c r="D676" s="24" t="s">
        <v>137</v>
      </c>
      <c r="E676" s="36">
        <v>1</v>
      </c>
      <c r="F676" s="9"/>
      <c r="G676" s="99">
        <f t="shared" si="37"/>
        <v>0</v>
      </c>
      <c r="H676" s="126"/>
    </row>
    <row r="677" spans="1:8" x14ac:dyDescent="0.3">
      <c r="A677" s="80">
        <v>740</v>
      </c>
      <c r="B677" s="80">
        <v>616</v>
      </c>
      <c r="C677" s="23" t="s">
        <v>7003</v>
      </c>
      <c r="D677" s="24" t="s">
        <v>137</v>
      </c>
      <c r="E677" s="36">
        <v>1</v>
      </c>
      <c r="F677" s="9"/>
      <c r="G677" s="99">
        <f t="shared" si="37"/>
        <v>0</v>
      </c>
      <c r="H677" s="126"/>
    </row>
    <row r="678" spans="1:8" x14ac:dyDescent="0.3">
      <c r="A678" s="80">
        <v>740</v>
      </c>
      <c r="B678" s="80">
        <v>617</v>
      </c>
      <c r="C678" s="23" t="s">
        <v>7004</v>
      </c>
      <c r="D678" s="24" t="s">
        <v>137</v>
      </c>
      <c r="E678" s="36">
        <v>1</v>
      </c>
      <c r="F678" s="9"/>
      <c r="G678" s="99">
        <f t="shared" si="37"/>
        <v>0</v>
      </c>
      <c r="H678" s="127"/>
    </row>
    <row r="679" spans="1:8" ht="69" x14ac:dyDescent="0.3">
      <c r="A679" s="80"/>
      <c r="B679" s="80" t="s">
        <v>6</v>
      </c>
      <c r="C679" s="20" t="s">
        <v>7005</v>
      </c>
      <c r="D679" s="24"/>
      <c r="E679" s="37"/>
      <c r="F679" s="11" t="s">
        <v>6</v>
      </c>
      <c r="G679" s="99" t="s">
        <v>6</v>
      </c>
      <c r="H679" s="125">
        <f>SUM(G679:G686)</f>
        <v>0</v>
      </c>
    </row>
    <row r="680" spans="1:8" ht="179.4" x14ac:dyDescent="0.3">
      <c r="A680" s="80"/>
      <c r="B680" s="80" t="s">
        <v>6</v>
      </c>
      <c r="C680" s="23" t="s">
        <v>7501</v>
      </c>
      <c r="D680" s="24" t="s">
        <v>6</v>
      </c>
      <c r="E680" s="37"/>
      <c r="F680" s="11" t="s">
        <v>6</v>
      </c>
      <c r="G680" s="99" t="s">
        <v>6</v>
      </c>
      <c r="H680" s="126"/>
    </row>
    <row r="681" spans="1:8" x14ac:dyDescent="0.3">
      <c r="A681" s="80">
        <v>741</v>
      </c>
      <c r="B681" s="80">
        <v>618</v>
      </c>
      <c r="C681" s="23" t="s">
        <v>7006</v>
      </c>
      <c r="D681" s="24" t="s">
        <v>137</v>
      </c>
      <c r="E681" s="36">
        <v>1</v>
      </c>
      <c r="F681" s="9"/>
      <c r="G681" s="99">
        <f t="shared" ref="G681:G707" si="38">+E681*F681</f>
        <v>0</v>
      </c>
      <c r="H681" s="126"/>
    </row>
    <row r="682" spans="1:8" x14ac:dyDescent="0.3">
      <c r="A682" s="80">
        <v>741</v>
      </c>
      <c r="B682" s="80">
        <v>619</v>
      </c>
      <c r="C682" s="23" t="s">
        <v>7007</v>
      </c>
      <c r="D682" s="24" t="s">
        <v>137</v>
      </c>
      <c r="E682" s="36">
        <v>1</v>
      </c>
      <c r="F682" s="9"/>
      <c r="G682" s="99">
        <f t="shared" si="38"/>
        <v>0</v>
      </c>
      <c r="H682" s="126"/>
    </row>
    <row r="683" spans="1:8" x14ac:dyDescent="0.3">
      <c r="A683" s="80">
        <v>741</v>
      </c>
      <c r="B683" s="80">
        <v>620</v>
      </c>
      <c r="C683" s="23" t="s">
        <v>7008</v>
      </c>
      <c r="D683" s="24" t="s">
        <v>137</v>
      </c>
      <c r="E683" s="36">
        <v>1</v>
      </c>
      <c r="F683" s="9"/>
      <c r="G683" s="99">
        <f t="shared" si="38"/>
        <v>0</v>
      </c>
      <c r="H683" s="126"/>
    </row>
    <row r="684" spans="1:8" x14ac:dyDescent="0.3">
      <c r="A684" s="80">
        <v>741</v>
      </c>
      <c r="B684" s="80">
        <v>621</v>
      </c>
      <c r="C684" s="23" t="s">
        <v>7009</v>
      </c>
      <c r="D684" s="24" t="s">
        <v>137</v>
      </c>
      <c r="E684" s="36">
        <v>1</v>
      </c>
      <c r="F684" s="9"/>
      <c r="G684" s="99">
        <f t="shared" si="38"/>
        <v>0</v>
      </c>
      <c r="H684" s="126"/>
    </row>
    <row r="685" spans="1:8" x14ac:dyDescent="0.3">
      <c r="A685" s="80">
        <v>741</v>
      </c>
      <c r="B685" s="80">
        <v>622</v>
      </c>
      <c r="C685" s="23" t="s">
        <v>7010</v>
      </c>
      <c r="D685" s="24" t="s">
        <v>137</v>
      </c>
      <c r="E685" s="36">
        <v>1</v>
      </c>
      <c r="F685" s="9"/>
      <c r="G685" s="99">
        <f t="shared" si="38"/>
        <v>0</v>
      </c>
      <c r="H685" s="126"/>
    </row>
    <row r="686" spans="1:8" x14ac:dyDescent="0.3">
      <c r="A686" s="80">
        <v>741</v>
      </c>
      <c r="B686" s="80">
        <v>623</v>
      </c>
      <c r="C686" s="23" t="s">
        <v>7011</v>
      </c>
      <c r="D686" s="24" t="s">
        <v>137</v>
      </c>
      <c r="E686" s="36">
        <v>1</v>
      </c>
      <c r="F686" s="9"/>
      <c r="G686" s="99">
        <f t="shared" si="38"/>
        <v>0</v>
      </c>
      <c r="H686" s="127"/>
    </row>
    <row r="687" spans="1:8" x14ac:dyDescent="0.3">
      <c r="A687" s="80">
        <v>742</v>
      </c>
      <c r="B687" s="80">
        <v>624</v>
      </c>
      <c r="C687" s="23" t="s">
        <v>7012</v>
      </c>
      <c r="D687" s="24" t="s">
        <v>137</v>
      </c>
      <c r="E687" s="36">
        <v>1</v>
      </c>
      <c r="F687" s="9"/>
      <c r="G687" s="99">
        <f t="shared" si="38"/>
        <v>0</v>
      </c>
      <c r="H687" s="125">
        <f>SUM(G687:G707)</f>
        <v>0</v>
      </c>
    </row>
    <row r="688" spans="1:8" x14ac:dyDescent="0.3">
      <c r="A688" s="80">
        <v>742</v>
      </c>
      <c r="B688" s="80">
        <v>625</v>
      </c>
      <c r="C688" s="23" t="s">
        <v>7013</v>
      </c>
      <c r="D688" s="24" t="s">
        <v>137</v>
      </c>
      <c r="E688" s="36">
        <v>1</v>
      </c>
      <c r="F688" s="9"/>
      <c r="G688" s="99">
        <f t="shared" si="38"/>
        <v>0</v>
      </c>
      <c r="H688" s="126"/>
    </row>
    <row r="689" spans="1:8" x14ac:dyDescent="0.3">
      <c r="A689" s="80">
        <v>742</v>
      </c>
      <c r="B689" s="80">
        <v>626</v>
      </c>
      <c r="C689" s="23" t="s">
        <v>7014</v>
      </c>
      <c r="D689" s="24" t="s">
        <v>137</v>
      </c>
      <c r="E689" s="36">
        <v>1</v>
      </c>
      <c r="F689" s="9"/>
      <c r="G689" s="99">
        <f t="shared" si="38"/>
        <v>0</v>
      </c>
      <c r="H689" s="126"/>
    </row>
    <row r="690" spans="1:8" x14ac:dyDescent="0.3">
      <c r="A690" s="80">
        <v>742</v>
      </c>
      <c r="B690" s="80">
        <v>627</v>
      </c>
      <c r="C690" s="23" t="s">
        <v>7015</v>
      </c>
      <c r="D690" s="24" t="s">
        <v>137</v>
      </c>
      <c r="E690" s="36">
        <v>1</v>
      </c>
      <c r="F690" s="9"/>
      <c r="G690" s="99">
        <f t="shared" si="38"/>
        <v>0</v>
      </c>
      <c r="H690" s="126"/>
    </row>
    <row r="691" spans="1:8" x14ac:dyDescent="0.3">
      <c r="A691" s="80">
        <v>742</v>
      </c>
      <c r="B691" s="80">
        <v>628</v>
      </c>
      <c r="C691" s="23" t="s">
        <v>7016</v>
      </c>
      <c r="D691" s="24" t="s">
        <v>137</v>
      </c>
      <c r="E691" s="36">
        <v>1</v>
      </c>
      <c r="F691" s="9"/>
      <c r="G691" s="99">
        <f t="shared" si="38"/>
        <v>0</v>
      </c>
      <c r="H691" s="126"/>
    </row>
    <row r="692" spans="1:8" x14ac:dyDescent="0.3">
      <c r="A692" s="80">
        <v>742</v>
      </c>
      <c r="B692" s="80">
        <v>629</v>
      </c>
      <c r="C692" s="23" t="s">
        <v>7017</v>
      </c>
      <c r="D692" s="24" t="s">
        <v>137</v>
      </c>
      <c r="E692" s="36">
        <v>1</v>
      </c>
      <c r="F692" s="9"/>
      <c r="G692" s="99">
        <f t="shared" si="38"/>
        <v>0</v>
      </c>
      <c r="H692" s="126"/>
    </row>
    <row r="693" spans="1:8" x14ac:dyDescent="0.3">
      <c r="A693" s="80">
        <v>742</v>
      </c>
      <c r="B693" s="80">
        <v>630</v>
      </c>
      <c r="C693" s="23" t="s">
        <v>7018</v>
      </c>
      <c r="D693" s="24" t="s">
        <v>137</v>
      </c>
      <c r="E693" s="36">
        <v>1</v>
      </c>
      <c r="F693" s="9"/>
      <c r="G693" s="99">
        <f t="shared" si="38"/>
        <v>0</v>
      </c>
      <c r="H693" s="126"/>
    </row>
    <row r="694" spans="1:8" x14ac:dyDescent="0.3">
      <c r="A694" s="80">
        <v>742</v>
      </c>
      <c r="B694" s="80">
        <v>631</v>
      </c>
      <c r="C694" s="23" t="s">
        <v>7019</v>
      </c>
      <c r="D694" s="24" t="s">
        <v>137</v>
      </c>
      <c r="E694" s="36">
        <v>1</v>
      </c>
      <c r="F694" s="9"/>
      <c r="G694" s="99">
        <f t="shared" si="38"/>
        <v>0</v>
      </c>
      <c r="H694" s="126"/>
    </row>
    <row r="695" spans="1:8" x14ac:dyDescent="0.3">
      <c r="A695" s="80">
        <v>742</v>
      </c>
      <c r="B695" s="80">
        <v>632</v>
      </c>
      <c r="C695" s="23" t="s">
        <v>7020</v>
      </c>
      <c r="D695" s="24" t="s">
        <v>137</v>
      </c>
      <c r="E695" s="36">
        <v>1</v>
      </c>
      <c r="F695" s="9"/>
      <c r="G695" s="99">
        <f t="shared" si="38"/>
        <v>0</v>
      </c>
      <c r="H695" s="126"/>
    </row>
    <row r="696" spans="1:8" x14ac:dyDescent="0.3">
      <c r="A696" s="80">
        <v>742</v>
      </c>
      <c r="B696" s="80">
        <v>633</v>
      </c>
      <c r="C696" s="23" t="s">
        <v>7021</v>
      </c>
      <c r="D696" s="24" t="s">
        <v>137</v>
      </c>
      <c r="E696" s="36">
        <v>1</v>
      </c>
      <c r="F696" s="9"/>
      <c r="G696" s="99">
        <f t="shared" si="38"/>
        <v>0</v>
      </c>
      <c r="H696" s="126"/>
    </row>
    <row r="697" spans="1:8" x14ac:dyDescent="0.3">
      <c r="A697" s="80">
        <v>742</v>
      </c>
      <c r="B697" s="80">
        <v>634</v>
      </c>
      <c r="C697" s="23" t="s">
        <v>7022</v>
      </c>
      <c r="D697" s="24" t="s">
        <v>137</v>
      </c>
      <c r="E697" s="36">
        <v>1</v>
      </c>
      <c r="F697" s="9"/>
      <c r="G697" s="99">
        <f t="shared" si="38"/>
        <v>0</v>
      </c>
      <c r="H697" s="126"/>
    </row>
    <row r="698" spans="1:8" x14ac:dyDescent="0.3">
      <c r="A698" s="80">
        <v>742</v>
      </c>
      <c r="B698" s="80">
        <v>635</v>
      </c>
      <c r="C698" s="23" t="s">
        <v>7023</v>
      </c>
      <c r="D698" s="24" t="s">
        <v>137</v>
      </c>
      <c r="E698" s="36">
        <v>1</v>
      </c>
      <c r="F698" s="9"/>
      <c r="G698" s="99">
        <f t="shared" si="38"/>
        <v>0</v>
      </c>
      <c r="H698" s="126"/>
    </row>
    <row r="699" spans="1:8" x14ac:dyDescent="0.3">
      <c r="A699" s="80">
        <v>742</v>
      </c>
      <c r="B699" s="80">
        <v>636</v>
      </c>
      <c r="C699" s="23" t="s">
        <v>7024</v>
      </c>
      <c r="D699" s="24" t="s">
        <v>137</v>
      </c>
      <c r="E699" s="36">
        <v>1</v>
      </c>
      <c r="F699" s="9"/>
      <c r="G699" s="99">
        <f t="shared" si="38"/>
        <v>0</v>
      </c>
      <c r="H699" s="126"/>
    </row>
    <row r="700" spans="1:8" x14ac:dyDescent="0.3">
      <c r="A700" s="80">
        <v>742</v>
      </c>
      <c r="B700" s="80">
        <v>637</v>
      </c>
      <c r="C700" s="23" t="s">
        <v>7025</v>
      </c>
      <c r="D700" s="24" t="s">
        <v>137</v>
      </c>
      <c r="E700" s="36">
        <v>1</v>
      </c>
      <c r="F700" s="9"/>
      <c r="G700" s="99">
        <f t="shared" si="38"/>
        <v>0</v>
      </c>
      <c r="H700" s="126"/>
    </row>
    <row r="701" spans="1:8" x14ac:dyDescent="0.3">
      <c r="A701" s="80">
        <v>742</v>
      </c>
      <c r="B701" s="80">
        <v>638</v>
      </c>
      <c r="C701" s="23" t="s">
        <v>7026</v>
      </c>
      <c r="D701" s="24" t="s">
        <v>137</v>
      </c>
      <c r="E701" s="36">
        <v>1</v>
      </c>
      <c r="F701" s="9"/>
      <c r="G701" s="99">
        <f t="shared" si="38"/>
        <v>0</v>
      </c>
      <c r="H701" s="126"/>
    </row>
    <row r="702" spans="1:8" x14ac:dyDescent="0.3">
      <c r="A702" s="80">
        <v>742</v>
      </c>
      <c r="B702" s="80">
        <v>639</v>
      </c>
      <c r="C702" s="23" t="s">
        <v>7027</v>
      </c>
      <c r="D702" s="24" t="s">
        <v>137</v>
      </c>
      <c r="E702" s="36">
        <v>1</v>
      </c>
      <c r="F702" s="9"/>
      <c r="G702" s="99">
        <f t="shared" si="38"/>
        <v>0</v>
      </c>
      <c r="H702" s="126"/>
    </row>
    <row r="703" spans="1:8" x14ac:dyDescent="0.3">
      <c r="A703" s="80">
        <v>742</v>
      </c>
      <c r="B703" s="80">
        <v>640</v>
      </c>
      <c r="C703" s="23" t="s">
        <v>7028</v>
      </c>
      <c r="D703" s="24" t="s">
        <v>137</v>
      </c>
      <c r="E703" s="36">
        <v>1</v>
      </c>
      <c r="F703" s="9"/>
      <c r="G703" s="99">
        <f t="shared" si="38"/>
        <v>0</v>
      </c>
      <c r="H703" s="126"/>
    </row>
    <row r="704" spans="1:8" x14ac:dyDescent="0.3">
      <c r="A704" s="80">
        <v>742</v>
      </c>
      <c r="B704" s="80">
        <v>641</v>
      </c>
      <c r="C704" s="23" t="s">
        <v>7029</v>
      </c>
      <c r="D704" s="24" t="s">
        <v>137</v>
      </c>
      <c r="E704" s="36">
        <v>1</v>
      </c>
      <c r="F704" s="9"/>
      <c r="G704" s="99">
        <f t="shared" si="38"/>
        <v>0</v>
      </c>
      <c r="H704" s="126"/>
    </row>
    <row r="705" spans="1:8" x14ac:dyDescent="0.3">
      <c r="A705" s="80">
        <v>742</v>
      </c>
      <c r="B705" s="80">
        <v>642</v>
      </c>
      <c r="C705" s="23" t="s">
        <v>7030</v>
      </c>
      <c r="D705" s="24" t="s">
        <v>137</v>
      </c>
      <c r="E705" s="36">
        <v>1</v>
      </c>
      <c r="F705" s="9"/>
      <c r="G705" s="99">
        <f t="shared" si="38"/>
        <v>0</v>
      </c>
      <c r="H705" s="126"/>
    </row>
    <row r="706" spans="1:8" x14ac:dyDescent="0.3">
      <c r="A706" s="80">
        <v>742</v>
      </c>
      <c r="B706" s="80">
        <v>643</v>
      </c>
      <c r="C706" s="23" t="s">
        <v>7031</v>
      </c>
      <c r="D706" s="24" t="s">
        <v>137</v>
      </c>
      <c r="E706" s="36">
        <v>1</v>
      </c>
      <c r="F706" s="9"/>
      <c r="G706" s="99">
        <f t="shared" si="38"/>
        <v>0</v>
      </c>
      <c r="H706" s="126"/>
    </row>
    <row r="707" spans="1:8" x14ac:dyDescent="0.3">
      <c r="A707" s="80">
        <v>742</v>
      </c>
      <c r="B707" s="80">
        <v>644</v>
      </c>
      <c r="C707" s="23" t="s">
        <v>7032</v>
      </c>
      <c r="D707" s="24" t="s">
        <v>137</v>
      </c>
      <c r="E707" s="36">
        <v>1</v>
      </c>
      <c r="F707" s="9"/>
      <c r="G707" s="99">
        <f t="shared" si="38"/>
        <v>0</v>
      </c>
      <c r="H707" s="127"/>
    </row>
    <row r="708" spans="1:8" ht="82.8" x14ac:dyDescent="0.3">
      <c r="A708" s="80"/>
      <c r="B708" s="80" t="s">
        <v>6</v>
      </c>
      <c r="C708" s="20" t="s">
        <v>7033</v>
      </c>
      <c r="D708" s="24"/>
      <c r="E708" s="37"/>
      <c r="F708" s="11" t="s">
        <v>6</v>
      </c>
      <c r="G708" s="99" t="s">
        <v>6</v>
      </c>
      <c r="H708" s="125">
        <f>SUM(G708:G722)</f>
        <v>0</v>
      </c>
    </row>
    <row r="709" spans="1:8" ht="82.8" x14ac:dyDescent="0.3">
      <c r="A709" s="80"/>
      <c r="B709" s="80" t="s">
        <v>6</v>
      </c>
      <c r="C709" s="23" t="s">
        <v>7500</v>
      </c>
      <c r="D709" s="24" t="s">
        <v>6</v>
      </c>
      <c r="E709" s="37"/>
      <c r="F709" s="11" t="s">
        <v>6</v>
      </c>
      <c r="G709" s="99" t="s">
        <v>6</v>
      </c>
      <c r="H709" s="126"/>
    </row>
    <row r="710" spans="1:8" x14ac:dyDescent="0.3">
      <c r="A710" s="80">
        <v>743</v>
      </c>
      <c r="B710" s="80">
        <v>645</v>
      </c>
      <c r="C710" s="23" t="s">
        <v>7034</v>
      </c>
      <c r="D710" s="24" t="s">
        <v>137</v>
      </c>
      <c r="E710" s="36">
        <v>1</v>
      </c>
      <c r="F710" s="9"/>
      <c r="G710" s="99">
        <f t="shared" ref="G710:G721" si="39">+E710*F710</f>
        <v>0</v>
      </c>
      <c r="H710" s="126"/>
    </row>
    <row r="711" spans="1:8" x14ac:dyDescent="0.3">
      <c r="A711" s="80">
        <v>743</v>
      </c>
      <c r="B711" s="80">
        <v>646</v>
      </c>
      <c r="C711" s="23" t="s">
        <v>7035</v>
      </c>
      <c r="D711" s="24" t="s">
        <v>137</v>
      </c>
      <c r="E711" s="36">
        <v>1</v>
      </c>
      <c r="F711" s="9"/>
      <c r="G711" s="99">
        <f t="shared" si="39"/>
        <v>0</v>
      </c>
      <c r="H711" s="126"/>
    </row>
    <row r="712" spans="1:8" x14ac:dyDescent="0.3">
      <c r="A712" s="80">
        <v>743</v>
      </c>
      <c r="B712" s="80">
        <v>647</v>
      </c>
      <c r="C712" s="23" t="s">
        <v>7036</v>
      </c>
      <c r="D712" s="24" t="s">
        <v>137</v>
      </c>
      <c r="E712" s="36">
        <v>1</v>
      </c>
      <c r="F712" s="9"/>
      <c r="G712" s="99">
        <f t="shared" si="39"/>
        <v>0</v>
      </c>
      <c r="H712" s="126"/>
    </row>
    <row r="713" spans="1:8" x14ac:dyDescent="0.3">
      <c r="A713" s="80">
        <v>743</v>
      </c>
      <c r="B713" s="80">
        <v>648</v>
      </c>
      <c r="C713" s="23" t="s">
        <v>7037</v>
      </c>
      <c r="D713" s="24" t="s">
        <v>137</v>
      </c>
      <c r="E713" s="36">
        <v>1</v>
      </c>
      <c r="F713" s="9"/>
      <c r="G713" s="99">
        <f t="shared" si="39"/>
        <v>0</v>
      </c>
      <c r="H713" s="126"/>
    </row>
    <row r="714" spans="1:8" x14ac:dyDescent="0.3">
      <c r="A714" s="80">
        <v>743</v>
      </c>
      <c r="B714" s="80">
        <v>649</v>
      </c>
      <c r="C714" s="23" t="s">
        <v>7038</v>
      </c>
      <c r="D714" s="24" t="s">
        <v>137</v>
      </c>
      <c r="E714" s="36">
        <v>1</v>
      </c>
      <c r="F714" s="9"/>
      <c r="G714" s="99">
        <f t="shared" si="39"/>
        <v>0</v>
      </c>
      <c r="H714" s="126"/>
    </row>
    <row r="715" spans="1:8" x14ac:dyDescent="0.3">
      <c r="A715" s="80">
        <v>743</v>
      </c>
      <c r="B715" s="80">
        <v>650</v>
      </c>
      <c r="C715" s="23" t="s">
        <v>7039</v>
      </c>
      <c r="D715" s="24" t="s">
        <v>137</v>
      </c>
      <c r="E715" s="36">
        <v>1</v>
      </c>
      <c r="F715" s="9"/>
      <c r="G715" s="99">
        <f t="shared" si="39"/>
        <v>0</v>
      </c>
      <c r="H715" s="126"/>
    </row>
    <row r="716" spans="1:8" x14ac:dyDescent="0.3">
      <c r="A716" s="80">
        <v>743</v>
      </c>
      <c r="B716" s="80">
        <v>651</v>
      </c>
      <c r="C716" s="23" t="s">
        <v>7040</v>
      </c>
      <c r="D716" s="24" t="s">
        <v>137</v>
      </c>
      <c r="E716" s="36">
        <v>1</v>
      </c>
      <c r="F716" s="9"/>
      <c r="G716" s="99">
        <f t="shared" si="39"/>
        <v>0</v>
      </c>
      <c r="H716" s="126"/>
    </row>
    <row r="717" spans="1:8" x14ac:dyDescent="0.3">
      <c r="A717" s="80">
        <v>743</v>
      </c>
      <c r="B717" s="80">
        <v>652</v>
      </c>
      <c r="C717" s="23" t="s">
        <v>7041</v>
      </c>
      <c r="D717" s="24" t="s">
        <v>137</v>
      </c>
      <c r="E717" s="36">
        <v>1</v>
      </c>
      <c r="F717" s="9"/>
      <c r="G717" s="99">
        <f t="shared" si="39"/>
        <v>0</v>
      </c>
      <c r="H717" s="126"/>
    </row>
    <row r="718" spans="1:8" x14ac:dyDescent="0.3">
      <c r="A718" s="80">
        <v>743</v>
      </c>
      <c r="B718" s="80">
        <v>653</v>
      </c>
      <c r="C718" s="23" t="s">
        <v>7042</v>
      </c>
      <c r="D718" s="24" t="s">
        <v>137</v>
      </c>
      <c r="E718" s="36">
        <v>1</v>
      </c>
      <c r="F718" s="9"/>
      <c r="G718" s="99">
        <f t="shared" si="39"/>
        <v>0</v>
      </c>
      <c r="H718" s="126"/>
    </row>
    <row r="719" spans="1:8" x14ac:dyDescent="0.3">
      <c r="A719" s="80">
        <v>743</v>
      </c>
      <c r="B719" s="80">
        <v>654</v>
      </c>
      <c r="C719" s="23" t="s">
        <v>7043</v>
      </c>
      <c r="D719" s="24" t="s">
        <v>137</v>
      </c>
      <c r="E719" s="36">
        <v>1</v>
      </c>
      <c r="F719" s="9"/>
      <c r="G719" s="99">
        <f t="shared" si="39"/>
        <v>0</v>
      </c>
      <c r="H719" s="126"/>
    </row>
    <row r="720" spans="1:8" x14ac:dyDescent="0.3">
      <c r="A720" s="80">
        <v>743</v>
      </c>
      <c r="B720" s="80">
        <v>655</v>
      </c>
      <c r="C720" s="23" t="s">
        <v>7044</v>
      </c>
      <c r="D720" s="24" t="s">
        <v>137</v>
      </c>
      <c r="E720" s="36">
        <v>1</v>
      </c>
      <c r="F720" s="9"/>
      <c r="G720" s="99">
        <f t="shared" si="39"/>
        <v>0</v>
      </c>
      <c r="H720" s="126"/>
    </row>
    <row r="721" spans="1:8" x14ac:dyDescent="0.3">
      <c r="A721" s="80">
        <v>743</v>
      </c>
      <c r="B721" s="80">
        <v>656</v>
      </c>
      <c r="C721" s="23" t="s">
        <v>7045</v>
      </c>
      <c r="D721" s="24" t="s">
        <v>137</v>
      </c>
      <c r="E721" s="36">
        <v>1</v>
      </c>
      <c r="F721" s="9"/>
      <c r="G721" s="99">
        <f t="shared" si="39"/>
        <v>0</v>
      </c>
      <c r="H721" s="126"/>
    </row>
    <row r="722" spans="1:8" x14ac:dyDescent="0.3">
      <c r="A722" s="80"/>
      <c r="B722" s="80" t="s">
        <v>6</v>
      </c>
      <c r="C722" s="20" t="s">
        <v>4690</v>
      </c>
      <c r="D722" s="24"/>
      <c r="E722" s="37"/>
      <c r="F722" s="11" t="s">
        <v>6</v>
      </c>
      <c r="G722" s="99" t="s">
        <v>6</v>
      </c>
      <c r="H722" s="127"/>
    </row>
    <row r="723" spans="1:8" ht="27.6" x14ac:dyDescent="0.3">
      <c r="A723" s="80"/>
      <c r="B723" s="80" t="s">
        <v>6</v>
      </c>
      <c r="C723" s="20" t="s">
        <v>7046</v>
      </c>
      <c r="D723" s="24"/>
      <c r="E723" s="37"/>
      <c r="F723" s="11" t="s">
        <v>6</v>
      </c>
      <c r="G723" s="99" t="s">
        <v>6</v>
      </c>
      <c r="H723" s="125">
        <f>SUM(G723:G742)</f>
        <v>0</v>
      </c>
    </row>
    <row r="724" spans="1:8" ht="27.6" x14ac:dyDescent="0.3">
      <c r="A724" s="80">
        <v>744</v>
      </c>
      <c r="B724" s="80">
        <v>657</v>
      </c>
      <c r="C724" s="23" t="s">
        <v>8061</v>
      </c>
      <c r="D724" s="24" t="s">
        <v>137</v>
      </c>
      <c r="E724" s="36">
        <v>1</v>
      </c>
      <c r="F724" s="9"/>
      <c r="G724" s="99">
        <f t="shared" ref="G724:G764" si="40">+E724*F724</f>
        <v>0</v>
      </c>
      <c r="H724" s="126"/>
    </row>
    <row r="725" spans="1:8" ht="27.6" x14ac:dyDescent="0.3">
      <c r="A725" s="80">
        <v>744</v>
      </c>
      <c r="B725" s="80">
        <v>658</v>
      </c>
      <c r="C725" s="23" t="s">
        <v>8062</v>
      </c>
      <c r="D725" s="24" t="s">
        <v>137</v>
      </c>
      <c r="E725" s="36">
        <v>1</v>
      </c>
      <c r="F725" s="9"/>
      <c r="G725" s="99">
        <f t="shared" si="40"/>
        <v>0</v>
      </c>
      <c r="H725" s="126"/>
    </row>
    <row r="726" spans="1:8" ht="27.6" x14ac:dyDescent="0.3">
      <c r="A726" s="80">
        <v>744</v>
      </c>
      <c r="B726" s="80">
        <v>659</v>
      </c>
      <c r="C726" s="23" t="s">
        <v>8063</v>
      </c>
      <c r="D726" s="24" t="s">
        <v>137</v>
      </c>
      <c r="E726" s="36">
        <v>1</v>
      </c>
      <c r="F726" s="9"/>
      <c r="G726" s="99">
        <f t="shared" si="40"/>
        <v>0</v>
      </c>
      <c r="H726" s="126"/>
    </row>
    <row r="727" spans="1:8" ht="27.6" x14ac:dyDescent="0.3">
      <c r="A727" s="80">
        <v>744</v>
      </c>
      <c r="B727" s="80">
        <v>660</v>
      </c>
      <c r="C727" s="23" t="s">
        <v>8064</v>
      </c>
      <c r="D727" s="24" t="s">
        <v>137</v>
      </c>
      <c r="E727" s="36">
        <v>1</v>
      </c>
      <c r="F727" s="9"/>
      <c r="G727" s="99">
        <f t="shared" si="40"/>
        <v>0</v>
      </c>
      <c r="H727" s="126"/>
    </row>
    <row r="728" spans="1:8" ht="27.6" x14ac:dyDescent="0.3">
      <c r="A728" s="80">
        <v>744</v>
      </c>
      <c r="B728" s="80">
        <v>661</v>
      </c>
      <c r="C728" s="23" t="s">
        <v>8065</v>
      </c>
      <c r="D728" s="24" t="s">
        <v>137</v>
      </c>
      <c r="E728" s="36">
        <v>1</v>
      </c>
      <c r="F728" s="9"/>
      <c r="G728" s="99">
        <f t="shared" si="40"/>
        <v>0</v>
      </c>
      <c r="H728" s="126"/>
    </row>
    <row r="729" spans="1:8" ht="27.6" x14ac:dyDescent="0.3">
      <c r="A729" s="80">
        <v>744</v>
      </c>
      <c r="B729" s="80">
        <v>662</v>
      </c>
      <c r="C729" s="23" t="s">
        <v>8066</v>
      </c>
      <c r="D729" s="24" t="s">
        <v>137</v>
      </c>
      <c r="E729" s="36">
        <v>1</v>
      </c>
      <c r="F729" s="9"/>
      <c r="G729" s="99">
        <f t="shared" si="40"/>
        <v>0</v>
      </c>
      <c r="H729" s="126"/>
    </row>
    <row r="730" spans="1:8" x14ac:dyDescent="0.3">
      <c r="A730" s="80">
        <v>744</v>
      </c>
      <c r="B730" s="80">
        <v>663</v>
      </c>
      <c r="C730" s="23" t="s">
        <v>8067</v>
      </c>
      <c r="D730" s="24" t="s">
        <v>137</v>
      </c>
      <c r="E730" s="36">
        <v>1</v>
      </c>
      <c r="F730" s="9"/>
      <c r="G730" s="99">
        <f t="shared" si="40"/>
        <v>0</v>
      </c>
      <c r="H730" s="126"/>
    </row>
    <row r="731" spans="1:8" x14ac:dyDescent="0.3">
      <c r="A731" s="80">
        <v>744</v>
      </c>
      <c r="B731" s="80">
        <v>664</v>
      </c>
      <c r="C731" s="23" t="s">
        <v>8068</v>
      </c>
      <c r="D731" s="24" t="s">
        <v>137</v>
      </c>
      <c r="E731" s="36">
        <v>1</v>
      </c>
      <c r="F731" s="9"/>
      <c r="G731" s="99">
        <f t="shared" ref="G731" si="41">+E731*F731</f>
        <v>0</v>
      </c>
      <c r="H731" s="126"/>
    </row>
    <row r="732" spans="1:8" x14ac:dyDescent="0.3">
      <c r="A732" s="80">
        <v>744</v>
      </c>
      <c r="B732" s="80">
        <v>665</v>
      </c>
      <c r="C732" s="23" t="s">
        <v>8069</v>
      </c>
      <c r="D732" s="24" t="s">
        <v>137</v>
      </c>
      <c r="E732" s="36">
        <v>1</v>
      </c>
      <c r="F732" s="9"/>
      <c r="G732" s="99">
        <f t="shared" si="40"/>
        <v>0</v>
      </c>
      <c r="H732" s="126"/>
    </row>
    <row r="733" spans="1:8" x14ac:dyDescent="0.3">
      <c r="A733" s="80">
        <v>744</v>
      </c>
      <c r="B733" s="80">
        <v>666</v>
      </c>
      <c r="C733" s="23" t="s">
        <v>8070</v>
      </c>
      <c r="D733" s="24" t="s">
        <v>137</v>
      </c>
      <c r="E733" s="36">
        <v>1</v>
      </c>
      <c r="F733" s="9"/>
      <c r="G733" s="99">
        <f t="shared" si="40"/>
        <v>0</v>
      </c>
      <c r="H733" s="126"/>
    </row>
    <row r="734" spans="1:8" x14ac:dyDescent="0.3">
      <c r="A734" s="80">
        <v>744</v>
      </c>
      <c r="B734" s="80">
        <v>667</v>
      </c>
      <c r="C734" s="23" t="s">
        <v>8071</v>
      </c>
      <c r="D734" s="24" t="s">
        <v>137</v>
      </c>
      <c r="E734" s="36">
        <v>1</v>
      </c>
      <c r="F734" s="9"/>
      <c r="G734" s="99">
        <f t="shared" si="40"/>
        <v>0</v>
      </c>
      <c r="H734" s="126"/>
    </row>
    <row r="735" spans="1:8" x14ac:dyDescent="0.3">
      <c r="A735" s="80">
        <v>744</v>
      </c>
      <c r="B735" s="80">
        <v>668</v>
      </c>
      <c r="C735" s="23" t="s">
        <v>8072</v>
      </c>
      <c r="D735" s="24" t="s">
        <v>137</v>
      </c>
      <c r="E735" s="36">
        <v>1</v>
      </c>
      <c r="F735" s="9"/>
      <c r="G735" s="99">
        <f t="shared" si="40"/>
        <v>0</v>
      </c>
      <c r="H735" s="126"/>
    </row>
    <row r="736" spans="1:8" x14ac:dyDescent="0.3">
      <c r="A736" s="80">
        <v>744</v>
      </c>
      <c r="B736" s="80">
        <v>669</v>
      </c>
      <c r="C736" s="23" t="s">
        <v>8073</v>
      </c>
      <c r="D736" s="24" t="s">
        <v>137</v>
      </c>
      <c r="E736" s="36">
        <v>1</v>
      </c>
      <c r="F736" s="9"/>
      <c r="G736" s="99">
        <f t="shared" si="40"/>
        <v>0</v>
      </c>
      <c r="H736" s="126"/>
    </row>
    <row r="737" spans="1:8" x14ac:dyDescent="0.3">
      <c r="A737" s="80">
        <v>744</v>
      </c>
      <c r="B737" s="80">
        <v>670</v>
      </c>
      <c r="C737" s="23" t="s">
        <v>8074</v>
      </c>
      <c r="D737" s="24" t="s">
        <v>137</v>
      </c>
      <c r="E737" s="36">
        <v>1</v>
      </c>
      <c r="F737" s="9"/>
      <c r="G737" s="99">
        <f t="shared" si="40"/>
        <v>0</v>
      </c>
      <c r="H737" s="126"/>
    </row>
    <row r="738" spans="1:8" x14ac:dyDescent="0.3">
      <c r="A738" s="80">
        <v>744</v>
      </c>
      <c r="B738" s="80">
        <v>671</v>
      </c>
      <c r="C738" s="23" t="s">
        <v>8075</v>
      </c>
      <c r="D738" s="24" t="s">
        <v>137</v>
      </c>
      <c r="E738" s="36">
        <v>1</v>
      </c>
      <c r="F738" s="9"/>
      <c r="G738" s="99">
        <f t="shared" si="40"/>
        <v>0</v>
      </c>
      <c r="H738" s="126"/>
    </row>
    <row r="739" spans="1:8" x14ac:dyDescent="0.3">
      <c r="A739" s="80">
        <v>744</v>
      </c>
      <c r="B739" s="80">
        <v>672</v>
      </c>
      <c r="C739" s="23" t="s">
        <v>8076</v>
      </c>
      <c r="D739" s="24" t="s">
        <v>137</v>
      </c>
      <c r="E739" s="36">
        <v>1</v>
      </c>
      <c r="F739" s="9"/>
      <c r="G739" s="99">
        <f t="shared" si="40"/>
        <v>0</v>
      </c>
      <c r="H739" s="126"/>
    </row>
    <row r="740" spans="1:8" x14ac:dyDescent="0.3">
      <c r="A740" s="80">
        <v>744</v>
      </c>
      <c r="B740" s="80">
        <v>673</v>
      </c>
      <c r="C740" s="23" t="s">
        <v>8077</v>
      </c>
      <c r="D740" s="24" t="s">
        <v>137</v>
      </c>
      <c r="E740" s="36">
        <v>1</v>
      </c>
      <c r="F740" s="9"/>
      <c r="G740" s="99">
        <f t="shared" si="40"/>
        <v>0</v>
      </c>
      <c r="H740" s="126"/>
    </row>
    <row r="741" spans="1:8" x14ac:dyDescent="0.3">
      <c r="A741" s="80">
        <v>744</v>
      </c>
      <c r="B741" s="80">
        <v>674</v>
      </c>
      <c r="C741" s="23" t="s">
        <v>8078</v>
      </c>
      <c r="D741" s="24" t="s">
        <v>137</v>
      </c>
      <c r="E741" s="36">
        <v>1</v>
      </c>
      <c r="F741" s="9"/>
      <c r="G741" s="99">
        <f t="shared" si="40"/>
        <v>0</v>
      </c>
      <c r="H741" s="126"/>
    </row>
    <row r="742" spans="1:8" x14ac:dyDescent="0.3">
      <c r="A742" s="80">
        <v>744</v>
      </c>
      <c r="B742" s="80">
        <v>675</v>
      </c>
      <c r="C742" s="23" t="s">
        <v>8079</v>
      </c>
      <c r="D742" s="24" t="s">
        <v>137</v>
      </c>
      <c r="E742" s="36">
        <v>1</v>
      </c>
      <c r="F742" s="9"/>
      <c r="G742" s="99">
        <f t="shared" si="40"/>
        <v>0</v>
      </c>
      <c r="H742" s="127"/>
    </row>
    <row r="743" spans="1:8" x14ac:dyDescent="0.3">
      <c r="A743" s="80">
        <v>745</v>
      </c>
      <c r="B743" s="80">
        <v>676</v>
      </c>
      <c r="C743" s="23" t="s">
        <v>8080</v>
      </c>
      <c r="D743" s="24" t="s">
        <v>137</v>
      </c>
      <c r="E743" s="36">
        <v>1</v>
      </c>
      <c r="F743" s="9"/>
      <c r="G743" s="99">
        <f t="shared" si="40"/>
        <v>0</v>
      </c>
      <c r="H743" s="125">
        <f>SUM(G743:G767)</f>
        <v>0</v>
      </c>
    </row>
    <row r="744" spans="1:8" x14ac:dyDescent="0.3">
      <c r="A744" s="80">
        <v>745</v>
      </c>
      <c r="B744" s="80">
        <v>677</v>
      </c>
      <c r="C744" s="23" t="s">
        <v>8081</v>
      </c>
      <c r="D744" s="24" t="s">
        <v>137</v>
      </c>
      <c r="E744" s="36">
        <v>1</v>
      </c>
      <c r="F744" s="9"/>
      <c r="G744" s="99">
        <f t="shared" si="40"/>
        <v>0</v>
      </c>
      <c r="H744" s="126"/>
    </row>
    <row r="745" spans="1:8" x14ac:dyDescent="0.3">
      <c r="A745" s="80">
        <v>745</v>
      </c>
      <c r="B745" s="80">
        <v>678</v>
      </c>
      <c r="C745" s="23" t="s">
        <v>8082</v>
      </c>
      <c r="D745" s="24" t="s">
        <v>137</v>
      </c>
      <c r="E745" s="36">
        <v>1</v>
      </c>
      <c r="F745" s="9"/>
      <c r="G745" s="99">
        <f t="shared" si="40"/>
        <v>0</v>
      </c>
      <c r="H745" s="126"/>
    </row>
    <row r="746" spans="1:8" x14ac:dyDescent="0.3">
      <c r="A746" s="80">
        <v>745</v>
      </c>
      <c r="B746" s="80">
        <v>679</v>
      </c>
      <c r="C746" s="23" t="s">
        <v>8083</v>
      </c>
      <c r="D746" s="24" t="s">
        <v>137</v>
      </c>
      <c r="E746" s="36">
        <v>1</v>
      </c>
      <c r="F746" s="9"/>
      <c r="G746" s="99">
        <f t="shared" si="40"/>
        <v>0</v>
      </c>
      <c r="H746" s="126"/>
    </row>
    <row r="747" spans="1:8" x14ac:dyDescent="0.3">
      <c r="A747" s="80">
        <v>745</v>
      </c>
      <c r="B747" s="80">
        <v>680</v>
      </c>
      <c r="C747" s="23" t="s">
        <v>8084</v>
      </c>
      <c r="D747" s="24" t="s">
        <v>137</v>
      </c>
      <c r="E747" s="36">
        <v>1</v>
      </c>
      <c r="F747" s="9"/>
      <c r="G747" s="99">
        <f t="shared" si="40"/>
        <v>0</v>
      </c>
      <c r="H747" s="126"/>
    </row>
    <row r="748" spans="1:8" x14ac:dyDescent="0.3">
      <c r="A748" s="80">
        <v>745</v>
      </c>
      <c r="B748" s="80">
        <v>681</v>
      </c>
      <c r="C748" s="23" t="s">
        <v>8085</v>
      </c>
      <c r="D748" s="24" t="s">
        <v>137</v>
      </c>
      <c r="E748" s="36">
        <v>1</v>
      </c>
      <c r="F748" s="9"/>
      <c r="G748" s="99">
        <f t="shared" si="40"/>
        <v>0</v>
      </c>
      <c r="H748" s="126"/>
    </row>
    <row r="749" spans="1:8" x14ac:dyDescent="0.3">
      <c r="A749" s="80">
        <v>745</v>
      </c>
      <c r="B749" s="80">
        <v>682</v>
      </c>
      <c r="C749" s="23" t="s">
        <v>8086</v>
      </c>
      <c r="D749" s="24" t="s">
        <v>137</v>
      </c>
      <c r="E749" s="36">
        <v>1</v>
      </c>
      <c r="F749" s="9"/>
      <c r="G749" s="99">
        <f t="shared" si="40"/>
        <v>0</v>
      </c>
      <c r="H749" s="126"/>
    </row>
    <row r="750" spans="1:8" x14ac:dyDescent="0.3">
      <c r="A750" s="80">
        <v>745</v>
      </c>
      <c r="B750" s="80">
        <v>683</v>
      </c>
      <c r="C750" s="23" t="s">
        <v>8087</v>
      </c>
      <c r="D750" s="24" t="s">
        <v>137</v>
      </c>
      <c r="E750" s="36">
        <v>1</v>
      </c>
      <c r="F750" s="9"/>
      <c r="G750" s="99">
        <f t="shared" si="40"/>
        <v>0</v>
      </c>
      <c r="H750" s="126"/>
    </row>
    <row r="751" spans="1:8" x14ac:dyDescent="0.3">
      <c r="A751" s="80">
        <v>745</v>
      </c>
      <c r="B751" s="80">
        <v>684</v>
      </c>
      <c r="C751" s="23" t="s">
        <v>8088</v>
      </c>
      <c r="D751" s="24" t="s">
        <v>137</v>
      </c>
      <c r="E751" s="36">
        <v>1</v>
      </c>
      <c r="F751" s="9"/>
      <c r="G751" s="99">
        <f t="shared" si="40"/>
        <v>0</v>
      </c>
      <c r="H751" s="126"/>
    </row>
    <row r="752" spans="1:8" x14ac:dyDescent="0.3">
      <c r="A752" s="80">
        <v>745</v>
      </c>
      <c r="B752" s="80">
        <v>685</v>
      </c>
      <c r="C752" s="23" t="s">
        <v>8089</v>
      </c>
      <c r="D752" s="24" t="s">
        <v>137</v>
      </c>
      <c r="E752" s="36">
        <v>1</v>
      </c>
      <c r="F752" s="9"/>
      <c r="G752" s="99">
        <f t="shared" si="40"/>
        <v>0</v>
      </c>
      <c r="H752" s="126"/>
    </row>
    <row r="753" spans="1:8" x14ac:dyDescent="0.3">
      <c r="A753" s="80">
        <v>745</v>
      </c>
      <c r="B753" s="80">
        <v>686</v>
      </c>
      <c r="C753" s="23" t="s">
        <v>8090</v>
      </c>
      <c r="D753" s="24" t="s">
        <v>137</v>
      </c>
      <c r="E753" s="36">
        <v>1</v>
      </c>
      <c r="F753" s="9"/>
      <c r="G753" s="99">
        <f t="shared" si="40"/>
        <v>0</v>
      </c>
      <c r="H753" s="126"/>
    </row>
    <row r="754" spans="1:8" x14ac:dyDescent="0.3">
      <c r="A754" s="80">
        <v>745</v>
      </c>
      <c r="B754" s="80">
        <v>687</v>
      </c>
      <c r="C754" s="23" t="s">
        <v>8091</v>
      </c>
      <c r="D754" s="24" t="s">
        <v>137</v>
      </c>
      <c r="E754" s="36">
        <v>1</v>
      </c>
      <c r="F754" s="9"/>
      <c r="G754" s="99">
        <f t="shared" si="40"/>
        <v>0</v>
      </c>
      <c r="H754" s="126"/>
    </row>
    <row r="755" spans="1:8" x14ac:dyDescent="0.3">
      <c r="A755" s="80">
        <v>745</v>
      </c>
      <c r="B755" s="80">
        <v>688</v>
      </c>
      <c r="C755" s="23" t="s">
        <v>8092</v>
      </c>
      <c r="D755" s="24" t="s">
        <v>137</v>
      </c>
      <c r="E755" s="36">
        <v>1</v>
      </c>
      <c r="F755" s="9"/>
      <c r="G755" s="99">
        <f t="shared" si="40"/>
        <v>0</v>
      </c>
      <c r="H755" s="126"/>
    </row>
    <row r="756" spans="1:8" x14ac:dyDescent="0.3">
      <c r="A756" s="80">
        <v>745</v>
      </c>
      <c r="B756" s="80">
        <v>689</v>
      </c>
      <c r="C756" s="23" t="s">
        <v>7047</v>
      </c>
      <c r="D756" s="24" t="s">
        <v>137</v>
      </c>
      <c r="E756" s="36">
        <v>1</v>
      </c>
      <c r="F756" s="9"/>
      <c r="G756" s="99">
        <f t="shared" si="40"/>
        <v>0</v>
      </c>
      <c r="H756" s="126"/>
    </row>
    <row r="757" spans="1:8" x14ac:dyDescent="0.3">
      <c r="A757" s="80">
        <v>745</v>
      </c>
      <c r="B757" s="80">
        <v>690</v>
      </c>
      <c r="C757" s="23" t="s">
        <v>7048</v>
      </c>
      <c r="D757" s="24" t="s">
        <v>137</v>
      </c>
      <c r="E757" s="36">
        <v>1</v>
      </c>
      <c r="F757" s="9"/>
      <c r="G757" s="99">
        <f t="shared" si="40"/>
        <v>0</v>
      </c>
      <c r="H757" s="126"/>
    </row>
    <row r="758" spans="1:8" x14ac:dyDescent="0.3">
      <c r="A758" s="80">
        <v>745</v>
      </c>
      <c r="B758" s="80">
        <v>691</v>
      </c>
      <c r="C758" s="23" t="s">
        <v>7049</v>
      </c>
      <c r="D758" s="24" t="s">
        <v>137</v>
      </c>
      <c r="E758" s="36">
        <v>1</v>
      </c>
      <c r="F758" s="9"/>
      <c r="G758" s="99">
        <f t="shared" si="40"/>
        <v>0</v>
      </c>
      <c r="H758" s="126"/>
    </row>
    <row r="759" spans="1:8" x14ac:dyDescent="0.3">
      <c r="A759" s="80">
        <v>745</v>
      </c>
      <c r="B759" s="80">
        <v>692</v>
      </c>
      <c r="C759" s="23" t="s">
        <v>7050</v>
      </c>
      <c r="D759" s="24" t="s">
        <v>137</v>
      </c>
      <c r="E759" s="36">
        <v>1</v>
      </c>
      <c r="F759" s="9"/>
      <c r="G759" s="99">
        <f t="shared" si="40"/>
        <v>0</v>
      </c>
      <c r="H759" s="126"/>
    </row>
    <row r="760" spans="1:8" x14ac:dyDescent="0.3">
      <c r="A760" s="80">
        <v>745</v>
      </c>
      <c r="B760" s="80">
        <v>693</v>
      </c>
      <c r="C760" s="23" t="s">
        <v>8093</v>
      </c>
      <c r="D760" s="24" t="s">
        <v>137</v>
      </c>
      <c r="E760" s="36">
        <v>1</v>
      </c>
      <c r="F760" s="9"/>
      <c r="G760" s="99">
        <f t="shared" si="40"/>
        <v>0</v>
      </c>
      <c r="H760" s="126"/>
    </row>
    <row r="761" spans="1:8" x14ac:dyDescent="0.3">
      <c r="A761" s="80">
        <v>745</v>
      </c>
      <c r="B761" s="80">
        <v>694</v>
      </c>
      <c r="C761" s="23" t="s">
        <v>8094</v>
      </c>
      <c r="D761" s="24" t="s">
        <v>137</v>
      </c>
      <c r="E761" s="36">
        <v>1</v>
      </c>
      <c r="F761" s="9"/>
      <c r="G761" s="99">
        <f t="shared" si="40"/>
        <v>0</v>
      </c>
      <c r="H761" s="126"/>
    </row>
    <row r="762" spans="1:8" x14ac:dyDescent="0.3">
      <c r="A762" s="80">
        <v>745</v>
      </c>
      <c r="B762" s="80">
        <v>695</v>
      </c>
      <c r="C762" s="23" t="s">
        <v>8095</v>
      </c>
      <c r="D762" s="24" t="s">
        <v>137</v>
      </c>
      <c r="E762" s="36">
        <v>1</v>
      </c>
      <c r="F762" s="9"/>
      <c r="G762" s="99">
        <f t="shared" si="40"/>
        <v>0</v>
      </c>
      <c r="H762" s="126"/>
    </row>
    <row r="763" spans="1:8" x14ac:dyDescent="0.3">
      <c r="A763" s="80">
        <v>745</v>
      </c>
      <c r="B763" s="80">
        <v>696</v>
      </c>
      <c r="C763" s="23" t="s">
        <v>8096</v>
      </c>
      <c r="D763" s="24" t="s">
        <v>137</v>
      </c>
      <c r="E763" s="36">
        <v>1</v>
      </c>
      <c r="F763" s="9"/>
      <c r="G763" s="99">
        <f t="shared" si="40"/>
        <v>0</v>
      </c>
      <c r="H763" s="126"/>
    </row>
    <row r="764" spans="1:8" x14ac:dyDescent="0.3">
      <c r="A764" s="80">
        <v>745</v>
      </c>
      <c r="B764" s="80">
        <v>697</v>
      </c>
      <c r="C764" s="23" t="s">
        <v>8097</v>
      </c>
      <c r="D764" s="24" t="s">
        <v>137</v>
      </c>
      <c r="E764" s="36">
        <v>1</v>
      </c>
      <c r="F764" s="9"/>
      <c r="G764" s="99">
        <f t="shared" si="40"/>
        <v>0</v>
      </c>
      <c r="H764" s="126"/>
    </row>
    <row r="765" spans="1:8" x14ac:dyDescent="0.3">
      <c r="A765" s="80"/>
      <c r="B765" s="80" t="s">
        <v>6</v>
      </c>
      <c r="C765" s="20" t="s">
        <v>7051</v>
      </c>
      <c r="D765" s="24"/>
      <c r="E765" s="37"/>
      <c r="F765" s="11" t="s">
        <v>6</v>
      </c>
      <c r="G765" s="99" t="s">
        <v>6</v>
      </c>
      <c r="H765" s="126"/>
    </row>
    <row r="766" spans="1:8" ht="27.6" x14ac:dyDescent="0.3">
      <c r="A766" s="80"/>
      <c r="B766" s="80" t="s">
        <v>6</v>
      </c>
      <c r="C766" s="20" t="s">
        <v>7052</v>
      </c>
      <c r="D766" s="24"/>
      <c r="E766" s="37"/>
      <c r="F766" s="11" t="s">
        <v>6</v>
      </c>
      <c r="G766" s="99" t="s">
        <v>6</v>
      </c>
      <c r="H766" s="126"/>
    </row>
    <row r="767" spans="1:8" ht="27.6" x14ac:dyDescent="0.3">
      <c r="A767" s="80">
        <v>745</v>
      </c>
      <c r="B767" s="80">
        <v>698</v>
      </c>
      <c r="C767" s="23" t="s">
        <v>7053</v>
      </c>
      <c r="D767" s="24" t="s">
        <v>137</v>
      </c>
      <c r="E767" s="36">
        <v>1</v>
      </c>
      <c r="F767" s="9"/>
      <c r="G767" s="99">
        <f t="shared" ref="G767" si="42">+E767*F767</f>
        <v>0</v>
      </c>
      <c r="H767" s="127"/>
    </row>
    <row r="768" spans="1:8" x14ac:dyDescent="0.3">
      <c r="A768" s="80"/>
      <c r="B768" s="80" t="s">
        <v>6</v>
      </c>
      <c r="C768" s="20" t="s">
        <v>7054</v>
      </c>
      <c r="D768" s="24"/>
      <c r="E768" s="37"/>
      <c r="F768" s="11" t="s">
        <v>6</v>
      </c>
      <c r="G768" s="99" t="s">
        <v>6</v>
      </c>
      <c r="H768" s="125">
        <f>SUM(G768:G776)</f>
        <v>0</v>
      </c>
    </row>
    <row r="769" spans="1:8" ht="41.4" x14ac:dyDescent="0.3">
      <c r="A769" s="80"/>
      <c r="B769" s="80" t="s">
        <v>6</v>
      </c>
      <c r="C769" s="20" t="s">
        <v>7055</v>
      </c>
      <c r="D769" s="24"/>
      <c r="E769" s="37"/>
      <c r="F769" s="11" t="s">
        <v>6</v>
      </c>
      <c r="G769" s="99" t="s">
        <v>6</v>
      </c>
      <c r="H769" s="126"/>
    </row>
    <row r="770" spans="1:8" ht="27.6" x14ac:dyDescent="0.3">
      <c r="A770" s="80">
        <v>746</v>
      </c>
      <c r="B770" s="80">
        <v>699</v>
      </c>
      <c r="C770" s="23" t="s">
        <v>7056</v>
      </c>
      <c r="D770" s="24" t="s">
        <v>137</v>
      </c>
      <c r="E770" s="36">
        <v>1</v>
      </c>
      <c r="F770" s="9"/>
      <c r="G770" s="99">
        <f t="shared" ref="G770:G773" si="43">+E770*F770</f>
        <v>0</v>
      </c>
      <c r="H770" s="126"/>
    </row>
    <row r="771" spans="1:8" x14ac:dyDescent="0.3">
      <c r="A771" s="80">
        <v>746</v>
      </c>
      <c r="B771" s="80">
        <v>700</v>
      </c>
      <c r="C771" s="23" t="s">
        <v>7057</v>
      </c>
      <c r="D771" s="24" t="s">
        <v>7058</v>
      </c>
      <c r="E771" s="36">
        <v>1</v>
      </c>
      <c r="F771" s="9"/>
      <c r="G771" s="99">
        <f t="shared" si="43"/>
        <v>0</v>
      </c>
      <c r="H771" s="126"/>
    </row>
    <row r="772" spans="1:8" x14ac:dyDescent="0.3">
      <c r="A772" s="80">
        <v>746</v>
      </c>
      <c r="B772" s="80">
        <v>701</v>
      </c>
      <c r="C772" s="23" t="s">
        <v>7059</v>
      </c>
      <c r="D772" s="24" t="s">
        <v>7058</v>
      </c>
      <c r="E772" s="36">
        <v>1</v>
      </c>
      <c r="F772" s="9"/>
      <c r="G772" s="99">
        <f t="shared" si="43"/>
        <v>0</v>
      </c>
      <c r="H772" s="126"/>
    </row>
    <row r="773" spans="1:8" ht="27.6" x14ac:dyDescent="0.3">
      <c r="A773" s="80">
        <v>746</v>
      </c>
      <c r="B773" s="80">
        <v>702</v>
      </c>
      <c r="C773" s="23" t="s">
        <v>7060</v>
      </c>
      <c r="D773" s="24" t="s">
        <v>137</v>
      </c>
      <c r="E773" s="36">
        <v>1</v>
      </c>
      <c r="F773" s="9"/>
      <c r="G773" s="99">
        <f t="shared" si="43"/>
        <v>0</v>
      </c>
      <c r="H773" s="126"/>
    </row>
    <row r="774" spans="1:8" ht="82.8" x14ac:dyDescent="0.3">
      <c r="A774" s="80"/>
      <c r="B774" s="80" t="s">
        <v>6</v>
      </c>
      <c r="C774" s="20" t="s">
        <v>7061</v>
      </c>
      <c r="D774" s="24"/>
      <c r="E774" s="37"/>
      <c r="F774" s="11" t="s">
        <v>6</v>
      </c>
      <c r="G774" s="99" t="s">
        <v>6</v>
      </c>
      <c r="H774" s="126"/>
    </row>
    <row r="775" spans="1:8" x14ac:dyDescent="0.3">
      <c r="A775" s="80">
        <v>746</v>
      </c>
      <c r="B775" s="80">
        <v>703</v>
      </c>
      <c r="C775" s="23" t="s">
        <v>7062</v>
      </c>
      <c r="D775" s="24" t="s">
        <v>137</v>
      </c>
      <c r="E775" s="36">
        <v>1</v>
      </c>
      <c r="F775" s="9"/>
      <c r="G775" s="99">
        <f t="shared" ref="G775" si="44">+E775*F775</f>
        <v>0</v>
      </c>
      <c r="H775" s="126"/>
    </row>
    <row r="776" spans="1:8" x14ac:dyDescent="0.3">
      <c r="A776" s="80"/>
      <c r="B776" s="80"/>
      <c r="C776" s="15" t="s">
        <v>7063</v>
      </c>
      <c r="D776" s="24" t="s">
        <v>6</v>
      </c>
      <c r="E776" s="37"/>
      <c r="F776" s="11" t="s">
        <v>6</v>
      </c>
      <c r="G776" s="99" t="s">
        <v>6</v>
      </c>
      <c r="H776" s="127"/>
    </row>
    <row r="777" spans="1:8" ht="27.6" x14ac:dyDescent="0.3">
      <c r="A777" s="80"/>
      <c r="B777" s="80" t="s">
        <v>6</v>
      </c>
      <c r="C777" s="20" t="s">
        <v>7064</v>
      </c>
      <c r="D777" s="24"/>
      <c r="E777" s="37"/>
      <c r="F777" s="11" t="s">
        <v>6</v>
      </c>
      <c r="G777" s="99" t="s">
        <v>6</v>
      </c>
      <c r="H777" s="125">
        <f>SUM(G777:G783)</f>
        <v>0</v>
      </c>
    </row>
    <row r="778" spans="1:8" ht="82.8" x14ac:dyDescent="0.3">
      <c r="A778" s="80"/>
      <c r="B778" s="80" t="s">
        <v>6</v>
      </c>
      <c r="C778" s="23" t="s">
        <v>7065</v>
      </c>
      <c r="D778" s="24" t="s">
        <v>6</v>
      </c>
      <c r="E778" s="37"/>
      <c r="F778" s="11" t="s">
        <v>6</v>
      </c>
      <c r="G778" s="99" t="s">
        <v>6</v>
      </c>
      <c r="H778" s="126"/>
    </row>
    <row r="779" spans="1:8" ht="179.4" x14ac:dyDescent="0.3">
      <c r="A779" s="80"/>
      <c r="B779" s="80" t="s">
        <v>6</v>
      </c>
      <c r="C779" s="23" t="s">
        <v>7066</v>
      </c>
      <c r="D779" s="24"/>
      <c r="E779" s="37"/>
      <c r="F779" s="11" t="s">
        <v>6</v>
      </c>
      <c r="G779" s="99" t="s">
        <v>6</v>
      </c>
      <c r="H779" s="126"/>
    </row>
    <row r="780" spans="1:8" ht="55.2" x14ac:dyDescent="0.3">
      <c r="A780" s="80">
        <v>747</v>
      </c>
      <c r="B780" s="80">
        <v>704</v>
      </c>
      <c r="C780" s="23" t="s">
        <v>7067</v>
      </c>
      <c r="D780" s="24" t="s">
        <v>137</v>
      </c>
      <c r="E780" s="36">
        <v>1</v>
      </c>
      <c r="F780" s="9"/>
      <c r="G780" s="99">
        <f t="shared" ref="G780:G781" si="45">+E780*F780</f>
        <v>0</v>
      </c>
      <c r="H780" s="126"/>
    </row>
    <row r="781" spans="1:8" ht="55.2" x14ac:dyDescent="0.3">
      <c r="A781" s="80">
        <v>747</v>
      </c>
      <c r="B781" s="80">
        <v>705</v>
      </c>
      <c r="C781" s="23" t="s">
        <v>7068</v>
      </c>
      <c r="D781" s="24" t="s">
        <v>137</v>
      </c>
      <c r="E781" s="36">
        <v>1</v>
      </c>
      <c r="F781" s="9"/>
      <c r="G781" s="99">
        <f t="shared" si="45"/>
        <v>0</v>
      </c>
      <c r="H781" s="126"/>
    </row>
    <row r="782" spans="1:8" x14ac:dyDescent="0.3">
      <c r="A782" s="80"/>
      <c r="B782" s="80" t="s">
        <v>6</v>
      </c>
      <c r="C782" s="20" t="s">
        <v>7069</v>
      </c>
      <c r="D782" s="24"/>
      <c r="E782" s="37"/>
      <c r="F782" s="11" t="s">
        <v>6</v>
      </c>
      <c r="G782" s="99" t="s">
        <v>6</v>
      </c>
      <c r="H782" s="126"/>
    </row>
    <row r="783" spans="1:8" x14ac:dyDescent="0.3">
      <c r="A783" s="80">
        <v>747</v>
      </c>
      <c r="B783" s="80">
        <v>706</v>
      </c>
      <c r="C783" s="23" t="s">
        <v>7070</v>
      </c>
      <c r="D783" s="24" t="s">
        <v>137</v>
      </c>
      <c r="E783" s="36">
        <v>1</v>
      </c>
      <c r="F783" s="9"/>
      <c r="G783" s="99">
        <f t="shared" ref="G783" si="46">+E783*F783</f>
        <v>0</v>
      </c>
      <c r="H783" s="127"/>
    </row>
    <row r="784" spans="1:8" ht="193.2" x14ac:dyDescent="0.3">
      <c r="A784" s="80"/>
      <c r="B784" s="80" t="s">
        <v>6</v>
      </c>
      <c r="C784" s="20" t="s">
        <v>7071</v>
      </c>
      <c r="D784" s="24"/>
      <c r="E784" s="37"/>
      <c r="F784" s="11" t="s">
        <v>6</v>
      </c>
      <c r="G784" s="99" t="s">
        <v>6</v>
      </c>
      <c r="H784" s="125">
        <f>SUM(G784:G788)</f>
        <v>0</v>
      </c>
    </row>
    <row r="785" spans="1:8" ht="55.2" x14ac:dyDescent="0.3">
      <c r="A785" s="80">
        <v>748</v>
      </c>
      <c r="B785" s="80">
        <v>707</v>
      </c>
      <c r="C785" s="23" t="s">
        <v>7072</v>
      </c>
      <c r="D785" s="24" t="s">
        <v>137</v>
      </c>
      <c r="E785" s="36">
        <v>1</v>
      </c>
      <c r="F785" s="9"/>
      <c r="G785" s="99">
        <f t="shared" ref="G785:G788" si="47">+E785*F785</f>
        <v>0</v>
      </c>
      <c r="H785" s="126"/>
    </row>
    <row r="786" spans="1:8" ht="55.2" x14ac:dyDescent="0.3">
      <c r="A786" s="80">
        <v>748</v>
      </c>
      <c r="B786" s="80">
        <v>708</v>
      </c>
      <c r="C786" s="23" t="s">
        <v>7073</v>
      </c>
      <c r="D786" s="24" t="s">
        <v>137</v>
      </c>
      <c r="E786" s="36">
        <v>1</v>
      </c>
      <c r="F786" s="9"/>
      <c r="G786" s="99">
        <f t="shared" si="47"/>
        <v>0</v>
      </c>
      <c r="H786" s="126"/>
    </row>
    <row r="787" spans="1:8" ht="69" x14ac:dyDescent="0.3">
      <c r="A787" s="80">
        <v>748</v>
      </c>
      <c r="B787" s="80">
        <v>709</v>
      </c>
      <c r="C787" s="23" t="s">
        <v>7074</v>
      </c>
      <c r="D787" s="24" t="s">
        <v>137</v>
      </c>
      <c r="E787" s="36">
        <v>1</v>
      </c>
      <c r="F787" s="9"/>
      <c r="G787" s="99">
        <f t="shared" si="47"/>
        <v>0</v>
      </c>
      <c r="H787" s="126"/>
    </row>
    <row r="788" spans="1:8" ht="69" x14ac:dyDescent="0.3">
      <c r="A788" s="80">
        <v>748</v>
      </c>
      <c r="B788" s="80">
        <v>710</v>
      </c>
      <c r="C788" s="23" t="s">
        <v>7075</v>
      </c>
      <c r="D788" s="24" t="s">
        <v>137</v>
      </c>
      <c r="E788" s="36">
        <v>1</v>
      </c>
      <c r="F788" s="9"/>
      <c r="G788" s="99">
        <f t="shared" si="47"/>
        <v>0</v>
      </c>
      <c r="H788" s="127"/>
    </row>
    <row r="789" spans="1:8" ht="165.6" x14ac:dyDescent="0.3">
      <c r="A789" s="80"/>
      <c r="B789" s="80" t="s">
        <v>6</v>
      </c>
      <c r="C789" s="20" t="s">
        <v>7076</v>
      </c>
      <c r="D789" s="24"/>
      <c r="E789" s="37"/>
      <c r="F789" s="11" t="s">
        <v>6</v>
      </c>
      <c r="G789" s="99" t="s">
        <v>6</v>
      </c>
      <c r="H789" s="125">
        <f>SUM(G789:G800)</f>
        <v>0</v>
      </c>
    </row>
    <row r="790" spans="1:8" ht="55.2" x14ac:dyDescent="0.3">
      <c r="A790" s="80">
        <v>749</v>
      </c>
      <c r="B790" s="80">
        <v>711</v>
      </c>
      <c r="C790" s="23" t="s">
        <v>7077</v>
      </c>
      <c r="D790" s="24" t="s">
        <v>137</v>
      </c>
      <c r="E790" s="36">
        <v>1</v>
      </c>
      <c r="F790" s="9"/>
      <c r="G790" s="99">
        <f t="shared" ref="G790:G791" si="48">+E790*F790</f>
        <v>0</v>
      </c>
      <c r="H790" s="126"/>
    </row>
    <row r="791" spans="1:8" ht="69" x14ac:dyDescent="0.3">
      <c r="A791" s="80">
        <v>749</v>
      </c>
      <c r="B791" s="80">
        <v>712</v>
      </c>
      <c r="C791" s="23" t="s">
        <v>7078</v>
      </c>
      <c r="D791" s="24" t="s">
        <v>137</v>
      </c>
      <c r="E791" s="36">
        <v>1</v>
      </c>
      <c r="F791" s="9"/>
      <c r="G791" s="99">
        <f t="shared" si="48"/>
        <v>0</v>
      </c>
      <c r="H791" s="126"/>
    </row>
    <row r="792" spans="1:8" ht="41.4" x14ac:dyDescent="0.3">
      <c r="A792" s="80"/>
      <c r="B792" s="80" t="s">
        <v>6</v>
      </c>
      <c r="C792" s="20" t="s">
        <v>7079</v>
      </c>
      <c r="D792" s="24"/>
      <c r="E792" s="37"/>
      <c r="F792" s="11" t="s">
        <v>6</v>
      </c>
      <c r="G792" s="99" t="s">
        <v>6</v>
      </c>
      <c r="H792" s="126"/>
    </row>
    <row r="793" spans="1:8" ht="27.6" x14ac:dyDescent="0.3">
      <c r="A793" s="80">
        <v>749</v>
      </c>
      <c r="B793" s="80">
        <v>713</v>
      </c>
      <c r="C793" s="23" t="s">
        <v>7080</v>
      </c>
      <c r="D793" s="24" t="s">
        <v>137</v>
      </c>
      <c r="E793" s="36">
        <v>1</v>
      </c>
      <c r="F793" s="9"/>
      <c r="G793" s="99">
        <f t="shared" ref="G793:G813" si="49">+E793*F793</f>
        <v>0</v>
      </c>
      <c r="H793" s="126"/>
    </row>
    <row r="794" spans="1:8" ht="27.6" x14ac:dyDescent="0.3">
      <c r="A794" s="80">
        <v>749</v>
      </c>
      <c r="B794" s="80">
        <v>714</v>
      </c>
      <c r="C794" s="23" t="s">
        <v>7081</v>
      </c>
      <c r="D794" s="24" t="s">
        <v>137</v>
      </c>
      <c r="E794" s="36">
        <v>1</v>
      </c>
      <c r="F794" s="9"/>
      <c r="G794" s="99">
        <f t="shared" si="49"/>
        <v>0</v>
      </c>
      <c r="H794" s="126"/>
    </row>
    <row r="795" spans="1:8" ht="27.6" x14ac:dyDescent="0.3">
      <c r="A795" s="80">
        <v>749</v>
      </c>
      <c r="B795" s="80">
        <v>715</v>
      </c>
      <c r="C795" s="23" t="s">
        <v>7082</v>
      </c>
      <c r="D795" s="24" t="s">
        <v>137</v>
      </c>
      <c r="E795" s="36">
        <v>1</v>
      </c>
      <c r="F795" s="9"/>
      <c r="G795" s="99">
        <f t="shared" si="49"/>
        <v>0</v>
      </c>
      <c r="H795" s="126"/>
    </row>
    <row r="796" spans="1:8" ht="27.6" x14ac:dyDescent="0.3">
      <c r="A796" s="80">
        <v>749</v>
      </c>
      <c r="B796" s="80">
        <v>716</v>
      </c>
      <c r="C796" s="23" t="s">
        <v>7083</v>
      </c>
      <c r="D796" s="24" t="s">
        <v>137</v>
      </c>
      <c r="E796" s="36">
        <v>1</v>
      </c>
      <c r="F796" s="9"/>
      <c r="G796" s="99">
        <f t="shared" si="49"/>
        <v>0</v>
      </c>
      <c r="H796" s="126"/>
    </row>
    <row r="797" spans="1:8" x14ac:dyDescent="0.3">
      <c r="A797" s="80">
        <v>749</v>
      </c>
      <c r="B797" s="80">
        <v>717</v>
      </c>
      <c r="C797" s="23" t="s">
        <v>7084</v>
      </c>
      <c r="D797" s="24" t="s">
        <v>137</v>
      </c>
      <c r="E797" s="36">
        <v>1</v>
      </c>
      <c r="F797" s="9"/>
      <c r="G797" s="99">
        <f t="shared" si="49"/>
        <v>0</v>
      </c>
      <c r="H797" s="126"/>
    </row>
    <row r="798" spans="1:8" ht="27.6" x14ac:dyDescent="0.3">
      <c r="A798" s="80">
        <v>749</v>
      </c>
      <c r="B798" s="80">
        <v>718</v>
      </c>
      <c r="C798" s="23" t="s">
        <v>7085</v>
      </c>
      <c r="D798" s="24" t="s">
        <v>137</v>
      </c>
      <c r="E798" s="36">
        <v>1</v>
      </c>
      <c r="F798" s="9"/>
      <c r="G798" s="99">
        <f t="shared" si="49"/>
        <v>0</v>
      </c>
      <c r="H798" s="126"/>
    </row>
    <row r="799" spans="1:8" ht="27.6" x14ac:dyDescent="0.3">
      <c r="A799" s="80">
        <v>749</v>
      </c>
      <c r="B799" s="80">
        <v>719</v>
      </c>
      <c r="C799" s="23" t="s">
        <v>7086</v>
      </c>
      <c r="D799" s="24" t="s">
        <v>137</v>
      </c>
      <c r="E799" s="36">
        <v>1</v>
      </c>
      <c r="F799" s="9"/>
      <c r="G799" s="99">
        <f t="shared" si="49"/>
        <v>0</v>
      </c>
      <c r="H799" s="126"/>
    </row>
    <row r="800" spans="1:8" ht="27.6" x14ac:dyDescent="0.3">
      <c r="A800" s="80">
        <v>749</v>
      </c>
      <c r="B800" s="80">
        <v>720</v>
      </c>
      <c r="C800" s="23" t="s">
        <v>7087</v>
      </c>
      <c r="D800" s="24" t="s">
        <v>137</v>
      </c>
      <c r="E800" s="36">
        <v>1</v>
      </c>
      <c r="F800" s="9"/>
      <c r="G800" s="99">
        <f t="shared" si="49"/>
        <v>0</v>
      </c>
      <c r="H800" s="127"/>
    </row>
    <row r="801" spans="1:8" ht="27.6" x14ac:dyDescent="0.3">
      <c r="A801" s="80">
        <v>750</v>
      </c>
      <c r="B801" s="80">
        <v>721</v>
      </c>
      <c r="C801" s="23" t="s">
        <v>7088</v>
      </c>
      <c r="D801" s="24" t="s">
        <v>137</v>
      </c>
      <c r="E801" s="36">
        <v>1</v>
      </c>
      <c r="F801" s="9"/>
      <c r="G801" s="99">
        <f t="shared" si="49"/>
        <v>0</v>
      </c>
      <c r="H801" s="125">
        <f>SUM(G801:G819)</f>
        <v>0</v>
      </c>
    </row>
    <row r="802" spans="1:8" ht="27.6" x14ac:dyDescent="0.3">
      <c r="A802" s="80">
        <v>750</v>
      </c>
      <c r="B802" s="80">
        <v>722</v>
      </c>
      <c r="C802" s="23" t="s">
        <v>7089</v>
      </c>
      <c r="D802" s="24" t="s">
        <v>137</v>
      </c>
      <c r="E802" s="36">
        <v>1</v>
      </c>
      <c r="F802" s="9"/>
      <c r="G802" s="99">
        <f t="shared" si="49"/>
        <v>0</v>
      </c>
      <c r="H802" s="126"/>
    </row>
    <row r="803" spans="1:8" x14ac:dyDescent="0.3">
      <c r="A803" s="80">
        <v>750</v>
      </c>
      <c r="B803" s="80">
        <v>723</v>
      </c>
      <c r="C803" s="23" t="s">
        <v>7090</v>
      </c>
      <c r="D803" s="24" t="s">
        <v>137</v>
      </c>
      <c r="E803" s="36">
        <v>1</v>
      </c>
      <c r="F803" s="9"/>
      <c r="G803" s="99">
        <f t="shared" si="49"/>
        <v>0</v>
      </c>
      <c r="H803" s="126"/>
    </row>
    <row r="804" spans="1:8" x14ac:dyDescent="0.3">
      <c r="A804" s="80">
        <v>750</v>
      </c>
      <c r="B804" s="80">
        <v>724</v>
      </c>
      <c r="C804" s="23" t="s">
        <v>7091</v>
      </c>
      <c r="D804" s="24" t="s">
        <v>137</v>
      </c>
      <c r="E804" s="36">
        <v>1</v>
      </c>
      <c r="F804" s="9"/>
      <c r="G804" s="99">
        <f t="shared" si="49"/>
        <v>0</v>
      </c>
      <c r="H804" s="126"/>
    </row>
    <row r="805" spans="1:8" x14ac:dyDescent="0.3">
      <c r="A805" s="80">
        <v>750</v>
      </c>
      <c r="B805" s="80">
        <v>725</v>
      </c>
      <c r="C805" s="23" t="s">
        <v>7092</v>
      </c>
      <c r="D805" s="24" t="s">
        <v>137</v>
      </c>
      <c r="E805" s="36">
        <v>1</v>
      </c>
      <c r="F805" s="9"/>
      <c r="G805" s="99">
        <f t="shared" si="49"/>
        <v>0</v>
      </c>
      <c r="H805" s="126"/>
    </row>
    <row r="806" spans="1:8" x14ac:dyDescent="0.3">
      <c r="A806" s="80">
        <v>750</v>
      </c>
      <c r="B806" s="80">
        <v>726</v>
      </c>
      <c r="C806" s="23" t="s">
        <v>7093</v>
      </c>
      <c r="D806" s="24" t="s">
        <v>137</v>
      </c>
      <c r="E806" s="36">
        <v>1</v>
      </c>
      <c r="F806" s="9"/>
      <c r="G806" s="99">
        <f t="shared" si="49"/>
        <v>0</v>
      </c>
      <c r="H806" s="126"/>
    </row>
    <row r="807" spans="1:8" x14ac:dyDescent="0.3">
      <c r="A807" s="80">
        <v>750</v>
      </c>
      <c r="B807" s="80">
        <v>727</v>
      </c>
      <c r="C807" s="23" t="s">
        <v>7094</v>
      </c>
      <c r="D807" s="24" t="s">
        <v>137</v>
      </c>
      <c r="E807" s="36">
        <v>1</v>
      </c>
      <c r="F807" s="9"/>
      <c r="G807" s="99">
        <f t="shared" si="49"/>
        <v>0</v>
      </c>
      <c r="H807" s="126"/>
    </row>
    <row r="808" spans="1:8" x14ac:dyDescent="0.3">
      <c r="A808" s="80">
        <v>750</v>
      </c>
      <c r="B808" s="80">
        <v>728</v>
      </c>
      <c r="C808" s="23" t="s">
        <v>7095</v>
      </c>
      <c r="D808" s="24" t="s">
        <v>137</v>
      </c>
      <c r="E808" s="36">
        <v>1</v>
      </c>
      <c r="F808" s="9"/>
      <c r="G808" s="99">
        <f t="shared" si="49"/>
        <v>0</v>
      </c>
      <c r="H808" s="126"/>
    </row>
    <row r="809" spans="1:8" x14ac:dyDescent="0.3">
      <c r="A809" s="80">
        <v>750</v>
      </c>
      <c r="B809" s="80">
        <v>729</v>
      </c>
      <c r="C809" s="23" t="s">
        <v>7096</v>
      </c>
      <c r="D809" s="24" t="s">
        <v>137</v>
      </c>
      <c r="E809" s="36">
        <v>1</v>
      </c>
      <c r="F809" s="9"/>
      <c r="G809" s="99">
        <f t="shared" si="49"/>
        <v>0</v>
      </c>
      <c r="H809" s="126"/>
    </row>
    <row r="810" spans="1:8" x14ac:dyDescent="0.3">
      <c r="A810" s="80">
        <v>750</v>
      </c>
      <c r="B810" s="80">
        <v>730</v>
      </c>
      <c r="C810" s="23" t="s">
        <v>7097</v>
      </c>
      <c r="D810" s="24" t="s">
        <v>137</v>
      </c>
      <c r="E810" s="36">
        <v>1</v>
      </c>
      <c r="F810" s="9"/>
      <c r="G810" s="99">
        <f t="shared" si="49"/>
        <v>0</v>
      </c>
      <c r="H810" s="126"/>
    </row>
    <row r="811" spans="1:8" x14ac:dyDescent="0.3">
      <c r="A811" s="80">
        <v>750</v>
      </c>
      <c r="B811" s="80">
        <v>731</v>
      </c>
      <c r="C811" s="23" t="s">
        <v>7098</v>
      </c>
      <c r="D811" s="24" t="s">
        <v>137</v>
      </c>
      <c r="E811" s="36">
        <v>1</v>
      </c>
      <c r="F811" s="9"/>
      <c r="G811" s="99">
        <f t="shared" si="49"/>
        <v>0</v>
      </c>
      <c r="H811" s="126"/>
    </row>
    <row r="812" spans="1:8" x14ac:dyDescent="0.3">
      <c r="A812" s="80">
        <v>750</v>
      </c>
      <c r="B812" s="80">
        <v>732</v>
      </c>
      <c r="C812" s="23" t="s">
        <v>7099</v>
      </c>
      <c r="D812" s="24" t="s">
        <v>137</v>
      </c>
      <c r="E812" s="36">
        <v>1</v>
      </c>
      <c r="F812" s="9"/>
      <c r="G812" s="99">
        <f t="shared" si="49"/>
        <v>0</v>
      </c>
      <c r="H812" s="126"/>
    </row>
    <row r="813" spans="1:8" x14ac:dyDescent="0.3">
      <c r="A813" s="80">
        <v>750</v>
      </c>
      <c r="B813" s="80">
        <v>733</v>
      </c>
      <c r="C813" s="23" t="s">
        <v>7100</v>
      </c>
      <c r="D813" s="24" t="s">
        <v>137</v>
      </c>
      <c r="E813" s="36">
        <v>1</v>
      </c>
      <c r="F813" s="9"/>
      <c r="G813" s="99">
        <f t="shared" si="49"/>
        <v>0</v>
      </c>
      <c r="H813" s="126"/>
    </row>
    <row r="814" spans="1:8" ht="41.4" x14ac:dyDescent="0.3">
      <c r="A814" s="80"/>
      <c r="B814" s="80" t="s">
        <v>6</v>
      </c>
      <c r="C814" s="20" t="s">
        <v>7101</v>
      </c>
      <c r="D814" s="24"/>
      <c r="E814" s="37"/>
      <c r="F814" s="11" t="s">
        <v>6</v>
      </c>
      <c r="G814" s="99" t="s">
        <v>6</v>
      </c>
      <c r="H814" s="126"/>
    </row>
    <row r="815" spans="1:8" ht="27.6" x14ac:dyDescent="0.3">
      <c r="A815" s="80">
        <v>750</v>
      </c>
      <c r="B815" s="80">
        <v>734</v>
      </c>
      <c r="C815" s="23" t="s">
        <v>7102</v>
      </c>
      <c r="D815" s="24" t="s">
        <v>137</v>
      </c>
      <c r="E815" s="36">
        <v>1</v>
      </c>
      <c r="F815" s="9"/>
      <c r="G815" s="99">
        <f t="shared" ref="G815:G818" si="50">+E815*F815</f>
        <v>0</v>
      </c>
      <c r="H815" s="126"/>
    </row>
    <row r="816" spans="1:8" ht="27.6" x14ac:dyDescent="0.3">
      <c r="A816" s="80">
        <v>750</v>
      </c>
      <c r="B816" s="80">
        <v>735</v>
      </c>
      <c r="C816" s="23" t="s">
        <v>7103</v>
      </c>
      <c r="D816" s="24" t="s">
        <v>137</v>
      </c>
      <c r="E816" s="36">
        <v>1</v>
      </c>
      <c r="F816" s="9"/>
      <c r="G816" s="99">
        <f t="shared" si="50"/>
        <v>0</v>
      </c>
      <c r="H816" s="126"/>
    </row>
    <row r="817" spans="1:8" ht="27.6" x14ac:dyDescent="0.3">
      <c r="A817" s="80">
        <v>750</v>
      </c>
      <c r="B817" s="80">
        <v>736</v>
      </c>
      <c r="C817" s="23" t="s">
        <v>7104</v>
      </c>
      <c r="D817" s="24" t="s">
        <v>137</v>
      </c>
      <c r="E817" s="36">
        <v>1</v>
      </c>
      <c r="F817" s="9"/>
      <c r="G817" s="99">
        <f t="shared" si="50"/>
        <v>0</v>
      </c>
      <c r="H817" s="126"/>
    </row>
    <row r="818" spans="1:8" x14ac:dyDescent="0.3">
      <c r="A818" s="80">
        <v>750</v>
      </c>
      <c r="B818" s="80">
        <v>737</v>
      </c>
      <c r="C818" s="23" t="s">
        <v>7100</v>
      </c>
      <c r="D818" s="24" t="s">
        <v>137</v>
      </c>
      <c r="E818" s="36">
        <v>1</v>
      </c>
      <c r="F818" s="9"/>
      <c r="G818" s="99">
        <f t="shared" si="50"/>
        <v>0</v>
      </c>
      <c r="H818" s="126"/>
    </row>
    <row r="819" spans="1:8" ht="27.6" x14ac:dyDescent="0.3">
      <c r="A819" s="80"/>
      <c r="B819" s="80" t="s">
        <v>6</v>
      </c>
      <c r="C819" s="15" t="s">
        <v>7105</v>
      </c>
      <c r="D819" s="24" t="s">
        <v>6</v>
      </c>
      <c r="E819" s="37"/>
      <c r="F819" s="11" t="s">
        <v>6</v>
      </c>
      <c r="G819" s="99" t="s">
        <v>6</v>
      </c>
      <c r="H819" s="127"/>
    </row>
    <row r="820" spans="1:8" x14ac:dyDescent="0.3">
      <c r="A820" s="80"/>
      <c r="B820" s="80" t="s">
        <v>6</v>
      </c>
      <c r="C820" s="20" t="s">
        <v>7106</v>
      </c>
      <c r="D820" s="24"/>
      <c r="E820" s="37"/>
      <c r="F820" s="11" t="s">
        <v>6</v>
      </c>
      <c r="G820" s="99" t="s">
        <v>6</v>
      </c>
      <c r="H820" s="125">
        <f>SUM(G820:G824)</f>
        <v>0</v>
      </c>
    </row>
    <row r="821" spans="1:8" ht="27.6" x14ac:dyDescent="0.3">
      <c r="A821" s="80"/>
      <c r="B821" s="80" t="s">
        <v>6</v>
      </c>
      <c r="C821" s="20" t="s">
        <v>7107</v>
      </c>
      <c r="D821" s="24"/>
      <c r="E821" s="37"/>
      <c r="F821" s="11" t="s">
        <v>6</v>
      </c>
      <c r="G821" s="99" t="s">
        <v>6</v>
      </c>
      <c r="H821" s="126"/>
    </row>
    <row r="822" spans="1:8" x14ac:dyDescent="0.3">
      <c r="A822" s="80">
        <v>751</v>
      </c>
      <c r="B822" s="80">
        <v>738</v>
      </c>
      <c r="C822" s="23" t="s">
        <v>7108</v>
      </c>
      <c r="D822" s="24" t="s">
        <v>78</v>
      </c>
      <c r="E822" s="36">
        <v>1</v>
      </c>
      <c r="F822" s="9"/>
      <c r="G822" s="99">
        <f t="shared" ref="G822:G824" si="51">+E822*F822</f>
        <v>0</v>
      </c>
      <c r="H822" s="126"/>
    </row>
    <row r="823" spans="1:8" x14ac:dyDescent="0.3">
      <c r="A823" s="80">
        <v>751</v>
      </c>
      <c r="B823" s="80">
        <v>739</v>
      </c>
      <c r="C823" s="23" t="s">
        <v>7109</v>
      </c>
      <c r="D823" s="24" t="s">
        <v>78</v>
      </c>
      <c r="E823" s="36">
        <v>1</v>
      </c>
      <c r="F823" s="9"/>
      <c r="G823" s="99">
        <f t="shared" si="51"/>
        <v>0</v>
      </c>
      <c r="H823" s="126"/>
    </row>
    <row r="824" spans="1:8" x14ac:dyDescent="0.3">
      <c r="A824" s="80">
        <v>751</v>
      </c>
      <c r="B824" s="80">
        <v>740</v>
      </c>
      <c r="C824" s="23" t="s">
        <v>7110</v>
      </c>
      <c r="D824" s="24" t="s">
        <v>78</v>
      </c>
      <c r="E824" s="36">
        <v>1</v>
      </c>
      <c r="F824" s="9"/>
      <c r="G824" s="99">
        <f t="shared" si="51"/>
        <v>0</v>
      </c>
      <c r="H824" s="127"/>
    </row>
    <row r="825" spans="1:8" ht="14.4" thickBot="1" x14ac:dyDescent="0.35">
      <c r="A825" s="82"/>
      <c r="B825" s="82"/>
      <c r="C825" s="117" t="s">
        <v>7477</v>
      </c>
      <c r="D825" s="117"/>
      <c r="E825" s="117"/>
      <c r="F825" s="117"/>
      <c r="G825" s="46">
        <f>SUM(G2:G824)</f>
        <v>0</v>
      </c>
      <c r="H825" s="96">
        <f>SUM(H2:H824)</f>
        <v>0</v>
      </c>
    </row>
    <row r="826" spans="1:8" ht="14.4" thickTop="1" x14ac:dyDescent="0.3"/>
  </sheetData>
  <sheetProtection algorithmName="SHA-512" hashValue="pQBUUcjHFOG9NCnkNuuUG0fEnPg8QazRvw/EXgeGTSYfeqoYbtgvbXKJKOuvSMOf1JafgEMAMn7KrdoPSTOK2g==" saltValue="nfieAydiEw2BehhpjHgO3Q==" spinCount="100000" sheet="1" objects="1" scenarios="1"/>
  <mergeCells count="46">
    <mergeCell ref="H777:H783"/>
    <mergeCell ref="H784:H788"/>
    <mergeCell ref="H789:H800"/>
    <mergeCell ref="H801:H819"/>
    <mergeCell ref="H820:H824"/>
    <mergeCell ref="H687:H707"/>
    <mergeCell ref="H708:H722"/>
    <mergeCell ref="H723:H742"/>
    <mergeCell ref="H743:H767"/>
    <mergeCell ref="H768:H776"/>
    <mergeCell ref="H626:H652"/>
    <mergeCell ref="H653:H658"/>
    <mergeCell ref="H659:H664"/>
    <mergeCell ref="H665:H678"/>
    <mergeCell ref="H679:H686"/>
    <mergeCell ref="H513:H531"/>
    <mergeCell ref="H532:H549"/>
    <mergeCell ref="H550:H571"/>
    <mergeCell ref="H572:H598"/>
    <mergeCell ref="H599:H625"/>
    <mergeCell ref="H391:H417"/>
    <mergeCell ref="H418:H444"/>
    <mergeCell ref="H445:H471"/>
    <mergeCell ref="H472:H494"/>
    <mergeCell ref="H495:H512"/>
    <mergeCell ref="H256:H282"/>
    <mergeCell ref="H283:H309"/>
    <mergeCell ref="H310:H336"/>
    <mergeCell ref="H337:H363"/>
    <mergeCell ref="H364:H390"/>
    <mergeCell ref="C825:F825"/>
    <mergeCell ref="H2:H15"/>
    <mergeCell ref="H16:H30"/>
    <mergeCell ref="H31:H41"/>
    <mergeCell ref="H42:H56"/>
    <mergeCell ref="H57:H72"/>
    <mergeCell ref="H73:H94"/>
    <mergeCell ref="H95:H121"/>
    <mergeCell ref="H122:H132"/>
    <mergeCell ref="H133:H153"/>
    <mergeCell ref="H154:H163"/>
    <mergeCell ref="H164:H180"/>
    <mergeCell ref="H181:H198"/>
    <mergeCell ref="H199:H216"/>
    <mergeCell ref="H217:H234"/>
    <mergeCell ref="H235:H255"/>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H165"/>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14" customWidth="1"/>
    <col min="8" max="8" width="13.6640625" style="3" customWidth="1"/>
    <col min="9" max="16384" width="8.77734375" style="3"/>
  </cols>
  <sheetData>
    <row r="1" spans="1:8" s="5" customFormat="1" ht="41.4" x14ac:dyDescent="0.3">
      <c r="A1" s="15" t="s">
        <v>8105</v>
      </c>
      <c r="B1" s="15" t="s">
        <v>0</v>
      </c>
      <c r="C1" s="16" t="s">
        <v>1</v>
      </c>
      <c r="D1" s="17" t="s">
        <v>2</v>
      </c>
      <c r="E1" s="17" t="s">
        <v>3</v>
      </c>
      <c r="F1" s="19" t="s">
        <v>4</v>
      </c>
      <c r="G1" s="98" t="s">
        <v>5</v>
      </c>
      <c r="H1" s="76" t="s">
        <v>8108</v>
      </c>
    </row>
    <row r="2" spans="1:8" x14ac:dyDescent="0.3">
      <c r="A2" s="22"/>
      <c r="B2" s="22" t="s">
        <v>6</v>
      </c>
      <c r="C2" s="20" t="s">
        <v>5003</v>
      </c>
      <c r="D2" s="24"/>
      <c r="E2" s="37"/>
      <c r="F2" s="26" t="s">
        <v>6</v>
      </c>
      <c r="G2" s="99" t="s">
        <v>6</v>
      </c>
      <c r="H2" s="125"/>
    </row>
    <row r="3" spans="1:8" x14ac:dyDescent="0.3">
      <c r="A3" s="22"/>
      <c r="B3" s="22" t="s">
        <v>6</v>
      </c>
      <c r="C3" s="20" t="s">
        <v>2051</v>
      </c>
      <c r="D3" s="24"/>
      <c r="E3" s="37"/>
      <c r="F3" s="26" t="s">
        <v>6</v>
      </c>
      <c r="G3" s="99" t="s">
        <v>6</v>
      </c>
      <c r="H3" s="126"/>
    </row>
    <row r="4" spans="1:8" x14ac:dyDescent="0.3">
      <c r="A4" s="22"/>
      <c r="B4" s="22" t="s">
        <v>6</v>
      </c>
      <c r="C4" s="20" t="s">
        <v>7116</v>
      </c>
      <c r="D4" s="24"/>
      <c r="E4" s="37"/>
      <c r="F4" s="26" t="s">
        <v>6</v>
      </c>
      <c r="G4" s="99" t="s">
        <v>6</v>
      </c>
      <c r="H4" s="126"/>
    </row>
    <row r="5" spans="1:8" ht="27.6" x14ac:dyDescent="0.3">
      <c r="A5" s="22"/>
      <c r="B5" s="22" t="s">
        <v>6</v>
      </c>
      <c r="C5" s="20" t="s">
        <v>7117</v>
      </c>
      <c r="D5" s="24"/>
      <c r="E5" s="37"/>
      <c r="F5" s="26" t="s">
        <v>6</v>
      </c>
      <c r="G5" s="99" t="s">
        <v>6</v>
      </c>
      <c r="H5" s="126"/>
    </row>
    <row r="6" spans="1:8" x14ac:dyDescent="0.3">
      <c r="A6" s="22"/>
      <c r="B6" s="22" t="s">
        <v>6</v>
      </c>
      <c r="C6" s="20" t="s">
        <v>7118</v>
      </c>
      <c r="D6" s="24"/>
      <c r="E6" s="37"/>
      <c r="F6" s="26" t="s">
        <v>6</v>
      </c>
      <c r="G6" s="99" t="s">
        <v>6</v>
      </c>
      <c r="H6" s="126"/>
    </row>
    <row r="7" spans="1:8" ht="41.4" x14ac:dyDescent="0.3">
      <c r="A7" s="22"/>
      <c r="B7" s="22" t="s">
        <v>6</v>
      </c>
      <c r="C7" s="23" t="s">
        <v>7119</v>
      </c>
      <c r="D7" s="24" t="s">
        <v>6</v>
      </c>
      <c r="E7" s="37"/>
      <c r="F7" s="26" t="s">
        <v>6</v>
      </c>
      <c r="G7" s="99" t="s">
        <v>6</v>
      </c>
      <c r="H7" s="126"/>
    </row>
    <row r="8" spans="1:8" ht="289.8" x14ac:dyDescent="0.3">
      <c r="A8" s="22"/>
      <c r="B8" s="22" t="s">
        <v>6</v>
      </c>
      <c r="C8" s="23" t="s">
        <v>7482</v>
      </c>
      <c r="D8" s="24" t="s">
        <v>6</v>
      </c>
      <c r="E8" s="37"/>
      <c r="F8" s="26" t="s">
        <v>6</v>
      </c>
      <c r="G8" s="99" t="s">
        <v>6</v>
      </c>
      <c r="H8" s="126"/>
    </row>
    <row r="9" spans="1:8" ht="55.2" x14ac:dyDescent="0.3">
      <c r="A9" s="22"/>
      <c r="B9" s="22" t="s">
        <v>6</v>
      </c>
      <c r="C9" s="23" t="s">
        <v>7120</v>
      </c>
      <c r="D9" s="24" t="s">
        <v>6</v>
      </c>
      <c r="E9" s="37"/>
      <c r="F9" s="26" t="s">
        <v>6</v>
      </c>
      <c r="G9" s="99" t="s">
        <v>6</v>
      </c>
      <c r="H9" s="126"/>
    </row>
    <row r="10" spans="1:8" x14ac:dyDescent="0.3">
      <c r="A10" s="22"/>
      <c r="B10" s="22" t="s">
        <v>6</v>
      </c>
      <c r="C10" s="20" t="s">
        <v>7121</v>
      </c>
      <c r="D10" s="24"/>
      <c r="E10" s="37"/>
      <c r="F10" s="26" t="s">
        <v>6</v>
      </c>
      <c r="G10" s="99" t="s">
        <v>6</v>
      </c>
      <c r="H10" s="126"/>
    </row>
    <row r="11" spans="1:8" ht="41.4" x14ac:dyDescent="0.3">
      <c r="A11" s="22"/>
      <c r="B11" s="22" t="s">
        <v>6</v>
      </c>
      <c r="C11" s="23" t="s">
        <v>7122</v>
      </c>
      <c r="D11" s="24" t="s">
        <v>6</v>
      </c>
      <c r="E11" s="37"/>
      <c r="F11" s="26" t="s">
        <v>6</v>
      </c>
      <c r="G11" s="99" t="s">
        <v>6</v>
      </c>
      <c r="H11" s="126"/>
    </row>
    <row r="12" spans="1:8" x14ac:dyDescent="0.3">
      <c r="A12" s="22"/>
      <c r="B12" s="22" t="s">
        <v>6</v>
      </c>
      <c r="C12" s="20" t="s">
        <v>7123</v>
      </c>
      <c r="D12" s="24"/>
      <c r="E12" s="37"/>
      <c r="F12" s="26" t="s">
        <v>6</v>
      </c>
      <c r="G12" s="99" t="s">
        <v>6</v>
      </c>
      <c r="H12" s="127"/>
    </row>
    <row r="13" spans="1:8" x14ac:dyDescent="0.3">
      <c r="A13" s="22"/>
      <c r="B13" s="22" t="s">
        <v>6</v>
      </c>
      <c r="C13" s="20" t="s">
        <v>182</v>
      </c>
      <c r="D13" s="24"/>
      <c r="E13" s="37"/>
      <c r="F13" s="26" t="s">
        <v>6</v>
      </c>
      <c r="G13" s="99" t="s">
        <v>6</v>
      </c>
      <c r="H13" s="125">
        <f>SUM(G13:G28)</f>
        <v>0</v>
      </c>
    </row>
    <row r="14" spans="1:8" x14ac:dyDescent="0.3">
      <c r="A14" s="22"/>
      <c r="B14" s="22" t="s">
        <v>6</v>
      </c>
      <c r="C14" s="20" t="s">
        <v>7124</v>
      </c>
      <c r="D14" s="24"/>
      <c r="E14" s="37"/>
      <c r="F14" s="26" t="s">
        <v>6</v>
      </c>
      <c r="G14" s="99" t="s">
        <v>6</v>
      </c>
      <c r="H14" s="126"/>
    </row>
    <row r="15" spans="1:8" ht="27.6" x14ac:dyDescent="0.3">
      <c r="A15" s="22">
        <v>755</v>
      </c>
      <c r="B15" s="22" t="s">
        <v>7</v>
      </c>
      <c r="C15" s="23" t="s">
        <v>7125</v>
      </c>
      <c r="D15" s="24" t="s">
        <v>135</v>
      </c>
      <c r="E15" s="36">
        <v>10</v>
      </c>
      <c r="F15" s="9"/>
      <c r="G15" s="99">
        <f t="shared" ref="G15:G20" si="0">+E15*F15</f>
        <v>0</v>
      </c>
      <c r="H15" s="126"/>
    </row>
    <row r="16" spans="1:8" ht="41.4" x14ac:dyDescent="0.3">
      <c r="A16" s="22">
        <v>755</v>
      </c>
      <c r="B16" s="22" t="s">
        <v>80</v>
      </c>
      <c r="C16" s="23" t="s">
        <v>7126</v>
      </c>
      <c r="D16" s="24" t="s">
        <v>135</v>
      </c>
      <c r="E16" s="36">
        <v>10</v>
      </c>
      <c r="F16" s="9"/>
      <c r="G16" s="99">
        <f t="shared" si="0"/>
        <v>0</v>
      </c>
      <c r="H16" s="126"/>
    </row>
    <row r="17" spans="1:8" ht="27.6" x14ac:dyDescent="0.3">
      <c r="A17" s="22">
        <v>755</v>
      </c>
      <c r="B17" s="22" t="s">
        <v>8</v>
      </c>
      <c r="C17" s="23" t="s">
        <v>7127</v>
      </c>
      <c r="D17" s="24" t="s">
        <v>135</v>
      </c>
      <c r="E17" s="36">
        <v>10</v>
      </c>
      <c r="F17" s="9"/>
      <c r="G17" s="99">
        <f t="shared" si="0"/>
        <v>0</v>
      </c>
      <c r="H17" s="126"/>
    </row>
    <row r="18" spans="1:8" ht="41.4" x14ac:dyDescent="0.3">
      <c r="A18" s="22">
        <v>755</v>
      </c>
      <c r="B18" s="22" t="s">
        <v>9</v>
      </c>
      <c r="C18" s="23" t="s">
        <v>7128</v>
      </c>
      <c r="D18" s="24" t="s">
        <v>135</v>
      </c>
      <c r="E18" s="36">
        <v>10</v>
      </c>
      <c r="F18" s="9"/>
      <c r="G18" s="99">
        <f t="shared" si="0"/>
        <v>0</v>
      </c>
      <c r="H18" s="126"/>
    </row>
    <row r="19" spans="1:8" ht="27.6" x14ac:dyDescent="0.3">
      <c r="A19" s="22">
        <v>755</v>
      </c>
      <c r="B19" s="22" t="s">
        <v>70</v>
      </c>
      <c r="C19" s="23" t="s">
        <v>7129</v>
      </c>
      <c r="D19" s="24" t="s">
        <v>137</v>
      </c>
      <c r="E19" s="36">
        <v>10</v>
      </c>
      <c r="F19" s="9"/>
      <c r="G19" s="99">
        <f t="shared" si="0"/>
        <v>0</v>
      </c>
      <c r="H19" s="126"/>
    </row>
    <row r="20" spans="1:8" ht="41.4" x14ac:dyDescent="0.3">
      <c r="A20" s="22">
        <v>755</v>
      </c>
      <c r="B20" s="22" t="s">
        <v>86</v>
      </c>
      <c r="C20" s="23" t="s">
        <v>7130</v>
      </c>
      <c r="D20" s="24" t="s">
        <v>137</v>
      </c>
      <c r="E20" s="36">
        <v>10</v>
      </c>
      <c r="F20" s="9"/>
      <c r="G20" s="99">
        <f t="shared" si="0"/>
        <v>0</v>
      </c>
      <c r="H20" s="126"/>
    </row>
    <row r="21" spans="1:8" x14ac:dyDescent="0.3">
      <c r="A21" s="22"/>
      <c r="B21" s="22" t="s">
        <v>6</v>
      </c>
      <c r="C21" s="20" t="s">
        <v>7131</v>
      </c>
      <c r="D21" s="24"/>
      <c r="E21" s="37"/>
      <c r="F21" s="11" t="s">
        <v>6</v>
      </c>
      <c r="G21" s="99" t="s">
        <v>6</v>
      </c>
      <c r="H21" s="126"/>
    </row>
    <row r="22" spans="1:8" x14ac:dyDescent="0.3">
      <c r="A22" s="22">
        <v>755</v>
      </c>
      <c r="B22" s="22" t="s">
        <v>88</v>
      </c>
      <c r="C22" s="23" t="s">
        <v>7132</v>
      </c>
      <c r="D22" s="24" t="s">
        <v>135</v>
      </c>
      <c r="E22" s="36">
        <v>10</v>
      </c>
      <c r="F22" s="9"/>
      <c r="G22" s="99">
        <f t="shared" ref="G22:G25" si="1">+E22*F22</f>
        <v>0</v>
      </c>
      <c r="H22" s="126"/>
    </row>
    <row r="23" spans="1:8" ht="41.4" x14ac:dyDescent="0.3">
      <c r="A23" s="22">
        <v>755</v>
      </c>
      <c r="B23" s="22" t="s">
        <v>90</v>
      </c>
      <c r="C23" s="23" t="s">
        <v>7133</v>
      </c>
      <c r="D23" s="24" t="s">
        <v>135</v>
      </c>
      <c r="E23" s="36">
        <v>10</v>
      </c>
      <c r="F23" s="9"/>
      <c r="G23" s="99">
        <f t="shared" si="1"/>
        <v>0</v>
      </c>
      <c r="H23" s="126"/>
    </row>
    <row r="24" spans="1:8" ht="27.6" x14ac:dyDescent="0.3">
      <c r="A24" s="22">
        <v>755</v>
      </c>
      <c r="B24" s="22" t="s">
        <v>10</v>
      </c>
      <c r="C24" s="23" t="s">
        <v>7134</v>
      </c>
      <c r="D24" s="24" t="s">
        <v>135</v>
      </c>
      <c r="E24" s="36">
        <v>10</v>
      </c>
      <c r="F24" s="9"/>
      <c r="G24" s="99">
        <f t="shared" si="1"/>
        <v>0</v>
      </c>
      <c r="H24" s="126"/>
    </row>
    <row r="25" spans="1:8" ht="41.4" x14ac:dyDescent="0.3">
      <c r="A25" s="22">
        <v>755</v>
      </c>
      <c r="B25" s="22" t="s">
        <v>93</v>
      </c>
      <c r="C25" s="23" t="s">
        <v>7135</v>
      </c>
      <c r="D25" s="24" t="s">
        <v>135</v>
      </c>
      <c r="E25" s="36">
        <v>10</v>
      </c>
      <c r="F25" s="9"/>
      <c r="G25" s="99">
        <f t="shared" si="1"/>
        <v>0</v>
      </c>
      <c r="H25" s="126"/>
    </row>
    <row r="26" spans="1:8" x14ac:dyDescent="0.3">
      <c r="A26" s="22"/>
      <c r="B26" s="22" t="s">
        <v>6</v>
      </c>
      <c r="C26" s="20" t="s">
        <v>7136</v>
      </c>
      <c r="D26" s="24"/>
      <c r="E26" s="37"/>
      <c r="F26" s="11" t="s">
        <v>6</v>
      </c>
      <c r="G26" s="99" t="s">
        <v>6</v>
      </c>
      <c r="H26" s="126"/>
    </row>
    <row r="27" spans="1:8" ht="27.6" x14ac:dyDescent="0.3">
      <c r="A27" s="22">
        <v>755</v>
      </c>
      <c r="B27" s="22" t="s">
        <v>95</v>
      </c>
      <c r="C27" s="23" t="s">
        <v>7137</v>
      </c>
      <c r="D27" s="24" t="s">
        <v>135</v>
      </c>
      <c r="E27" s="36">
        <v>10</v>
      </c>
      <c r="F27" s="9"/>
      <c r="G27" s="99">
        <f t="shared" ref="G27:G28" si="2">+E27*F27</f>
        <v>0</v>
      </c>
      <c r="H27" s="126"/>
    </row>
    <row r="28" spans="1:8" ht="41.4" x14ac:dyDescent="0.3">
      <c r="A28" s="22">
        <v>755</v>
      </c>
      <c r="B28" s="22" t="s">
        <v>97</v>
      </c>
      <c r="C28" s="23" t="s">
        <v>7138</v>
      </c>
      <c r="D28" s="24" t="s">
        <v>135</v>
      </c>
      <c r="E28" s="36">
        <v>10</v>
      </c>
      <c r="F28" s="9"/>
      <c r="G28" s="99">
        <f t="shared" si="2"/>
        <v>0</v>
      </c>
      <c r="H28" s="127"/>
    </row>
    <row r="29" spans="1:8" x14ac:dyDescent="0.3">
      <c r="A29" s="22"/>
      <c r="B29" s="22" t="s">
        <v>6</v>
      </c>
      <c r="C29" s="20" t="s">
        <v>7139</v>
      </c>
      <c r="D29" s="24"/>
      <c r="E29" s="37"/>
      <c r="F29" s="11" t="s">
        <v>6</v>
      </c>
      <c r="G29" s="99" t="s">
        <v>6</v>
      </c>
      <c r="H29" s="125">
        <f>SUM(G29:G47)</f>
        <v>0</v>
      </c>
    </row>
    <row r="30" spans="1:8" x14ac:dyDescent="0.3">
      <c r="A30" s="22">
        <v>756</v>
      </c>
      <c r="B30" s="22" t="s">
        <v>99</v>
      </c>
      <c r="C30" s="23" t="s">
        <v>7140</v>
      </c>
      <c r="D30" s="24" t="s">
        <v>137</v>
      </c>
      <c r="E30" s="36">
        <v>1</v>
      </c>
      <c r="F30" s="9"/>
      <c r="G30" s="99">
        <f t="shared" ref="G30:G35" si="3">+E30*F30</f>
        <v>0</v>
      </c>
      <c r="H30" s="126"/>
    </row>
    <row r="31" spans="1:8" ht="41.4" x14ac:dyDescent="0.3">
      <c r="A31" s="22">
        <v>756</v>
      </c>
      <c r="B31" s="22" t="s">
        <v>101</v>
      </c>
      <c r="C31" s="23" t="s">
        <v>7141</v>
      </c>
      <c r="D31" s="24" t="s">
        <v>137</v>
      </c>
      <c r="E31" s="36">
        <v>1</v>
      </c>
      <c r="F31" s="9"/>
      <c r="G31" s="99">
        <f t="shared" si="3"/>
        <v>0</v>
      </c>
      <c r="H31" s="126"/>
    </row>
    <row r="32" spans="1:8" ht="27.6" x14ac:dyDescent="0.3">
      <c r="A32" s="22">
        <v>756</v>
      </c>
      <c r="B32" s="22" t="s">
        <v>103</v>
      </c>
      <c r="C32" s="23" t="s">
        <v>7142</v>
      </c>
      <c r="D32" s="24" t="s">
        <v>137</v>
      </c>
      <c r="E32" s="36">
        <v>1</v>
      </c>
      <c r="F32" s="9"/>
      <c r="G32" s="99">
        <f t="shared" si="3"/>
        <v>0</v>
      </c>
      <c r="H32" s="126"/>
    </row>
    <row r="33" spans="1:8" x14ac:dyDescent="0.3">
      <c r="A33" s="22">
        <v>756</v>
      </c>
      <c r="B33" s="22" t="s">
        <v>107</v>
      </c>
      <c r="C33" s="23" t="s">
        <v>7143</v>
      </c>
      <c r="D33" s="24" t="s">
        <v>137</v>
      </c>
      <c r="E33" s="36">
        <v>1</v>
      </c>
      <c r="F33" s="9"/>
      <c r="G33" s="99">
        <f t="shared" si="3"/>
        <v>0</v>
      </c>
      <c r="H33" s="126"/>
    </row>
    <row r="34" spans="1:8" ht="41.4" x14ac:dyDescent="0.3">
      <c r="A34" s="22">
        <v>756</v>
      </c>
      <c r="B34" s="22" t="s">
        <v>113</v>
      </c>
      <c r="C34" s="23" t="s">
        <v>7144</v>
      </c>
      <c r="D34" s="24" t="s">
        <v>137</v>
      </c>
      <c r="E34" s="36">
        <v>1</v>
      </c>
      <c r="F34" s="9"/>
      <c r="G34" s="99">
        <f t="shared" si="3"/>
        <v>0</v>
      </c>
      <c r="H34" s="126"/>
    </row>
    <row r="35" spans="1:8" ht="27.6" x14ac:dyDescent="0.3">
      <c r="A35" s="22">
        <v>756</v>
      </c>
      <c r="B35" s="22" t="s">
        <v>114</v>
      </c>
      <c r="C35" s="23" t="s">
        <v>7145</v>
      </c>
      <c r="D35" s="24" t="s">
        <v>137</v>
      </c>
      <c r="E35" s="36">
        <v>1</v>
      </c>
      <c r="F35" s="9"/>
      <c r="G35" s="99">
        <f t="shared" si="3"/>
        <v>0</v>
      </c>
      <c r="H35" s="126"/>
    </row>
    <row r="36" spans="1:8" x14ac:dyDescent="0.3">
      <c r="A36" s="22"/>
      <c r="B36" s="22" t="s">
        <v>6</v>
      </c>
      <c r="C36" s="20" t="s">
        <v>7146</v>
      </c>
      <c r="D36" s="24"/>
      <c r="E36" s="37"/>
      <c r="F36" s="11" t="s">
        <v>6</v>
      </c>
      <c r="G36" s="99" t="s">
        <v>6</v>
      </c>
      <c r="H36" s="126"/>
    </row>
    <row r="37" spans="1:8" x14ac:dyDescent="0.3">
      <c r="A37" s="22">
        <v>756</v>
      </c>
      <c r="B37" s="22" t="s">
        <v>115</v>
      </c>
      <c r="C37" s="23" t="s">
        <v>7147</v>
      </c>
      <c r="D37" s="24" t="s">
        <v>135</v>
      </c>
      <c r="E37" s="36">
        <v>10</v>
      </c>
      <c r="F37" s="9"/>
      <c r="G37" s="99">
        <f t="shared" ref="G37:G38" si="4">+E37*F37</f>
        <v>0</v>
      </c>
      <c r="H37" s="126"/>
    </row>
    <row r="38" spans="1:8" ht="27.6" x14ac:dyDescent="0.3">
      <c r="A38" s="22">
        <v>756</v>
      </c>
      <c r="B38" s="22" t="s">
        <v>118</v>
      </c>
      <c r="C38" s="23" t="s">
        <v>7148</v>
      </c>
      <c r="D38" s="24" t="s">
        <v>135</v>
      </c>
      <c r="E38" s="36">
        <v>10</v>
      </c>
      <c r="F38" s="9"/>
      <c r="G38" s="99">
        <f t="shared" si="4"/>
        <v>0</v>
      </c>
      <c r="H38" s="126"/>
    </row>
    <row r="39" spans="1:8" x14ac:dyDescent="0.3">
      <c r="A39" s="22"/>
      <c r="B39" s="22" t="s">
        <v>6</v>
      </c>
      <c r="C39" s="20" t="s">
        <v>983</v>
      </c>
      <c r="D39" s="24"/>
      <c r="E39" s="37"/>
      <c r="F39" s="11" t="s">
        <v>6</v>
      </c>
      <c r="G39" s="99" t="s">
        <v>6</v>
      </c>
      <c r="H39" s="126"/>
    </row>
    <row r="40" spans="1:8" x14ac:dyDescent="0.3">
      <c r="A40" s="22"/>
      <c r="B40" s="22" t="s">
        <v>6</v>
      </c>
      <c r="C40" s="20" t="s">
        <v>7124</v>
      </c>
      <c r="D40" s="24"/>
      <c r="E40" s="37"/>
      <c r="F40" s="11" t="s">
        <v>6</v>
      </c>
      <c r="G40" s="99" t="s">
        <v>6</v>
      </c>
      <c r="H40" s="126"/>
    </row>
    <row r="41" spans="1:8" ht="27.6" x14ac:dyDescent="0.3">
      <c r="A41" s="22">
        <v>756</v>
      </c>
      <c r="B41" s="22" t="s">
        <v>119</v>
      </c>
      <c r="C41" s="23" t="s">
        <v>7125</v>
      </c>
      <c r="D41" s="24" t="s">
        <v>135</v>
      </c>
      <c r="E41" s="36">
        <v>10</v>
      </c>
      <c r="F41" s="9"/>
      <c r="G41" s="99">
        <f t="shared" ref="G41:G43" si="5">+E41*F41</f>
        <v>0</v>
      </c>
      <c r="H41" s="126"/>
    </row>
    <row r="42" spans="1:8" ht="27.6" x14ac:dyDescent="0.3">
      <c r="A42" s="22">
        <v>756</v>
      </c>
      <c r="B42" s="22" t="s">
        <v>120</v>
      </c>
      <c r="C42" s="23" t="s">
        <v>7127</v>
      </c>
      <c r="D42" s="24" t="s">
        <v>135</v>
      </c>
      <c r="E42" s="36">
        <v>10</v>
      </c>
      <c r="F42" s="9"/>
      <c r="G42" s="99">
        <f t="shared" si="5"/>
        <v>0</v>
      </c>
      <c r="H42" s="126"/>
    </row>
    <row r="43" spans="1:8" ht="27.6" x14ac:dyDescent="0.3">
      <c r="A43" s="22">
        <v>756</v>
      </c>
      <c r="B43" s="22" t="s">
        <v>122</v>
      </c>
      <c r="C43" s="23" t="s">
        <v>7129</v>
      </c>
      <c r="D43" s="24" t="s">
        <v>137</v>
      </c>
      <c r="E43" s="36">
        <v>1</v>
      </c>
      <c r="F43" s="9"/>
      <c r="G43" s="99">
        <f t="shared" si="5"/>
        <v>0</v>
      </c>
      <c r="H43" s="126"/>
    </row>
    <row r="44" spans="1:8" x14ac:dyDescent="0.3">
      <c r="A44" s="22"/>
      <c r="B44" s="22" t="s">
        <v>6</v>
      </c>
      <c r="C44" s="20" t="s">
        <v>7131</v>
      </c>
      <c r="D44" s="24"/>
      <c r="E44" s="37"/>
      <c r="F44" s="11" t="s">
        <v>6</v>
      </c>
      <c r="G44" s="99" t="s">
        <v>6</v>
      </c>
      <c r="H44" s="126"/>
    </row>
    <row r="45" spans="1:8" x14ac:dyDescent="0.3">
      <c r="A45" s="22">
        <v>756</v>
      </c>
      <c r="B45" s="22" t="s">
        <v>123</v>
      </c>
      <c r="C45" s="23" t="s">
        <v>7132</v>
      </c>
      <c r="D45" s="24" t="s">
        <v>135</v>
      </c>
      <c r="E45" s="36">
        <v>10</v>
      </c>
      <c r="F45" s="9"/>
      <c r="G45" s="99">
        <f t="shared" ref="G45" si="6">+E45*F45</f>
        <v>0</v>
      </c>
      <c r="H45" s="126"/>
    </row>
    <row r="46" spans="1:8" x14ac:dyDescent="0.3">
      <c r="A46" s="22"/>
      <c r="B46" s="22" t="s">
        <v>6</v>
      </c>
      <c r="C46" s="20" t="s">
        <v>7139</v>
      </c>
      <c r="D46" s="24"/>
      <c r="E46" s="37"/>
      <c r="F46" s="11" t="s">
        <v>6</v>
      </c>
      <c r="G46" s="99" t="s">
        <v>6</v>
      </c>
      <c r="H46" s="126"/>
    </row>
    <row r="47" spans="1:8" x14ac:dyDescent="0.3">
      <c r="A47" s="22">
        <v>756</v>
      </c>
      <c r="B47" s="22" t="s">
        <v>125</v>
      </c>
      <c r="C47" s="23" t="s">
        <v>7140</v>
      </c>
      <c r="D47" s="24" t="s">
        <v>137</v>
      </c>
      <c r="E47" s="36">
        <v>1</v>
      </c>
      <c r="F47" s="9"/>
      <c r="G47" s="99">
        <f t="shared" ref="G47:G49" si="7">+E47*F47</f>
        <v>0</v>
      </c>
      <c r="H47" s="127"/>
    </row>
    <row r="48" spans="1:8" ht="27.6" x14ac:dyDescent="0.3">
      <c r="A48" s="22">
        <v>757</v>
      </c>
      <c r="B48" s="22" t="s">
        <v>126</v>
      </c>
      <c r="C48" s="23" t="s">
        <v>7142</v>
      </c>
      <c r="D48" s="24" t="s">
        <v>137</v>
      </c>
      <c r="E48" s="36">
        <v>1</v>
      </c>
      <c r="F48" s="9"/>
      <c r="G48" s="99">
        <f t="shared" si="7"/>
        <v>0</v>
      </c>
      <c r="H48" s="125">
        <f>SUM(G48:G65)</f>
        <v>0</v>
      </c>
    </row>
    <row r="49" spans="1:8" x14ac:dyDescent="0.3">
      <c r="A49" s="22">
        <v>757</v>
      </c>
      <c r="B49" s="22" t="s">
        <v>168</v>
      </c>
      <c r="C49" s="23" t="s">
        <v>7143</v>
      </c>
      <c r="D49" s="24" t="s">
        <v>137</v>
      </c>
      <c r="E49" s="36">
        <v>1</v>
      </c>
      <c r="F49" s="9"/>
      <c r="G49" s="99">
        <f t="shared" si="7"/>
        <v>0</v>
      </c>
      <c r="H49" s="126"/>
    </row>
    <row r="50" spans="1:8" x14ac:dyDescent="0.3">
      <c r="A50" s="22"/>
      <c r="B50" s="22" t="s">
        <v>6</v>
      </c>
      <c r="C50" s="20" t="s">
        <v>7146</v>
      </c>
      <c r="D50" s="24"/>
      <c r="E50" s="37"/>
      <c r="F50" s="11" t="s">
        <v>6</v>
      </c>
      <c r="G50" s="99" t="s">
        <v>6</v>
      </c>
      <c r="H50" s="126"/>
    </row>
    <row r="51" spans="1:8" x14ac:dyDescent="0.3">
      <c r="A51" s="22">
        <v>757</v>
      </c>
      <c r="B51" s="22" t="s">
        <v>171</v>
      </c>
      <c r="C51" s="23" t="s">
        <v>7147</v>
      </c>
      <c r="D51" s="24" t="s">
        <v>135</v>
      </c>
      <c r="E51" s="36">
        <v>10</v>
      </c>
      <c r="F51" s="9"/>
      <c r="G51" s="99">
        <f t="shared" ref="G51" si="8">+E51*F51</f>
        <v>0</v>
      </c>
      <c r="H51" s="126"/>
    </row>
    <row r="52" spans="1:8" x14ac:dyDescent="0.3">
      <c r="A52" s="22"/>
      <c r="B52" s="22" t="s">
        <v>6</v>
      </c>
      <c r="C52" s="20" t="s">
        <v>1326</v>
      </c>
      <c r="D52" s="24"/>
      <c r="E52" s="37"/>
      <c r="F52" s="11" t="s">
        <v>6</v>
      </c>
      <c r="G52" s="99" t="s">
        <v>6</v>
      </c>
      <c r="H52" s="126"/>
    </row>
    <row r="53" spans="1:8" ht="41.4" x14ac:dyDescent="0.3">
      <c r="A53" s="22"/>
      <c r="B53" s="22" t="s">
        <v>6</v>
      </c>
      <c r="C53" s="20" t="s">
        <v>7149</v>
      </c>
      <c r="D53" s="24"/>
      <c r="E53" s="37"/>
      <c r="F53" s="11" t="s">
        <v>6</v>
      </c>
      <c r="G53" s="99" t="s">
        <v>6</v>
      </c>
      <c r="H53" s="126"/>
    </row>
    <row r="54" spans="1:8" ht="27.6" x14ac:dyDescent="0.3">
      <c r="A54" s="22">
        <v>757</v>
      </c>
      <c r="B54" s="22" t="s">
        <v>174</v>
      </c>
      <c r="C54" s="23" t="s">
        <v>7150</v>
      </c>
      <c r="D54" s="24" t="s">
        <v>137</v>
      </c>
      <c r="E54" s="36">
        <v>1</v>
      </c>
      <c r="F54" s="9"/>
      <c r="G54" s="99">
        <f t="shared" ref="G54:G56" si="9">+E54*F54</f>
        <v>0</v>
      </c>
      <c r="H54" s="126"/>
    </row>
    <row r="55" spans="1:8" ht="27.6" x14ac:dyDescent="0.3">
      <c r="A55" s="22">
        <v>757</v>
      </c>
      <c r="B55" s="22" t="s">
        <v>176</v>
      </c>
      <c r="C55" s="23" t="s">
        <v>7151</v>
      </c>
      <c r="D55" s="24" t="s">
        <v>137</v>
      </c>
      <c r="E55" s="36">
        <v>1</v>
      </c>
      <c r="F55" s="9"/>
      <c r="G55" s="99">
        <f t="shared" si="9"/>
        <v>0</v>
      </c>
      <c r="H55" s="126"/>
    </row>
    <row r="56" spans="1:8" ht="27.6" x14ac:dyDescent="0.3">
      <c r="A56" s="22">
        <v>757</v>
      </c>
      <c r="B56" s="22" t="s">
        <v>179</v>
      </c>
      <c r="C56" s="23" t="s">
        <v>7152</v>
      </c>
      <c r="D56" s="24" t="s">
        <v>137</v>
      </c>
      <c r="E56" s="36">
        <v>1</v>
      </c>
      <c r="F56" s="9"/>
      <c r="G56" s="99">
        <f t="shared" si="9"/>
        <v>0</v>
      </c>
      <c r="H56" s="126"/>
    </row>
    <row r="57" spans="1:8" ht="27.6" x14ac:dyDescent="0.3">
      <c r="A57" s="22"/>
      <c r="B57" s="22" t="s">
        <v>6</v>
      </c>
      <c r="C57" s="20" t="s">
        <v>7153</v>
      </c>
      <c r="D57" s="24"/>
      <c r="E57" s="37"/>
      <c r="F57" s="11" t="s">
        <v>6</v>
      </c>
      <c r="G57" s="99" t="s">
        <v>6</v>
      </c>
      <c r="H57" s="126"/>
    </row>
    <row r="58" spans="1:8" x14ac:dyDescent="0.3">
      <c r="A58" s="22">
        <v>757</v>
      </c>
      <c r="B58" s="22" t="s">
        <v>185</v>
      </c>
      <c r="C58" s="23" t="s">
        <v>7154</v>
      </c>
      <c r="D58" s="24" t="s">
        <v>135</v>
      </c>
      <c r="E58" s="36">
        <v>10</v>
      </c>
      <c r="F58" s="9"/>
      <c r="G58" s="99">
        <f t="shared" ref="G58:G60" si="10">+E58*F58</f>
        <v>0</v>
      </c>
      <c r="H58" s="126"/>
    </row>
    <row r="59" spans="1:8" ht="27.6" x14ac:dyDescent="0.3">
      <c r="A59" s="22">
        <v>757</v>
      </c>
      <c r="B59" s="22" t="s">
        <v>189</v>
      </c>
      <c r="C59" s="23" t="s">
        <v>7155</v>
      </c>
      <c r="D59" s="24" t="s">
        <v>135</v>
      </c>
      <c r="E59" s="36">
        <v>10</v>
      </c>
      <c r="F59" s="9"/>
      <c r="G59" s="99">
        <f t="shared" si="10"/>
        <v>0</v>
      </c>
      <c r="H59" s="126"/>
    </row>
    <row r="60" spans="1:8" ht="27.6" x14ac:dyDescent="0.3">
      <c r="A60" s="22">
        <v>757</v>
      </c>
      <c r="B60" s="22" t="s">
        <v>191</v>
      </c>
      <c r="C60" s="23" t="s">
        <v>7156</v>
      </c>
      <c r="D60" s="24" t="s">
        <v>137</v>
      </c>
      <c r="E60" s="36">
        <v>1</v>
      </c>
      <c r="F60" s="9"/>
      <c r="G60" s="99">
        <f t="shared" si="10"/>
        <v>0</v>
      </c>
      <c r="H60" s="126"/>
    </row>
    <row r="61" spans="1:8" ht="27.6" x14ac:dyDescent="0.3">
      <c r="A61" s="22"/>
      <c r="B61" s="22" t="s">
        <v>6</v>
      </c>
      <c r="C61" s="20" t="s">
        <v>7157</v>
      </c>
      <c r="D61" s="24"/>
      <c r="E61" s="37"/>
      <c r="F61" s="11" t="s">
        <v>6</v>
      </c>
      <c r="G61" s="99" t="s">
        <v>6</v>
      </c>
      <c r="H61" s="126"/>
    </row>
    <row r="62" spans="1:8" x14ac:dyDescent="0.3">
      <c r="A62" s="22">
        <v>757</v>
      </c>
      <c r="B62" s="22" t="s">
        <v>193</v>
      </c>
      <c r="C62" s="23" t="s">
        <v>7158</v>
      </c>
      <c r="D62" s="24" t="s">
        <v>135</v>
      </c>
      <c r="E62" s="36">
        <v>10</v>
      </c>
      <c r="F62" s="9"/>
      <c r="G62" s="99">
        <f t="shared" ref="G62:G63" si="11">+E62*F62</f>
        <v>0</v>
      </c>
      <c r="H62" s="126"/>
    </row>
    <row r="63" spans="1:8" ht="27.6" x14ac:dyDescent="0.3">
      <c r="A63" s="22">
        <v>757</v>
      </c>
      <c r="B63" s="22" t="s">
        <v>195</v>
      </c>
      <c r="C63" s="23" t="s">
        <v>7159</v>
      </c>
      <c r="D63" s="24" t="s">
        <v>137</v>
      </c>
      <c r="E63" s="36">
        <v>1</v>
      </c>
      <c r="F63" s="9"/>
      <c r="G63" s="99">
        <f t="shared" si="11"/>
        <v>0</v>
      </c>
      <c r="H63" s="126"/>
    </row>
    <row r="64" spans="1:8" ht="55.2" x14ac:dyDescent="0.3">
      <c r="A64" s="22"/>
      <c r="B64" s="22" t="s">
        <v>6</v>
      </c>
      <c r="C64" s="20" t="s">
        <v>7160</v>
      </c>
      <c r="D64" s="24"/>
      <c r="E64" s="37"/>
      <c r="F64" s="11" t="s">
        <v>6</v>
      </c>
      <c r="G64" s="99" t="s">
        <v>6</v>
      </c>
      <c r="H64" s="126"/>
    </row>
    <row r="65" spans="1:8" x14ac:dyDescent="0.3">
      <c r="A65" s="22">
        <v>757</v>
      </c>
      <c r="B65" s="22" t="s">
        <v>148</v>
      </c>
      <c r="C65" s="23" t="s">
        <v>7140</v>
      </c>
      <c r="D65" s="24" t="s">
        <v>137</v>
      </c>
      <c r="E65" s="36">
        <v>1</v>
      </c>
      <c r="F65" s="9"/>
      <c r="G65" s="99">
        <f t="shared" ref="G65:G67" si="12">+E65*F65</f>
        <v>0</v>
      </c>
      <c r="H65" s="127"/>
    </row>
    <row r="66" spans="1:8" ht="27.6" x14ac:dyDescent="0.3">
      <c r="A66" s="22">
        <v>758</v>
      </c>
      <c r="B66" s="22" t="s">
        <v>198</v>
      </c>
      <c r="C66" s="23" t="s">
        <v>7142</v>
      </c>
      <c r="D66" s="24" t="s">
        <v>137</v>
      </c>
      <c r="E66" s="36">
        <v>1</v>
      </c>
      <c r="F66" s="9"/>
      <c r="G66" s="99">
        <f t="shared" si="12"/>
        <v>0</v>
      </c>
      <c r="H66" s="125">
        <f>SUM(G66:G81)</f>
        <v>0</v>
      </c>
    </row>
    <row r="67" spans="1:8" x14ac:dyDescent="0.3">
      <c r="A67" s="22">
        <v>758</v>
      </c>
      <c r="B67" s="22" t="s">
        <v>200</v>
      </c>
      <c r="C67" s="23" t="s">
        <v>7143</v>
      </c>
      <c r="D67" s="24" t="s">
        <v>137</v>
      </c>
      <c r="E67" s="36">
        <v>1</v>
      </c>
      <c r="F67" s="9"/>
      <c r="G67" s="99">
        <f t="shared" si="12"/>
        <v>0</v>
      </c>
      <c r="H67" s="126"/>
    </row>
    <row r="68" spans="1:8" ht="55.2" x14ac:dyDescent="0.3">
      <c r="A68" s="22"/>
      <c r="B68" s="22" t="s">
        <v>6</v>
      </c>
      <c r="C68" s="20" t="s">
        <v>7161</v>
      </c>
      <c r="D68" s="24"/>
      <c r="E68" s="37"/>
      <c r="F68" s="11" t="s">
        <v>6</v>
      </c>
      <c r="G68" s="99" t="s">
        <v>6</v>
      </c>
      <c r="H68" s="126"/>
    </row>
    <row r="69" spans="1:8" ht="27.6" x14ac:dyDescent="0.3">
      <c r="A69" s="22">
        <v>758</v>
      </c>
      <c r="B69" s="22" t="s">
        <v>204</v>
      </c>
      <c r="C69" s="23" t="s">
        <v>7162</v>
      </c>
      <c r="D69" s="24" t="s">
        <v>137</v>
      </c>
      <c r="E69" s="36">
        <v>1</v>
      </c>
      <c r="F69" s="9"/>
      <c r="G69" s="99">
        <f t="shared" ref="G69:G71" si="13">+E69*F69</f>
        <v>0</v>
      </c>
      <c r="H69" s="126"/>
    </row>
    <row r="70" spans="1:8" ht="27.6" x14ac:dyDescent="0.3">
      <c r="A70" s="22">
        <v>758</v>
      </c>
      <c r="B70" s="22" t="s">
        <v>206</v>
      </c>
      <c r="C70" s="23" t="s">
        <v>7163</v>
      </c>
      <c r="D70" s="24" t="s">
        <v>137</v>
      </c>
      <c r="E70" s="36">
        <v>1</v>
      </c>
      <c r="F70" s="9"/>
      <c r="G70" s="99">
        <f t="shared" si="13"/>
        <v>0</v>
      </c>
      <c r="H70" s="126"/>
    </row>
    <row r="71" spans="1:8" ht="27.6" x14ac:dyDescent="0.3">
      <c r="A71" s="22">
        <v>758</v>
      </c>
      <c r="B71" s="22" t="s">
        <v>208</v>
      </c>
      <c r="C71" s="23" t="s">
        <v>7164</v>
      </c>
      <c r="D71" s="24" t="s">
        <v>137</v>
      </c>
      <c r="E71" s="36">
        <v>1</v>
      </c>
      <c r="F71" s="9"/>
      <c r="G71" s="99">
        <f t="shared" si="13"/>
        <v>0</v>
      </c>
      <c r="H71" s="126"/>
    </row>
    <row r="72" spans="1:8" ht="41.4" x14ac:dyDescent="0.3">
      <c r="A72" s="22"/>
      <c r="B72" s="22" t="s">
        <v>6</v>
      </c>
      <c r="C72" s="20" t="s">
        <v>7165</v>
      </c>
      <c r="D72" s="24"/>
      <c r="E72" s="37"/>
      <c r="F72" s="11" t="s">
        <v>6</v>
      </c>
      <c r="G72" s="99" t="s">
        <v>6</v>
      </c>
      <c r="H72" s="126"/>
    </row>
    <row r="73" spans="1:8" x14ac:dyDescent="0.3">
      <c r="A73" s="22">
        <v>758</v>
      </c>
      <c r="B73" s="22" t="s">
        <v>210</v>
      </c>
      <c r="C73" s="23" t="s">
        <v>7166</v>
      </c>
      <c r="D73" s="24" t="s">
        <v>137</v>
      </c>
      <c r="E73" s="36">
        <v>1</v>
      </c>
      <c r="F73" s="9"/>
      <c r="G73" s="99">
        <f t="shared" ref="G73:G74" si="14">+E73*F73</f>
        <v>0</v>
      </c>
      <c r="H73" s="126"/>
    </row>
    <row r="74" spans="1:8" ht="27.6" x14ac:dyDescent="0.3">
      <c r="A74" s="22">
        <v>758</v>
      </c>
      <c r="B74" s="22" t="s">
        <v>212</v>
      </c>
      <c r="C74" s="23" t="s">
        <v>7167</v>
      </c>
      <c r="D74" s="24" t="s">
        <v>137</v>
      </c>
      <c r="E74" s="36">
        <v>1</v>
      </c>
      <c r="F74" s="9"/>
      <c r="G74" s="99">
        <f t="shared" si="14"/>
        <v>0</v>
      </c>
      <c r="H74" s="126"/>
    </row>
    <row r="75" spans="1:8" ht="27.6" x14ac:dyDescent="0.3">
      <c r="A75" s="22"/>
      <c r="B75" s="22" t="s">
        <v>6</v>
      </c>
      <c r="C75" s="20" t="s">
        <v>1886</v>
      </c>
      <c r="D75" s="24"/>
      <c r="E75" s="37"/>
      <c r="F75" s="11" t="s">
        <v>6</v>
      </c>
      <c r="G75" s="99" t="s">
        <v>6</v>
      </c>
      <c r="H75" s="126"/>
    </row>
    <row r="76" spans="1:8" x14ac:dyDescent="0.3">
      <c r="A76" s="22"/>
      <c r="B76" s="22" t="s">
        <v>6</v>
      </c>
      <c r="C76" s="20" t="s">
        <v>7124</v>
      </c>
      <c r="D76" s="24"/>
      <c r="E76" s="37"/>
      <c r="F76" s="11" t="s">
        <v>6</v>
      </c>
      <c r="G76" s="99" t="s">
        <v>6</v>
      </c>
      <c r="H76" s="126"/>
    </row>
    <row r="77" spans="1:8" ht="41.4" x14ac:dyDescent="0.3">
      <c r="A77" s="22">
        <v>758</v>
      </c>
      <c r="B77" s="22" t="s">
        <v>214</v>
      </c>
      <c r="C77" s="23" t="s">
        <v>7168</v>
      </c>
      <c r="D77" s="24" t="s">
        <v>135</v>
      </c>
      <c r="E77" s="36">
        <v>10</v>
      </c>
      <c r="F77" s="9"/>
      <c r="G77" s="99">
        <f t="shared" ref="G77:G79" si="15">+E77*F77</f>
        <v>0</v>
      </c>
      <c r="H77" s="126"/>
    </row>
    <row r="78" spans="1:8" ht="41.4" x14ac:dyDescent="0.3">
      <c r="A78" s="22">
        <v>758</v>
      </c>
      <c r="B78" s="22" t="s">
        <v>216</v>
      </c>
      <c r="C78" s="23" t="s">
        <v>7169</v>
      </c>
      <c r="D78" s="24" t="s">
        <v>135</v>
      </c>
      <c r="E78" s="36">
        <v>10</v>
      </c>
      <c r="F78" s="9"/>
      <c r="G78" s="99">
        <f t="shared" si="15"/>
        <v>0</v>
      </c>
      <c r="H78" s="126"/>
    </row>
    <row r="79" spans="1:8" ht="41.4" x14ac:dyDescent="0.3">
      <c r="A79" s="22">
        <v>758</v>
      </c>
      <c r="B79" s="22" t="s">
        <v>218</v>
      </c>
      <c r="C79" s="23" t="s">
        <v>7170</v>
      </c>
      <c r="D79" s="24" t="s">
        <v>137</v>
      </c>
      <c r="E79" s="36">
        <v>1</v>
      </c>
      <c r="F79" s="9"/>
      <c r="G79" s="99">
        <f t="shared" si="15"/>
        <v>0</v>
      </c>
      <c r="H79" s="126"/>
    </row>
    <row r="80" spans="1:8" x14ac:dyDescent="0.3">
      <c r="A80" s="22"/>
      <c r="B80" s="22" t="s">
        <v>6</v>
      </c>
      <c r="C80" s="20" t="s">
        <v>7131</v>
      </c>
      <c r="D80" s="24"/>
      <c r="E80" s="37"/>
      <c r="F80" s="11" t="s">
        <v>6</v>
      </c>
      <c r="G80" s="99" t="s">
        <v>6</v>
      </c>
      <c r="H80" s="126"/>
    </row>
    <row r="81" spans="1:8" ht="27.6" x14ac:dyDescent="0.3">
      <c r="A81" s="22">
        <v>758</v>
      </c>
      <c r="B81" s="22" t="s">
        <v>220</v>
      </c>
      <c r="C81" s="23" t="s">
        <v>7171</v>
      </c>
      <c r="D81" s="24" t="s">
        <v>135</v>
      </c>
      <c r="E81" s="36">
        <v>10</v>
      </c>
      <c r="F81" s="9"/>
      <c r="G81" s="99">
        <f t="shared" ref="G81" si="16">+E81*F81</f>
        <v>0</v>
      </c>
      <c r="H81" s="127"/>
    </row>
    <row r="82" spans="1:8" x14ac:dyDescent="0.3">
      <c r="A82" s="22"/>
      <c r="B82" s="22" t="s">
        <v>6</v>
      </c>
      <c r="C82" s="20" t="s">
        <v>3931</v>
      </c>
      <c r="D82" s="24"/>
      <c r="E82" s="37"/>
      <c r="F82" s="11" t="s">
        <v>6</v>
      </c>
      <c r="G82" s="99" t="s">
        <v>6</v>
      </c>
      <c r="H82" s="125">
        <f>SUM(G82:G91)</f>
        <v>0</v>
      </c>
    </row>
    <row r="83" spans="1:8" ht="27.6" x14ac:dyDescent="0.3">
      <c r="A83" s="22">
        <v>759</v>
      </c>
      <c r="B83" s="22" t="s">
        <v>181</v>
      </c>
      <c r="C83" s="23" t="s">
        <v>7172</v>
      </c>
      <c r="D83" s="24" t="s">
        <v>137</v>
      </c>
      <c r="E83" s="36">
        <v>1</v>
      </c>
      <c r="F83" s="9"/>
      <c r="G83" s="99">
        <f t="shared" ref="G83:G85" si="17">+E83*F83</f>
        <v>0</v>
      </c>
      <c r="H83" s="126"/>
    </row>
    <row r="84" spans="1:8" ht="27.6" x14ac:dyDescent="0.3">
      <c r="A84" s="22">
        <v>759</v>
      </c>
      <c r="B84" s="22" t="s">
        <v>225</v>
      </c>
      <c r="C84" s="23" t="s">
        <v>7173</v>
      </c>
      <c r="D84" s="24" t="s">
        <v>137</v>
      </c>
      <c r="E84" s="36">
        <v>1</v>
      </c>
      <c r="F84" s="9"/>
      <c r="G84" s="99">
        <f t="shared" si="17"/>
        <v>0</v>
      </c>
      <c r="H84" s="126"/>
    </row>
    <row r="85" spans="1:8" ht="27.6" x14ac:dyDescent="0.3">
      <c r="A85" s="22">
        <v>759</v>
      </c>
      <c r="B85" s="22" t="s">
        <v>229</v>
      </c>
      <c r="C85" s="23" t="s">
        <v>7174</v>
      </c>
      <c r="D85" s="24" t="s">
        <v>137</v>
      </c>
      <c r="E85" s="36">
        <v>1</v>
      </c>
      <c r="F85" s="9"/>
      <c r="G85" s="99">
        <f t="shared" si="17"/>
        <v>0</v>
      </c>
      <c r="H85" s="126"/>
    </row>
    <row r="86" spans="1:8" x14ac:dyDescent="0.3">
      <c r="A86" s="22"/>
      <c r="B86" s="22" t="s">
        <v>6</v>
      </c>
      <c r="C86" s="20" t="s">
        <v>7146</v>
      </c>
      <c r="D86" s="24"/>
      <c r="E86" s="37"/>
      <c r="F86" s="11" t="s">
        <v>6</v>
      </c>
      <c r="G86" s="99" t="s">
        <v>6</v>
      </c>
      <c r="H86" s="126"/>
    </row>
    <row r="87" spans="1:8" x14ac:dyDescent="0.3">
      <c r="A87" s="22">
        <v>759</v>
      </c>
      <c r="B87" s="22" t="s">
        <v>231</v>
      </c>
      <c r="C87" s="23" t="s">
        <v>7147</v>
      </c>
      <c r="D87" s="24" t="s">
        <v>135</v>
      </c>
      <c r="E87" s="36">
        <v>10</v>
      </c>
      <c r="F87" s="9"/>
      <c r="G87" s="99">
        <f t="shared" ref="G87" si="18">+E87*F87</f>
        <v>0</v>
      </c>
      <c r="H87" s="126"/>
    </row>
    <row r="88" spans="1:8" x14ac:dyDescent="0.3">
      <c r="A88" s="22"/>
      <c r="B88" s="22" t="s">
        <v>6</v>
      </c>
      <c r="C88" s="20" t="s">
        <v>3789</v>
      </c>
      <c r="D88" s="24"/>
      <c r="E88" s="37"/>
      <c r="F88" s="11" t="s">
        <v>6</v>
      </c>
      <c r="G88" s="99" t="s">
        <v>6</v>
      </c>
      <c r="H88" s="126"/>
    </row>
    <row r="89" spans="1:8" ht="27.6" x14ac:dyDescent="0.3">
      <c r="A89" s="22"/>
      <c r="B89" s="22" t="s">
        <v>6</v>
      </c>
      <c r="C89" s="20" t="s">
        <v>7175</v>
      </c>
      <c r="D89" s="24"/>
      <c r="E89" s="37"/>
      <c r="F89" s="11" t="s">
        <v>6</v>
      </c>
      <c r="G89" s="99" t="s">
        <v>6</v>
      </c>
      <c r="H89" s="126"/>
    </row>
    <row r="90" spans="1:8" ht="27.6" x14ac:dyDescent="0.3">
      <c r="A90" s="22"/>
      <c r="B90" s="22" t="s">
        <v>6</v>
      </c>
      <c r="C90" s="23" t="s">
        <v>7176</v>
      </c>
      <c r="D90" s="24" t="s">
        <v>6</v>
      </c>
      <c r="E90" s="37"/>
      <c r="F90" s="11" t="s">
        <v>6</v>
      </c>
      <c r="G90" s="99" t="s">
        <v>6</v>
      </c>
      <c r="H90" s="126"/>
    </row>
    <row r="91" spans="1:8" ht="232.95" customHeight="1" x14ac:dyDescent="0.3">
      <c r="A91" s="22"/>
      <c r="B91" s="22" t="s">
        <v>6</v>
      </c>
      <c r="C91" s="23" t="s">
        <v>8111</v>
      </c>
      <c r="D91" s="24" t="s">
        <v>6</v>
      </c>
      <c r="E91" s="37"/>
      <c r="F91" s="11" t="s">
        <v>6</v>
      </c>
      <c r="G91" s="99" t="s">
        <v>6</v>
      </c>
      <c r="H91" s="127"/>
    </row>
    <row r="92" spans="1:8" ht="110.4" x14ac:dyDescent="0.3">
      <c r="A92" s="22"/>
      <c r="B92" s="22" t="s">
        <v>6</v>
      </c>
      <c r="C92" s="20" t="s">
        <v>7177</v>
      </c>
      <c r="D92" s="24"/>
      <c r="E92" s="37"/>
      <c r="F92" s="11" t="s">
        <v>6</v>
      </c>
      <c r="G92" s="99" t="s">
        <v>6</v>
      </c>
      <c r="H92" s="125">
        <f>SUM(G92:G103)</f>
        <v>0</v>
      </c>
    </row>
    <row r="93" spans="1:8" x14ac:dyDescent="0.3">
      <c r="A93" s="22">
        <v>760</v>
      </c>
      <c r="B93" s="22" t="s">
        <v>233</v>
      </c>
      <c r="C93" s="23" t="s">
        <v>7178</v>
      </c>
      <c r="D93" s="24" t="s">
        <v>135</v>
      </c>
      <c r="E93" s="36">
        <v>50</v>
      </c>
      <c r="F93" s="9"/>
      <c r="G93" s="99">
        <f t="shared" ref="G93:G104" si="19">+E93*F93</f>
        <v>0</v>
      </c>
      <c r="H93" s="126"/>
    </row>
    <row r="94" spans="1:8" ht="41.4" x14ac:dyDescent="0.3">
      <c r="A94" s="22">
        <v>760</v>
      </c>
      <c r="B94" s="22" t="s">
        <v>235</v>
      </c>
      <c r="C94" s="23" t="s">
        <v>7179</v>
      </c>
      <c r="D94" s="24" t="s">
        <v>135</v>
      </c>
      <c r="E94" s="36">
        <v>50</v>
      </c>
      <c r="F94" s="9"/>
      <c r="G94" s="99">
        <f t="shared" si="19"/>
        <v>0</v>
      </c>
      <c r="H94" s="126"/>
    </row>
    <row r="95" spans="1:8" ht="41.4" x14ac:dyDescent="0.3">
      <c r="A95" s="22">
        <v>760</v>
      </c>
      <c r="B95" s="22" t="s">
        <v>237</v>
      </c>
      <c r="C95" s="23" t="s">
        <v>7180</v>
      </c>
      <c r="D95" s="24" t="s">
        <v>135</v>
      </c>
      <c r="E95" s="36">
        <v>50</v>
      </c>
      <c r="F95" s="9"/>
      <c r="G95" s="99">
        <f t="shared" si="19"/>
        <v>0</v>
      </c>
      <c r="H95" s="126"/>
    </row>
    <row r="96" spans="1:8" ht="41.4" x14ac:dyDescent="0.3">
      <c r="A96" s="22">
        <v>760</v>
      </c>
      <c r="B96" s="22" t="s">
        <v>240</v>
      </c>
      <c r="C96" s="23" t="s">
        <v>7181</v>
      </c>
      <c r="D96" s="24" t="s">
        <v>135</v>
      </c>
      <c r="E96" s="36">
        <v>50</v>
      </c>
      <c r="F96" s="9"/>
      <c r="G96" s="99">
        <f t="shared" si="19"/>
        <v>0</v>
      </c>
      <c r="H96" s="126"/>
    </row>
    <row r="97" spans="1:8" x14ac:dyDescent="0.3">
      <c r="A97" s="22">
        <v>760</v>
      </c>
      <c r="B97" s="22" t="s">
        <v>242</v>
      </c>
      <c r="C97" s="23" t="s">
        <v>7182</v>
      </c>
      <c r="D97" s="24" t="s">
        <v>135</v>
      </c>
      <c r="E97" s="36">
        <v>50</v>
      </c>
      <c r="F97" s="9"/>
      <c r="G97" s="99">
        <f t="shared" si="19"/>
        <v>0</v>
      </c>
      <c r="H97" s="126"/>
    </row>
    <row r="98" spans="1:8" ht="41.4" x14ac:dyDescent="0.3">
      <c r="A98" s="22">
        <v>760</v>
      </c>
      <c r="B98" s="22" t="s">
        <v>244</v>
      </c>
      <c r="C98" s="23" t="s">
        <v>7183</v>
      </c>
      <c r="D98" s="24" t="s">
        <v>135</v>
      </c>
      <c r="E98" s="36">
        <v>50</v>
      </c>
      <c r="F98" s="9"/>
      <c r="G98" s="99">
        <f t="shared" si="19"/>
        <v>0</v>
      </c>
      <c r="H98" s="126"/>
    </row>
    <row r="99" spans="1:8" ht="41.4" x14ac:dyDescent="0.3">
      <c r="A99" s="22">
        <v>760</v>
      </c>
      <c r="B99" s="22" t="s">
        <v>246</v>
      </c>
      <c r="C99" s="23" t="s">
        <v>7184</v>
      </c>
      <c r="D99" s="24" t="s">
        <v>135</v>
      </c>
      <c r="E99" s="36">
        <v>50</v>
      </c>
      <c r="F99" s="9"/>
      <c r="G99" s="99">
        <f t="shared" si="19"/>
        <v>0</v>
      </c>
      <c r="H99" s="126"/>
    </row>
    <row r="100" spans="1:8" ht="41.4" x14ac:dyDescent="0.3">
      <c r="A100" s="22">
        <v>760</v>
      </c>
      <c r="B100" s="22" t="s">
        <v>248</v>
      </c>
      <c r="C100" s="23" t="s">
        <v>7185</v>
      </c>
      <c r="D100" s="24" t="s">
        <v>135</v>
      </c>
      <c r="E100" s="36">
        <v>50</v>
      </c>
      <c r="F100" s="9"/>
      <c r="G100" s="99">
        <f t="shared" si="19"/>
        <v>0</v>
      </c>
      <c r="H100" s="126"/>
    </row>
    <row r="101" spans="1:8" x14ac:dyDescent="0.3">
      <c r="A101" s="22">
        <v>760</v>
      </c>
      <c r="B101" s="22" t="s">
        <v>250</v>
      </c>
      <c r="C101" s="23" t="s">
        <v>7186</v>
      </c>
      <c r="D101" s="24" t="s">
        <v>135</v>
      </c>
      <c r="E101" s="36">
        <v>50</v>
      </c>
      <c r="F101" s="9"/>
      <c r="G101" s="99">
        <f t="shared" si="19"/>
        <v>0</v>
      </c>
      <c r="H101" s="126"/>
    </row>
    <row r="102" spans="1:8" ht="41.4" x14ac:dyDescent="0.3">
      <c r="A102" s="22">
        <v>760</v>
      </c>
      <c r="B102" s="22" t="s">
        <v>252</v>
      </c>
      <c r="C102" s="23" t="s">
        <v>7187</v>
      </c>
      <c r="D102" s="24" t="s">
        <v>135</v>
      </c>
      <c r="E102" s="36">
        <v>50</v>
      </c>
      <c r="F102" s="9"/>
      <c r="G102" s="99">
        <f t="shared" si="19"/>
        <v>0</v>
      </c>
      <c r="H102" s="126"/>
    </row>
    <row r="103" spans="1:8" ht="41.4" x14ac:dyDescent="0.3">
      <c r="A103" s="22">
        <v>760</v>
      </c>
      <c r="B103" s="22" t="s">
        <v>254</v>
      </c>
      <c r="C103" s="23" t="s">
        <v>7188</v>
      </c>
      <c r="D103" s="24" t="s">
        <v>135</v>
      </c>
      <c r="E103" s="36">
        <v>50</v>
      </c>
      <c r="F103" s="9"/>
      <c r="G103" s="99">
        <f t="shared" si="19"/>
        <v>0</v>
      </c>
      <c r="H103" s="127"/>
    </row>
    <row r="104" spans="1:8" ht="41.4" x14ac:dyDescent="0.3">
      <c r="A104" s="22">
        <v>761</v>
      </c>
      <c r="B104" s="22" t="s">
        <v>256</v>
      </c>
      <c r="C104" s="23" t="s">
        <v>7189</v>
      </c>
      <c r="D104" s="24" t="s">
        <v>135</v>
      </c>
      <c r="E104" s="36">
        <v>50</v>
      </c>
      <c r="F104" s="9"/>
      <c r="G104" s="99">
        <f t="shared" si="19"/>
        <v>0</v>
      </c>
      <c r="H104" s="125">
        <f>SUM(G104:G114)</f>
        <v>0</v>
      </c>
    </row>
    <row r="105" spans="1:8" ht="138" x14ac:dyDescent="0.3">
      <c r="A105" s="22"/>
      <c r="B105" s="22" t="s">
        <v>6</v>
      </c>
      <c r="C105" s="20" t="s">
        <v>7190</v>
      </c>
      <c r="D105" s="24"/>
      <c r="E105" s="37"/>
      <c r="F105" s="11" t="s">
        <v>6</v>
      </c>
      <c r="G105" s="99" t="s">
        <v>6</v>
      </c>
      <c r="H105" s="126"/>
    </row>
    <row r="106" spans="1:8" x14ac:dyDescent="0.3">
      <c r="A106" s="22">
        <v>761</v>
      </c>
      <c r="B106" s="22" t="s">
        <v>258</v>
      </c>
      <c r="C106" s="23" t="s">
        <v>7178</v>
      </c>
      <c r="D106" s="24" t="s">
        <v>135</v>
      </c>
      <c r="E106" s="36">
        <v>50</v>
      </c>
      <c r="F106" s="9"/>
      <c r="G106" s="99">
        <f t="shared" ref="G106:G117" si="20">+E106*F106</f>
        <v>0</v>
      </c>
      <c r="H106" s="126"/>
    </row>
    <row r="107" spans="1:8" ht="41.4" x14ac:dyDescent="0.3">
      <c r="A107" s="22">
        <v>761</v>
      </c>
      <c r="B107" s="22" t="s">
        <v>260</v>
      </c>
      <c r="C107" s="23" t="s">
        <v>7179</v>
      </c>
      <c r="D107" s="24" t="s">
        <v>135</v>
      </c>
      <c r="E107" s="36">
        <v>50</v>
      </c>
      <c r="F107" s="9"/>
      <c r="G107" s="99">
        <f t="shared" si="20"/>
        <v>0</v>
      </c>
      <c r="H107" s="126"/>
    </row>
    <row r="108" spans="1:8" ht="41.4" x14ac:dyDescent="0.3">
      <c r="A108" s="22">
        <v>761</v>
      </c>
      <c r="B108" s="22" t="s">
        <v>262</v>
      </c>
      <c r="C108" s="23" t="s">
        <v>7180</v>
      </c>
      <c r="D108" s="24" t="s">
        <v>135</v>
      </c>
      <c r="E108" s="36">
        <v>50</v>
      </c>
      <c r="F108" s="9"/>
      <c r="G108" s="99">
        <f t="shared" si="20"/>
        <v>0</v>
      </c>
      <c r="H108" s="126"/>
    </row>
    <row r="109" spans="1:8" ht="41.4" x14ac:dyDescent="0.3">
      <c r="A109" s="22">
        <v>761</v>
      </c>
      <c r="B109" s="22" t="s">
        <v>264</v>
      </c>
      <c r="C109" s="23" t="s">
        <v>7181</v>
      </c>
      <c r="D109" s="24" t="s">
        <v>135</v>
      </c>
      <c r="E109" s="36">
        <v>50</v>
      </c>
      <c r="F109" s="9"/>
      <c r="G109" s="99">
        <f t="shared" si="20"/>
        <v>0</v>
      </c>
      <c r="H109" s="126"/>
    </row>
    <row r="110" spans="1:8" x14ac:dyDescent="0.3">
      <c r="A110" s="22">
        <v>761</v>
      </c>
      <c r="B110" s="22" t="s">
        <v>266</v>
      </c>
      <c r="C110" s="23" t="s">
        <v>7182</v>
      </c>
      <c r="D110" s="24" t="s">
        <v>135</v>
      </c>
      <c r="E110" s="36">
        <v>50</v>
      </c>
      <c r="F110" s="9"/>
      <c r="G110" s="99">
        <f t="shared" si="20"/>
        <v>0</v>
      </c>
      <c r="H110" s="126"/>
    </row>
    <row r="111" spans="1:8" ht="41.4" x14ac:dyDescent="0.3">
      <c r="A111" s="22">
        <v>761</v>
      </c>
      <c r="B111" s="22" t="s">
        <v>268</v>
      </c>
      <c r="C111" s="23" t="s">
        <v>7183</v>
      </c>
      <c r="D111" s="24" t="s">
        <v>135</v>
      </c>
      <c r="E111" s="36">
        <v>50</v>
      </c>
      <c r="F111" s="9"/>
      <c r="G111" s="99">
        <f t="shared" si="20"/>
        <v>0</v>
      </c>
      <c r="H111" s="126"/>
    </row>
    <row r="112" spans="1:8" ht="41.4" x14ac:dyDescent="0.3">
      <c r="A112" s="22">
        <v>761</v>
      </c>
      <c r="B112" s="22" t="s">
        <v>270</v>
      </c>
      <c r="C112" s="23" t="s">
        <v>7184</v>
      </c>
      <c r="D112" s="24" t="s">
        <v>135</v>
      </c>
      <c r="E112" s="36">
        <v>50</v>
      </c>
      <c r="F112" s="9"/>
      <c r="G112" s="99">
        <f t="shared" si="20"/>
        <v>0</v>
      </c>
      <c r="H112" s="126"/>
    </row>
    <row r="113" spans="1:8" ht="41.4" x14ac:dyDescent="0.3">
      <c r="A113" s="22">
        <v>761</v>
      </c>
      <c r="B113" s="22" t="s">
        <v>272</v>
      </c>
      <c r="C113" s="23" t="s">
        <v>7185</v>
      </c>
      <c r="D113" s="24" t="s">
        <v>135</v>
      </c>
      <c r="E113" s="36">
        <v>50</v>
      </c>
      <c r="F113" s="9"/>
      <c r="G113" s="99">
        <f t="shared" si="20"/>
        <v>0</v>
      </c>
      <c r="H113" s="126"/>
    </row>
    <row r="114" spans="1:8" x14ac:dyDescent="0.3">
      <c r="A114" s="22">
        <v>761</v>
      </c>
      <c r="B114" s="22" t="s">
        <v>274</v>
      </c>
      <c r="C114" s="23" t="s">
        <v>7186</v>
      </c>
      <c r="D114" s="24" t="s">
        <v>135</v>
      </c>
      <c r="E114" s="36">
        <v>50</v>
      </c>
      <c r="F114" s="9"/>
      <c r="G114" s="99">
        <f t="shared" si="20"/>
        <v>0</v>
      </c>
      <c r="H114" s="127"/>
    </row>
    <row r="115" spans="1:8" ht="41.4" x14ac:dyDescent="0.3">
      <c r="A115" s="22">
        <v>762</v>
      </c>
      <c r="B115" s="22" t="s">
        <v>277</v>
      </c>
      <c r="C115" s="23" t="s">
        <v>7187</v>
      </c>
      <c r="D115" s="24" t="s">
        <v>135</v>
      </c>
      <c r="E115" s="36">
        <v>50</v>
      </c>
      <c r="F115" s="9"/>
      <c r="G115" s="99">
        <f t="shared" si="20"/>
        <v>0</v>
      </c>
      <c r="H115" s="125">
        <f>SUM(G115:G123)</f>
        <v>0</v>
      </c>
    </row>
    <row r="116" spans="1:8" ht="41.4" x14ac:dyDescent="0.3">
      <c r="A116" s="22">
        <v>762</v>
      </c>
      <c r="B116" s="22" t="s">
        <v>279</v>
      </c>
      <c r="C116" s="23" t="s">
        <v>7188</v>
      </c>
      <c r="D116" s="24" t="s">
        <v>135</v>
      </c>
      <c r="E116" s="36">
        <v>50</v>
      </c>
      <c r="F116" s="9"/>
      <c r="G116" s="99">
        <f t="shared" si="20"/>
        <v>0</v>
      </c>
      <c r="H116" s="126"/>
    </row>
    <row r="117" spans="1:8" ht="41.4" x14ac:dyDescent="0.3">
      <c r="A117" s="22">
        <v>762</v>
      </c>
      <c r="B117" s="22" t="s">
        <v>281</v>
      </c>
      <c r="C117" s="23" t="s">
        <v>7189</v>
      </c>
      <c r="D117" s="24" t="s">
        <v>135</v>
      </c>
      <c r="E117" s="36">
        <v>50</v>
      </c>
      <c r="F117" s="9"/>
      <c r="G117" s="99">
        <f t="shared" si="20"/>
        <v>0</v>
      </c>
      <c r="H117" s="126"/>
    </row>
    <row r="118" spans="1:8" x14ac:dyDescent="0.3">
      <c r="A118" s="22"/>
      <c r="B118" s="22" t="s">
        <v>6</v>
      </c>
      <c r="C118" s="20" t="s">
        <v>7146</v>
      </c>
      <c r="D118" s="24"/>
      <c r="E118" s="37"/>
      <c r="F118" s="11" t="s">
        <v>6</v>
      </c>
      <c r="G118" s="99" t="s">
        <v>6</v>
      </c>
      <c r="H118" s="126"/>
    </row>
    <row r="119" spans="1:8" ht="82.8" x14ac:dyDescent="0.3">
      <c r="A119" s="22">
        <v>762</v>
      </c>
      <c r="B119" s="22" t="s">
        <v>283</v>
      </c>
      <c r="C119" s="23" t="s">
        <v>7191</v>
      </c>
      <c r="D119" s="24" t="s">
        <v>135</v>
      </c>
      <c r="E119" s="36">
        <v>50</v>
      </c>
      <c r="F119" s="9"/>
      <c r="G119" s="99">
        <f t="shared" ref="G119:G121" si="21">+E119*F119</f>
        <v>0</v>
      </c>
      <c r="H119" s="126"/>
    </row>
    <row r="120" spans="1:8" ht="69" x14ac:dyDescent="0.3">
      <c r="A120" s="22">
        <v>762</v>
      </c>
      <c r="B120" s="22" t="s">
        <v>285</v>
      </c>
      <c r="C120" s="23" t="s">
        <v>7192</v>
      </c>
      <c r="D120" s="24" t="s">
        <v>135</v>
      </c>
      <c r="E120" s="36">
        <v>50</v>
      </c>
      <c r="F120" s="9"/>
      <c r="G120" s="99">
        <f t="shared" si="21"/>
        <v>0</v>
      </c>
      <c r="H120" s="126"/>
    </row>
    <row r="121" spans="1:8" ht="69" x14ac:dyDescent="0.3">
      <c r="A121" s="22">
        <v>762</v>
      </c>
      <c r="B121" s="22" t="s">
        <v>287</v>
      </c>
      <c r="C121" s="23" t="s">
        <v>7193</v>
      </c>
      <c r="D121" s="24" t="s">
        <v>135</v>
      </c>
      <c r="E121" s="36">
        <v>50</v>
      </c>
      <c r="F121" s="9"/>
      <c r="G121" s="99">
        <f t="shared" si="21"/>
        <v>0</v>
      </c>
      <c r="H121" s="126"/>
    </row>
    <row r="122" spans="1:8" ht="27.6" x14ac:dyDescent="0.3">
      <c r="A122" s="22"/>
      <c r="B122" s="22" t="s">
        <v>6</v>
      </c>
      <c r="C122" s="20" t="s">
        <v>7194</v>
      </c>
      <c r="D122" s="24"/>
      <c r="E122" s="37"/>
      <c r="F122" s="11" t="s">
        <v>6</v>
      </c>
      <c r="G122" s="99" t="s">
        <v>6</v>
      </c>
      <c r="H122" s="126"/>
    </row>
    <row r="123" spans="1:8" ht="27.6" x14ac:dyDescent="0.3">
      <c r="A123" s="22"/>
      <c r="B123" s="22" t="s">
        <v>6</v>
      </c>
      <c r="C123" s="23" t="s">
        <v>7176</v>
      </c>
      <c r="D123" s="24" t="s">
        <v>6</v>
      </c>
      <c r="E123" s="37"/>
      <c r="F123" s="11" t="s">
        <v>6</v>
      </c>
      <c r="G123" s="99" t="s">
        <v>6</v>
      </c>
      <c r="H123" s="127"/>
    </row>
    <row r="124" spans="1:8" ht="229.95" customHeight="1" x14ac:dyDescent="0.3">
      <c r="A124" s="22"/>
      <c r="B124" s="22" t="s">
        <v>6</v>
      </c>
      <c r="C124" s="23" t="s">
        <v>8112</v>
      </c>
      <c r="D124" s="24" t="s">
        <v>6</v>
      </c>
      <c r="E124" s="37"/>
      <c r="F124" s="11" t="s">
        <v>6</v>
      </c>
      <c r="G124" s="99" t="s">
        <v>6</v>
      </c>
      <c r="H124" s="125">
        <f>SUM(G124:G131)</f>
        <v>0</v>
      </c>
    </row>
    <row r="125" spans="1:8" ht="110.4" x14ac:dyDescent="0.3">
      <c r="A125" s="22"/>
      <c r="B125" s="22" t="s">
        <v>6</v>
      </c>
      <c r="C125" s="20" t="s">
        <v>7177</v>
      </c>
      <c r="D125" s="24"/>
      <c r="E125" s="37"/>
      <c r="F125" s="11" t="s">
        <v>6</v>
      </c>
      <c r="G125" s="99" t="s">
        <v>6</v>
      </c>
      <c r="H125" s="126"/>
    </row>
    <row r="126" spans="1:8" x14ac:dyDescent="0.3">
      <c r="A126" s="22">
        <v>763</v>
      </c>
      <c r="B126" s="22" t="s">
        <v>289</v>
      </c>
      <c r="C126" s="23" t="s">
        <v>7178</v>
      </c>
      <c r="D126" s="24" t="s">
        <v>135</v>
      </c>
      <c r="E126" s="36">
        <v>50</v>
      </c>
      <c r="F126" s="9"/>
      <c r="G126" s="99">
        <f t="shared" ref="G126:G137" si="22">+E126*F126</f>
        <v>0</v>
      </c>
      <c r="H126" s="126"/>
    </row>
    <row r="127" spans="1:8" ht="41.4" x14ac:dyDescent="0.3">
      <c r="A127" s="22">
        <v>763</v>
      </c>
      <c r="B127" s="22" t="s">
        <v>291</v>
      </c>
      <c r="C127" s="23" t="s">
        <v>7179</v>
      </c>
      <c r="D127" s="24" t="s">
        <v>135</v>
      </c>
      <c r="E127" s="36">
        <v>50</v>
      </c>
      <c r="F127" s="9"/>
      <c r="G127" s="99">
        <f t="shared" si="22"/>
        <v>0</v>
      </c>
      <c r="H127" s="126"/>
    </row>
    <row r="128" spans="1:8" ht="41.4" x14ac:dyDescent="0.3">
      <c r="A128" s="22">
        <v>763</v>
      </c>
      <c r="B128" s="22" t="s">
        <v>293</v>
      </c>
      <c r="C128" s="23" t="s">
        <v>7180</v>
      </c>
      <c r="D128" s="24" t="s">
        <v>135</v>
      </c>
      <c r="E128" s="36">
        <v>50</v>
      </c>
      <c r="F128" s="9"/>
      <c r="G128" s="99">
        <f t="shared" si="22"/>
        <v>0</v>
      </c>
      <c r="H128" s="126"/>
    </row>
    <row r="129" spans="1:8" ht="41.4" x14ac:dyDescent="0.3">
      <c r="A129" s="22">
        <v>763</v>
      </c>
      <c r="B129" s="22" t="s">
        <v>296</v>
      </c>
      <c r="C129" s="23" t="s">
        <v>7181</v>
      </c>
      <c r="D129" s="24" t="s">
        <v>135</v>
      </c>
      <c r="E129" s="36">
        <v>50</v>
      </c>
      <c r="F129" s="9"/>
      <c r="G129" s="99">
        <f t="shared" si="22"/>
        <v>0</v>
      </c>
      <c r="H129" s="126"/>
    </row>
    <row r="130" spans="1:8" x14ac:dyDescent="0.3">
      <c r="A130" s="22">
        <v>763</v>
      </c>
      <c r="B130" s="22" t="s">
        <v>298</v>
      </c>
      <c r="C130" s="23" t="s">
        <v>7182</v>
      </c>
      <c r="D130" s="24" t="s">
        <v>135</v>
      </c>
      <c r="E130" s="36">
        <v>50</v>
      </c>
      <c r="F130" s="9"/>
      <c r="G130" s="99">
        <f t="shared" si="22"/>
        <v>0</v>
      </c>
      <c r="H130" s="126"/>
    </row>
    <row r="131" spans="1:8" ht="41.4" x14ac:dyDescent="0.3">
      <c r="A131" s="22">
        <v>763</v>
      </c>
      <c r="B131" s="22" t="s">
        <v>300</v>
      </c>
      <c r="C131" s="23" t="s">
        <v>7183</v>
      </c>
      <c r="D131" s="24" t="s">
        <v>135</v>
      </c>
      <c r="E131" s="36">
        <v>50</v>
      </c>
      <c r="F131" s="9"/>
      <c r="G131" s="99">
        <f t="shared" si="22"/>
        <v>0</v>
      </c>
      <c r="H131" s="127"/>
    </row>
    <row r="132" spans="1:8" ht="41.4" x14ac:dyDescent="0.3">
      <c r="A132" s="22">
        <v>764</v>
      </c>
      <c r="B132" s="22" t="s">
        <v>303</v>
      </c>
      <c r="C132" s="23" t="s">
        <v>7184</v>
      </c>
      <c r="D132" s="24" t="s">
        <v>135</v>
      </c>
      <c r="E132" s="36">
        <v>50</v>
      </c>
      <c r="F132" s="9"/>
      <c r="G132" s="99">
        <f t="shared" si="22"/>
        <v>0</v>
      </c>
      <c r="H132" s="125">
        <f>SUM(G132:G141)</f>
        <v>0</v>
      </c>
    </row>
    <row r="133" spans="1:8" ht="41.4" x14ac:dyDescent="0.3">
      <c r="A133" s="22">
        <v>764</v>
      </c>
      <c r="B133" s="22" t="s">
        <v>305</v>
      </c>
      <c r="C133" s="23" t="s">
        <v>7185</v>
      </c>
      <c r="D133" s="24" t="s">
        <v>135</v>
      </c>
      <c r="E133" s="36">
        <v>50</v>
      </c>
      <c r="F133" s="9"/>
      <c r="G133" s="99">
        <f t="shared" si="22"/>
        <v>0</v>
      </c>
      <c r="H133" s="126"/>
    </row>
    <row r="134" spans="1:8" x14ac:dyDescent="0.3">
      <c r="A134" s="22">
        <v>764</v>
      </c>
      <c r="B134" s="22" t="s">
        <v>308</v>
      </c>
      <c r="C134" s="23" t="s">
        <v>7186</v>
      </c>
      <c r="D134" s="24" t="s">
        <v>135</v>
      </c>
      <c r="E134" s="36">
        <v>50</v>
      </c>
      <c r="F134" s="9"/>
      <c r="G134" s="99">
        <f t="shared" si="22"/>
        <v>0</v>
      </c>
      <c r="H134" s="126"/>
    </row>
    <row r="135" spans="1:8" ht="41.4" x14ac:dyDescent="0.3">
      <c r="A135" s="22">
        <v>764</v>
      </c>
      <c r="B135" s="22" t="s">
        <v>310</v>
      </c>
      <c r="C135" s="23" t="s">
        <v>7187</v>
      </c>
      <c r="D135" s="24" t="s">
        <v>135</v>
      </c>
      <c r="E135" s="36">
        <v>50</v>
      </c>
      <c r="F135" s="9"/>
      <c r="G135" s="99">
        <f t="shared" si="22"/>
        <v>0</v>
      </c>
      <c r="H135" s="126"/>
    </row>
    <row r="136" spans="1:8" ht="41.4" x14ac:dyDescent="0.3">
      <c r="A136" s="22">
        <v>764</v>
      </c>
      <c r="B136" s="22" t="s">
        <v>312</v>
      </c>
      <c r="C136" s="23" t="s">
        <v>7188</v>
      </c>
      <c r="D136" s="24" t="s">
        <v>135</v>
      </c>
      <c r="E136" s="36">
        <v>50</v>
      </c>
      <c r="F136" s="9"/>
      <c r="G136" s="99">
        <f t="shared" si="22"/>
        <v>0</v>
      </c>
      <c r="H136" s="126"/>
    </row>
    <row r="137" spans="1:8" ht="41.4" x14ac:dyDescent="0.3">
      <c r="A137" s="22">
        <v>764</v>
      </c>
      <c r="B137" s="22" t="s">
        <v>314</v>
      </c>
      <c r="C137" s="23" t="s">
        <v>7189</v>
      </c>
      <c r="D137" s="24" t="s">
        <v>135</v>
      </c>
      <c r="E137" s="36">
        <v>50</v>
      </c>
      <c r="F137" s="9"/>
      <c r="G137" s="99">
        <f t="shared" si="22"/>
        <v>0</v>
      </c>
      <c r="H137" s="126"/>
    </row>
    <row r="138" spans="1:8" ht="138" x14ac:dyDescent="0.3">
      <c r="A138" s="22"/>
      <c r="B138" s="22" t="s">
        <v>6</v>
      </c>
      <c r="C138" s="20" t="s">
        <v>7190</v>
      </c>
      <c r="D138" s="24"/>
      <c r="E138" s="37"/>
      <c r="F138" s="11" t="s">
        <v>6</v>
      </c>
      <c r="G138" s="99" t="s">
        <v>6</v>
      </c>
      <c r="H138" s="126"/>
    </row>
    <row r="139" spans="1:8" x14ac:dyDescent="0.3">
      <c r="A139" s="22">
        <v>764</v>
      </c>
      <c r="B139" s="22" t="s">
        <v>316</v>
      </c>
      <c r="C139" s="23" t="s">
        <v>7178</v>
      </c>
      <c r="D139" s="24" t="s">
        <v>135</v>
      </c>
      <c r="E139" s="36">
        <v>50</v>
      </c>
      <c r="F139" s="9"/>
      <c r="G139" s="99">
        <f t="shared" ref="G139:G150" si="23">+E139*F139</f>
        <v>0</v>
      </c>
      <c r="H139" s="126"/>
    </row>
    <row r="140" spans="1:8" ht="41.4" x14ac:dyDescent="0.3">
      <c r="A140" s="22">
        <v>764</v>
      </c>
      <c r="B140" s="22" t="s">
        <v>318</v>
      </c>
      <c r="C140" s="23" t="s">
        <v>7179</v>
      </c>
      <c r="D140" s="24" t="s">
        <v>135</v>
      </c>
      <c r="E140" s="36">
        <v>50</v>
      </c>
      <c r="F140" s="9"/>
      <c r="G140" s="99">
        <f t="shared" si="23"/>
        <v>0</v>
      </c>
      <c r="H140" s="126"/>
    </row>
    <row r="141" spans="1:8" ht="41.4" x14ac:dyDescent="0.3">
      <c r="A141" s="22">
        <v>764</v>
      </c>
      <c r="B141" s="22" t="s">
        <v>320</v>
      </c>
      <c r="C141" s="23" t="s">
        <v>7180</v>
      </c>
      <c r="D141" s="24" t="s">
        <v>135</v>
      </c>
      <c r="E141" s="36">
        <v>50</v>
      </c>
      <c r="F141" s="9"/>
      <c r="G141" s="99">
        <f t="shared" si="23"/>
        <v>0</v>
      </c>
      <c r="H141" s="127"/>
    </row>
    <row r="142" spans="1:8" ht="41.4" x14ac:dyDescent="0.3">
      <c r="A142" s="22">
        <v>765</v>
      </c>
      <c r="B142" s="22" t="s">
        <v>322</v>
      </c>
      <c r="C142" s="23" t="s">
        <v>7181</v>
      </c>
      <c r="D142" s="24" t="s">
        <v>135</v>
      </c>
      <c r="E142" s="36">
        <v>50</v>
      </c>
      <c r="F142" s="9"/>
      <c r="G142" s="99">
        <f t="shared" si="23"/>
        <v>0</v>
      </c>
      <c r="H142" s="125">
        <f>SUM(G142:G152)</f>
        <v>0</v>
      </c>
    </row>
    <row r="143" spans="1:8" x14ac:dyDescent="0.3">
      <c r="A143" s="22">
        <v>765</v>
      </c>
      <c r="B143" s="22" t="s">
        <v>324</v>
      </c>
      <c r="C143" s="23" t="s">
        <v>7182</v>
      </c>
      <c r="D143" s="24" t="s">
        <v>135</v>
      </c>
      <c r="E143" s="36">
        <v>50</v>
      </c>
      <c r="F143" s="9"/>
      <c r="G143" s="99">
        <f t="shared" si="23"/>
        <v>0</v>
      </c>
      <c r="H143" s="126"/>
    </row>
    <row r="144" spans="1:8" ht="41.4" x14ac:dyDescent="0.3">
      <c r="A144" s="22">
        <v>765</v>
      </c>
      <c r="B144" s="22" t="s">
        <v>326</v>
      </c>
      <c r="C144" s="23" t="s">
        <v>7183</v>
      </c>
      <c r="D144" s="24" t="s">
        <v>135</v>
      </c>
      <c r="E144" s="36">
        <v>50</v>
      </c>
      <c r="F144" s="9"/>
      <c r="G144" s="99">
        <f t="shared" si="23"/>
        <v>0</v>
      </c>
      <c r="H144" s="126"/>
    </row>
    <row r="145" spans="1:8" ht="41.4" x14ac:dyDescent="0.3">
      <c r="A145" s="22">
        <v>765</v>
      </c>
      <c r="B145" s="22" t="s">
        <v>328</v>
      </c>
      <c r="C145" s="23" t="s">
        <v>7184</v>
      </c>
      <c r="D145" s="24" t="s">
        <v>135</v>
      </c>
      <c r="E145" s="36">
        <v>50</v>
      </c>
      <c r="F145" s="9"/>
      <c r="G145" s="99">
        <f t="shared" si="23"/>
        <v>0</v>
      </c>
      <c r="H145" s="126"/>
    </row>
    <row r="146" spans="1:8" ht="41.4" x14ac:dyDescent="0.3">
      <c r="A146" s="22">
        <v>765</v>
      </c>
      <c r="B146" s="22" t="s">
        <v>332</v>
      </c>
      <c r="C146" s="23" t="s">
        <v>7185</v>
      </c>
      <c r="D146" s="24" t="s">
        <v>135</v>
      </c>
      <c r="E146" s="36">
        <v>50</v>
      </c>
      <c r="F146" s="9"/>
      <c r="G146" s="99">
        <f t="shared" si="23"/>
        <v>0</v>
      </c>
      <c r="H146" s="126"/>
    </row>
    <row r="147" spans="1:8" x14ac:dyDescent="0.3">
      <c r="A147" s="22">
        <v>765</v>
      </c>
      <c r="B147" s="22" t="s">
        <v>334</v>
      </c>
      <c r="C147" s="23" t="s">
        <v>7186</v>
      </c>
      <c r="D147" s="24" t="s">
        <v>135</v>
      </c>
      <c r="E147" s="36">
        <v>50</v>
      </c>
      <c r="F147" s="9"/>
      <c r="G147" s="99">
        <f t="shared" si="23"/>
        <v>0</v>
      </c>
      <c r="H147" s="126"/>
    </row>
    <row r="148" spans="1:8" ht="41.4" x14ac:dyDescent="0.3">
      <c r="A148" s="22">
        <v>765</v>
      </c>
      <c r="B148" s="22" t="s">
        <v>336</v>
      </c>
      <c r="C148" s="23" t="s">
        <v>7187</v>
      </c>
      <c r="D148" s="24" t="s">
        <v>135</v>
      </c>
      <c r="E148" s="36">
        <v>50</v>
      </c>
      <c r="F148" s="9"/>
      <c r="G148" s="99">
        <f t="shared" si="23"/>
        <v>0</v>
      </c>
      <c r="H148" s="126"/>
    </row>
    <row r="149" spans="1:8" ht="41.4" x14ac:dyDescent="0.3">
      <c r="A149" s="22">
        <v>765</v>
      </c>
      <c r="B149" s="22" t="s">
        <v>339</v>
      </c>
      <c r="C149" s="23" t="s">
        <v>7188</v>
      </c>
      <c r="D149" s="24" t="s">
        <v>135</v>
      </c>
      <c r="E149" s="36">
        <v>50</v>
      </c>
      <c r="F149" s="9"/>
      <c r="G149" s="99">
        <f t="shared" si="23"/>
        <v>0</v>
      </c>
      <c r="H149" s="126"/>
    </row>
    <row r="150" spans="1:8" ht="41.4" x14ac:dyDescent="0.3">
      <c r="A150" s="22">
        <v>765</v>
      </c>
      <c r="B150" s="22" t="s">
        <v>341</v>
      </c>
      <c r="C150" s="23" t="s">
        <v>7189</v>
      </c>
      <c r="D150" s="24" t="s">
        <v>135</v>
      </c>
      <c r="E150" s="36">
        <v>50</v>
      </c>
      <c r="F150" s="9"/>
      <c r="G150" s="99">
        <f t="shared" si="23"/>
        <v>0</v>
      </c>
      <c r="H150" s="126"/>
    </row>
    <row r="151" spans="1:8" x14ac:dyDescent="0.3">
      <c r="A151" s="22"/>
      <c r="B151" s="22" t="s">
        <v>6</v>
      </c>
      <c r="C151" s="20" t="s">
        <v>7146</v>
      </c>
      <c r="D151" s="24"/>
      <c r="E151" s="37"/>
      <c r="F151" s="11" t="s">
        <v>6</v>
      </c>
      <c r="G151" s="99" t="s">
        <v>6</v>
      </c>
      <c r="H151" s="126"/>
    </row>
    <row r="152" spans="1:8" ht="82.8" x14ac:dyDescent="0.3">
      <c r="A152" s="22">
        <v>765</v>
      </c>
      <c r="B152" s="22" t="s">
        <v>344</v>
      </c>
      <c r="C152" s="23" t="s">
        <v>7191</v>
      </c>
      <c r="D152" s="24" t="s">
        <v>135</v>
      </c>
      <c r="E152" s="36">
        <v>50</v>
      </c>
      <c r="F152" s="9"/>
      <c r="G152" s="99">
        <f t="shared" ref="G152:G154" si="24">+E152*F152</f>
        <v>0</v>
      </c>
      <c r="H152" s="127"/>
    </row>
    <row r="153" spans="1:8" ht="69" x14ac:dyDescent="0.3">
      <c r="A153" s="22">
        <v>766</v>
      </c>
      <c r="B153" s="22" t="s">
        <v>346</v>
      </c>
      <c r="C153" s="23" t="s">
        <v>7192</v>
      </c>
      <c r="D153" s="24" t="s">
        <v>135</v>
      </c>
      <c r="E153" s="36">
        <v>50</v>
      </c>
      <c r="F153" s="9"/>
      <c r="G153" s="99">
        <f t="shared" si="24"/>
        <v>0</v>
      </c>
      <c r="H153" s="125">
        <f>SUM(G153:G163)</f>
        <v>0</v>
      </c>
    </row>
    <row r="154" spans="1:8" ht="69" x14ac:dyDescent="0.3">
      <c r="A154" s="22">
        <v>766</v>
      </c>
      <c r="B154" s="22" t="s">
        <v>348</v>
      </c>
      <c r="C154" s="23" t="s">
        <v>7193</v>
      </c>
      <c r="D154" s="24" t="s">
        <v>135</v>
      </c>
      <c r="E154" s="36">
        <v>50</v>
      </c>
      <c r="F154" s="9"/>
      <c r="G154" s="99">
        <f t="shared" si="24"/>
        <v>0</v>
      </c>
      <c r="H154" s="126"/>
    </row>
    <row r="155" spans="1:8" x14ac:dyDescent="0.3">
      <c r="A155" s="22"/>
      <c r="B155" s="22" t="s">
        <v>6</v>
      </c>
      <c r="C155" s="20" t="s">
        <v>7195</v>
      </c>
      <c r="D155" s="24"/>
      <c r="E155" s="37"/>
      <c r="F155" s="11" t="s">
        <v>6</v>
      </c>
      <c r="G155" s="99" t="s">
        <v>6</v>
      </c>
      <c r="H155" s="126"/>
    </row>
    <row r="156" spans="1:8" ht="41.4" x14ac:dyDescent="0.3">
      <c r="A156" s="22">
        <v>766</v>
      </c>
      <c r="B156" s="22" t="s">
        <v>6</v>
      </c>
      <c r="C156" s="23" t="s">
        <v>7196</v>
      </c>
      <c r="D156" s="24" t="s">
        <v>6</v>
      </c>
      <c r="E156" s="37"/>
      <c r="F156" s="11" t="s">
        <v>6</v>
      </c>
      <c r="G156" s="99" t="s">
        <v>6</v>
      </c>
      <c r="H156" s="126"/>
    </row>
    <row r="157" spans="1:8" x14ac:dyDescent="0.3">
      <c r="A157" s="22"/>
      <c r="B157" s="22" t="s">
        <v>6</v>
      </c>
      <c r="C157" s="20" t="s">
        <v>7197</v>
      </c>
      <c r="D157" s="24"/>
      <c r="E157" s="37"/>
      <c r="F157" s="11" t="s">
        <v>6</v>
      </c>
      <c r="G157" s="99" t="s">
        <v>6</v>
      </c>
      <c r="H157" s="126"/>
    </row>
    <row r="158" spans="1:8" ht="55.2" x14ac:dyDescent="0.3">
      <c r="A158" s="22">
        <v>766</v>
      </c>
      <c r="B158" s="22" t="s">
        <v>352</v>
      </c>
      <c r="C158" s="23" t="s">
        <v>7198</v>
      </c>
      <c r="D158" s="24" t="s">
        <v>137</v>
      </c>
      <c r="E158" s="36">
        <v>1</v>
      </c>
      <c r="F158" s="9"/>
      <c r="G158" s="99">
        <f t="shared" ref="G158:G163" si="25">+E158*F158</f>
        <v>0</v>
      </c>
      <c r="H158" s="126"/>
    </row>
    <row r="159" spans="1:8" ht="55.2" x14ac:dyDescent="0.3">
      <c r="A159" s="22">
        <v>766</v>
      </c>
      <c r="B159" s="22" t="s">
        <v>354</v>
      </c>
      <c r="C159" s="23" t="s">
        <v>7199</v>
      </c>
      <c r="D159" s="24" t="s">
        <v>137</v>
      </c>
      <c r="E159" s="36">
        <v>1</v>
      </c>
      <c r="F159" s="9"/>
      <c r="G159" s="99">
        <f t="shared" si="25"/>
        <v>0</v>
      </c>
      <c r="H159" s="126"/>
    </row>
    <row r="160" spans="1:8" x14ac:dyDescent="0.3">
      <c r="A160" s="22">
        <v>766</v>
      </c>
      <c r="B160" s="22" t="s">
        <v>155</v>
      </c>
      <c r="C160" s="23" t="s">
        <v>7200</v>
      </c>
      <c r="D160" s="24" t="s">
        <v>137</v>
      </c>
      <c r="E160" s="36">
        <v>1</v>
      </c>
      <c r="F160" s="9"/>
      <c r="G160" s="99">
        <f t="shared" si="25"/>
        <v>0</v>
      </c>
      <c r="H160" s="126"/>
    </row>
    <row r="161" spans="1:8" x14ac:dyDescent="0.3">
      <c r="A161" s="22">
        <v>766</v>
      </c>
      <c r="B161" s="22" t="s">
        <v>357</v>
      </c>
      <c r="C161" s="23" t="s">
        <v>7201</v>
      </c>
      <c r="D161" s="24" t="s">
        <v>137</v>
      </c>
      <c r="E161" s="36">
        <v>1</v>
      </c>
      <c r="F161" s="9"/>
      <c r="G161" s="99">
        <f t="shared" si="25"/>
        <v>0</v>
      </c>
      <c r="H161" s="126"/>
    </row>
    <row r="162" spans="1:8" ht="27.6" x14ac:dyDescent="0.3">
      <c r="A162" s="22">
        <v>766</v>
      </c>
      <c r="B162" s="22" t="s">
        <v>359</v>
      </c>
      <c r="C162" s="23" t="s">
        <v>7202</v>
      </c>
      <c r="D162" s="24" t="s">
        <v>137</v>
      </c>
      <c r="E162" s="36">
        <v>1</v>
      </c>
      <c r="F162" s="9"/>
      <c r="G162" s="99">
        <f t="shared" si="25"/>
        <v>0</v>
      </c>
      <c r="H162" s="126"/>
    </row>
    <row r="163" spans="1:8" x14ac:dyDescent="0.3">
      <c r="A163" s="22">
        <v>766</v>
      </c>
      <c r="B163" s="22" t="s">
        <v>157</v>
      </c>
      <c r="C163" s="23" t="s">
        <v>7203</v>
      </c>
      <c r="D163" s="24" t="s">
        <v>137</v>
      </c>
      <c r="E163" s="36">
        <v>1</v>
      </c>
      <c r="F163" s="9"/>
      <c r="G163" s="99">
        <f t="shared" si="25"/>
        <v>0</v>
      </c>
      <c r="H163" s="127"/>
    </row>
    <row r="164" spans="1:8" ht="14.4" thickBot="1" x14ac:dyDescent="0.35">
      <c r="A164" s="29"/>
      <c r="B164" s="29"/>
      <c r="C164" s="117" t="s">
        <v>7477</v>
      </c>
      <c r="D164" s="117"/>
      <c r="E164" s="117"/>
      <c r="F164" s="117"/>
      <c r="G164" s="46">
        <f>SUM(G2:G163)</f>
        <v>0</v>
      </c>
      <c r="H164" s="96">
        <f>SUM(H2:H163)</f>
        <v>0</v>
      </c>
    </row>
    <row r="165" spans="1:8" ht="14.4" thickTop="1" x14ac:dyDescent="0.3"/>
  </sheetData>
  <sheetProtection algorithmName="SHA-512" hashValue="UmVEG9F11YIEdf2jeLfHnDePVT5DIjI/S2Jb9AXtk6xayf13dKBik7wdwKdWtBmPU9zc5/+vhVxc4queaRYYRA==" saltValue="H5wDnxlO7tdGerYF6n5lYA==" spinCount="100000" sheet="1" objects="1" scenarios="1"/>
  <mergeCells count="14">
    <mergeCell ref="C164:F164"/>
    <mergeCell ref="H2:H12"/>
    <mergeCell ref="H13:H28"/>
    <mergeCell ref="H29:H47"/>
    <mergeCell ref="H48:H65"/>
    <mergeCell ref="H66:H81"/>
    <mergeCell ref="H82:H91"/>
    <mergeCell ref="H92:H103"/>
    <mergeCell ref="H104:H114"/>
    <mergeCell ref="H115:H123"/>
    <mergeCell ref="H124:H131"/>
    <mergeCell ref="H132:H141"/>
    <mergeCell ref="H142:H152"/>
    <mergeCell ref="H153:H163"/>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Gothic,Bold"&amp;8&amp;Pof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H49"/>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8" width="13.6640625" style="14" customWidth="1"/>
    <col min="9" max="16384" width="8.77734375" style="3"/>
  </cols>
  <sheetData>
    <row r="1" spans="1:8" s="4" customFormat="1" ht="41.4" x14ac:dyDescent="0.3">
      <c r="A1" s="15" t="s">
        <v>8105</v>
      </c>
      <c r="B1" s="15" t="s">
        <v>0</v>
      </c>
      <c r="C1" s="69" t="s">
        <v>1</v>
      </c>
      <c r="D1" s="17" t="s">
        <v>2</v>
      </c>
      <c r="E1" s="17" t="s">
        <v>3</v>
      </c>
      <c r="F1" s="19" t="s">
        <v>4</v>
      </c>
      <c r="G1" s="98" t="s">
        <v>5</v>
      </c>
      <c r="H1" s="76" t="s">
        <v>8108</v>
      </c>
    </row>
    <row r="2" spans="1:8" x14ac:dyDescent="0.3">
      <c r="A2" s="22"/>
      <c r="B2" s="22" t="s">
        <v>6</v>
      </c>
      <c r="C2" s="20" t="s">
        <v>5003</v>
      </c>
      <c r="D2" s="24"/>
      <c r="E2" s="37"/>
      <c r="F2" s="26" t="s">
        <v>6</v>
      </c>
      <c r="G2" s="99" t="s">
        <v>6</v>
      </c>
      <c r="H2" s="125">
        <f>SUM(G2:G21)</f>
        <v>0</v>
      </c>
    </row>
    <row r="3" spans="1:8" x14ac:dyDescent="0.3">
      <c r="A3" s="22"/>
      <c r="B3" s="22" t="s">
        <v>6</v>
      </c>
      <c r="C3" s="20" t="s">
        <v>2200</v>
      </c>
      <c r="D3" s="24"/>
      <c r="E3" s="37"/>
      <c r="F3" s="26" t="s">
        <v>6</v>
      </c>
      <c r="G3" s="99" t="s">
        <v>6</v>
      </c>
      <c r="H3" s="126"/>
    </row>
    <row r="4" spans="1:8" x14ac:dyDescent="0.3">
      <c r="A4" s="22"/>
      <c r="B4" s="22" t="s">
        <v>6</v>
      </c>
      <c r="C4" s="20" t="s">
        <v>7204</v>
      </c>
      <c r="D4" s="24"/>
      <c r="E4" s="37"/>
      <c r="F4" s="26" t="s">
        <v>6</v>
      </c>
      <c r="G4" s="99" t="s">
        <v>6</v>
      </c>
      <c r="H4" s="126"/>
    </row>
    <row r="5" spans="1:8" x14ac:dyDescent="0.3">
      <c r="A5" s="22"/>
      <c r="B5" s="22" t="s">
        <v>6</v>
      </c>
      <c r="C5" s="20" t="s">
        <v>7123</v>
      </c>
      <c r="D5" s="24"/>
      <c r="E5" s="37"/>
      <c r="F5" s="26" t="s">
        <v>6</v>
      </c>
      <c r="G5" s="99" t="s">
        <v>6</v>
      </c>
      <c r="H5" s="126"/>
    </row>
    <row r="6" spans="1:8" x14ac:dyDescent="0.3">
      <c r="A6" s="22"/>
      <c r="B6" s="22" t="s">
        <v>6</v>
      </c>
      <c r="C6" s="20" t="s">
        <v>7205</v>
      </c>
      <c r="D6" s="24"/>
      <c r="E6" s="37"/>
      <c r="F6" s="26" t="s">
        <v>6</v>
      </c>
      <c r="G6" s="99" t="s">
        <v>6</v>
      </c>
      <c r="H6" s="126"/>
    </row>
    <row r="7" spans="1:8" x14ac:dyDescent="0.3">
      <c r="A7" s="22"/>
      <c r="B7" s="22" t="s">
        <v>6</v>
      </c>
      <c r="C7" s="20" t="s">
        <v>7206</v>
      </c>
      <c r="D7" s="24"/>
      <c r="E7" s="37"/>
      <c r="F7" s="26" t="s">
        <v>6</v>
      </c>
      <c r="G7" s="99" t="s">
        <v>6</v>
      </c>
      <c r="H7" s="126"/>
    </row>
    <row r="8" spans="1:8" ht="27.6" x14ac:dyDescent="0.3">
      <c r="A8" s="22">
        <v>768</v>
      </c>
      <c r="B8" s="22" t="s">
        <v>7</v>
      </c>
      <c r="C8" s="23" t="s">
        <v>7207</v>
      </c>
      <c r="D8" s="24" t="s">
        <v>187</v>
      </c>
      <c r="E8" s="36">
        <v>1</v>
      </c>
      <c r="F8" s="9"/>
      <c r="G8" s="99">
        <f t="shared" ref="G8" si="0">+E8*F8</f>
        <v>0</v>
      </c>
      <c r="H8" s="126"/>
    </row>
    <row r="9" spans="1:8" x14ac:dyDescent="0.3">
      <c r="A9" s="22"/>
      <c r="B9" s="22" t="s">
        <v>6</v>
      </c>
      <c r="C9" s="20" t="s">
        <v>7208</v>
      </c>
      <c r="D9" s="24"/>
      <c r="E9" s="37"/>
      <c r="F9" s="11" t="s">
        <v>6</v>
      </c>
      <c r="G9" s="99" t="s">
        <v>6</v>
      </c>
      <c r="H9" s="126"/>
    </row>
    <row r="10" spans="1:8" ht="27.6" x14ac:dyDescent="0.3">
      <c r="A10" s="22">
        <v>768</v>
      </c>
      <c r="B10" s="22" t="s">
        <v>80</v>
      </c>
      <c r="C10" s="23" t="s">
        <v>7209</v>
      </c>
      <c r="D10" s="24" t="s">
        <v>132</v>
      </c>
      <c r="E10" s="36">
        <v>5</v>
      </c>
      <c r="F10" s="9"/>
      <c r="G10" s="99">
        <f t="shared" ref="G10" si="1">+E10*F10</f>
        <v>0</v>
      </c>
      <c r="H10" s="126"/>
    </row>
    <row r="11" spans="1:8" x14ac:dyDescent="0.3">
      <c r="A11" s="22"/>
      <c r="B11" s="22" t="s">
        <v>6</v>
      </c>
      <c r="C11" s="20" t="s">
        <v>2005</v>
      </c>
      <c r="D11" s="24"/>
      <c r="E11" s="37"/>
      <c r="F11" s="11" t="s">
        <v>6</v>
      </c>
      <c r="G11" s="99" t="s">
        <v>6</v>
      </c>
      <c r="H11" s="126"/>
    </row>
    <row r="12" spans="1:8" x14ac:dyDescent="0.3">
      <c r="A12" s="22"/>
      <c r="B12" s="22" t="s">
        <v>6</v>
      </c>
      <c r="C12" s="20" t="s">
        <v>7210</v>
      </c>
      <c r="D12" s="24"/>
      <c r="E12" s="37"/>
      <c r="F12" s="11" t="s">
        <v>6</v>
      </c>
      <c r="G12" s="99" t="s">
        <v>6</v>
      </c>
      <c r="H12" s="126"/>
    </row>
    <row r="13" spans="1:8" ht="41.4" x14ac:dyDescent="0.3">
      <c r="A13" s="22"/>
      <c r="B13" s="22" t="s">
        <v>6</v>
      </c>
      <c r="C13" s="16" t="s">
        <v>7211</v>
      </c>
      <c r="D13" s="24"/>
      <c r="E13" s="37"/>
      <c r="F13" s="11" t="s">
        <v>6</v>
      </c>
      <c r="G13" s="99" t="s">
        <v>6</v>
      </c>
      <c r="H13" s="126"/>
    </row>
    <row r="14" spans="1:8" x14ac:dyDescent="0.3">
      <c r="A14" s="22">
        <v>768</v>
      </c>
      <c r="B14" s="22">
        <v>3</v>
      </c>
      <c r="C14" s="23" t="s">
        <v>7212</v>
      </c>
      <c r="D14" s="24" t="s">
        <v>187</v>
      </c>
      <c r="E14" s="36">
        <v>5</v>
      </c>
      <c r="F14" s="9"/>
      <c r="G14" s="99">
        <f t="shared" ref="G14" si="2">+E14*F14</f>
        <v>0</v>
      </c>
      <c r="H14" s="126"/>
    </row>
    <row r="15" spans="1:8" x14ac:dyDescent="0.3">
      <c r="A15" s="22"/>
      <c r="B15" s="22" t="s">
        <v>6</v>
      </c>
      <c r="C15" s="20" t="s">
        <v>7213</v>
      </c>
      <c r="D15" s="24"/>
      <c r="E15" s="37"/>
      <c r="F15" s="11" t="s">
        <v>6</v>
      </c>
      <c r="G15" s="99" t="s">
        <v>6</v>
      </c>
      <c r="H15" s="126"/>
    </row>
    <row r="16" spans="1:8" x14ac:dyDescent="0.3">
      <c r="A16" s="22">
        <v>768</v>
      </c>
      <c r="B16" s="22">
        <v>4</v>
      </c>
      <c r="C16" s="23" t="s">
        <v>7212</v>
      </c>
      <c r="D16" s="24" t="s">
        <v>187</v>
      </c>
      <c r="E16" s="36">
        <v>5</v>
      </c>
      <c r="F16" s="9"/>
      <c r="G16" s="99">
        <f t="shared" ref="G16:G17" si="3">+E16*F16</f>
        <v>0</v>
      </c>
      <c r="H16" s="126"/>
    </row>
    <row r="17" spans="1:8" x14ac:dyDescent="0.3">
      <c r="A17" s="22">
        <v>768</v>
      </c>
      <c r="B17" s="22">
        <v>5</v>
      </c>
      <c r="C17" s="23" t="s">
        <v>7214</v>
      </c>
      <c r="D17" s="24" t="s">
        <v>187</v>
      </c>
      <c r="E17" s="36">
        <v>5</v>
      </c>
      <c r="F17" s="9"/>
      <c r="G17" s="99">
        <f t="shared" si="3"/>
        <v>0</v>
      </c>
      <c r="H17" s="126"/>
    </row>
    <row r="18" spans="1:8" ht="27.6" x14ac:dyDescent="0.3">
      <c r="A18" s="22"/>
      <c r="B18" s="22" t="s">
        <v>6</v>
      </c>
      <c r="C18" s="20" t="s">
        <v>7215</v>
      </c>
      <c r="D18" s="24"/>
      <c r="E18" s="37"/>
      <c r="F18" s="11" t="s">
        <v>6</v>
      </c>
      <c r="G18" s="99" t="s">
        <v>6</v>
      </c>
      <c r="H18" s="126"/>
    </row>
    <row r="19" spans="1:8" x14ac:dyDescent="0.3">
      <c r="A19" s="22">
        <v>768</v>
      </c>
      <c r="B19" s="22">
        <v>6</v>
      </c>
      <c r="C19" s="23" t="s">
        <v>7212</v>
      </c>
      <c r="D19" s="24" t="s">
        <v>187</v>
      </c>
      <c r="E19" s="36">
        <v>5</v>
      </c>
      <c r="F19" s="9"/>
      <c r="G19" s="99">
        <f t="shared" ref="G19" si="4">+E19*F19</f>
        <v>0</v>
      </c>
      <c r="H19" s="126"/>
    </row>
    <row r="20" spans="1:8" ht="27.6" x14ac:dyDescent="0.3">
      <c r="A20" s="22"/>
      <c r="B20" s="22" t="s">
        <v>6</v>
      </c>
      <c r="C20" s="20" t="s">
        <v>7216</v>
      </c>
      <c r="D20" s="24"/>
      <c r="E20" s="37"/>
      <c r="F20" s="11" t="s">
        <v>6</v>
      </c>
      <c r="G20" s="99" t="s">
        <v>6</v>
      </c>
      <c r="H20" s="126"/>
    </row>
    <row r="21" spans="1:8" x14ac:dyDescent="0.3">
      <c r="A21" s="22">
        <v>768</v>
      </c>
      <c r="B21" s="22">
        <v>7</v>
      </c>
      <c r="C21" s="23" t="s">
        <v>7212</v>
      </c>
      <c r="D21" s="24" t="s">
        <v>187</v>
      </c>
      <c r="E21" s="36">
        <v>5</v>
      </c>
      <c r="F21" s="9"/>
      <c r="G21" s="99">
        <f t="shared" ref="G21" si="5">+E21*F21</f>
        <v>0</v>
      </c>
      <c r="H21" s="127"/>
    </row>
    <row r="22" spans="1:8" ht="41.4" x14ac:dyDescent="0.3">
      <c r="A22" s="22"/>
      <c r="B22" s="22" t="s">
        <v>6</v>
      </c>
      <c r="C22" s="20" t="s">
        <v>7217</v>
      </c>
      <c r="D22" s="24"/>
      <c r="E22" s="37"/>
      <c r="F22" s="11" t="s">
        <v>6</v>
      </c>
      <c r="G22" s="99" t="s">
        <v>6</v>
      </c>
      <c r="H22" s="125">
        <f>SUM(G22:G39)</f>
        <v>0</v>
      </c>
    </row>
    <row r="23" spans="1:8" x14ac:dyDescent="0.3">
      <c r="A23" s="22">
        <v>769</v>
      </c>
      <c r="B23" s="22">
        <v>8</v>
      </c>
      <c r="C23" s="23" t="s">
        <v>7218</v>
      </c>
      <c r="D23" s="24" t="s">
        <v>132</v>
      </c>
      <c r="E23" s="36">
        <v>5</v>
      </c>
      <c r="F23" s="9"/>
      <c r="G23" s="99">
        <f t="shared" ref="G23:G26" si="6">+E23*F23</f>
        <v>0</v>
      </c>
      <c r="H23" s="126"/>
    </row>
    <row r="24" spans="1:8" x14ac:dyDescent="0.3">
      <c r="A24" s="22">
        <v>769</v>
      </c>
      <c r="B24" s="22">
        <v>9</v>
      </c>
      <c r="C24" s="23" t="s">
        <v>7219</v>
      </c>
      <c r="D24" s="24" t="s">
        <v>132</v>
      </c>
      <c r="E24" s="36">
        <v>5</v>
      </c>
      <c r="F24" s="9"/>
      <c r="G24" s="99">
        <f t="shared" si="6"/>
        <v>0</v>
      </c>
      <c r="H24" s="126"/>
    </row>
    <row r="25" spans="1:8" x14ac:dyDescent="0.3">
      <c r="A25" s="22">
        <v>769</v>
      </c>
      <c r="B25" s="22">
        <v>10</v>
      </c>
      <c r="C25" s="23" t="s">
        <v>7220</v>
      </c>
      <c r="D25" s="24" t="s">
        <v>132</v>
      </c>
      <c r="E25" s="36">
        <v>5</v>
      </c>
      <c r="F25" s="9"/>
      <c r="G25" s="99">
        <f t="shared" si="6"/>
        <v>0</v>
      </c>
      <c r="H25" s="126"/>
    </row>
    <row r="26" spans="1:8" x14ac:dyDescent="0.3">
      <c r="A26" s="22">
        <v>769</v>
      </c>
      <c r="B26" s="22">
        <v>11</v>
      </c>
      <c r="C26" s="23" t="s">
        <v>7221</v>
      </c>
      <c r="D26" s="24" t="s">
        <v>132</v>
      </c>
      <c r="E26" s="36">
        <v>5</v>
      </c>
      <c r="F26" s="9"/>
      <c r="G26" s="99">
        <f t="shared" si="6"/>
        <v>0</v>
      </c>
      <c r="H26" s="126"/>
    </row>
    <row r="27" spans="1:8" x14ac:dyDescent="0.3">
      <c r="A27" s="22"/>
      <c r="B27" s="22" t="s">
        <v>6</v>
      </c>
      <c r="C27" s="16" t="s">
        <v>2052</v>
      </c>
      <c r="D27" s="24"/>
      <c r="E27" s="37"/>
      <c r="F27" s="11" t="s">
        <v>6</v>
      </c>
      <c r="G27" s="99" t="s">
        <v>6</v>
      </c>
      <c r="H27" s="126"/>
    </row>
    <row r="28" spans="1:8" x14ac:dyDescent="0.3">
      <c r="A28" s="22"/>
      <c r="B28" s="22" t="s">
        <v>6</v>
      </c>
      <c r="C28" s="16" t="s">
        <v>2053</v>
      </c>
      <c r="D28" s="24"/>
      <c r="E28" s="37"/>
      <c r="F28" s="11" t="s">
        <v>6</v>
      </c>
      <c r="G28" s="99" t="s">
        <v>6</v>
      </c>
      <c r="H28" s="126"/>
    </row>
    <row r="29" spans="1:8" x14ac:dyDescent="0.3">
      <c r="A29" s="22"/>
      <c r="B29" s="22" t="s">
        <v>6</v>
      </c>
      <c r="C29" s="16" t="s">
        <v>2020</v>
      </c>
      <c r="D29" s="24"/>
      <c r="E29" s="37"/>
      <c r="F29" s="11" t="s">
        <v>6</v>
      </c>
      <c r="G29" s="99" t="s">
        <v>6</v>
      </c>
      <c r="H29" s="126"/>
    </row>
    <row r="30" spans="1:8" x14ac:dyDescent="0.3">
      <c r="A30" s="22"/>
      <c r="B30" s="22" t="s">
        <v>6</v>
      </c>
      <c r="C30" s="16" t="s">
        <v>7222</v>
      </c>
      <c r="D30" s="24"/>
      <c r="E30" s="37"/>
      <c r="F30" s="11" t="s">
        <v>6</v>
      </c>
      <c r="G30" s="99" t="s">
        <v>6</v>
      </c>
      <c r="H30" s="126"/>
    </row>
    <row r="31" spans="1:8" x14ac:dyDescent="0.3">
      <c r="A31" s="22">
        <v>769</v>
      </c>
      <c r="B31" s="22">
        <v>12</v>
      </c>
      <c r="C31" s="23" t="s">
        <v>7223</v>
      </c>
      <c r="D31" s="24" t="s">
        <v>187</v>
      </c>
      <c r="E31" s="36">
        <v>1</v>
      </c>
      <c r="F31" s="9"/>
      <c r="G31" s="99">
        <f t="shared" ref="G31" si="7">+E31*F31</f>
        <v>0</v>
      </c>
      <c r="H31" s="126"/>
    </row>
    <row r="32" spans="1:8" x14ac:dyDescent="0.3">
      <c r="A32" s="22"/>
      <c r="B32" s="22" t="s">
        <v>6</v>
      </c>
      <c r="C32" s="20" t="s">
        <v>2201</v>
      </c>
      <c r="D32" s="24"/>
      <c r="E32" s="37"/>
      <c r="F32" s="11" t="s">
        <v>6</v>
      </c>
      <c r="G32" s="99" t="s">
        <v>6</v>
      </c>
      <c r="H32" s="126"/>
    </row>
    <row r="33" spans="1:8" ht="69" x14ac:dyDescent="0.3">
      <c r="A33" s="22"/>
      <c r="B33" s="22" t="s">
        <v>6</v>
      </c>
      <c r="C33" s="20" t="s">
        <v>7224</v>
      </c>
      <c r="D33" s="24"/>
      <c r="E33" s="37"/>
      <c r="F33" s="11" t="s">
        <v>6</v>
      </c>
      <c r="G33" s="99" t="s">
        <v>6</v>
      </c>
      <c r="H33" s="126"/>
    </row>
    <row r="34" spans="1:8" ht="27.6" x14ac:dyDescent="0.3">
      <c r="A34" s="22">
        <v>769</v>
      </c>
      <c r="B34" s="22">
        <v>13</v>
      </c>
      <c r="C34" s="23" t="s">
        <v>7225</v>
      </c>
      <c r="D34" s="24" t="s">
        <v>132</v>
      </c>
      <c r="E34" s="36">
        <v>10</v>
      </c>
      <c r="F34" s="9"/>
      <c r="G34" s="99">
        <f t="shared" ref="G34:G35" si="8">+E34*F34</f>
        <v>0</v>
      </c>
      <c r="H34" s="126"/>
    </row>
    <row r="35" spans="1:8" ht="55.2" x14ac:dyDescent="0.3">
      <c r="A35" s="22">
        <v>769</v>
      </c>
      <c r="B35" s="22">
        <v>14</v>
      </c>
      <c r="C35" s="23" t="s">
        <v>7226</v>
      </c>
      <c r="D35" s="24" t="s">
        <v>132</v>
      </c>
      <c r="E35" s="36">
        <v>10</v>
      </c>
      <c r="F35" s="9"/>
      <c r="G35" s="99">
        <f t="shared" si="8"/>
        <v>0</v>
      </c>
      <c r="H35" s="126"/>
    </row>
    <row r="36" spans="1:8" x14ac:dyDescent="0.3">
      <c r="A36" s="22"/>
      <c r="B36" s="22" t="s">
        <v>6</v>
      </c>
      <c r="C36" s="20" t="s">
        <v>2310</v>
      </c>
      <c r="D36" s="24"/>
      <c r="E36" s="37"/>
      <c r="F36" s="11" t="s">
        <v>6</v>
      </c>
      <c r="G36" s="99" t="s">
        <v>6</v>
      </c>
      <c r="H36" s="126"/>
    </row>
    <row r="37" spans="1:8" x14ac:dyDescent="0.3">
      <c r="A37" s="22"/>
      <c r="B37" s="22" t="s">
        <v>6</v>
      </c>
      <c r="C37" s="20" t="s">
        <v>7227</v>
      </c>
      <c r="D37" s="24"/>
      <c r="E37" s="37"/>
      <c r="F37" s="11" t="s">
        <v>6</v>
      </c>
      <c r="G37" s="99" t="s">
        <v>6</v>
      </c>
      <c r="H37" s="126"/>
    </row>
    <row r="38" spans="1:8" ht="27.6" x14ac:dyDescent="0.3">
      <c r="A38" s="22"/>
      <c r="B38" s="22" t="s">
        <v>6</v>
      </c>
      <c r="C38" s="20" t="s">
        <v>7228</v>
      </c>
      <c r="D38" s="24"/>
      <c r="E38" s="37"/>
      <c r="F38" s="11" t="s">
        <v>6</v>
      </c>
      <c r="G38" s="99" t="s">
        <v>6</v>
      </c>
      <c r="H38" s="126"/>
    </row>
    <row r="39" spans="1:8" ht="27.6" x14ac:dyDescent="0.3">
      <c r="A39" s="22">
        <v>769</v>
      </c>
      <c r="B39" s="22">
        <v>15</v>
      </c>
      <c r="C39" s="23" t="s">
        <v>7229</v>
      </c>
      <c r="D39" s="24" t="s">
        <v>132</v>
      </c>
      <c r="E39" s="36">
        <v>10</v>
      </c>
      <c r="F39" s="9"/>
      <c r="G39" s="99">
        <f t="shared" ref="G39:G41" si="9">+E39*F39</f>
        <v>0</v>
      </c>
      <c r="H39" s="127"/>
    </row>
    <row r="40" spans="1:8" ht="27.6" x14ac:dyDescent="0.3">
      <c r="A40" s="22">
        <v>770</v>
      </c>
      <c r="B40" s="22">
        <v>16</v>
      </c>
      <c r="C40" s="23" t="s">
        <v>7230</v>
      </c>
      <c r="D40" s="24" t="s">
        <v>132</v>
      </c>
      <c r="E40" s="36">
        <v>10</v>
      </c>
      <c r="F40" s="9"/>
      <c r="G40" s="99">
        <f t="shared" si="9"/>
        <v>0</v>
      </c>
      <c r="H40" s="125">
        <f>SUM(G40:G47)</f>
        <v>0</v>
      </c>
    </row>
    <row r="41" spans="1:8" ht="27.6" x14ac:dyDescent="0.3">
      <c r="A41" s="22">
        <v>770</v>
      </c>
      <c r="B41" s="22">
        <v>17</v>
      </c>
      <c r="C41" s="23" t="s">
        <v>7231</v>
      </c>
      <c r="D41" s="24" t="s">
        <v>132</v>
      </c>
      <c r="E41" s="36">
        <v>10</v>
      </c>
      <c r="F41" s="9"/>
      <c r="G41" s="99">
        <f t="shared" si="9"/>
        <v>0</v>
      </c>
      <c r="H41" s="126"/>
    </row>
    <row r="42" spans="1:8" x14ac:dyDescent="0.3">
      <c r="A42" s="22"/>
      <c r="B42" s="22" t="s">
        <v>6</v>
      </c>
      <c r="C42" s="20" t="s">
        <v>4294</v>
      </c>
      <c r="D42" s="24"/>
      <c r="E42" s="37"/>
      <c r="F42" s="11" t="s">
        <v>6</v>
      </c>
      <c r="G42" s="99" t="s">
        <v>6</v>
      </c>
      <c r="H42" s="126"/>
    </row>
    <row r="43" spans="1:8" x14ac:dyDescent="0.3">
      <c r="A43" s="22"/>
      <c r="B43" s="22" t="s">
        <v>6</v>
      </c>
      <c r="C43" s="20" t="s">
        <v>7232</v>
      </c>
      <c r="D43" s="24"/>
      <c r="E43" s="37"/>
      <c r="F43" s="11" t="s">
        <v>6</v>
      </c>
      <c r="G43" s="99" t="s">
        <v>6</v>
      </c>
      <c r="H43" s="126"/>
    </row>
    <row r="44" spans="1:8" ht="27.6" x14ac:dyDescent="0.3">
      <c r="A44" s="22"/>
      <c r="B44" s="22" t="s">
        <v>6</v>
      </c>
      <c r="C44" s="20" t="s">
        <v>7233</v>
      </c>
      <c r="D44" s="24"/>
      <c r="E44" s="37"/>
      <c r="F44" s="11" t="s">
        <v>6</v>
      </c>
      <c r="G44" s="99" t="s">
        <v>6</v>
      </c>
      <c r="H44" s="126"/>
    </row>
    <row r="45" spans="1:8" x14ac:dyDescent="0.3">
      <c r="A45" s="22">
        <v>770</v>
      </c>
      <c r="B45" s="22">
        <v>18</v>
      </c>
      <c r="C45" s="23" t="s">
        <v>6734</v>
      </c>
      <c r="D45" s="24" t="s">
        <v>135</v>
      </c>
      <c r="E45" s="36">
        <v>6</v>
      </c>
      <c r="F45" s="9"/>
      <c r="G45" s="99">
        <f t="shared" ref="G45" si="10">+E45*F45</f>
        <v>0</v>
      </c>
      <c r="H45" s="126"/>
    </row>
    <row r="46" spans="1:8" x14ac:dyDescent="0.3">
      <c r="A46" s="22"/>
      <c r="B46" s="22" t="s">
        <v>6</v>
      </c>
      <c r="C46" s="20" t="s">
        <v>7234</v>
      </c>
      <c r="D46" s="24"/>
      <c r="E46" s="37"/>
      <c r="F46" s="11" t="s">
        <v>6</v>
      </c>
      <c r="G46" s="99" t="s">
        <v>6</v>
      </c>
      <c r="H46" s="126"/>
    </row>
    <row r="47" spans="1:8" x14ac:dyDescent="0.3">
      <c r="A47" s="22">
        <v>770</v>
      </c>
      <c r="B47" s="22">
        <v>19</v>
      </c>
      <c r="C47" s="23" t="s">
        <v>6710</v>
      </c>
      <c r="D47" s="24" t="s">
        <v>137</v>
      </c>
      <c r="E47" s="36">
        <v>1</v>
      </c>
      <c r="F47" s="9"/>
      <c r="G47" s="99">
        <f t="shared" ref="G47" si="11">+E47*F47</f>
        <v>0</v>
      </c>
      <c r="H47" s="127"/>
    </row>
    <row r="48" spans="1:8" ht="14.4" thickBot="1" x14ac:dyDescent="0.35">
      <c r="A48" s="29"/>
      <c r="B48" s="29"/>
      <c r="C48" s="117" t="s">
        <v>7477</v>
      </c>
      <c r="D48" s="117"/>
      <c r="E48" s="117"/>
      <c r="F48" s="117"/>
      <c r="G48" s="46">
        <f>SUM(G2:G47)</f>
        <v>0</v>
      </c>
      <c r="H48" s="46">
        <f>SUM(H2:H47)</f>
        <v>0</v>
      </c>
    </row>
    <row r="49" ht="14.4" thickTop="1" x14ac:dyDescent="0.3"/>
  </sheetData>
  <sheetProtection algorithmName="SHA-512" hashValue="KCFtLUp8c4qLvCQ1QjyAhPDDGvnYKgF0RSVAf5sqppDelpnYTBN/xYS+7bl7x+ctLI9t8uW/BZdqw+XSaFuQkA==" saltValue="a+YrPJKkxgKKc+mImQlK2A==" spinCount="100000" sheet="1" objects="1" scenarios="1"/>
  <mergeCells count="4">
    <mergeCell ref="C48:F48"/>
    <mergeCell ref="H2:H21"/>
    <mergeCell ref="H22:H39"/>
    <mergeCell ref="H40:H47"/>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H99"/>
  <sheetViews>
    <sheetView zoomScale="80" zoomScaleNormal="80" workbookViewId="0">
      <selection activeCell="H1" sqref="H1"/>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6" width="9.109375" style="14" customWidth="1"/>
    <col min="7" max="7" width="9.77734375" style="14" customWidth="1"/>
    <col min="8" max="8" width="13.6640625" style="3" customWidth="1"/>
    <col min="9" max="16384" width="8.77734375" style="3"/>
  </cols>
  <sheetData>
    <row r="1" spans="1:8" s="5" customFormat="1" ht="41.4" x14ac:dyDescent="0.3">
      <c r="A1" s="15" t="s">
        <v>8105</v>
      </c>
      <c r="B1" s="15" t="s">
        <v>0</v>
      </c>
      <c r="C1" s="16" t="s">
        <v>1</v>
      </c>
      <c r="D1" s="17" t="s">
        <v>2</v>
      </c>
      <c r="E1" s="17" t="s">
        <v>3</v>
      </c>
      <c r="F1" s="19" t="s">
        <v>4</v>
      </c>
      <c r="G1" s="98" t="s">
        <v>5</v>
      </c>
      <c r="H1" s="76" t="s">
        <v>8108</v>
      </c>
    </row>
    <row r="2" spans="1:8" x14ac:dyDescent="0.3">
      <c r="A2" s="22"/>
      <c r="B2" s="22" t="s">
        <v>6</v>
      </c>
      <c r="C2" s="20" t="s">
        <v>5003</v>
      </c>
      <c r="D2" s="24"/>
      <c r="E2" s="37"/>
      <c r="F2" s="26" t="s">
        <v>6</v>
      </c>
      <c r="G2" s="99" t="s">
        <v>6</v>
      </c>
      <c r="H2" s="125">
        <f>SUM(G2:G20)</f>
        <v>0</v>
      </c>
    </row>
    <row r="3" spans="1:8" x14ac:dyDescent="0.3">
      <c r="A3" s="22"/>
      <c r="B3" s="22" t="s">
        <v>6</v>
      </c>
      <c r="C3" s="20" t="s">
        <v>2205</v>
      </c>
      <c r="D3" s="24"/>
      <c r="E3" s="37"/>
      <c r="F3" s="26" t="s">
        <v>6</v>
      </c>
      <c r="G3" s="99" t="s">
        <v>6</v>
      </c>
      <c r="H3" s="126"/>
    </row>
    <row r="4" spans="1:8" x14ac:dyDescent="0.3">
      <c r="A4" s="22"/>
      <c r="B4" s="22" t="s">
        <v>6</v>
      </c>
      <c r="C4" s="20" t="s">
        <v>7235</v>
      </c>
      <c r="D4" s="24"/>
      <c r="E4" s="37"/>
      <c r="F4" s="26" t="s">
        <v>6</v>
      </c>
      <c r="G4" s="99" t="s">
        <v>6</v>
      </c>
      <c r="H4" s="126"/>
    </row>
    <row r="5" spans="1:8" x14ac:dyDescent="0.3">
      <c r="A5" s="22"/>
      <c r="B5" s="22" t="s">
        <v>6</v>
      </c>
      <c r="C5" s="20" t="s">
        <v>7123</v>
      </c>
      <c r="D5" s="24"/>
      <c r="E5" s="37"/>
      <c r="F5" s="26" t="s">
        <v>6</v>
      </c>
      <c r="G5" s="99" t="s">
        <v>6</v>
      </c>
      <c r="H5" s="126"/>
    </row>
    <row r="6" spans="1:8" x14ac:dyDescent="0.3">
      <c r="A6" s="22"/>
      <c r="B6" s="22" t="s">
        <v>6</v>
      </c>
      <c r="C6" s="20" t="s">
        <v>7205</v>
      </c>
      <c r="D6" s="24"/>
      <c r="E6" s="37"/>
      <c r="F6" s="26" t="s">
        <v>6</v>
      </c>
      <c r="G6" s="99" t="s">
        <v>6</v>
      </c>
      <c r="H6" s="126"/>
    </row>
    <row r="7" spans="1:8" ht="27.6" x14ac:dyDescent="0.3">
      <c r="A7" s="22"/>
      <c r="B7" s="22" t="s">
        <v>6</v>
      </c>
      <c r="C7" s="20" t="s">
        <v>7236</v>
      </c>
      <c r="D7" s="24"/>
      <c r="E7" s="37"/>
      <c r="F7" s="26" t="s">
        <v>6</v>
      </c>
      <c r="G7" s="99" t="s">
        <v>6</v>
      </c>
      <c r="H7" s="126"/>
    </row>
    <row r="8" spans="1:8" x14ac:dyDescent="0.3">
      <c r="A8" s="22">
        <v>772</v>
      </c>
      <c r="B8" s="22" t="s">
        <v>7</v>
      </c>
      <c r="C8" s="23" t="s">
        <v>7237</v>
      </c>
      <c r="D8" s="24" t="s">
        <v>132</v>
      </c>
      <c r="E8" s="36">
        <v>10</v>
      </c>
      <c r="F8" s="9"/>
      <c r="G8" s="99">
        <f t="shared" ref="G8:G17" si="0">+E8*F8</f>
        <v>0</v>
      </c>
      <c r="H8" s="126"/>
    </row>
    <row r="9" spans="1:8" ht="27.6" x14ac:dyDescent="0.3">
      <c r="A9" s="22">
        <v>772</v>
      </c>
      <c r="B9" s="22" t="s">
        <v>80</v>
      </c>
      <c r="C9" s="23" t="s">
        <v>7238</v>
      </c>
      <c r="D9" s="24" t="s">
        <v>132</v>
      </c>
      <c r="E9" s="36">
        <v>10</v>
      </c>
      <c r="F9" s="9"/>
      <c r="G9" s="99">
        <f t="shared" si="0"/>
        <v>0</v>
      </c>
      <c r="H9" s="126"/>
    </row>
    <row r="10" spans="1:8" ht="27.6" x14ac:dyDescent="0.3">
      <c r="A10" s="22">
        <v>772</v>
      </c>
      <c r="B10" s="22" t="s">
        <v>8</v>
      </c>
      <c r="C10" s="23" t="s">
        <v>7239</v>
      </c>
      <c r="D10" s="24" t="s">
        <v>132</v>
      </c>
      <c r="E10" s="36">
        <v>1</v>
      </c>
      <c r="F10" s="9"/>
      <c r="G10" s="99">
        <f t="shared" si="0"/>
        <v>0</v>
      </c>
      <c r="H10" s="126"/>
    </row>
    <row r="11" spans="1:8" x14ac:dyDescent="0.3">
      <c r="A11" s="22">
        <v>772</v>
      </c>
      <c r="B11" s="22" t="s">
        <v>9</v>
      </c>
      <c r="C11" s="23" t="s">
        <v>7240</v>
      </c>
      <c r="D11" s="24" t="s">
        <v>132</v>
      </c>
      <c r="E11" s="36">
        <v>10</v>
      </c>
      <c r="F11" s="9"/>
      <c r="G11" s="99">
        <f t="shared" si="0"/>
        <v>0</v>
      </c>
      <c r="H11" s="126"/>
    </row>
    <row r="12" spans="1:8" x14ac:dyDescent="0.3">
      <c r="A12" s="22">
        <v>772</v>
      </c>
      <c r="B12" s="22" t="s">
        <v>70</v>
      </c>
      <c r="C12" s="23" t="s">
        <v>7241</v>
      </c>
      <c r="D12" s="24" t="s">
        <v>135</v>
      </c>
      <c r="E12" s="36">
        <v>1</v>
      </c>
      <c r="F12" s="9"/>
      <c r="G12" s="99">
        <f t="shared" si="0"/>
        <v>0</v>
      </c>
      <c r="H12" s="126"/>
    </row>
    <row r="13" spans="1:8" ht="27.6" x14ac:dyDescent="0.3">
      <c r="A13" s="22">
        <v>772</v>
      </c>
      <c r="B13" s="22" t="s">
        <v>86</v>
      </c>
      <c r="C13" s="23" t="s">
        <v>7242</v>
      </c>
      <c r="D13" s="24" t="s">
        <v>135</v>
      </c>
      <c r="E13" s="36">
        <v>1</v>
      </c>
      <c r="F13" s="9"/>
      <c r="G13" s="99">
        <f t="shared" si="0"/>
        <v>0</v>
      </c>
      <c r="H13" s="126"/>
    </row>
    <row r="14" spans="1:8" ht="27.6" x14ac:dyDescent="0.3">
      <c r="A14" s="22">
        <v>772</v>
      </c>
      <c r="B14" s="22" t="s">
        <v>88</v>
      </c>
      <c r="C14" s="23" t="s">
        <v>7243</v>
      </c>
      <c r="D14" s="24" t="s">
        <v>135</v>
      </c>
      <c r="E14" s="36">
        <v>1</v>
      </c>
      <c r="F14" s="9"/>
      <c r="G14" s="99">
        <f t="shared" si="0"/>
        <v>0</v>
      </c>
      <c r="H14" s="126"/>
    </row>
    <row r="15" spans="1:8" ht="27.6" x14ac:dyDescent="0.3">
      <c r="A15" s="22">
        <v>772</v>
      </c>
      <c r="B15" s="22" t="s">
        <v>90</v>
      </c>
      <c r="C15" s="23" t="s">
        <v>7244</v>
      </c>
      <c r="D15" s="24" t="s">
        <v>135</v>
      </c>
      <c r="E15" s="36">
        <v>1</v>
      </c>
      <c r="F15" s="9"/>
      <c r="G15" s="99">
        <f t="shared" si="0"/>
        <v>0</v>
      </c>
      <c r="H15" s="126"/>
    </row>
    <row r="16" spans="1:8" ht="27.6" x14ac:dyDescent="0.3">
      <c r="A16" s="22">
        <v>772</v>
      </c>
      <c r="B16" s="22" t="s">
        <v>10</v>
      </c>
      <c r="C16" s="23" t="s">
        <v>7245</v>
      </c>
      <c r="D16" s="24" t="s">
        <v>135</v>
      </c>
      <c r="E16" s="36">
        <v>1</v>
      </c>
      <c r="F16" s="9"/>
      <c r="G16" s="99">
        <f t="shared" si="0"/>
        <v>0</v>
      </c>
      <c r="H16" s="126"/>
    </row>
    <row r="17" spans="1:8" ht="27.6" x14ac:dyDescent="0.3">
      <c r="A17" s="22">
        <v>772</v>
      </c>
      <c r="B17" s="22" t="s">
        <v>93</v>
      </c>
      <c r="C17" s="23" t="s">
        <v>7246</v>
      </c>
      <c r="D17" s="24" t="s">
        <v>135</v>
      </c>
      <c r="E17" s="36">
        <v>1</v>
      </c>
      <c r="F17" s="9"/>
      <c r="G17" s="99">
        <f t="shared" si="0"/>
        <v>0</v>
      </c>
      <c r="H17" s="126"/>
    </row>
    <row r="18" spans="1:8" x14ac:dyDescent="0.3">
      <c r="A18" s="22"/>
      <c r="B18" s="22" t="s">
        <v>6</v>
      </c>
      <c r="C18" s="20" t="s">
        <v>7247</v>
      </c>
      <c r="D18" s="24"/>
      <c r="E18" s="37"/>
      <c r="F18" s="11" t="s">
        <v>6</v>
      </c>
      <c r="G18" s="99" t="s">
        <v>6</v>
      </c>
      <c r="H18" s="126"/>
    </row>
    <row r="19" spans="1:8" ht="27.6" x14ac:dyDescent="0.3">
      <c r="A19" s="22"/>
      <c r="B19" s="22" t="s">
        <v>6</v>
      </c>
      <c r="C19" s="20" t="s">
        <v>8098</v>
      </c>
      <c r="D19" s="24"/>
      <c r="E19" s="37"/>
      <c r="F19" s="11" t="s">
        <v>6</v>
      </c>
      <c r="G19" s="99" t="s">
        <v>6</v>
      </c>
      <c r="H19" s="126"/>
    </row>
    <row r="20" spans="1:8" x14ac:dyDescent="0.3">
      <c r="A20" s="22">
        <v>772</v>
      </c>
      <c r="B20" s="22" t="s">
        <v>95</v>
      </c>
      <c r="C20" s="23" t="s">
        <v>7237</v>
      </c>
      <c r="D20" s="24" t="s">
        <v>132</v>
      </c>
      <c r="E20" s="36">
        <v>10</v>
      </c>
      <c r="F20" s="9"/>
      <c r="G20" s="99">
        <f t="shared" ref="G20:G22" si="1">+E20*F20</f>
        <v>0</v>
      </c>
      <c r="H20" s="127"/>
    </row>
    <row r="21" spans="1:8" ht="27.6" x14ac:dyDescent="0.3">
      <c r="A21" s="22">
        <v>773</v>
      </c>
      <c r="B21" s="22" t="s">
        <v>97</v>
      </c>
      <c r="C21" s="23" t="s">
        <v>7238</v>
      </c>
      <c r="D21" s="24" t="s">
        <v>132</v>
      </c>
      <c r="E21" s="36">
        <v>10</v>
      </c>
      <c r="F21" s="9"/>
      <c r="G21" s="99">
        <f t="shared" si="1"/>
        <v>0</v>
      </c>
      <c r="H21" s="125">
        <f>SUM(G21:G41)</f>
        <v>0</v>
      </c>
    </row>
    <row r="22" spans="1:8" ht="27.6" x14ac:dyDescent="0.3">
      <c r="A22" s="22">
        <v>773</v>
      </c>
      <c r="B22" s="22" t="s">
        <v>99</v>
      </c>
      <c r="C22" s="23" t="s">
        <v>7239</v>
      </c>
      <c r="D22" s="24" t="s">
        <v>132</v>
      </c>
      <c r="E22" s="36">
        <v>1</v>
      </c>
      <c r="F22" s="9"/>
      <c r="G22" s="99">
        <f t="shared" si="1"/>
        <v>0</v>
      </c>
      <c r="H22" s="126"/>
    </row>
    <row r="23" spans="1:8" ht="27.6" x14ac:dyDescent="0.3">
      <c r="A23" s="22"/>
      <c r="B23" s="22" t="s">
        <v>6</v>
      </c>
      <c r="C23" s="20" t="s">
        <v>1886</v>
      </c>
      <c r="D23" s="24"/>
      <c r="E23" s="37"/>
      <c r="F23" s="11" t="s">
        <v>6</v>
      </c>
      <c r="G23" s="99" t="s">
        <v>6</v>
      </c>
      <c r="H23" s="126"/>
    </row>
    <row r="24" spans="1:8" ht="41.4" x14ac:dyDescent="0.3">
      <c r="A24" s="22"/>
      <c r="B24" s="22" t="s">
        <v>6</v>
      </c>
      <c r="C24" s="20" t="s">
        <v>8099</v>
      </c>
      <c r="D24" s="24"/>
      <c r="E24" s="37"/>
      <c r="F24" s="11" t="s">
        <v>6</v>
      </c>
      <c r="G24" s="99" t="s">
        <v>6</v>
      </c>
      <c r="H24" s="126"/>
    </row>
    <row r="25" spans="1:8" x14ac:dyDescent="0.3">
      <c r="A25" s="22">
        <v>773</v>
      </c>
      <c r="B25" s="22" t="s">
        <v>101</v>
      </c>
      <c r="C25" s="23" t="s">
        <v>7237</v>
      </c>
      <c r="D25" s="24" t="s">
        <v>132</v>
      </c>
      <c r="E25" s="36">
        <v>10</v>
      </c>
      <c r="F25" s="9"/>
      <c r="G25" s="99">
        <f t="shared" ref="G25:G27" si="2">+E25*F25</f>
        <v>0</v>
      </c>
      <c r="H25" s="126"/>
    </row>
    <row r="26" spans="1:8" ht="27.6" x14ac:dyDescent="0.3">
      <c r="A26" s="22">
        <v>773</v>
      </c>
      <c r="B26" s="22" t="s">
        <v>103</v>
      </c>
      <c r="C26" s="23" t="s">
        <v>7238</v>
      </c>
      <c r="D26" s="24" t="s">
        <v>132</v>
      </c>
      <c r="E26" s="36">
        <v>10</v>
      </c>
      <c r="F26" s="9"/>
      <c r="G26" s="99">
        <f t="shared" si="2"/>
        <v>0</v>
      </c>
      <c r="H26" s="126"/>
    </row>
    <row r="27" spans="1:8" ht="27.6" x14ac:dyDescent="0.3">
      <c r="A27" s="22">
        <v>773</v>
      </c>
      <c r="B27" s="22" t="s">
        <v>107</v>
      </c>
      <c r="C27" s="23" t="s">
        <v>7239</v>
      </c>
      <c r="D27" s="24" t="s">
        <v>132</v>
      </c>
      <c r="E27" s="36">
        <v>10</v>
      </c>
      <c r="F27" s="9"/>
      <c r="G27" s="99">
        <f t="shared" si="2"/>
        <v>0</v>
      </c>
      <c r="H27" s="126"/>
    </row>
    <row r="28" spans="1:8" x14ac:dyDescent="0.3">
      <c r="A28" s="22"/>
      <c r="B28" s="22" t="s">
        <v>6</v>
      </c>
      <c r="C28" s="20" t="s">
        <v>2005</v>
      </c>
      <c r="D28" s="24"/>
      <c r="E28" s="37"/>
      <c r="F28" s="11" t="s">
        <v>6</v>
      </c>
      <c r="G28" s="99" t="s">
        <v>6</v>
      </c>
      <c r="H28" s="126"/>
    </row>
    <row r="29" spans="1:8" x14ac:dyDescent="0.3">
      <c r="A29" s="22"/>
      <c r="B29" s="22" t="s">
        <v>6</v>
      </c>
      <c r="C29" s="20" t="s">
        <v>7210</v>
      </c>
      <c r="D29" s="24"/>
      <c r="E29" s="37"/>
      <c r="F29" s="11" t="s">
        <v>6</v>
      </c>
      <c r="G29" s="99" t="s">
        <v>6</v>
      </c>
      <c r="H29" s="126"/>
    </row>
    <row r="30" spans="1:8" x14ac:dyDescent="0.3">
      <c r="A30" s="22"/>
      <c r="B30" s="22" t="s">
        <v>6</v>
      </c>
      <c r="C30" s="20" t="s">
        <v>7248</v>
      </c>
      <c r="D30" s="24"/>
      <c r="E30" s="37"/>
      <c r="F30" s="11" t="s">
        <v>6</v>
      </c>
      <c r="G30" s="99" t="s">
        <v>6</v>
      </c>
      <c r="H30" s="126"/>
    </row>
    <row r="31" spans="1:8" x14ac:dyDescent="0.3">
      <c r="A31" s="22">
        <v>773</v>
      </c>
      <c r="B31" s="22" t="s">
        <v>113</v>
      </c>
      <c r="C31" s="23" t="s">
        <v>7249</v>
      </c>
      <c r="D31" s="24" t="s">
        <v>187</v>
      </c>
      <c r="E31" s="36">
        <v>1</v>
      </c>
      <c r="F31" s="9"/>
      <c r="G31" s="99">
        <f t="shared" ref="G31" si="3">+E31*F31</f>
        <v>0</v>
      </c>
      <c r="H31" s="126"/>
    </row>
    <row r="32" spans="1:8" x14ac:dyDescent="0.3">
      <c r="A32" s="22"/>
      <c r="B32" s="22" t="s">
        <v>6</v>
      </c>
      <c r="C32" s="20" t="s">
        <v>2026</v>
      </c>
      <c r="D32" s="24"/>
      <c r="E32" s="37"/>
      <c r="F32" s="11" t="s">
        <v>6</v>
      </c>
      <c r="G32" s="99" t="s">
        <v>6</v>
      </c>
      <c r="H32" s="126"/>
    </row>
    <row r="33" spans="1:8" ht="27.6" x14ac:dyDescent="0.3">
      <c r="A33" s="22">
        <v>773</v>
      </c>
      <c r="B33" s="22" t="s">
        <v>114</v>
      </c>
      <c r="C33" s="23" t="s">
        <v>2027</v>
      </c>
      <c r="D33" s="24" t="s">
        <v>187</v>
      </c>
      <c r="E33" s="36">
        <v>1</v>
      </c>
      <c r="F33" s="9"/>
      <c r="G33" s="99">
        <f t="shared" ref="G33" si="4">+E33*F33</f>
        <v>0</v>
      </c>
      <c r="H33" s="126"/>
    </row>
    <row r="34" spans="1:8" ht="27.6" x14ac:dyDescent="0.3">
      <c r="A34" s="22"/>
      <c r="B34" s="22" t="s">
        <v>6</v>
      </c>
      <c r="C34" s="20" t="s">
        <v>7250</v>
      </c>
      <c r="D34" s="24"/>
      <c r="E34" s="37"/>
      <c r="F34" s="11" t="s">
        <v>6</v>
      </c>
      <c r="G34" s="99" t="s">
        <v>6</v>
      </c>
      <c r="H34" s="126"/>
    </row>
    <row r="35" spans="1:8" x14ac:dyDescent="0.3">
      <c r="A35" s="22">
        <v>773</v>
      </c>
      <c r="B35" s="22" t="s">
        <v>115</v>
      </c>
      <c r="C35" s="23" t="s">
        <v>7251</v>
      </c>
      <c r="D35" s="24" t="s">
        <v>187</v>
      </c>
      <c r="E35" s="36">
        <v>5</v>
      </c>
      <c r="F35" s="9"/>
      <c r="G35" s="99">
        <f t="shared" ref="G35" si="5">+E35*F35</f>
        <v>0</v>
      </c>
      <c r="H35" s="126"/>
    </row>
    <row r="36" spans="1:8" ht="27.6" x14ac:dyDescent="0.3">
      <c r="A36" s="22"/>
      <c r="B36" s="22" t="s">
        <v>6</v>
      </c>
      <c r="C36" s="20" t="s">
        <v>7252</v>
      </c>
      <c r="D36" s="24"/>
      <c r="E36" s="37"/>
      <c r="F36" s="11" t="s">
        <v>6</v>
      </c>
      <c r="G36" s="99" t="s">
        <v>6</v>
      </c>
      <c r="H36" s="126"/>
    </row>
    <row r="37" spans="1:8" x14ac:dyDescent="0.3">
      <c r="A37" s="22">
        <v>773</v>
      </c>
      <c r="B37" s="22" t="s">
        <v>118</v>
      </c>
      <c r="C37" s="23" t="s">
        <v>7251</v>
      </c>
      <c r="D37" s="24" t="s">
        <v>187</v>
      </c>
      <c r="E37" s="36">
        <v>5</v>
      </c>
      <c r="F37" s="9"/>
      <c r="G37" s="99">
        <f t="shared" ref="G37" si="6">+E37*F37</f>
        <v>0</v>
      </c>
      <c r="H37" s="126"/>
    </row>
    <row r="38" spans="1:8" ht="27.6" x14ac:dyDescent="0.3">
      <c r="A38" s="22"/>
      <c r="B38" s="22" t="s">
        <v>6</v>
      </c>
      <c r="C38" s="20" t="s">
        <v>7253</v>
      </c>
      <c r="D38" s="24"/>
      <c r="E38" s="37"/>
      <c r="F38" s="11" t="s">
        <v>6</v>
      </c>
      <c r="G38" s="99" t="s">
        <v>6</v>
      </c>
      <c r="H38" s="126"/>
    </row>
    <row r="39" spans="1:8" x14ac:dyDescent="0.3">
      <c r="A39" s="22">
        <v>773</v>
      </c>
      <c r="B39" s="22" t="s">
        <v>119</v>
      </c>
      <c r="C39" s="23" t="s">
        <v>7251</v>
      </c>
      <c r="D39" s="24" t="s">
        <v>187</v>
      </c>
      <c r="E39" s="36">
        <v>5</v>
      </c>
      <c r="F39" s="9"/>
      <c r="G39" s="99">
        <f t="shared" ref="G39" si="7">+E39*F39</f>
        <v>0</v>
      </c>
      <c r="H39" s="126"/>
    </row>
    <row r="40" spans="1:8" x14ac:dyDescent="0.3">
      <c r="A40" s="22"/>
      <c r="B40" s="22" t="s">
        <v>6</v>
      </c>
      <c r="C40" s="20" t="s">
        <v>7254</v>
      </c>
      <c r="D40" s="24"/>
      <c r="E40" s="37"/>
      <c r="F40" s="11" t="s">
        <v>6</v>
      </c>
      <c r="G40" s="99" t="s">
        <v>6</v>
      </c>
      <c r="H40" s="126"/>
    </row>
    <row r="41" spans="1:8" ht="41.4" x14ac:dyDescent="0.3">
      <c r="A41" s="22">
        <v>773</v>
      </c>
      <c r="B41" s="22" t="s">
        <v>120</v>
      </c>
      <c r="C41" s="23" t="s">
        <v>7255</v>
      </c>
      <c r="D41" s="24" t="s">
        <v>132</v>
      </c>
      <c r="E41" s="36">
        <v>3</v>
      </c>
      <c r="F41" s="9"/>
      <c r="G41" s="99">
        <f t="shared" ref="G41" si="8">+E41*F41</f>
        <v>0</v>
      </c>
      <c r="H41" s="127"/>
    </row>
    <row r="42" spans="1:8" x14ac:dyDescent="0.3">
      <c r="A42" s="22"/>
      <c r="B42" s="22" t="s">
        <v>6</v>
      </c>
      <c r="C42" s="20" t="s">
        <v>7256</v>
      </c>
      <c r="D42" s="24"/>
      <c r="E42" s="37"/>
      <c r="F42" s="11" t="s">
        <v>6</v>
      </c>
      <c r="G42" s="99" t="s">
        <v>6</v>
      </c>
      <c r="H42" s="125">
        <f>SUM(G42:G61)</f>
        <v>0</v>
      </c>
    </row>
    <row r="43" spans="1:8" ht="27.6" x14ac:dyDescent="0.3">
      <c r="A43" s="22"/>
      <c r="B43" s="22" t="s">
        <v>6</v>
      </c>
      <c r="C43" s="20" t="s">
        <v>7257</v>
      </c>
      <c r="D43" s="24"/>
      <c r="E43" s="37"/>
      <c r="F43" s="11" t="s">
        <v>6</v>
      </c>
      <c r="G43" s="99" t="s">
        <v>6</v>
      </c>
      <c r="H43" s="126"/>
    </row>
    <row r="44" spans="1:8" x14ac:dyDescent="0.3">
      <c r="A44" s="22">
        <v>774</v>
      </c>
      <c r="B44" s="22" t="s">
        <v>122</v>
      </c>
      <c r="C44" s="23" t="s">
        <v>7258</v>
      </c>
      <c r="D44" s="24" t="s">
        <v>132</v>
      </c>
      <c r="E44" s="36">
        <v>5</v>
      </c>
      <c r="F44" s="9"/>
      <c r="G44" s="99">
        <f t="shared" ref="G44:G46" si="9">+E44*F44</f>
        <v>0</v>
      </c>
      <c r="H44" s="126"/>
    </row>
    <row r="45" spans="1:8" ht="27.6" x14ac:dyDescent="0.3">
      <c r="A45" s="22">
        <v>774</v>
      </c>
      <c r="B45" s="22" t="s">
        <v>123</v>
      </c>
      <c r="C45" s="23" t="s">
        <v>7259</v>
      </c>
      <c r="D45" s="24" t="s">
        <v>132</v>
      </c>
      <c r="E45" s="36">
        <v>1</v>
      </c>
      <c r="F45" s="9"/>
      <c r="G45" s="99">
        <f t="shared" si="9"/>
        <v>0</v>
      </c>
      <c r="H45" s="126"/>
    </row>
    <row r="46" spans="1:8" ht="27.6" x14ac:dyDescent="0.3">
      <c r="A46" s="22">
        <v>774</v>
      </c>
      <c r="B46" s="22" t="s">
        <v>125</v>
      </c>
      <c r="C46" s="23" t="s">
        <v>7260</v>
      </c>
      <c r="D46" s="24" t="s">
        <v>135</v>
      </c>
      <c r="E46" s="36">
        <v>4</v>
      </c>
      <c r="F46" s="9"/>
      <c r="G46" s="99">
        <f t="shared" si="9"/>
        <v>0</v>
      </c>
      <c r="H46" s="126"/>
    </row>
    <row r="47" spans="1:8" x14ac:dyDescent="0.3">
      <c r="A47" s="22"/>
      <c r="B47" s="22" t="s">
        <v>6</v>
      </c>
      <c r="C47" s="20" t="s">
        <v>2201</v>
      </c>
      <c r="D47" s="24"/>
      <c r="E47" s="37"/>
      <c r="F47" s="11" t="s">
        <v>6</v>
      </c>
      <c r="G47" s="99" t="s">
        <v>6</v>
      </c>
      <c r="H47" s="126"/>
    </row>
    <row r="48" spans="1:8" x14ac:dyDescent="0.3">
      <c r="A48" s="22"/>
      <c r="B48" s="22" t="s">
        <v>6</v>
      </c>
      <c r="C48" s="20" t="s">
        <v>7261</v>
      </c>
      <c r="D48" s="24"/>
      <c r="E48" s="37"/>
      <c r="F48" s="11" t="s">
        <v>6</v>
      </c>
      <c r="G48" s="99" t="s">
        <v>6</v>
      </c>
      <c r="H48" s="126"/>
    </row>
    <row r="49" spans="1:8" ht="55.2" x14ac:dyDescent="0.3">
      <c r="A49" s="22"/>
      <c r="B49" s="22" t="s">
        <v>6</v>
      </c>
      <c r="C49" s="20" t="s">
        <v>7262</v>
      </c>
      <c r="D49" s="24"/>
      <c r="E49" s="37"/>
      <c r="F49" s="11" t="s">
        <v>6</v>
      </c>
      <c r="G49" s="99" t="s">
        <v>6</v>
      </c>
      <c r="H49" s="126"/>
    </row>
    <row r="50" spans="1:8" x14ac:dyDescent="0.3">
      <c r="A50" s="22">
        <v>774</v>
      </c>
      <c r="B50" s="22" t="s">
        <v>126</v>
      </c>
      <c r="C50" s="23" t="s">
        <v>7263</v>
      </c>
      <c r="D50" s="24" t="s">
        <v>132</v>
      </c>
      <c r="E50" s="36">
        <v>10</v>
      </c>
      <c r="F50" s="9"/>
      <c r="G50" s="99">
        <f t="shared" ref="G50:G54" si="10">+E50*F50</f>
        <v>0</v>
      </c>
      <c r="H50" s="126"/>
    </row>
    <row r="51" spans="1:8" x14ac:dyDescent="0.3">
      <c r="A51" s="22">
        <v>774</v>
      </c>
      <c r="B51" s="22" t="s">
        <v>168</v>
      </c>
      <c r="C51" s="23" t="s">
        <v>194</v>
      </c>
      <c r="D51" s="24" t="s">
        <v>132</v>
      </c>
      <c r="E51" s="36">
        <v>5</v>
      </c>
      <c r="F51" s="9"/>
      <c r="G51" s="99">
        <f t="shared" si="10"/>
        <v>0</v>
      </c>
      <c r="H51" s="126"/>
    </row>
    <row r="52" spans="1:8" x14ac:dyDescent="0.3">
      <c r="A52" s="22">
        <v>774</v>
      </c>
      <c r="B52" s="22" t="s">
        <v>171</v>
      </c>
      <c r="C52" s="23" t="s">
        <v>7264</v>
      </c>
      <c r="D52" s="24" t="s">
        <v>132</v>
      </c>
      <c r="E52" s="36">
        <v>5</v>
      </c>
      <c r="F52" s="9"/>
      <c r="G52" s="99">
        <f t="shared" si="10"/>
        <v>0</v>
      </c>
      <c r="H52" s="126"/>
    </row>
    <row r="53" spans="1:8" x14ac:dyDescent="0.3">
      <c r="A53" s="22">
        <v>774</v>
      </c>
      <c r="B53" s="22" t="s">
        <v>174</v>
      </c>
      <c r="C53" s="23" t="s">
        <v>7265</v>
      </c>
      <c r="D53" s="24" t="s">
        <v>132</v>
      </c>
      <c r="E53" s="36">
        <v>5</v>
      </c>
      <c r="F53" s="9"/>
      <c r="G53" s="99">
        <f t="shared" si="10"/>
        <v>0</v>
      </c>
      <c r="H53" s="126"/>
    </row>
    <row r="54" spans="1:8" ht="27.6" x14ac:dyDescent="0.3">
      <c r="A54" s="22">
        <v>774</v>
      </c>
      <c r="B54" s="22" t="s">
        <v>176</v>
      </c>
      <c r="C54" s="23" t="s">
        <v>7266</v>
      </c>
      <c r="D54" s="24" t="s">
        <v>135</v>
      </c>
      <c r="E54" s="36">
        <v>1</v>
      </c>
      <c r="F54" s="9"/>
      <c r="G54" s="99">
        <f t="shared" si="10"/>
        <v>0</v>
      </c>
      <c r="H54" s="126"/>
    </row>
    <row r="55" spans="1:8" ht="55.2" x14ac:dyDescent="0.3">
      <c r="A55" s="22"/>
      <c r="B55" s="22" t="s">
        <v>6</v>
      </c>
      <c r="C55" s="20" t="s">
        <v>7267</v>
      </c>
      <c r="D55" s="24"/>
      <c r="E55" s="37"/>
      <c r="F55" s="11" t="s">
        <v>6</v>
      </c>
      <c r="G55" s="99" t="s">
        <v>6</v>
      </c>
      <c r="H55" s="126"/>
    </row>
    <row r="56" spans="1:8" x14ac:dyDescent="0.3">
      <c r="A56" s="22">
        <v>774</v>
      </c>
      <c r="B56" s="22" t="s">
        <v>179</v>
      </c>
      <c r="C56" s="23" t="s">
        <v>7268</v>
      </c>
      <c r="D56" s="24" t="s">
        <v>132</v>
      </c>
      <c r="E56" s="36">
        <v>10</v>
      </c>
      <c r="F56" s="9"/>
      <c r="G56" s="99">
        <f t="shared" ref="G56:G64" si="11">+E56*F56</f>
        <v>0</v>
      </c>
      <c r="H56" s="126"/>
    </row>
    <row r="57" spans="1:8" x14ac:dyDescent="0.3">
      <c r="A57" s="22">
        <v>774</v>
      </c>
      <c r="B57" s="22" t="s">
        <v>185</v>
      </c>
      <c r="C57" s="23" t="s">
        <v>194</v>
      </c>
      <c r="D57" s="24" t="s">
        <v>132</v>
      </c>
      <c r="E57" s="36">
        <v>5</v>
      </c>
      <c r="F57" s="9"/>
      <c r="G57" s="99">
        <f t="shared" si="11"/>
        <v>0</v>
      </c>
      <c r="H57" s="126"/>
    </row>
    <row r="58" spans="1:8" x14ac:dyDescent="0.3">
      <c r="A58" s="22">
        <v>774</v>
      </c>
      <c r="B58" s="22" t="s">
        <v>189</v>
      </c>
      <c r="C58" s="23" t="s">
        <v>7269</v>
      </c>
      <c r="D58" s="24" t="s">
        <v>132</v>
      </c>
      <c r="E58" s="36">
        <v>5</v>
      </c>
      <c r="F58" s="9"/>
      <c r="G58" s="99">
        <f t="shared" si="11"/>
        <v>0</v>
      </c>
      <c r="H58" s="126"/>
    </row>
    <row r="59" spans="1:8" x14ac:dyDescent="0.3">
      <c r="A59" s="22">
        <v>774</v>
      </c>
      <c r="B59" s="22" t="s">
        <v>191</v>
      </c>
      <c r="C59" s="23" t="s">
        <v>7270</v>
      </c>
      <c r="D59" s="24" t="s">
        <v>132</v>
      </c>
      <c r="E59" s="36">
        <v>5</v>
      </c>
      <c r="F59" s="9"/>
      <c r="G59" s="99">
        <f t="shared" si="11"/>
        <v>0</v>
      </c>
      <c r="H59" s="126"/>
    </row>
    <row r="60" spans="1:8" ht="27.6" x14ac:dyDescent="0.3">
      <c r="A60" s="22">
        <v>774</v>
      </c>
      <c r="B60" s="22" t="s">
        <v>193</v>
      </c>
      <c r="C60" s="23" t="s">
        <v>7266</v>
      </c>
      <c r="D60" s="24" t="s">
        <v>135</v>
      </c>
      <c r="E60" s="36">
        <v>1</v>
      </c>
      <c r="F60" s="9"/>
      <c r="G60" s="99">
        <f t="shared" si="11"/>
        <v>0</v>
      </c>
      <c r="H60" s="126"/>
    </row>
    <row r="61" spans="1:8" x14ac:dyDescent="0.3">
      <c r="A61" s="22">
        <v>774</v>
      </c>
      <c r="B61" s="22" t="s">
        <v>195</v>
      </c>
      <c r="C61" s="23" t="s">
        <v>7271</v>
      </c>
      <c r="D61" s="24" t="s">
        <v>135</v>
      </c>
      <c r="E61" s="36">
        <v>4</v>
      </c>
      <c r="F61" s="9"/>
      <c r="G61" s="99">
        <f t="shared" si="11"/>
        <v>0</v>
      </c>
      <c r="H61" s="127"/>
    </row>
    <row r="62" spans="1:8" x14ac:dyDescent="0.3">
      <c r="A62" s="22"/>
      <c r="B62" s="22" t="s">
        <v>6</v>
      </c>
      <c r="C62" s="20" t="s">
        <v>2859</v>
      </c>
      <c r="D62" s="24"/>
      <c r="E62" s="37"/>
      <c r="F62" s="9"/>
      <c r="G62" s="99">
        <f t="shared" si="11"/>
        <v>0</v>
      </c>
      <c r="H62" s="125">
        <f>SUM(G62:G70)</f>
        <v>0</v>
      </c>
    </row>
    <row r="63" spans="1:8" x14ac:dyDescent="0.3">
      <c r="A63" s="22">
        <v>775</v>
      </c>
      <c r="B63" s="22" t="s">
        <v>148</v>
      </c>
      <c r="C63" s="23" t="s">
        <v>7272</v>
      </c>
      <c r="D63" s="24" t="s">
        <v>135</v>
      </c>
      <c r="E63" s="36">
        <v>1</v>
      </c>
      <c r="F63" s="9"/>
      <c r="G63" s="99">
        <f t="shared" si="11"/>
        <v>0</v>
      </c>
      <c r="H63" s="126"/>
    </row>
    <row r="64" spans="1:8" x14ac:dyDescent="0.3">
      <c r="A64" s="22">
        <v>775</v>
      </c>
      <c r="B64" s="22" t="s">
        <v>198</v>
      </c>
      <c r="C64" s="23" t="s">
        <v>7273</v>
      </c>
      <c r="D64" s="24" t="s">
        <v>135</v>
      </c>
      <c r="E64" s="36">
        <v>1</v>
      </c>
      <c r="F64" s="9"/>
      <c r="G64" s="99">
        <f t="shared" si="11"/>
        <v>0</v>
      </c>
      <c r="H64" s="126"/>
    </row>
    <row r="65" spans="1:8" x14ac:dyDescent="0.3">
      <c r="A65" s="22"/>
      <c r="B65" s="22" t="s">
        <v>6</v>
      </c>
      <c r="C65" s="20" t="s">
        <v>7274</v>
      </c>
      <c r="D65" s="24"/>
      <c r="E65" s="37"/>
      <c r="F65" s="11" t="s">
        <v>6</v>
      </c>
      <c r="G65" s="99" t="s">
        <v>6</v>
      </c>
      <c r="H65" s="126"/>
    </row>
    <row r="66" spans="1:8" ht="69" x14ac:dyDescent="0.3">
      <c r="A66" s="22"/>
      <c r="B66" s="22" t="s">
        <v>6</v>
      </c>
      <c r="C66" s="20" t="s">
        <v>7275</v>
      </c>
      <c r="D66" s="24"/>
      <c r="E66" s="37"/>
      <c r="F66" s="11" t="s">
        <v>6</v>
      </c>
      <c r="G66" s="99" t="s">
        <v>6</v>
      </c>
      <c r="H66" s="126"/>
    </row>
    <row r="67" spans="1:8" ht="41.4" x14ac:dyDescent="0.3">
      <c r="A67" s="22">
        <v>775</v>
      </c>
      <c r="B67" s="22" t="s">
        <v>200</v>
      </c>
      <c r="C67" s="23" t="s">
        <v>7276</v>
      </c>
      <c r="D67" s="24" t="s">
        <v>135</v>
      </c>
      <c r="E67" s="36">
        <v>1</v>
      </c>
      <c r="F67" s="9"/>
      <c r="G67" s="99">
        <f t="shared" ref="G67" si="12">+E67*F67</f>
        <v>0</v>
      </c>
      <c r="H67" s="126"/>
    </row>
    <row r="68" spans="1:8" ht="110.4" x14ac:dyDescent="0.3">
      <c r="A68" s="22"/>
      <c r="B68" s="22" t="s">
        <v>6</v>
      </c>
      <c r="C68" s="20" t="s">
        <v>7277</v>
      </c>
      <c r="D68" s="24"/>
      <c r="E68" s="37"/>
      <c r="F68" s="11" t="s">
        <v>6</v>
      </c>
      <c r="G68" s="99" t="s">
        <v>6</v>
      </c>
      <c r="H68" s="126"/>
    </row>
    <row r="69" spans="1:8" ht="41.4" x14ac:dyDescent="0.3">
      <c r="A69" s="22">
        <v>775</v>
      </c>
      <c r="B69" s="22" t="s">
        <v>204</v>
      </c>
      <c r="C69" s="23" t="s">
        <v>7278</v>
      </c>
      <c r="D69" s="24" t="s">
        <v>135</v>
      </c>
      <c r="E69" s="36">
        <v>1</v>
      </c>
      <c r="F69" s="9"/>
      <c r="G69" s="99">
        <f t="shared" ref="G69:G73" si="13">+E69*F69</f>
        <v>0</v>
      </c>
      <c r="H69" s="126"/>
    </row>
    <row r="70" spans="1:8" ht="41.4" x14ac:dyDescent="0.3">
      <c r="A70" s="22">
        <v>775</v>
      </c>
      <c r="B70" s="22" t="s">
        <v>206</v>
      </c>
      <c r="C70" s="23" t="s">
        <v>7279</v>
      </c>
      <c r="D70" s="24" t="s">
        <v>135</v>
      </c>
      <c r="E70" s="36">
        <v>1</v>
      </c>
      <c r="F70" s="9"/>
      <c r="G70" s="99">
        <f t="shared" si="13"/>
        <v>0</v>
      </c>
      <c r="H70" s="127"/>
    </row>
    <row r="71" spans="1:8" ht="41.4" x14ac:dyDescent="0.3">
      <c r="A71" s="22">
        <v>776</v>
      </c>
      <c r="B71" s="22" t="s">
        <v>208</v>
      </c>
      <c r="C71" s="23" t="s">
        <v>7280</v>
      </c>
      <c r="D71" s="24" t="s">
        <v>135</v>
      </c>
      <c r="E71" s="36">
        <v>1</v>
      </c>
      <c r="F71" s="9"/>
      <c r="G71" s="99">
        <f t="shared" si="13"/>
        <v>0</v>
      </c>
      <c r="H71" s="125">
        <f>SUM(G71:G80)</f>
        <v>0</v>
      </c>
    </row>
    <row r="72" spans="1:8" ht="41.4" x14ac:dyDescent="0.3">
      <c r="A72" s="22">
        <v>776</v>
      </c>
      <c r="B72" s="22" t="s">
        <v>210</v>
      </c>
      <c r="C72" s="23" t="s">
        <v>7281</v>
      </c>
      <c r="D72" s="24" t="s">
        <v>135</v>
      </c>
      <c r="E72" s="36">
        <v>1</v>
      </c>
      <c r="F72" s="9"/>
      <c r="G72" s="99">
        <f t="shared" si="13"/>
        <v>0</v>
      </c>
      <c r="H72" s="126"/>
    </row>
    <row r="73" spans="1:8" ht="27.6" x14ac:dyDescent="0.3">
      <c r="A73" s="22">
        <v>776</v>
      </c>
      <c r="B73" s="22" t="s">
        <v>212</v>
      </c>
      <c r="C73" s="23" t="s">
        <v>7282</v>
      </c>
      <c r="D73" s="24" t="s">
        <v>137</v>
      </c>
      <c r="E73" s="36">
        <v>1</v>
      </c>
      <c r="F73" s="9"/>
      <c r="G73" s="99">
        <f t="shared" si="13"/>
        <v>0</v>
      </c>
      <c r="H73" s="126"/>
    </row>
    <row r="74" spans="1:8" x14ac:dyDescent="0.3">
      <c r="A74" s="22"/>
      <c r="B74" s="22" t="s">
        <v>6</v>
      </c>
      <c r="C74" s="20" t="s">
        <v>2310</v>
      </c>
      <c r="D74" s="24"/>
      <c r="E74" s="37"/>
      <c r="F74" s="11" t="s">
        <v>6</v>
      </c>
      <c r="G74" s="99" t="s">
        <v>6</v>
      </c>
      <c r="H74" s="126"/>
    </row>
    <row r="75" spans="1:8" ht="27.6" x14ac:dyDescent="0.3">
      <c r="A75" s="22"/>
      <c r="B75" s="22" t="s">
        <v>6</v>
      </c>
      <c r="C75" s="20" t="s">
        <v>7283</v>
      </c>
      <c r="D75" s="24"/>
      <c r="E75" s="37"/>
      <c r="F75" s="11" t="s">
        <v>6</v>
      </c>
      <c r="G75" s="99" t="s">
        <v>6</v>
      </c>
      <c r="H75" s="126"/>
    </row>
    <row r="76" spans="1:8" x14ac:dyDescent="0.3">
      <c r="A76" s="22">
        <v>776</v>
      </c>
      <c r="B76" s="22" t="s">
        <v>214</v>
      </c>
      <c r="C76" s="23" t="s">
        <v>7284</v>
      </c>
      <c r="D76" s="24" t="s">
        <v>132</v>
      </c>
      <c r="E76" s="36">
        <v>10</v>
      </c>
      <c r="F76" s="9"/>
      <c r="G76" s="99">
        <f t="shared" ref="G76" si="14">+E76*F76</f>
        <v>0</v>
      </c>
      <c r="H76" s="126"/>
    </row>
    <row r="77" spans="1:8" ht="27.6" x14ac:dyDescent="0.3">
      <c r="A77" s="22"/>
      <c r="B77" s="22" t="s">
        <v>6</v>
      </c>
      <c r="C77" s="20" t="s">
        <v>7285</v>
      </c>
      <c r="D77" s="24"/>
      <c r="E77" s="37"/>
      <c r="F77" s="11" t="s">
        <v>6</v>
      </c>
      <c r="G77" s="99" t="s">
        <v>6</v>
      </c>
      <c r="H77" s="126"/>
    </row>
    <row r="78" spans="1:8" x14ac:dyDescent="0.3">
      <c r="A78" s="22">
        <v>776</v>
      </c>
      <c r="B78" s="22" t="s">
        <v>216</v>
      </c>
      <c r="C78" s="23" t="s">
        <v>7284</v>
      </c>
      <c r="D78" s="24" t="s">
        <v>132</v>
      </c>
      <c r="E78" s="36">
        <v>10</v>
      </c>
      <c r="F78" s="9"/>
      <c r="G78" s="99">
        <f t="shared" ref="G78" si="15">+E78*F78</f>
        <v>0</v>
      </c>
      <c r="H78" s="126"/>
    </row>
    <row r="79" spans="1:8" x14ac:dyDescent="0.3">
      <c r="A79" s="22"/>
      <c r="B79" s="22" t="s">
        <v>6</v>
      </c>
      <c r="C79" s="20" t="s">
        <v>7286</v>
      </c>
      <c r="D79" s="24"/>
      <c r="E79" s="37"/>
      <c r="F79" s="11" t="s">
        <v>6</v>
      </c>
      <c r="G79" s="99" t="s">
        <v>6</v>
      </c>
      <c r="H79" s="126"/>
    </row>
    <row r="80" spans="1:8" x14ac:dyDescent="0.3">
      <c r="A80" s="22"/>
      <c r="B80" s="22" t="s">
        <v>6</v>
      </c>
      <c r="C80" s="20" t="s">
        <v>7287</v>
      </c>
      <c r="D80" s="24"/>
      <c r="E80" s="37"/>
      <c r="F80" s="11" t="s">
        <v>6</v>
      </c>
      <c r="G80" s="99" t="s">
        <v>6</v>
      </c>
      <c r="H80" s="127"/>
    </row>
    <row r="81" spans="1:8" ht="41.4" x14ac:dyDescent="0.3">
      <c r="A81" s="22"/>
      <c r="B81" s="22" t="s">
        <v>6</v>
      </c>
      <c r="C81" s="20" t="s">
        <v>7288</v>
      </c>
      <c r="D81" s="24"/>
      <c r="E81" s="37"/>
      <c r="F81" s="11" t="s">
        <v>6</v>
      </c>
      <c r="G81" s="99" t="s">
        <v>6</v>
      </c>
      <c r="H81" s="125">
        <f>SUM(G81:G89)</f>
        <v>0</v>
      </c>
    </row>
    <row r="82" spans="1:8" ht="138" x14ac:dyDescent="0.3">
      <c r="A82" s="22">
        <v>777</v>
      </c>
      <c r="B82" s="22" t="s">
        <v>218</v>
      </c>
      <c r="C82" s="23" t="s">
        <v>7289</v>
      </c>
      <c r="D82" s="24" t="s">
        <v>137</v>
      </c>
      <c r="E82" s="36">
        <v>1</v>
      </c>
      <c r="F82" s="9"/>
      <c r="G82" s="99">
        <f t="shared" ref="G82" si="16">+E82*F82</f>
        <v>0</v>
      </c>
      <c r="H82" s="126"/>
    </row>
    <row r="83" spans="1:8" x14ac:dyDescent="0.3">
      <c r="A83" s="22"/>
      <c r="B83" s="22" t="s">
        <v>6</v>
      </c>
      <c r="C83" s="20" t="s">
        <v>7290</v>
      </c>
      <c r="D83" s="24"/>
      <c r="E83" s="37"/>
      <c r="F83" s="11" t="s">
        <v>6</v>
      </c>
      <c r="G83" s="99" t="s">
        <v>6</v>
      </c>
      <c r="H83" s="126"/>
    </row>
    <row r="84" spans="1:8" x14ac:dyDescent="0.3">
      <c r="A84" s="22"/>
      <c r="B84" s="22" t="s">
        <v>6</v>
      </c>
      <c r="C84" s="20" t="s">
        <v>7291</v>
      </c>
      <c r="D84" s="24"/>
      <c r="E84" s="37"/>
      <c r="F84" s="11" t="s">
        <v>6</v>
      </c>
      <c r="G84" s="99" t="s">
        <v>6</v>
      </c>
      <c r="H84" s="126"/>
    </row>
    <row r="85" spans="1:8" ht="41.4" x14ac:dyDescent="0.3">
      <c r="A85" s="22">
        <v>777</v>
      </c>
      <c r="B85" s="22" t="s">
        <v>220</v>
      </c>
      <c r="C85" s="23" t="s">
        <v>7292</v>
      </c>
      <c r="D85" s="24" t="s">
        <v>137</v>
      </c>
      <c r="E85" s="36">
        <v>1</v>
      </c>
      <c r="F85" s="9"/>
      <c r="G85" s="99">
        <f t="shared" ref="G85" si="17">+E85*F85</f>
        <v>0</v>
      </c>
      <c r="H85" s="126"/>
    </row>
    <row r="86" spans="1:8" x14ac:dyDescent="0.3">
      <c r="A86" s="22"/>
      <c r="B86" s="22" t="s">
        <v>6</v>
      </c>
      <c r="C86" s="20" t="s">
        <v>5691</v>
      </c>
      <c r="D86" s="24"/>
      <c r="E86" s="37"/>
      <c r="F86" s="11" t="s">
        <v>6</v>
      </c>
      <c r="G86" s="99" t="s">
        <v>6</v>
      </c>
      <c r="H86" s="126"/>
    </row>
    <row r="87" spans="1:8" x14ac:dyDescent="0.3">
      <c r="A87" s="22"/>
      <c r="B87" s="22" t="s">
        <v>6</v>
      </c>
      <c r="C87" s="20" t="s">
        <v>7293</v>
      </c>
      <c r="D87" s="24"/>
      <c r="E87" s="37"/>
      <c r="F87" s="11" t="s">
        <v>6</v>
      </c>
      <c r="G87" s="99" t="s">
        <v>6</v>
      </c>
      <c r="H87" s="126"/>
    </row>
    <row r="88" spans="1:8" ht="55.2" x14ac:dyDescent="0.3">
      <c r="A88" s="22"/>
      <c r="B88" s="22" t="s">
        <v>6</v>
      </c>
      <c r="C88" s="20" t="s">
        <v>7294</v>
      </c>
      <c r="D88" s="24"/>
      <c r="E88" s="37"/>
      <c r="F88" s="11" t="s">
        <v>6</v>
      </c>
      <c r="G88" s="99" t="s">
        <v>6</v>
      </c>
      <c r="H88" s="126"/>
    </row>
    <row r="89" spans="1:8" ht="41.4" x14ac:dyDescent="0.3">
      <c r="A89" s="22">
        <v>777</v>
      </c>
      <c r="B89" s="22" t="s">
        <v>181</v>
      </c>
      <c r="C89" s="23" t="s">
        <v>7295</v>
      </c>
      <c r="D89" s="24" t="s">
        <v>137</v>
      </c>
      <c r="E89" s="36">
        <v>1</v>
      </c>
      <c r="F89" s="9"/>
      <c r="G89" s="99">
        <f t="shared" ref="G89:G90" si="18">+E89*F89</f>
        <v>0</v>
      </c>
      <c r="H89" s="127"/>
    </row>
    <row r="90" spans="1:8" ht="41.4" x14ac:dyDescent="0.3">
      <c r="A90" s="22">
        <v>778</v>
      </c>
      <c r="B90" s="22" t="s">
        <v>225</v>
      </c>
      <c r="C90" s="23" t="s">
        <v>7296</v>
      </c>
      <c r="D90" s="24" t="s">
        <v>137</v>
      </c>
      <c r="E90" s="36">
        <v>1</v>
      </c>
      <c r="F90" s="9"/>
      <c r="G90" s="99">
        <f t="shared" si="18"/>
        <v>0</v>
      </c>
      <c r="H90" s="125">
        <f>SUM(G90:G97)</f>
        <v>0</v>
      </c>
    </row>
    <row r="91" spans="1:8" ht="55.2" x14ac:dyDescent="0.3">
      <c r="A91" s="22"/>
      <c r="B91" s="22" t="s">
        <v>6</v>
      </c>
      <c r="C91" s="20" t="s">
        <v>7297</v>
      </c>
      <c r="D91" s="24"/>
      <c r="E91" s="37"/>
      <c r="F91" s="11" t="s">
        <v>6</v>
      </c>
      <c r="G91" s="99" t="s">
        <v>6</v>
      </c>
      <c r="H91" s="126"/>
    </row>
    <row r="92" spans="1:8" ht="41.4" x14ac:dyDescent="0.3">
      <c r="A92" s="22">
        <v>778</v>
      </c>
      <c r="B92" s="22" t="s">
        <v>229</v>
      </c>
      <c r="C92" s="23" t="s">
        <v>7298</v>
      </c>
      <c r="D92" s="24" t="s">
        <v>132</v>
      </c>
      <c r="E92" s="36">
        <v>1</v>
      </c>
      <c r="F92" s="9"/>
      <c r="G92" s="99">
        <f t="shared" ref="G92:G97" si="19">+E92*F92</f>
        <v>0</v>
      </c>
      <c r="H92" s="126"/>
    </row>
    <row r="93" spans="1:8" ht="27.6" x14ac:dyDescent="0.3">
      <c r="A93" s="22">
        <v>778</v>
      </c>
      <c r="B93" s="22" t="s">
        <v>231</v>
      </c>
      <c r="C93" s="23" t="s">
        <v>7299</v>
      </c>
      <c r="D93" s="24" t="s">
        <v>135</v>
      </c>
      <c r="E93" s="36">
        <v>1</v>
      </c>
      <c r="F93" s="9"/>
      <c r="G93" s="99">
        <f t="shared" si="19"/>
        <v>0</v>
      </c>
      <c r="H93" s="126"/>
    </row>
    <row r="94" spans="1:8" x14ac:dyDescent="0.3">
      <c r="A94" s="22">
        <v>778</v>
      </c>
      <c r="B94" s="22" t="s">
        <v>233</v>
      </c>
      <c r="C94" s="23" t="s">
        <v>7300</v>
      </c>
      <c r="D94" s="24" t="s">
        <v>135</v>
      </c>
      <c r="E94" s="36">
        <v>1</v>
      </c>
      <c r="F94" s="9"/>
      <c r="G94" s="99">
        <f t="shared" si="19"/>
        <v>0</v>
      </c>
      <c r="H94" s="126"/>
    </row>
    <row r="95" spans="1:8" x14ac:dyDescent="0.3">
      <c r="A95" s="22">
        <v>778</v>
      </c>
      <c r="B95" s="22" t="s">
        <v>235</v>
      </c>
      <c r="C95" s="23" t="s">
        <v>7301</v>
      </c>
      <c r="D95" s="24" t="s">
        <v>137</v>
      </c>
      <c r="E95" s="36">
        <v>1</v>
      </c>
      <c r="F95" s="9"/>
      <c r="G95" s="99">
        <f t="shared" si="19"/>
        <v>0</v>
      </c>
      <c r="H95" s="126"/>
    </row>
    <row r="96" spans="1:8" x14ac:dyDescent="0.3">
      <c r="A96" s="22">
        <v>778</v>
      </c>
      <c r="B96" s="22" t="s">
        <v>237</v>
      </c>
      <c r="C96" s="23" t="s">
        <v>7302</v>
      </c>
      <c r="D96" s="24" t="s">
        <v>137</v>
      </c>
      <c r="E96" s="36">
        <v>1</v>
      </c>
      <c r="F96" s="9"/>
      <c r="G96" s="99">
        <f t="shared" si="19"/>
        <v>0</v>
      </c>
      <c r="H96" s="126"/>
    </row>
    <row r="97" spans="1:8" x14ac:dyDescent="0.3">
      <c r="A97" s="22">
        <v>778</v>
      </c>
      <c r="B97" s="22" t="s">
        <v>240</v>
      </c>
      <c r="C97" s="23" t="s">
        <v>7303</v>
      </c>
      <c r="D97" s="24" t="s">
        <v>137</v>
      </c>
      <c r="E97" s="36">
        <v>1</v>
      </c>
      <c r="F97" s="9"/>
      <c r="G97" s="99">
        <f t="shared" si="19"/>
        <v>0</v>
      </c>
      <c r="H97" s="127"/>
    </row>
    <row r="98" spans="1:8" ht="14.4" thickBot="1" x14ac:dyDescent="0.35">
      <c r="A98" s="29"/>
      <c r="B98" s="29"/>
      <c r="C98" s="117" t="s">
        <v>7477</v>
      </c>
      <c r="D98" s="117"/>
      <c r="E98" s="117"/>
      <c r="F98" s="117"/>
      <c r="G98" s="46">
        <f>SUM(G2:G97)</f>
        <v>0</v>
      </c>
      <c r="H98" s="96">
        <f>SUM(H2:H97)</f>
        <v>0</v>
      </c>
    </row>
    <row r="99" spans="1:8" ht="14.4" thickTop="1" x14ac:dyDescent="0.3"/>
  </sheetData>
  <sheetProtection algorithmName="SHA-512" hashValue="+nE0FWL1Y5+ETRLd7mBWyF/peruNyB9tyBY2FgGarFx3B55eiulZ8iWXGlV5/aACC6ILmV41N1fFcsAQVw4O6g==" saltValue="rnX645yz0Pl+pvaJ9lIEqQ==" spinCount="100000" sheet="1" objects="1" scenarios="1"/>
  <mergeCells count="8">
    <mergeCell ref="C98:F98"/>
    <mergeCell ref="H2:H20"/>
    <mergeCell ref="H21:H41"/>
    <mergeCell ref="H42:H61"/>
    <mergeCell ref="H62:H70"/>
    <mergeCell ref="H71:H80"/>
    <mergeCell ref="H81:H89"/>
    <mergeCell ref="H90:H97"/>
  </mergeCells>
  <printOptions horizontalCentered="1"/>
  <pageMargins left="0.25" right="0.25" top="0.75" bottom="0.75" header="0.3" footer="0.3"/>
  <pageSetup paperSize="9" scale="92"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D9"/>
  <sheetViews>
    <sheetView zoomScale="80" zoomScaleNormal="80" workbookViewId="0">
      <selection activeCell="C2" sqref="C1:C1048576"/>
    </sheetView>
  </sheetViews>
  <sheetFormatPr defaultColWidth="8.77734375" defaultRowHeight="26.55" customHeight="1" x14ac:dyDescent="0.3"/>
  <cols>
    <col min="1" max="1" width="5.21875" style="12" customWidth="1"/>
    <col min="2" max="2" width="50.6640625" style="7" customWidth="1"/>
    <col min="3" max="3" width="7.77734375" style="12" bestFit="1" customWidth="1"/>
    <col min="4" max="4" width="13.21875" style="14" bestFit="1" customWidth="1"/>
    <col min="5" max="7" width="9.5546875" style="3" customWidth="1"/>
    <col min="8" max="16384" width="8.77734375" style="3"/>
  </cols>
  <sheetData>
    <row r="1" spans="1:4" ht="26.55" customHeight="1" x14ac:dyDescent="0.3">
      <c r="A1" s="139" t="s">
        <v>7485</v>
      </c>
      <c r="B1" s="139"/>
      <c r="C1" s="139"/>
      <c r="D1" s="139"/>
    </row>
    <row r="2" spans="1:4" s="5" customFormat="1" ht="26.55" customHeight="1" x14ac:dyDescent="0.3">
      <c r="A2" s="15" t="s">
        <v>7483</v>
      </c>
      <c r="B2" s="16" t="s">
        <v>1</v>
      </c>
      <c r="C2" s="15" t="s">
        <v>8105</v>
      </c>
      <c r="D2" s="19" t="s">
        <v>5</v>
      </c>
    </row>
    <row r="3" spans="1:4" ht="26.55" customHeight="1" x14ac:dyDescent="0.3">
      <c r="A3" s="22" t="s">
        <v>7</v>
      </c>
      <c r="B3" s="23" t="s">
        <v>54</v>
      </c>
      <c r="C3" s="22">
        <v>706</v>
      </c>
      <c r="D3" s="26">
        <f>+'Site clearance'!G20</f>
        <v>0</v>
      </c>
    </row>
    <row r="4" spans="1:4" ht="26.55" customHeight="1" x14ac:dyDescent="0.3">
      <c r="A4" s="22" t="s">
        <v>80</v>
      </c>
      <c r="B4" s="23" t="s">
        <v>7486</v>
      </c>
      <c r="C4" s="22">
        <v>754</v>
      </c>
      <c r="D4" s="26">
        <f>+'Site services'!G825</f>
        <v>0</v>
      </c>
    </row>
    <row r="5" spans="1:4" ht="26.55" customHeight="1" x14ac:dyDescent="0.3">
      <c r="A5" s="22" t="s">
        <v>8</v>
      </c>
      <c r="B5" s="23" t="s">
        <v>57</v>
      </c>
      <c r="C5" s="22">
        <v>767</v>
      </c>
      <c r="D5" s="26">
        <f>+'Fencing, gates, etc.'!G164</f>
        <v>0</v>
      </c>
    </row>
    <row r="6" spans="1:4" ht="26.55" customHeight="1" x14ac:dyDescent="0.3">
      <c r="A6" s="22" t="s">
        <v>9</v>
      </c>
      <c r="B6" s="23" t="s">
        <v>59</v>
      </c>
      <c r="C6" s="22">
        <v>771</v>
      </c>
      <c r="D6" s="26">
        <f>+'Retaining walls'!G48</f>
        <v>0</v>
      </c>
    </row>
    <row r="7" spans="1:4" ht="26.55" customHeight="1" x14ac:dyDescent="0.3">
      <c r="A7" s="22" t="s">
        <v>70</v>
      </c>
      <c r="B7" s="23" t="s">
        <v>7487</v>
      </c>
      <c r="C7" s="22">
        <v>779</v>
      </c>
      <c r="D7" s="26">
        <f>+'Parking, driveways, roads. etc.'!G98</f>
        <v>0</v>
      </c>
    </row>
    <row r="8" spans="1:4" ht="26.55" customHeight="1" thickBot="1" x14ac:dyDescent="0.35">
      <c r="A8" s="29"/>
      <c r="B8" s="67" t="s">
        <v>7364</v>
      </c>
      <c r="C8" s="102"/>
      <c r="D8" s="68">
        <f>SUM(D3:D7)</f>
        <v>0</v>
      </c>
    </row>
    <row r="9" spans="1:4" ht="26.55" customHeight="1" thickTop="1" x14ac:dyDescent="0.3"/>
  </sheetData>
  <sheetProtection algorithmName="SHA-512" hashValue="zEZQvNrklyGbuJzQ8//XMh7m7CPgJ0x4cFiqBGVTCQXzU+Omxlvz9s67UJ4mdjIVAPRh37xRg4qI6DYRUpYsqg==" saltValue="fqUOFGSwBh5admUIMh9mCw==" spinCount="100000" sheet="1" objects="1" scenarios="1"/>
  <mergeCells count="1">
    <mergeCell ref="A1:D1"/>
  </mergeCells>
  <printOptions horizontalCentered="1"/>
  <pageMargins left="0.25" right="0.25" top="0.75" bottom="0.75" header="0.3" footer="0.3"/>
  <pageSetup paperSize="9" fitToHeight="0" orientation="portrait" r:id="rId1"/>
  <headerFooter>
    <oddFooter>&amp;L&amp;"Century Gothic,Bold"&amp;8NEC3 Framework Contract FC3 ECSC3 – 16B&amp;C&amp;"Century Gothic,Bold"&amp;8Please Initial: Tenderer l Witness__________&amp;R&amp;"Century Gothic,Bold"&amp;8&amp;P of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H60"/>
  <sheetViews>
    <sheetView zoomScale="80" zoomScaleNormal="80" workbookViewId="0">
      <selection activeCell="J58" sqref="J58"/>
    </sheetView>
  </sheetViews>
  <sheetFormatPr defaultColWidth="8.77734375" defaultRowHeight="13.8" x14ac:dyDescent="0.3"/>
  <cols>
    <col min="1" max="2" width="5.21875" style="12" customWidth="1"/>
    <col min="3" max="3" width="50.6640625" style="7" customWidth="1"/>
    <col min="4" max="4" width="4.6640625" style="6" customWidth="1"/>
    <col min="5" max="5" width="8.6640625" style="6" customWidth="1"/>
    <col min="6" max="7" width="13.6640625" style="3" customWidth="1"/>
    <col min="8" max="8" width="13.6640625" style="14" customWidth="1"/>
    <col min="9" max="16384" width="8.77734375" style="3"/>
  </cols>
  <sheetData>
    <row r="1" spans="1:8" s="4" customFormat="1" ht="41.4" x14ac:dyDescent="0.3">
      <c r="A1" s="15" t="s">
        <v>8105</v>
      </c>
      <c r="B1" s="15" t="s">
        <v>0</v>
      </c>
      <c r="C1" s="15" t="s">
        <v>1</v>
      </c>
      <c r="D1" s="17" t="s">
        <v>2</v>
      </c>
      <c r="E1" s="17" t="s">
        <v>3</v>
      </c>
      <c r="F1" s="17" t="s">
        <v>4</v>
      </c>
      <c r="G1" s="103" t="s">
        <v>5</v>
      </c>
      <c r="H1" s="76" t="s">
        <v>8108</v>
      </c>
    </row>
    <row r="2" spans="1:8" x14ac:dyDescent="0.3">
      <c r="A2" s="22"/>
      <c r="B2" s="22" t="s">
        <v>6</v>
      </c>
      <c r="C2" s="20" t="s">
        <v>7304</v>
      </c>
      <c r="D2" s="24"/>
      <c r="E2" s="37"/>
      <c r="F2" s="48" t="s">
        <v>6</v>
      </c>
      <c r="G2" s="104" t="s">
        <v>6</v>
      </c>
      <c r="H2" s="125">
        <f>SUM(G2:G9)</f>
        <v>0</v>
      </c>
    </row>
    <row r="3" spans="1:8" x14ac:dyDescent="0.3">
      <c r="A3" s="22"/>
      <c r="B3" s="22" t="s">
        <v>6</v>
      </c>
      <c r="C3" s="20" t="s">
        <v>66</v>
      </c>
      <c r="D3" s="24"/>
      <c r="E3" s="37"/>
      <c r="F3" s="48" t="s">
        <v>6</v>
      </c>
      <c r="G3" s="104" t="s">
        <v>6</v>
      </c>
      <c r="H3" s="126"/>
    </row>
    <row r="4" spans="1:8" x14ac:dyDescent="0.3">
      <c r="A4" s="22"/>
      <c r="B4" s="22" t="s">
        <v>6</v>
      </c>
      <c r="C4" s="20" t="s">
        <v>7305</v>
      </c>
      <c r="D4" s="24"/>
      <c r="E4" s="37"/>
      <c r="F4" s="48" t="s">
        <v>6</v>
      </c>
      <c r="G4" s="104" t="s">
        <v>6</v>
      </c>
      <c r="H4" s="126"/>
    </row>
    <row r="5" spans="1:8" x14ac:dyDescent="0.3">
      <c r="A5" s="22"/>
      <c r="B5" s="22" t="s">
        <v>6</v>
      </c>
      <c r="C5" s="20" t="s">
        <v>7123</v>
      </c>
      <c r="D5" s="24"/>
      <c r="E5" s="37"/>
      <c r="F5" s="48" t="s">
        <v>6</v>
      </c>
      <c r="G5" s="104" t="s">
        <v>6</v>
      </c>
      <c r="H5" s="126"/>
    </row>
    <row r="6" spans="1:8" x14ac:dyDescent="0.3">
      <c r="A6" s="22"/>
      <c r="B6" s="22" t="s">
        <v>6</v>
      </c>
      <c r="C6" s="20" t="s">
        <v>7306</v>
      </c>
      <c r="D6" s="24"/>
      <c r="E6" s="37"/>
      <c r="F6" s="48" t="s">
        <v>6</v>
      </c>
      <c r="G6" s="104" t="s">
        <v>6</v>
      </c>
      <c r="H6" s="126"/>
    </row>
    <row r="7" spans="1:8" ht="55.2" x14ac:dyDescent="0.3">
      <c r="A7" s="22"/>
      <c r="B7" s="22" t="s">
        <v>6</v>
      </c>
      <c r="C7" s="20" t="s">
        <v>7307</v>
      </c>
      <c r="D7" s="24"/>
      <c r="E7" s="37"/>
      <c r="F7" s="48" t="s">
        <v>6</v>
      </c>
      <c r="G7" s="104" t="s">
        <v>6</v>
      </c>
      <c r="H7" s="126"/>
    </row>
    <row r="8" spans="1:8" ht="41.4" x14ac:dyDescent="0.3">
      <c r="A8" s="22">
        <v>781</v>
      </c>
      <c r="B8" s="22" t="s">
        <v>7</v>
      </c>
      <c r="C8" s="23" t="s">
        <v>7308</v>
      </c>
      <c r="D8" s="24" t="s">
        <v>137</v>
      </c>
      <c r="E8" s="36">
        <v>1</v>
      </c>
      <c r="F8" s="9"/>
      <c r="G8" s="99">
        <f t="shared" ref="G8:G9" si="0">+E8*F8</f>
        <v>0</v>
      </c>
      <c r="H8" s="126"/>
    </row>
    <row r="9" spans="1:8" ht="41.4" x14ac:dyDescent="0.3">
      <c r="A9" s="22">
        <v>781</v>
      </c>
      <c r="B9" s="22" t="s">
        <v>80</v>
      </c>
      <c r="C9" s="23" t="s">
        <v>7309</v>
      </c>
      <c r="D9" s="24" t="s">
        <v>137</v>
      </c>
      <c r="E9" s="36">
        <v>1</v>
      </c>
      <c r="F9" s="9"/>
      <c r="G9" s="99">
        <f t="shared" si="0"/>
        <v>0</v>
      </c>
      <c r="H9" s="127"/>
    </row>
    <row r="10" spans="1:8" x14ac:dyDescent="0.3">
      <c r="A10" s="22"/>
      <c r="B10" s="22" t="s">
        <v>6</v>
      </c>
      <c r="C10" s="20" t="s">
        <v>7310</v>
      </c>
      <c r="D10" s="24"/>
      <c r="E10" s="37"/>
      <c r="F10" s="70" t="s">
        <v>6</v>
      </c>
      <c r="G10" s="104" t="s">
        <v>6</v>
      </c>
      <c r="H10" s="125">
        <f>SUM(G10:G15)</f>
        <v>0</v>
      </c>
    </row>
    <row r="11" spans="1:8" ht="82.8" x14ac:dyDescent="0.3">
      <c r="A11" s="22"/>
      <c r="B11" s="22" t="s">
        <v>6</v>
      </c>
      <c r="C11" s="20" t="s">
        <v>7311</v>
      </c>
      <c r="D11" s="24"/>
      <c r="E11" s="37"/>
      <c r="F11" s="70" t="s">
        <v>6</v>
      </c>
      <c r="G11" s="104" t="s">
        <v>6</v>
      </c>
      <c r="H11" s="126"/>
    </row>
    <row r="12" spans="1:8" ht="82.8" x14ac:dyDescent="0.3">
      <c r="A12" s="22">
        <v>782</v>
      </c>
      <c r="B12" s="22" t="s">
        <v>8</v>
      </c>
      <c r="C12" s="23" t="s">
        <v>7312</v>
      </c>
      <c r="D12" s="24" t="s">
        <v>137</v>
      </c>
      <c r="E12" s="36">
        <v>1</v>
      </c>
      <c r="F12" s="9"/>
      <c r="G12" s="99">
        <f t="shared" ref="G12" si="1">+E12*F12</f>
        <v>0</v>
      </c>
      <c r="H12" s="126"/>
    </row>
    <row r="13" spans="1:8" ht="41.4" x14ac:dyDescent="0.3">
      <c r="A13" s="22"/>
      <c r="B13" s="22" t="s">
        <v>6</v>
      </c>
      <c r="C13" s="20" t="s">
        <v>7313</v>
      </c>
      <c r="D13" s="24"/>
      <c r="E13" s="37"/>
      <c r="F13" s="70" t="s">
        <v>6</v>
      </c>
      <c r="G13" s="104" t="s">
        <v>6</v>
      </c>
      <c r="H13" s="126"/>
    </row>
    <row r="14" spans="1:8" x14ac:dyDescent="0.3">
      <c r="A14" s="22">
        <v>782</v>
      </c>
      <c r="B14" s="22" t="s">
        <v>9</v>
      </c>
      <c r="C14" s="23" t="s">
        <v>7314</v>
      </c>
      <c r="D14" s="24" t="s">
        <v>137</v>
      </c>
      <c r="E14" s="36">
        <v>1</v>
      </c>
      <c r="F14" s="9"/>
      <c r="G14" s="99">
        <f t="shared" ref="G14:G15" si="2">+E14*F14</f>
        <v>0</v>
      </c>
      <c r="H14" s="126"/>
    </row>
    <row r="15" spans="1:8" ht="27.6" x14ac:dyDescent="0.3">
      <c r="A15" s="22">
        <v>782</v>
      </c>
      <c r="B15" s="22" t="s">
        <v>70</v>
      </c>
      <c r="C15" s="23" t="s">
        <v>7315</v>
      </c>
      <c r="D15" s="24" t="s">
        <v>137</v>
      </c>
      <c r="E15" s="36">
        <v>1</v>
      </c>
      <c r="F15" s="9"/>
      <c r="G15" s="99">
        <f t="shared" si="2"/>
        <v>0</v>
      </c>
      <c r="H15" s="127"/>
    </row>
    <row r="16" spans="1:8" x14ac:dyDescent="0.3">
      <c r="A16" s="22"/>
      <c r="B16" s="22" t="s">
        <v>6</v>
      </c>
      <c r="C16" s="20" t="s">
        <v>1750</v>
      </c>
      <c r="D16" s="24"/>
      <c r="E16" s="37"/>
      <c r="F16" s="70" t="s">
        <v>6</v>
      </c>
      <c r="G16" s="104" t="s">
        <v>6</v>
      </c>
      <c r="H16" s="125">
        <f>SUM(G16:G31)</f>
        <v>0</v>
      </c>
    </row>
    <row r="17" spans="1:8" ht="27.6" x14ac:dyDescent="0.3">
      <c r="A17" s="22"/>
      <c r="B17" s="22" t="s">
        <v>6</v>
      </c>
      <c r="C17" s="20" t="s">
        <v>7316</v>
      </c>
      <c r="D17" s="24"/>
      <c r="E17" s="37"/>
      <c r="F17" s="70" t="s">
        <v>6</v>
      </c>
      <c r="G17" s="104" t="s">
        <v>6</v>
      </c>
      <c r="H17" s="126"/>
    </row>
    <row r="18" spans="1:8" x14ac:dyDescent="0.3">
      <c r="A18" s="22">
        <v>783</v>
      </c>
      <c r="B18" s="22" t="s">
        <v>86</v>
      </c>
      <c r="C18" s="23" t="s">
        <v>7317</v>
      </c>
      <c r="D18" s="24" t="s">
        <v>137</v>
      </c>
      <c r="E18" s="36">
        <v>1</v>
      </c>
      <c r="F18" s="9"/>
      <c r="G18" s="99">
        <f t="shared" ref="G18" si="3">+E18*F18</f>
        <v>0</v>
      </c>
      <c r="H18" s="126"/>
    </row>
    <row r="19" spans="1:8" x14ac:dyDescent="0.3">
      <c r="A19" s="22"/>
      <c r="B19" s="22" t="s">
        <v>6</v>
      </c>
      <c r="C19" s="23" t="s">
        <v>7318</v>
      </c>
      <c r="D19" s="24"/>
      <c r="E19" s="37"/>
      <c r="F19" s="70" t="s">
        <v>6</v>
      </c>
      <c r="G19" s="104" t="s">
        <v>6</v>
      </c>
      <c r="H19" s="126"/>
    </row>
    <row r="20" spans="1:8" ht="41.4" x14ac:dyDescent="0.3">
      <c r="A20" s="22">
        <v>783</v>
      </c>
      <c r="B20" s="22" t="s">
        <v>88</v>
      </c>
      <c r="C20" s="23" t="s">
        <v>7319</v>
      </c>
      <c r="D20" s="24" t="s">
        <v>137</v>
      </c>
      <c r="E20" s="36">
        <v>1</v>
      </c>
      <c r="F20" s="9"/>
      <c r="G20" s="99">
        <f t="shared" ref="G20" si="4">+E20*F20</f>
        <v>0</v>
      </c>
      <c r="H20" s="126"/>
    </row>
    <row r="21" spans="1:8" x14ac:dyDescent="0.3">
      <c r="A21" s="22"/>
      <c r="B21" s="22" t="s">
        <v>6</v>
      </c>
      <c r="C21" s="20" t="s">
        <v>7320</v>
      </c>
      <c r="D21" s="24"/>
      <c r="E21" s="37"/>
      <c r="F21" s="70" t="s">
        <v>6</v>
      </c>
      <c r="G21" s="104" t="s">
        <v>6</v>
      </c>
      <c r="H21" s="126"/>
    </row>
    <row r="22" spans="1:8" ht="55.2" x14ac:dyDescent="0.3">
      <c r="A22" s="22"/>
      <c r="B22" s="22" t="s">
        <v>6</v>
      </c>
      <c r="C22" s="20" t="s">
        <v>7321</v>
      </c>
      <c r="D22" s="24"/>
      <c r="E22" s="37"/>
      <c r="F22" s="70" t="s">
        <v>6</v>
      </c>
      <c r="G22" s="104" t="s">
        <v>6</v>
      </c>
      <c r="H22" s="126"/>
    </row>
    <row r="23" spans="1:8" ht="41.4" x14ac:dyDescent="0.3">
      <c r="A23" s="22">
        <v>783</v>
      </c>
      <c r="B23" s="22" t="s">
        <v>90</v>
      </c>
      <c r="C23" s="23" t="s">
        <v>7308</v>
      </c>
      <c r="D23" s="24" t="s">
        <v>137</v>
      </c>
      <c r="E23" s="36">
        <v>1</v>
      </c>
      <c r="F23" s="9"/>
      <c r="G23" s="99">
        <f t="shared" ref="G23:G24" si="5">+E23*F23</f>
        <v>0</v>
      </c>
      <c r="H23" s="126"/>
    </row>
    <row r="24" spans="1:8" ht="41.4" x14ac:dyDescent="0.3">
      <c r="A24" s="22">
        <v>783</v>
      </c>
      <c r="B24" s="22" t="s">
        <v>10</v>
      </c>
      <c r="C24" s="23" t="s">
        <v>7309</v>
      </c>
      <c r="D24" s="24" t="s">
        <v>137</v>
      </c>
      <c r="E24" s="36">
        <v>1</v>
      </c>
      <c r="F24" s="9"/>
      <c r="G24" s="99">
        <f t="shared" si="5"/>
        <v>0</v>
      </c>
      <c r="H24" s="126"/>
    </row>
    <row r="25" spans="1:8" ht="27.6" x14ac:dyDescent="0.3">
      <c r="A25" s="22"/>
      <c r="B25" s="22" t="s">
        <v>6</v>
      </c>
      <c r="C25" s="20" t="s">
        <v>7322</v>
      </c>
      <c r="D25" s="24"/>
      <c r="E25" s="37"/>
      <c r="F25" s="70" t="s">
        <v>6</v>
      </c>
      <c r="G25" s="104" t="s">
        <v>6</v>
      </c>
      <c r="H25" s="126"/>
    </row>
    <row r="26" spans="1:8" ht="27.6" x14ac:dyDescent="0.3">
      <c r="A26" s="22">
        <v>783</v>
      </c>
      <c r="B26" s="22" t="s">
        <v>93</v>
      </c>
      <c r="C26" s="23" t="s">
        <v>7323</v>
      </c>
      <c r="D26" s="24" t="s">
        <v>7058</v>
      </c>
      <c r="E26" s="36">
        <v>1</v>
      </c>
      <c r="F26" s="9"/>
      <c r="G26" s="99">
        <f t="shared" ref="G26:G29" si="6">+E26*F26</f>
        <v>0</v>
      </c>
      <c r="H26" s="126"/>
    </row>
    <row r="27" spans="1:8" ht="27.6" x14ac:dyDescent="0.3">
      <c r="A27" s="22">
        <v>783</v>
      </c>
      <c r="B27" s="22" t="s">
        <v>95</v>
      </c>
      <c r="C27" s="23" t="s">
        <v>7324</v>
      </c>
      <c r="D27" s="24" t="s">
        <v>7058</v>
      </c>
      <c r="E27" s="36">
        <v>1</v>
      </c>
      <c r="F27" s="9"/>
      <c r="G27" s="99">
        <f t="shared" si="6"/>
        <v>0</v>
      </c>
      <c r="H27" s="126"/>
    </row>
    <row r="28" spans="1:8" ht="41.4" x14ac:dyDescent="0.3">
      <c r="A28" s="22">
        <v>783</v>
      </c>
      <c r="B28" s="22" t="s">
        <v>97</v>
      </c>
      <c r="C28" s="23" t="s">
        <v>7325</v>
      </c>
      <c r="D28" s="24" t="s">
        <v>137</v>
      </c>
      <c r="E28" s="36">
        <v>1</v>
      </c>
      <c r="F28" s="9"/>
      <c r="G28" s="99">
        <f t="shared" si="6"/>
        <v>0</v>
      </c>
      <c r="H28" s="126"/>
    </row>
    <row r="29" spans="1:8" ht="41.4" x14ac:dyDescent="0.3">
      <c r="A29" s="22">
        <v>783</v>
      </c>
      <c r="B29" s="22" t="s">
        <v>99</v>
      </c>
      <c r="C29" s="23" t="s">
        <v>7326</v>
      </c>
      <c r="D29" s="24" t="s">
        <v>137</v>
      </c>
      <c r="E29" s="36">
        <v>1</v>
      </c>
      <c r="F29" s="9"/>
      <c r="G29" s="99">
        <f t="shared" si="6"/>
        <v>0</v>
      </c>
      <c r="H29" s="126"/>
    </row>
    <row r="30" spans="1:8" x14ac:dyDescent="0.3">
      <c r="A30" s="22"/>
      <c r="B30" s="22" t="s">
        <v>6</v>
      </c>
      <c r="C30" s="20" t="s">
        <v>3789</v>
      </c>
      <c r="D30" s="24"/>
      <c r="E30" s="37"/>
      <c r="F30" s="70" t="s">
        <v>6</v>
      </c>
      <c r="G30" s="104" t="s">
        <v>6</v>
      </c>
      <c r="H30" s="126"/>
    </row>
    <row r="31" spans="1:8" x14ac:dyDescent="0.3">
      <c r="A31" s="22"/>
      <c r="B31" s="22" t="s">
        <v>6</v>
      </c>
      <c r="C31" s="20" t="s">
        <v>7327</v>
      </c>
      <c r="D31" s="24"/>
      <c r="E31" s="37"/>
      <c r="F31" s="70" t="s">
        <v>6</v>
      </c>
      <c r="G31" s="104" t="s">
        <v>6</v>
      </c>
      <c r="H31" s="127"/>
    </row>
    <row r="32" spans="1:8" x14ac:dyDescent="0.3">
      <c r="A32" s="22"/>
      <c r="B32" s="22" t="s">
        <v>6</v>
      </c>
      <c r="C32" s="20" t="s">
        <v>7328</v>
      </c>
      <c r="D32" s="24"/>
      <c r="E32" s="37"/>
      <c r="F32" s="70" t="s">
        <v>6</v>
      </c>
      <c r="G32" s="104" t="s">
        <v>6</v>
      </c>
      <c r="H32" s="125">
        <f>SUM(G32:G42)</f>
        <v>0</v>
      </c>
    </row>
    <row r="33" spans="1:8" ht="55.2" x14ac:dyDescent="0.3">
      <c r="A33" s="22"/>
      <c r="B33" s="22" t="s">
        <v>6</v>
      </c>
      <c r="C33" s="20" t="s">
        <v>7329</v>
      </c>
      <c r="D33" s="24"/>
      <c r="E33" s="37"/>
      <c r="F33" s="70" t="s">
        <v>6</v>
      </c>
      <c r="G33" s="104" t="s">
        <v>6</v>
      </c>
      <c r="H33" s="126"/>
    </row>
    <row r="34" spans="1:8" ht="27.6" x14ac:dyDescent="0.3">
      <c r="A34" s="22">
        <v>784</v>
      </c>
      <c r="B34" s="22" t="s">
        <v>101</v>
      </c>
      <c r="C34" s="23" t="s">
        <v>7330</v>
      </c>
      <c r="D34" s="24" t="s">
        <v>132</v>
      </c>
      <c r="E34" s="36">
        <v>1</v>
      </c>
      <c r="F34" s="9"/>
      <c r="G34" s="99">
        <f t="shared" ref="G34" si="7">+E34*F34</f>
        <v>0</v>
      </c>
      <c r="H34" s="126"/>
    </row>
    <row r="35" spans="1:8" x14ac:dyDescent="0.3">
      <c r="A35" s="22"/>
      <c r="B35" s="22" t="s">
        <v>6</v>
      </c>
      <c r="C35" s="20" t="s">
        <v>7331</v>
      </c>
      <c r="D35" s="24"/>
      <c r="E35" s="37"/>
      <c r="F35" s="70" t="s">
        <v>6</v>
      </c>
      <c r="G35" s="104" t="s">
        <v>6</v>
      </c>
      <c r="H35" s="126"/>
    </row>
    <row r="36" spans="1:8" x14ac:dyDescent="0.3">
      <c r="A36" s="22"/>
      <c r="B36" s="22" t="s">
        <v>6</v>
      </c>
      <c r="C36" s="20" t="s">
        <v>7332</v>
      </c>
      <c r="D36" s="24"/>
      <c r="E36" s="37"/>
      <c r="F36" s="70" t="s">
        <v>6</v>
      </c>
      <c r="G36" s="104" t="s">
        <v>6</v>
      </c>
      <c r="H36" s="126"/>
    </row>
    <row r="37" spans="1:8" ht="82.8" x14ac:dyDescent="0.3">
      <c r="A37" s="22">
        <v>784</v>
      </c>
      <c r="B37" s="22" t="s">
        <v>103</v>
      </c>
      <c r="C37" s="23" t="s">
        <v>7333</v>
      </c>
      <c r="D37" s="24" t="s">
        <v>137</v>
      </c>
      <c r="E37" s="36">
        <v>1</v>
      </c>
      <c r="F37" s="9"/>
      <c r="G37" s="99">
        <f t="shared" ref="G37" si="8">+E37*F37</f>
        <v>0</v>
      </c>
      <c r="H37" s="126"/>
    </row>
    <row r="38" spans="1:8" x14ac:dyDescent="0.3">
      <c r="A38" s="22"/>
      <c r="B38" s="22" t="s">
        <v>6</v>
      </c>
      <c r="C38" s="20" t="s">
        <v>7334</v>
      </c>
      <c r="D38" s="24"/>
      <c r="E38" s="37"/>
      <c r="F38" s="70" t="s">
        <v>6</v>
      </c>
      <c r="G38" s="104" t="s">
        <v>6</v>
      </c>
      <c r="H38" s="126"/>
    </row>
    <row r="39" spans="1:8" ht="41.4" x14ac:dyDescent="0.3">
      <c r="A39" s="22"/>
      <c r="B39" s="22" t="s">
        <v>6</v>
      </c>
      <c r="C39" s="20" t="s">
        <v>7335</v>
      </c>
      <c r="D39" s="24"/>
      <c r="E39" s="37"/>
      <c r="F39" s="70" t="s">
        <v>6</v>
      </c>
      <c r="G39" s="104" t="s">
        <v>6</v>
      </c>
      <c r="H39" s="126"/>
    </row>
    <row r="40" spans="1:8" ht="27.6" x14ac:dyDescent="0.3">
      <c r="A40" s="22"/>
      <c r="B40" s="22" t="s">
        <v>107</v>
      </c>
      <c r="C40" s="23" t="s">
        <v>7336</v>
      </c>
      <c r="D40" s="24" t="s">
        <v>137</v>
      </c>
      <c r="E40" s="36">
        <v>1</v>
      </c>
      <c r="F40" s="9"/>
      <c r="G40" s="99">
        <f t="shared" ref="G40" si="9">+E40*F40</f>
        <v>0</v>
      </c>
      <c r="H40" s="126"/>
    </row>
    <row r="41" spans="1:8" x14ac:dyDescent="0.3">
      <c r="A41" s="22"/>
      <c r="B41" s="22" t="s">
        <v>6</v>
      </c>
      <c r="C41" s="20" t="s">
        <v>7337</v>
      </c>
      <c r="D41" s="24"/>
      <c r="E41" s="37"/>
      <c r="F41" s="70" t="s">
        <v>6</v>
      </c>
      <c r="G41" s="104" t="s">
        <v>6</v>
      </c>
      <c r="H41" s="126"/>
    </row>
    <row r="42" spans="1:8" ht="41.4" x14ac:dyDescent="0.3">
      <c r="A42" s="22"/>
      <c r="B42" s="22" t="s">
        <v>6</v>
      </c>
      <c r="C42" s="23" t="s">
        <v>7338</v>
      </c>
      <c r="D42" s="24" t="s">
        <v>6</v>
      </c>
      <c r="E42" s="37"/>
      <c r="F42" s="70" t="s">
        <v>6</v>
      </c>
      <c r="G42" s="104" t="s">
        <v>6</v>
      </c>
      <c r="H42" s="127"/>
    </row>
    <row r="43" spans="1:8" ht="55.2" x14ac:dyDescent="0.3">
      <c r="A43" s="22"/>
      <c r="B43" s="22" t="s">
        <v>6</v>
      </c>
      <c r="C43" s="23" t="s">
        <v>7339</v>
      </c>
      <c r="D43" s="24" t="s">
        <v>6</v>
      </c>
      <c r="E43" s="37"/>
      <c r="F43" s="70" t="s">
        <v>6</v>
      </c>
      <c r="G43" s="104" t="s">
        <v>6</v>
      </c>
      <c r="H43" s="125">
        <f>SUM(G43:G54)</f>
        <v>0</v>
      </c>
    </row>
    <row r="44" spans="1:8" ht="124.2" x14ac:dyDescent="0.3">
      <c r="A44" s="22"/>
      <c r="B44" s="22" t="s">
        <v>6</v>
      </c>
      <c r="C44" s="23" t="s">
        <v>7340</v>
      </c>
      <c r="D44" s="24" t="s">
        <v>6</v>
      </c>
      <c r="E44" s="37"/>
      <c r="F44" s="70" t="s">
        <v>6</v>
      </c>
      <c r="G44" s="104" t="s">
        <v>6</v>
      </c>
      <c r="H44" s="126"/>
    </row>
    <row r="45" spans="1:8" ht="69" x14ac:dyDescent="0.3">
      <c r="A45" s="22"/>
      <c r="B45" s="22" t="s">
        <v>6</v>
      </c>
      <c r="C45" s="20" t="s">
        <v>7341</v>
      </c>
      <c r="D45" s="24"/>
      <c r="E45" s="37"/>
      <c r="F45" s="70" t="s">
        <v>6</v>
      </c>
      <c r="G45" s="104" t="s">
        <v>6</v>
      </c>
      <c r="H45" s="126"/>
    </row>
    <row r="46" spans="1:8" x14ac:dyDescent="0.3">
      <c r="A46" s="22">
        <v>785</v>
      </c>
      <c r="B46" s="22" t="s">
        <v>113</v>
      </c>
      <c r="C46" s="23" t="s">
        <v>7342</v>
      </c>
      <c r="D46" s="24" t="s">
        <v>132</v>
      </c>
      <c r="E46" s="36">
        <v>18</v>
      </c>
      <c r="F46" s="9"/>
      <c r="G46" s="99">
        <f t="shared" ref="G46:G47" si="10">+E46*F46</f>
        <v>0</v>
      </c>
      <c r="H46" s="126"/>
    </row>
    <row r="47" spans="1:8" x14ac:dyDescent="0.3">
      <c r="A47" s="22">
        <v>785</v>
      </c>
      <c r="B47" s="22" t="s">
        <v>114</v>
      </c>
      <c r="C47" s="23" t="s">
        <v>7343</v>
      </c>
      <c r="D47" s="24" t="s">
        <v>132</v>
      </c>
      <c r="E47" s="36">
        <v>21</v>
      </c>
      <c r="F47" s="9"/>
      <c r="G47" s="99">
        <f t="shared" si="10"/>
        <v>0</v>
      </c>
      <c r="H47" s="126"/>
    </row>
    <row r="48" spans="1:8" x14ac:dyDescent="0.3">
      <c r="A48" s="22"/>
      <c r="B48" s="22" t="s">
        <v>6</v>
      </c>
      <c r="C48" s="23" t="s">
        <v>5005</v>
      </c>
      <c r="D48" s="24"/>
      <c r="E48" s="37"/>
      <c r="F48" s="70" t="s">
        <v>6</v>
      </c>
      <c r="G48" s="104" t="s">
        <v>6</v>
      </c>
      <c r="H48" s="126"/>
    </row>
    <row r="49" spans="1:8" ht="41.4" x14ac:dyDescent="0.3">
      <c r="A49" s="22">
        <v>785</v>
      </c>
      <c r="B49" s="22" t="s">
        <v>115</v>
      </c>
      <c r="C49" s="20" t="s">
        <v>7344</v>
      </c>
      <c r="D49" s="24" t="s">
        <v>78</v>
      </c>
      <c r="E49" s="36">
        <v>1</v>
      </c>
      <c r="F49" s="9"/>
      <c r="G49" s="99">
        <f t="shared" ref="G49" si="11">+E49*F49</f>
        <v>0</v>
      </c>
      <c r="H49" s="126"/>
    </row>
    <row r="50" spans="1:8" x14ac:dyDescent="0.3">
      <c r="A50" s="22"/>
      <c r="B50" s="22" t="s">
        <v>6</v>
      </c>
      <c r="C50" s="20" t="s">
        <v>5691</v>
      </c>
      <c r="D50" s="24"/>
      <c r="E50" s="37"/>
      <c r="F50" s="70" t="s">
        <v>6</v>
      </c>
      <c r="G50" s="104" t="s">
        <v>6</v>
      </c>
      <c r="H50" s="126"/>
    </row>
    <row r="51" spans="1:8" x14ac:dyDescent="0.3">
      <c r="A51" s="22"/>
      <c r="B51" s="22" t="s">
        <v>6</v>
      </c>
      <c r="C51" s="20" t="s">
        <v>7345</v>
      </c>
      <c r="D51" s="24"/>
      <c r="E51" s="37"/>
      <c r="F51" s="70" t="s">
        <v>6</v>
      </c>
      <c r="G51" s="104" t="s">
        <v>6</v>
      </c>
      <c r="H51" s="126"/>
    </row>
    <row r="52" spans="1:8" ht="55.2" x14ac:dyDescent="0.3">
      <c r="A52" s="22"/>
      <c r="B52" s="22" t="s">
        <v>6</v>
      </c>
      <c r="C52" s="20" t="s">
        <v>5786</v>
      </c>
      <c r="D52" s="24"/>
      <c r="E52" s="37"/>
      <c r="F52" s="70" t="s">
        <v>6</v>
      </c>
      <c r="G52" s="104" t="s">
        <v>6</v>
      </c>
      <c r="H52" s="126"/>
    </row>
    <row r="53" spans="1:8" ht="27.6" x14ac:dyDescent="0.3">
      <c r="A53" s="22">
        <v>785</v>
      </c>
      <c r="B53" s="22" t="s">
        <v>118</v>
      </c>
      <c r="C53" s="23" t="s">
        <v>7346</v>
      </c>
      <c r="D53" s="24" t="s">
        <v>132</v>
      </c>
      <c r="E53" s="36">
        <v>50</v>
      </c>
      <c r="F53" s="9"/>
      <c r="G53" s="99">
        <f t="shared" ref="G53:G54" si="12">+E53*F53</f>
        <v>0</v>
      </c>
      <c r="H53" s="126"/>
    </row>
    <row r="54" spans="1:8" ht="27.6" x14ac:dyDescent="0.3">
      <c r="A54" s="22">
        <v>785</v>
      </c>
      <c r="B54" s="22" t="s">
        <v>119</v>
      </c>
      <c r="C54" s="23" t="s">
        <v>7347</v>
      </c>
      <c r="D54" s="24" t="s">
        <v>132</v>
      </c>
      <c r="E54" s="36">
        <v>50</v>
      </c>
      <c r="F54" s="9"/>
      <c r="G54" s="99">
        <f t="shared" si="12"/>
        <v>0</v>
      </c>
      <c r="H54" s="127"/>
    </row>
    <row r="55" spans="1:8" x14ac:dyDescent="0.3">
      <c r="A55" s="22"/>
      <c r="B55" s="22" t="s">
        <v>6</v>
      </c>
      <c r="C55" s="20" t="s">
        <v>7348</v>
      </c>
      <c r="D55" s="24"/>
      <c r="E55" s="37"/>
      <c r="F55" s="70" t="s">
        <v>6</v>
      </c>
      <c r="G55" s="104" t="s">
        <v>6</v>
      </c>
      <c r="H55" s="125">
        <f>SUM(G55:G58)</f>
        <v>0</v>
      </c>
    </row>
    <row r="56" spans="1:8" ht="55.2" x14ac:dyDescent="0.3">
      <c r="A56" s="22"/>
      <c r="B56" s="22" t="s">
        <v>6</v>
      </c>
      <c r="C56" s="20" t="s">
        <v>7349</v>
      </c>
      <c r="D56" s="24"/>
      <c r="E56" s="37"/>
      <c r="F56" s="70" t="s">
        <v>6</v>
      </c>
      <c r="G56" s="104" t="s">
        <v>6</v>
      </c>
      <c r="H56" s="126"/>
    </row>
    <row r="57" spans="1:8" ht="27.6" x14ac:dyDescent="0.3">
      <c r="A57" s="22">
        <v>786</v>
      </c>
      <c r="B57" s="22" t="s">
        <v>120</v>
      </c>
      <c r="C57" s="23" t="s">
        <v>7346</v>
      </c>
      <c r="D57" s="24" t="s">
        <v>132</v>
      </c>
      <c r="E57" s="36">
        <v>50</v>
      </c>
      <c r="F57" s="9"/>
      <c r="G57" s="99">
        <f t="shared" ref="G57:G58" si="13">+E57*F57</f>
        <v>0</v>
      </c>
      <c r="H57" s="126"/>
    </row>
    <row r="58" spans="1:8" ht="27.6" x14ac:dyDescent="0.3">
      <c r="A58" s="22">
        <v>786</v>
      </c>
      <c r="B58" s="22" t="s">
        <v>122</v>
      </c>
      <c r="C58" s="23" t="s">
        <v>7347</v>
      </c>
      <c r="D58" s="24" t="s">
        <v>132</v>
      </c>
      <c r="E58" s="36">
        <v>50</v>
      </c>
      <c r="F58" s="9"/>
      <c r="G58" s="99">
        <f t="shared" si="13"/>
        <v>0</v>
      </c>
      <c r="H58" s="127"/>
    </row>
    <row r="59" spans="1:8" ht="14.4" thickBot="1" x14ac:dyDescent="0.35">
      <c r="A59" s="29"/>
      <c r="B59" s="29"/>
      <c r="C59" s="117" t="s">
        <v>7364</v>
      </c>
      <c r="D59" s="117"/>
      <c r="E59" s="117"/>
      <c r="F59" s="117"/>
      <c r="G59" s="96">
        <f>SUM(G2:G58)</f>
        <v>0</v>
      </c>
      <c r="H59" s="96">
        <f>SUM(H2:H58)</f>
        <v>0</v>
      </c>
    </row>
    <row r="60" spans="1:8" ht="14.4" thickTop="1" x14ac:dyDescent="0.3">
      <c r="G60" s="14"/>
    </row>
  </sheetData>
  <sheetProtection algorithmName="SHA-512" hashValue="pilqHJbSqrvjvGdQwC84GgEf620Dq+zD7huLJzR7EERnjT09lQm2TurwVLzVNnLYlbPHXFP8STbaYrdoWZy1qw==" saltValue="S/9kUwYlv/KoSfGgaPaaGQ==" spinCount="100000" sheet="1" objects="1" scenarios="1"/>
  <mergeCells count="7">
    <mergeCell ref="C59:F59"/>
    <mergeCell ref="H2:H9"/>
    <mergeCell ref="H10:H15"/>
    <mergeCell ref="H16:H31"/>
    <mergeCell ref="H32:H42"/>
    <mergeCell ref="H43:H54"/>
    <mergeCell ref="H55:H58"/>
  </mergeCells>
  <printOptions horizontalCentered="1"/>
  <pageMargins left="0.25" right="0.25" top="0.75" bottom="0.75" header="0.3" footer="0.3"/>
  <pageSetup paperSize="9" scale="85" fitToHeight="0" orientation="portrait" r:id="rId1"/>
  <headerFooter>
    <oddHeader>&amp;R&amp;"Arial Narrow,Regular"&amp;9Tender no.: WCGHIC0008/2024 (GB Framework)</oddHeader>
    <oddFooter>&amp;L&amp;"Century Gothic,Bold"&amp;8NEC3 Framework Contract FC3 ECSC3 – 16B&amp;C&amp;"Century Gothic,Bold"&amp;8Please Initial: Tenderer l Witness__________&amp;R&amp;"Century Gothic,Bold"&amp;8&amp;P of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D26"/>
  <sheetViews>
    <sheetView zoomScale="80" zoomScaleNormal="80" workbookViewId="0">
      <selection activeCell="K25" sqref="K25"/>
    </sheetView>
  </sheetViews>
  <sheetFormatPr defaultColWidth="8.77734375" defaultRowHeight="13.8" x14ac:dyDescent="0.3"/>
  <cols>
    <col min="1" max="1" width="8.109375" style="12" customWidth="1"/>
    <col min="2" max="2" width="50.6640625" style="7" customWidth="1"/>
    <col min="3" max="3" width="7.77734375" style="7" bestFit="1" customWidth="1"/>
    <col min="4" max="4" width="14.6640625" style="14" customWidth="1"/>
    <col min="5" max="7" width="9.5546875" style="3" customWidth="1"/>
    <col min="8" max="16384" width="8.77734375" style="3"/>
  </cols>
  <sheetData>
    <row r="1" spans="1:4" ht="26.55" customHeight="1" x14ac:dyDescent="0.3">
      <c r="A1" s="139" t="s">
        <v>7497</v>
      </c>
      <c r="B1" s="139"/>
      <c r="C1" s="139"/>
      <c r="D1" s="139"/>
    </row>
    <row r="2" spans="1:4" s="5" customFormat="1" ht="27" customHeight="1" x14ac:dyDescent="0.3">
      <c r="A2" s="15" t="s">
        <v>7489</v>
      </c>
      <c r="B2" s="16" t="s">
        <v>1</v>
      </c>
      <c r="C2" s="16" t="s">
        <v>8105</v>
      </c>
      <c r="D2" s="19" t="s">
        <v>5</v>
      </c>
    </row>
    <row r="3" spans="1:4" ht="27" customHeight="1" x14ac:dyDescent="0.3">
      <c r="A3" s="22" t="s">
        <v>7</v>
      </c>
      <c r="B3" s="23" t="s">
        <v>7490</v>
      </c>
      <c r="C3" s="22">
        <v>8</v>
      </c>
      <c r="D3" s="26" t="s">
        <v>7493</v>
      </c>
    </row>
    <row r="4" spans="1:4" ht="27" customHeight="1" x14ac:dyDescent="0.3">
      <c r="A4" s="22" t="s">
        <v>80</v>
      </c>
      <c r="B4" s="23" t="s">
        <v>7491</v>
      </c>
      <c r="C4" s="22">
        <v>703</v>
      </c>
      <c r="D4" s="26">
        <f>+'Summary - Builders work'!D24</f>
        <v>0</v>
      </c>
    </row>
    <row r="5" spans="1:4" ht="27" customHeight="1" x14ac:dyDescent="0.3">
      <c r="A5" s="22" t="s">
        <v>8</v>
      </c>
      <c r="B5" s="23" t="s">
        <v>7492</v>
      </c>
      <c r="C5" s="22">
        <v>780</v>
      </c>
      <c r="D5" s="26">
        <f>+'Summary - External work'!D8</f>
        <v>0</v>
      </c>
    </row>
    <row r="6" spans="1:4" ht="27" customHeight="1" x14ac:dyDescent="0.3">
      <c r="A6" s="22" t="s">
        <v>9</v>
      </c>
      <c r="B6" s="23" t="s">
        <v>7488</v>
      </c>
      <c r="C6" s="22">
        <v>787</v>
      </c>
      <c r="D6" s="26">
        <f>+'Marine Shipping containers'!G59</f>
        <v>0</v>
      </c>
    </row>
    <row r="7" spans="1:4" ht="25.95" customHeight="1" x14ac:dyDescent="0.3">
      <c r="A7" s="29"/>
      <c r="B7" s="143" t="s">
        <v>7494</v>
      </c>
      <c r="C7" s="144"/>
      <c r="D7" s="26">
        <f>SUM(D3:D6)</f>
        <v>0</v>
      </c>
    </row>
    <row r="8" spans="1:4" ht="25.95" customHeight="1" thickBot="1" x14ac:dyDescent="0.35">
      <c r="A8" s="29"/>
      <c r="B8" s="145" t="s">
        <v>7495</v>
      </c>
      <c r="C8" s="146"/>
      <c r="D8" s="71">
        <f>ROUND((D7*15%),2)</f>
        <v>0</v>
      </c>
    </row>
    <row r="9" spans="1:4" ht="25.95" customHeight="1" thickBot="1" x14ac:dyDescent="0.35">
      <c r="A9" s="29"/>
      <c r="B9" s="72" t="s">
        <v>7496</v>
      </c>
      <c r="C9" s="105"/>
      <c r="D9" s="73">
        <f>+D7+D8</f>
        <v>0</v>
      </c>
    </row>
    <row r="10" spans="1:4" ht="14.4" thickBot="1" x14ac:dyDescent="0.35">
      <c r="A10" s="29"/>
      <c r="B10" s="74"/>
      <c r="C10" s="74"/>
      <c r="D10" s="75"/>
    </row>
    <row r="11" spans="1:4" ht="64.95" customHeight="1" thickBot="1" x14ac:dyDescent="0.35">
      <c r="A11" s="140" t="s">
        <v>7498</v>
      </c>
      <c r="B11" s="141"/>
      <c r="C11" s="141"/>
      <c r="D11" s="142"/>
    </row>
    <row r="23" spans="2:2" ht="14.4" thickBot="1" x14ac:dyDescent="0.35"/>
    <row r="24" spans="2:2" ht="14.4" thickBot="1" x14ac:dyDescent="0.35">
      <c r="B24" s="106" t="s">
        <v>8114</v>
      </c>
    </row>
    <row r="25" spans="2:2" ht="14.4" thickBot="1" x14ac:dyDescent="0.35">
      <c r="B25" s="107" t="s">
        <v>8115</v>
      </c>
    </row>
    <row r="26" spans="2:2" x14ac:dyDescent="0.3">
      <c r="B26" s="108"/>
    </row>
  </sheetData>
  <sheetProtection algorithmName="SHA-512" hashValue="HAaL79VkxEtaOrI9Dr9zmnVTTXFUUrsal5YD9RsRmjDfiiYVOweImbzZtijeThqK/DLagBN32/hihJmo7LkM0A==" saltValue="oG5J7DbbMiKrb/rap1ctew==" spinCount="100000" sheet="1" objects="1" scenarios="1"/>
  <mergeCells count="4">
    <mergeCell ref="A1:D1"/>
    <mergeCell ref="A11:D11"/>
    <mergeCell ref="B7:C7"/>
    <mergeCell ref="B8:C8"/>
  </mergeCells>
  <printOptions horizontalCentered="1"/>
  <pageMargins left="0.25" right="0.25" top="0.75" bottom="0.75" header="0.3" footer="0.3"/>
  <pageSetup paperSize="9" fitToHeight="0" orientation="portrait" r:id="rId1"/>
  <headerFooter>
    <oddFooter>&amp;L&amp;"Century Gothic,Bold"&amp;8NEC3 Framework Contract FC3 ECSC3 – 16B&amp;R&amp;"Century Gothic,Bold"&amp;8&amp;P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1</vt:i4>
      </vt:variant>
    </vt:vector>
  </HeadingPairs>
  <TitlesOfParts>
    <vt:vector size="33" baseType="lpstr">
      <vt:lpstr>NOTES</vt:lpstr>
      <vt:lpstr>Preliminaries</vt:lpstr>
      <vt:lpstr>Demolitions and alterations</vt:lpstr>
      <vt:lpstr>Earthworks</vt:lpstr>
      <vt:lpstr>Concrete,formwork,reinforcement</vt:lpstr>
      <vt:lpstr>Precast concrete</vt:lpstr>
      <vt:lpstr>Masonry</vt:lpstr>
      <vt:lpstr>Waterproofing</vt:lpstr>
      <vt:lpstr>Roof coverings, claddings, etc.</vt:lpstr>
      <vt:lpstr>Carpentry and joinery</vt:lpstr>
      <vt:lpstr>Joinery fittings</vt:lpstr>
      <vt:lpstr>Ceilings, partitions</vt:lpstr>
      <vt:lpstr>Floor coverings, wall linings</vt:lpstr>
      <vt:lpstr>Ironmongery</vt:lpstr>
      <vt:lpstr>Structural steelwork</vt:lpstr>
      <vt:lpstr>Metalwork</vt:lpstr>
      <vt:lpstr>Plastering</vt:lpstr>
      <vt:lpstr>Tiling</vt:lpstr>
      <vt:lpstr>Plumbing and drainage</vt:lpstr>
      <vt:lpstr>Electrical work</vt:lpstr>
      <vt:lpstr>Mechanical work</vt:lpstr>
      <vt:lpstr>Glazing</vt:lpstr>
      <vt:lpstr>Paintwork</vt:lpstr>
      <vt:lpstr>Summary - Builders work</vt:lpstr>
      <vt:lpstr>Site clearance</vt:lpstr>
      <vt:lpstr>Site services</vt:lpstr>
      <vt:lpstr>Fencing, gates, etc.</vt:lpstr>
      <vt:lpstr>Retaining walls</vt:lpstr>
      <vt:lpstr>Parking, driveways, roads. etc.</vt:lpstr>
      <vt:lpstr>Summary - External work</vt:lpstr>
      <vt:lpstr>Marine Shipping containers</vt:lpstr>
      <vt:lpstr>Final Summary</vt:lpstr>
      <vt:lpstr>Preliminaries!Print_Area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Shireen Smith</cp:lastModifiedBy>
  <cp:lastPrinted>2025-08-08T13:48:05Z</cp:lastPrinted>
  <dcterms:created xsi:type="dcterms:W3CDTF">2025-07-07T20:07:42Z</dcterms:created>
  <dcterms:modified xsi:type="dcterms:W3CDTF">2025-08-08T13:48:13Z</dcterms:modified>
</cp:coreProperties>
</file>