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MALANGA PRIMARY SCHOOL/CL 17 - FLASH DRIVE/CL 17 - Excel BOQ/"/>
    </mc:Choice>
  </mc:AlternateContent>
  <xr:revisionPtr revIDLastSave="6" documentId="13_ncr:40009_{3315408E-07B0-4AA8-9C37-541DEA515273}" xr6:coauthVersionLast="47" xr6:coauthVersionMax="47" xr10:uidLastSave="{72C99146-81E4-43A1-8824-D02CB5726CE1}"/>
  <bookViews>
    <workbookView xWindow="-120" yWindow="-120" windowWidth="20730" windowHeight="11160" activeTab="1" xr2:uid="{00000000-000D-0000-FFFF-FFFF00000000}"/>
  </bookViews>
  <sheets>
    <sheet name="COVER" sheetId="2" r:id="rId1"/>
    <sheet name="MALANGA BOQ" sheetId="1" r:id="rId2"/>
  </sheets>
  <definedNames>
    <definedName name="_xlnm.Print_Area" localSheetId="1">'MALANGA BOQ'!$A$1:$I$1944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89" i="1" l="1"/>
  <c r="I1481" i="1"/>
  <c r="I1479" i="1"/>
  <c r="I1471" i="1"/>
  <c r="I1463" i="1"/>
  <c r="I1457" i="1"/>
  <c r="I1453" i="1"/>
  <c r="I1447" i="1"/>
  <c r="I1443" i="1"/>
  <c r="I1437" i="1"/>
  <c r="I1431" i="1"/>
  <c r="I1421" i="1"/>
  <c r="I1413" i="1"/>
  <c r="I1409" i="1"/>
  <c r="I1403" i="1"/>
  <c r="I1397" i="1"/>
  <c r="I1387" i="1"/>
  <c r="I1385" i="1"/>
  <c r="I1379" i="1"/>
  <c r="I1375" i="1"/>
  <c r="I1371" i="1"/>
  <c r="I1367" i="1"/>
  <c r="I1363" i="1"/>
  <c r="I1359" i="1"/>
  <c r="I1355" i="1"/>
  <c r="I1351" i="1"/>
  <c r="I1339" i="1"/>
  <c r="I1333" i="1"/>
  <c r="I1331" i="1"/>
  <c r="I1329" i="1"/>
  <c r="I1327" i="1"/>
  <c r="I1325" i="1"/>
  <c r="I1323" i="1"/>
  <c r="I1309" i="1"/>
  <c r="I1305" i="1"/>
  <c r="I1301" i="1"/>
  <c r="I1895" i="1"/>
  <c r="I1893" i="1"/>
  <c r="I1891" i="1"/>
  <c r="I1889" i="1"/>
  <c r="I1887" i="1"/>
  <c r="I1885" i="1"/>
  <c r="I1883" i="1"/>
  <c r="I1879" i="1"/>
  <c r="I1877" i="1"/>
  <c r="I1875" i="1"/>
  <c r="I1871" i="1"/>
  <c r="I1869" i="1"/>
  <c r="I1859" i="1"/>
  <c r="I1857" i="1"/>
  <c r="I1855" i="1"/>
  <c r="I1853" i="1"/>
  <c r="I1851" i="1"/>
  <c r="I1849" i="1"/>
  <c r="I1847" i="1"/>
  <c r="I1845" i="1"/>
  <c r="I1841" i="1"/>
  <c r="I1839" i="1"/>
  <c r="I1837" i="1"/>
  <c r="I1833" i="1"/>
  <c r="I1831" i="1"/>
  <c r="I1829" i="1"/>
  <c r="I1825" i="1"/>
  <c r="I1823" i="1"/>
  <c r="I1821" i="1"/>
  <c r="I1817" i="1"/>
  <c r="I1815" i="1"/>
  <c r="I1813" i="1"/>
  <c r="I1809" i="1"/>
  <c r="I1807" i="1"/>
  <c r="I1803" i="1"/>
  <c r="I1801" i="1"/>
  <c r="I1797" i="1"/>
  <c r="I1795" i="1"/>
  <c r="I1791" i="1"/>
  <c r="I1789" i="1"/>
  <c r="I1785" i="1"/>
  <c r="I1783" i="1"/>
  <c r="I1779" i="1"/>
  <c r="I1777" i="1"/>
  <c r="I1773" i="1"/>
  <c r="I1771" i="1"/>
  <c r="I1767" i="1"/>
  <c r="I1765" i="1"/>
  <c r="I1761" i="1"/>
  <c r="I1759" i="1"/>
  <c r="I1755" i="1"/>
  <c r="I1753" i="1"/>
  <c r="I1749" i="1"/>
  <c r="I1747" i="1"/>
  <c r="I1743" i="1"/>
  <c r="I1741" i="1"/>
  <c r="I1737" i="1"/>
  <c r="I1735" i="1"/>
  <c r="I1731" i="1"/>
  <c r="I1729" i="1"/>
  <c r="I1725" i="1"/>
  <c r="I1723" i="1"/>
  <c r="I1719" i="1"/>
  <c r="I1717" i="1"/>
  <c r="I1713" i="1"/>
  <c r="I1711" i="1"/>
  <c r="I1707" i="1"/>
  <c r="I1705" i="1"/>
  <c r="I1701" i="1"/>
  <c r="I1699" i="1"/>
  <c r="I1695" i="1"/>
  <c r="I1693" i="1"/>
  <c r="I1689" i="1"/>
  <c r="I1687" i="1"/>
  <c r="I1683" i="1"/>
  <c r="I1681" i="1"/>
  <c r="I1677" i="1"/>
  <c r="I1675" i="1"/>
  <c r="I1671" i="1"/>
  <c r="I1669" i="1"/>
  <c r="I1665" i="1"/>
  <c r="I1663" i="1"/>
  <c r="I1659" i="1"/>
  <c r="I1657" i="1"/>
  <c r="I1653" i="1"/>
  <c r="I1651" i="1"/>
  <c r="I1647" i="1"/>
  <c r="I1645" i="1"/>
  <c r="I1641" i="1"/>
  <c r="I1639" i="1"/>
  <c r="I1635" i="1"/>
  <c r="I1633" i="1"/>
  <c r="I1629" i="1"/>
  <c r="I1627" i="1"/>
  <c r="I1623" i="1"/>
  <c r="I1621" i="1"/>
  <c r="I1617" i="1"/>
  <c r="I1615" i="1"/>
  <c r="I1611" i="1"/>
  <c r="I1609" i="1"/>
  <c r="I1605" i="1"/>
  <c r="I1603" i="1"/>
  <c r="I1599" i="1"/>
  <c r="I1597" i="1"/>
  <c r="I1593" i="1"/>
  <c r="I1591" i="1"/>
  <c r="I1587" i="1"/>
  <c r="I1585" i="1"/>
  <c r="I1581" i="1"/>
  <c r="I1579" i="1"/>
  <c r="I1575" i="1"/>
  <c r="I1573" i="1"/>
  <c r="I1569" i="1"/>
  <c r="I1567" i="1"/>
  <c r="I1563" i="1"/>
  <c r="I1561" i="1"/>
  <c r="I1557" i="1"/>
  <c r="I1555" i="1"/>
  <c r="I1551" i="1"/>
  <c r="I1549" i="1"/>
  <c r="I1545" i="1"/>
  <c r="I1543" i="1"/>
  <c r="I1539" i="1"/>
  <c r="I1537" i="1"/>
  <c r="I1533" i="1"/>
  <c r="I1531" i="1"/>
  <c r="I1527" i="1"/>
  <c r="I1525" i="1"/>
  <c r="I1521" i="1"/>
  <c r="I1519" i="1"/>
  <c r="I1921" i="1"/>
  <c r="I1923" i="1" s="1"/>
  <c r="I1938" i="1" s="1"/>
  <c r="I1260" i="1"/>
  <c r="I1258" i="1"/>
  <c r="I1252" i="1"/>
  <c r="I1250" i="1"/>
  <c r="I1246" i="1"/>
  <c r="I1242" i="1"/>
  <c r="I1236" i="1"/>
  <c r="I1230" i="1"/>
  <c r="I1224" i="1"/>
  <c r="I1220" i="1"/>
  <c r="I1212" i="1"/>
  <c r="I1210" i="1"/>
  <c r="I1204" i="1"/>
  <c r="I1198" i="1"/>
  <c r="I1194" i="1"/>
  <c r="I1168" i="1"/>
  <c r="I1166" i="1"/>
  <c r="I1146" i="1"/>
  <c r="I1144" i="1"/>
  <c r="I1138" i="1"/>
  <c r="I1136" i="1"/>
  <c r="I1134" i="1"/>
  <c r="I1130" i="1"/>
  <c r="I1128" i="1"/>
  <c r="I1126" i="1"/>
  <c r="I1124" i="1"/>
  <c r="I1122" i="1"/>
  <c r="I1120" i="1"/>
  <c r="I1118" i="1"/>
  <c r="I1116" i="1"/>
  <c r="I1096" i="1"/>
  <c r="I1090" i="1"/>
  <c r="I1084" i="1"/>
  <c r="I1082" i="1"/>
  <c r="I1062" i="1"/>
  <c r="I1058" i="1"/>
  <c r="I1052" i="1"/>
  <c r="I1044" i="1"/>
  <c r="I1040" i="1"/>
  <c r="I1034" i="1"/>
  <c r="I1030" i="1"/>
  <c r="I1028" i="1"/>
  <c r="I1024" i="1"/>
  <c r="I1016" i="1"/>
  <c r="I1014" i="1"/>
  <c r="I990" i="1"/>
  <c r="I984" i="1"/>
  <c r="I982" i="1"/>
  <c r="I980" i="1"/>
  <c r="I976" i="1"/>
  <c r="I970" i="1"/>
  <c r="I968" i="1"/>
  <c r="I962" i="1"/>
  <c r="I960" i="1"/>
  <c r="I958" i="1"/>
  <c r="I950" i="1"/>
  <c r="I916" i="1"/>
  <c r="I910" i="1"/>
  <c r="I884" i="1"/>
  <c r="I880" i="1"/>
  <c r="I878" i="1"/>
  <c r="I872" i="1"/>
  <c r="I842" i="1"/>
  <c r="I840" i="1"/>
  <c r="I838" i="1"/>
  <c r="I832" i="1"/>
  <c r="I826" i="1"/>
  <c r="I824" i="1"/>
  <c r="I818" i="1"/>
  <c r="I814" i="1"/>
  <c r="I812" i="1"/>
  <c r="I810" i="1"/>
  <c r="I808" i="1"/>
  <c r="I806" i="1"/>
  <c r="I804" i="1"/>
  <c r="I800" i="1"/>
  <c r="I798" i="1"/>
  <c r="I796" i="1"/>
  <c r="I702" i="1"/>
  <c r="I700" i="1"/>
  <c r="I694" i="1"/>
  <c r="I692" i="1"/>
  <c r="I690" i="1"/>
  <c r="I688" i="1"/>
  <c r="I686" i="1"/>
  <c r="I620" i="1"/>
  <c r="I616" i="1"/>
  <c r="I610" i="1"/>
  <c r="I604" i="1"/>
  <c r="I600" i="1"/>
  <c r="I536" i="1"/>
  <c r="I534" i="1"/>
  <c r="I530" i="1"/>
  <c r="I528" i="1"/>
  <c r="I526" i="1"/>
  <c r="I520" i="1"/>
  <c r="I512" i="1"/>
  <c r="I506" i="1"/>
  <c r="I500" i="1"/>
  <c r="I498" i="1"/>
  <c r="I496" i="1"/>
  <c r="I492" i="1"/>
  <c r="I490" i="1"/>
  <c r="I488" i="1"/>
  <c r="I486" i="1"/>
  <c r="I484" i="1"/>
  <c r="I482" i="1"/>
  <c r="I480" i="1"/>
  <c r="I478" i="1"/>
  <c r="I476" i="1"/>
  <c r="I474" i="1"/>
  <c r="I470" i="1"/>
  <c r="I466" i="1"/>
  <c r="I464" i="1"/>
  <c r="I460" i="1"/>
  <c r="I454" i="1"/>
  <c r="I452" i="1"/>
  <c r="I446" i="1"/>
  <c r="I442" i="1"/>
  <c r="I37" i="1"/>
  <c r="I370" i="1" s="1"/>
  <c r="I1928" i="1" s="1"/>
  <c r="I1491" i="1" l="1"/>
  <c r="I1499" i="1" s="1"/>
  <c r="I1341" i="1"/>
  <c r="I1497" i="1" s="1"/>
  <c r="I1311" i="1"/>
  <c r="I1495" i="1" s="1"/>
  <c r="I1501" i="1" s="1"/>
  <c r="I1934" i="1" s="1"/>
  <c r="I1897" i="1"/>
  <c r="I1936" i="1" s="1"/>
  <c r="I1262" i="1"/>
  <c r="I1287" i="1" s="1"/>
  <c r="I1148" i="1"/>
  <c r="I1283" i="1" s="1"/>
  <c r="I1170" i="1"/>
  <c r="I1285" i="1" s="1"/>
  <c r="I1098" i="1"/>
  <c r="I1281" i="1" s="1"/>
  <c r="I1064" i="1"/>
  <c r="I1279" i="1" s="1"/>
  <c r="I992" i="1"/>
  <c r="I1277" i="1" s="1"/>
  <c r="I918" i="1"/>
  <c r="I1275" i="1" s="1"/>
  <c r="I886" i="1"/>
  <c r="I1273" i="1" s="1"/>
  <c r="I704" i="1"/>
  <c r="I1269" i="1" s="1"/>
  <c r="I844" i="1"/>
  <c r="I1271" i="1" s="1"/>
  <c r="I622" i="1"/>
  <c r="I1267" i="1" s="1"/>
  <c r="I538" i="1"/>
  <c r="I1930" i="1" s="1"/>
  <c r="I1289" i="1" l="1"/>
  <c r="I1932" i="1" s="1"/>
  <c r="I1940" i="1" s="1"/>
  <c r="I1942" i="1" s="1"/>
  <c r="I1944" i="1" s="1"/>
</calcChain>
</file>

<file path=xl/sharedStrings.xml><?xml version="1.0" encoding="utf-8"?>
<sst xmlns="http://schemas.openxmlformats.org/spreadsheetml/2006/main" count="1838" uniqueCount="849">
  <si>
    <t>SECTION</t>
  </si>
  <si>
    <t>BILL</t>
  </si>
  <si>
    <t>PAGE NO</t>
  </si>
  <si>
    <t>ITEM NO</t>
  </si>
  <si>
    <t>DESCRIPTION</t>
  </si>
  <si>
    <t>UNIT</t>
  </si>
  <si>
    <t>QUANTITY</t>
  </si>
  <si>
    <t>RATE</t>
  </si>
  <si>
    <t>AMOUNT</t>
  </si>
  <si>
    <t>H1</t>
  </si>
  <si>
    <t>(CPAP WORK GROUP NO. 190 UNLESS OTHERWISE STATED)</t>
  </si>
  <si>
    <t>H2</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</si>
  <si>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</si>
  <si>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</si>
  <si>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</si>
  <si>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</si>
  <si>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</si>
  <si>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</si>
  <si>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</si>
  <si>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</si>
  <si>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</si>
  <si>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</si>
  <si>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Item</t>
  </si>
  <si>
    <t>SECTION B: SANS 1921-1-2004 (Edition 1): CONSTRUCTION AND MANAGEMENT FOR THE WORKS: PART 1  Refer to the SCOPE OF WORK for detail requirements</t>
  </si>
  <si>
    <t>SECTION C: SCOPE OF WORK in accordance with SANS 10403</t>
  </si>
  <si>
    <t>'(The reference to Clauses refer to Table B.1 of SANS 1921-1:2004)</t>
  </si>
  <si>
    <t>N/A</t>
  </si>
  <si>
    <t>SECTION D: SPECIFICATION DATA ASSOCIATED WITH SANS 1921-1:2004 (Table A.1)</t>
  </si>
  <si>
    <t>SECTION E: SPECIFIC PRELIMINARIES</t>
  </si>
  <si>
    <t>Section E contains Specific Preliminary items which apply to this contract except where "N/A" (Not Applicable) appears against the item</t>
  </si>
  <si>
    <t>H3</t>
  </si>
  <si>
    <t>The contractor shall take delivery of, handle, store, use apply and/or fix all proprietary branded products in strict accordance with the manufacturers' instruction after consultation with the manufacturer's authorised representative.  F:......................... V:........................ T:.........................</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</si>
  <si>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</si>
  <si>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The position of construction breaks and the extent ofindividual concrete pours are to be recorded by the Contractor on the Structural Engineer's drawings and areto be submitted to the Engineer/Principal Agent and the Structural Engineer for their records.F:......................... V:........................ T:.........................</t>
  </si>
  <si>
    <t>Site Instructions issued on site are to be recorded intriplicate in a Site Instruction book which is to be maintained on site by the Contractor.F:............................. V:............................ T:.................</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</si>
  <si>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</si>
  <si>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</si>
  <si>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At the end of each week the Contractor shall providethe Engineer/Principal Agent with a written record, inschedule form, reflecting the number, type and capacityof all plant, excluding hand tools,  currently used on the works.F:......................... V:........................ T:.........................</t>
  </si>
  <si>
    <t>The Contractor shall not cede nor assign his rights orclaims to any monies due or to become due under this contract.F:......................... V:........................ T:.........................</t>
  </si>
  <si>
    <t>When it is required that the contract be executedin sections or portions, the tenderer shall allow for all costs in this regard as no claim for additional costs will be entertained.F:......................... V:........................ T:.........................</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</si>
  <si>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</si>
  <si>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</si>
  <si>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</si>
  <si>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</si>
  <si>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</si>
  <si>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</si>
  <si>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</si>
  <si>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</si>
  <si>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</si>
  <si>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</si>
  <si>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</si>
  <si>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</si>
  <si>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</si>
  <si>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</si>
  <si>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</si>
  <si>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</si>
  <si>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</si>
  <si>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</si>
  <si>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 xml:space="preserve">Tenderer’s are advised that this contract is subject to the Expanded Public Works Programme (EPWP) and the following criteria will apply: </t>
  </si>
  <si>
    <t>AFRICAN EQUITY OWNERSHIP</t>
  </si>
  <si>
    <t>H4</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</si>
  <si>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</si>
  <si>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</si>
  <si>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</si>
  <si>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</si>
  <si>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</si>
  <si>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</si>
  <si>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</si>
  <si>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</si>
  <si>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</si>
  <si>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</si>
  <si>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</si>
  <si>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</si>
  <si>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</si>
  <si>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</si>
  <si>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</si>
  <si>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</si>
  <si>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</si>
  <si>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Tenderers are to allow for costs in providing  a project specific ' Construction Phase Safety, Health and Environmental Plan' in accordance with  "Section 2 - Specification Data associated with SANS 1921-1:2004" clause C4.18 in "Part C3 - Scope of Work"  F:...................  V:.....................  T:.................... </t>
  </si>
  <si>
    <t>Bidders are to allow for the provision and removal of a project notice board and a site office in accordance with the Principal Agent's requirements.  F:...................... V:.................... T:..................... </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</si>
  <si>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</si>
  <si>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</si>
  <si>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</si>
  <si>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</si>
  <si>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Refer to Scope of Works  Part C3 of this Bid Document for information on the occupation of existing buildings.  F:................... V:.................... T:..................... </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</si>
  <si>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</si>
  <si>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If the site is situated in a security area and the Bidder must arrange with the Authorities to obtain permission to enter the site for Bidding purposes.  F:......................  V:....................  T:....................... </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</si>
  <si>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</si>
  <si>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</si>
  <si>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</si>
  <si>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</si>
  <si>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</si>
  <si>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</si>
  <si>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SECTION No. 2</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</si>
  <si>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</si>
  <si>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</si>
  <si>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</si>
  <si>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</si>
  <si>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</si>
  <si>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</si>
  <si>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</si>
  <si>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</si>
  <si>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</si>
  <si>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</si>
  <si>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</si>
  <si>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</si>
  <si>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</si>
  <si>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</si>
  <si>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</si>
  <si>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</si>
  <si>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</si>
  <si>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</si>
  <si>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</si>
  <si>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</si>
  <si>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</si>
  <si>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</si>
  <si>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</si>
  <si>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</si>
  <si>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</si>
  <si>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</si>
  <si>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</si>
  <si>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</si>
  <si>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</si>
  <si>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</si>
  <si>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</si>
  <si>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</si>
  <si>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</si>
  <si>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</si>
  <si>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</si>
  <si>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</si>
  <si>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</si>
  <si>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Temporary waterproof and weatherproof protection of buildings where roofing and related items have been removed during construction including the supply, installation and rotation of the temporary protection throughout the contract period as per the construction program</t>
  </si>
  <si>
    <t>m2</t>
  </si>
  <si>
    <t>DEMOLISH</t>
  </si>
  <si>
    <t>Demolish &amp; remove existing</t>
  </si>
  <si>
    <t xml:space="preserve">Single storey 2 classroom block overall size 16 x 7,4 x 3m high (Block A2) incl. all cart-away, ramming, and making good of adjacent walls.(Asbestos removal measured elsewhere) </t>
  </si>
  <si>
    <t>Tank stand size 2148mm x 1540mm x 0,5m high above ground, consisting of one block wall and 150mm concrete slab</t>
  </si>
  <si>
    <t>No</t>
  </si>
  <si>
    <t>REMOVAL OF EXISTING WORK</t>
  </si>
  <si>
    <t>Break down and remove brickwork etc</t>
  </si>
  <si>
    <t>M140 Blockwork in beamfill and small areas</t>
  </si>
  <si>
    <t>Take out and remove doors, windows, etc from brickwork to remain including make good to receive new</t>
  </si>
  <si>
    <t>Timber door and steel door frame 0,9 x 2,1m high in M140 blockwork</t>
  </si>
  <si>
    <t xml:space="preserve">Timber door and timber door frame 2,1 x 2,1m high in M140 blockwork </t>
  </si>
  <si>
    <t>Take down and remove glass &amp; mirrors</t>
  </si>
  <si>
    <t>Glass from steel windows including cleaning out rebates &amp; preparing for new glass (new glass elsewhere)</t>
  </si>
  <si>
    <t>Take down and remove roofs, floors, panelling, ceilings, partitions, etc</t>
  </si>
  <si>
    <t>Asbestos roof sheeting including timber purlins, underlay, etc. and the provision of a certificate of safe disposal for asbestos</t>
  </si>
  <si>
    <t>Timber roof structure comprising trusses, rafters, etc spaced at 1 200mm centres</t>
  </si>
  <si>
    <t>Gypsum plasterboard ceilings including cornices, timber brandering, etc not exceeding 3,5m high</t>
  </si>
  <si>
    <t>Fascia boards and fixings</t>
  </si>
  <si>
    <t>Barge boards and fixings</t>
  </si>
  <si>
    <t>22 x 75mm Skirtings with 19mm quadrant bead, plugged</t>
  </si>
  <si>
    <t>22 x 75mm bumper timber rails</t>
  </si>
  <si>
    <t>Rainwater gutters and fixings</t>
  </si>
  <si>
    <t>Rainwater downpipes and fixings</t>
  </si>
  <si>
    <t>Vinyl floor tiling and clean off adhesive, including preparing floor to receive new (elsewhere measured)</t>
  </si>
  <si>
    <t>Hack up/off &amp; remove grano, screed, plaster &amp; prepare surface to receive new</t>
  </si>
  <si>
    <t>30mm Screed from floors in patches</t>
  </si>
  <si>
    <t>Internal plaster to brickwork in patches</t>
  </si>
  <si>
    <t>External plaster to brickwork in patches</t>
  </si>
  <si>
    <t>STRUCTURAL REPAIRS</t>
  </si>
  <si>
    <t>Repairs to structural cracks, etc</t>
  </si>
  <si>
    <t>Rake out existing major structural crack in blockwork, remove all debris/loose material including embedding steel rods, cutting or drilling slots (60mm deep) in brickwork at 250mm centres to embed 8mm mild steel bars fixed between mortar joints with injected epoxy resin</t>
  </si>
  <si>
    <t>SERVICE</t>
  </si>
  <si>
    <t>Steel Windows</t>
  </si>
  <si>
    <t>Service window including lubricating ironmongery and leave in workable condition (replacement of damaged/ missing ironmongery measured elsewhere)</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</si>
  <si>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</si>
  <si>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</si>
  <si>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an legally authorised safe-disposal site, such as an off-site sewage treatment works, where the contents can be emptied.  Dry pits or pits containing large quantities of solid materials including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</si>
  <si>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</si>
  <si>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</si>
  <si>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</si>
  <si>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ten (10) calendar months</t>
  </si>
  <si>
    <t>Two tier steps for ten (10) Calendar months</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</si>
  <si>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</si>
  <si>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</si>
  <si>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</si>
  <si>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</si>
  <si>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BILL No. 1 :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</si>
  <si>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</si>
  <si>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</si>
  <si>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</si>
  <si>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</si>
  <si>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</si>
  <si>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</si>
  <si>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</si>
  <si>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</si>
  <si>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</si>
  <si>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</si>
  <si>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</si>
  <si>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</si>
  <si>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</si>
  <si>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</si>
  <si>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</si>
  <si>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</si>
  <si>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</si>
  <si>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</si>
  <si>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</si>
  <si>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</si>
  <si>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</si>
  <si>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</si>
  <si>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</si>
  <si>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</si>
  <si>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</si>
  <si>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M140 block wall in beamfilling</t>
  </si>
  <si>
    <t xml:space="preserve">3,5MPa Cement blocks in class II mortar to fire walls </t>
  </si>
  <si>
    <t xml:space="preserve">M140 block walls </t>
  </si>
  <si>
    <t>BRICKWORK SUNDRIES</t>
  </si>
  <si>
    <t>Galvanised hoop iron cramps, ties, etc</t>
  </si>
  <si>
    <t>40 x 1,6mm Galvanised hoop iron wall tie strips shot pinned to concrete and with the ties bent out and built into brickwork</t>
  </si>
  <si>
    <t>Galvanized brickwork reinforcement</t>
  </si>
  <si>
    <t>230mm Wide reinforcement built in horizontally</t>
  </si>
  <si>
    <t xml:space="preserve">15MPa Mass concrete </t>
  </si>
  <si>
    <t>Infill to single row of M140 U block blockwork</t>
  </si>
  <si>
    <t>SECTION No. 3</t>
  </si>
  <si>
    <t>BILL No. 2 : ROOF COVERINGS</t>
  </si>
  <si>
    <t>Sheeting</t>
  </si>
  <si>
    <t xml:space="preserve">The roof sheeting shall be 0,55mm AZ150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</si>
  <si>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</si>
  <si>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</si>
  <si>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</si>
  <si>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</si>
  <si>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</si>
  <si>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</si>
  <si>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</si>
  <si>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</si>
  <si>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</si>
  <si>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</si>
  <si>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</si>
  <si>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</si>
  <si>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</si>
  <si>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</si>
  <si>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</si>
  <si>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</si>
  <si>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</si>
  <si>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</si>
  <si>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</si>
  <si>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</si>
  <si>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</si>
  <si>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</si>
  <si>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</si>
  <si>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900mm centres on Sisalation elsewhere measured </t>
  </si>
  <si>
    <t>Roof covering with pitch not exceeding 25 degrees</t>
  </si>
  <si>
    <t>Ridge covering 650mm girth, screwed through sheet to purlins</t>
  </si>
  <si>
    <t>Color coded metal angle flashing made from the same roofing sheet material and the same color with size 200 x 100mm and inner drip edges as well as outer drip edge, bent at 2.5 degrees respectively, fixed to fascia through the roof sheeting to the purlins.</t>
  </si>
  <si>
    <t>Moulded narrow and broad rib polyethelene filler blocks</t>
  </si>
  <si>
    <t>Moulded Sondor Metal Polyclosures for IBR roof sheeting profile color coated.</t>
  </si>
  <si>
    <t>ROOF AND WALL INSULATION</t>
  </si>
  <si>
    <t>Approved heavy industrial grade aluminium foil based insulation</t>
  </si>
  <si>
    <t>Insulation laid taut over rafters (at approximately 1 200mm centres) and fixed concurrent with purlins, etc including galvanised steel straining wires</t>
  </si>
  <si>
    <t>Allow for insulation joints to be taped with approved Sisalation Duct tape</t>
  </si>
  <si>
    <t>BILL No. 3 : CARPENTRY &amp; JOINERY</t>
  </si>
  <si>
    <t>CARPENTRY AND JOINERY</t>
  </si>
  <si>
    <t>(CPAP WORK GROUP NO. 126 UNLESS OTHERWISE STATED)</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</si>
  <si>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</si>
  <si>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</si>
  <si>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</si>
  <si>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</si>
  <si>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</si>
  <si>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</si>
  <si>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</si>
  <si>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</si>
  <si>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</si>
  <si>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</si>
  <si>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</si>
  <si>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</si>
  <si>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</si>
  <si>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SHEAR PLATES, TOOTH CONNECTORS AND SPLIT RINGS</t>
  </si>
  <si>
    <t>These shall be as specified in BS 1579 and installed in accordance with the CSIR Publication : HOUT 468, "The Design, Manufacture and Erection of Timber Trusses".</t>
  </si>
  <si>
    <t>NAILS</t>
  </si>
  <si>
    <t>These shall be in accordance with SABS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</si>
  <si>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</si>
  <si>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</si>
  <si>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</si>
  <si>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</si>
  <si>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</si>
  <si>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</si>
  <si>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</si>
  <si>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</si>
  <si>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</si>
  <si>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</si>
  <si>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</si>
  <si>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</si>
  <si>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</si>
  <si>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</si>
  <si>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15deg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</si>
  <si>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</si>
  <si>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</si>
  <si>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</si>
  <si>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Design, supply and install roof truss system complete in accordance with the Standard Building Regulations to suit roof area approximate size 436m2 (measured on flat floor area inclusive of overhangs, etc) - Block A1 Only</t>
  </si>
  <si>
    <t>Design, supply and install roof truss system complete in accordance with the Standard Building Regulations to suit roof area approximate size 566 (measured on flat floor area inclusive of overhangs, etc) - Block B</t>
  </si>
  <si>
    <t>Design, supply and install roof truss system complete in accordance with the Standard Building Regulations to suit roof area approximate size 60m2 (measured on flat floor area inclusive of overhangs, etc) - Block C</t>
  </si>
  <si>
    <t>76 x 114mm Timber false rafter fixed to end of rafters to receive fascia boards (elsewhere measured)</t>
  </si>
  <si>
    <t xml:space="preserve">76 x 50mm Purlins </t>
  </si>
  <si>
    <t>76 x 50mm Cross bracing</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</si>
  <si>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</si>
  <si>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</si>
  <si>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Class 7 S. A. pine:</t>
  </si>
  <si>
    <t>50 x 228mm beam.</t>
  </si>
  <si>
    <t>EAVES, VERGES, ETC</t>
  </si>
  <si>
    <t>Approved fibre cement</t>
  </si>
  <si>
    <t>12 x 225mm Fascias and Fascias to Gables including H-profile jointing strips</t>
  </si>
  <si>
    <t>50 x 50mm Eaves closer purlins</t>
  </si>
  <si>
    <t>SKIRTINGS</t>
  </si>
  <si>
    <t>Wrought meranti</t>
  </si>
  <si>
    <t>DOORS ETC</t>
  </si>
  <si>
    <t>SANS approved Meranti</t>
  </si>
  <si>
    <t xml:space="preserve">44mm Framed ledged braced door with 44 x 146mm top rail and stiles, 22 x 108mm braces, 22 x 146mm lock rail, 22 x 222mm bottom rail, 22 x 70mm tongue in groove and v-jointed boarding Size 813 x 2 032mm high </t>
  </si>
  <si>
    <t>50 x 75mm Meranti Timber frame section double door 1710 x 2010mm</t>
  </si>
  <si>
    <t xml:space="preserve">Meranti full Pane Double Door 2032 x 1613 x 44mm </t>
  </si>
  <si>
    <t>BILL No. 4 :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</si>
  <si>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</si>
  <si>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</si>
  <si>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</si>
  <si>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</si>
  <si>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</si>
  <si>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</si>
  <si>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 INSULATION</t>
  </si>
  <si>
    <t>Approved flexible non-combustible lightweight insulation</t>
  </si>
  <si>
    <t>100mm  Insulation loosely laid on top of brandering between roof timbers etc strictly in accordance with the manufacturer's detail and specification</t>
  </si>
  <si>
    <t>NAILED UP CEILINGS</t>
  </si>
  <si>
    <t>9.5mm "Rhino" or equal approved gypsum plasterboard with taped &amp; skimmed joints</t>
  </si>
  <si>
    <t>Ceilings including 38 x 38mm sawn softwood brandering at 500mm centres in one direction.</t>
  </si>
  <si>
    <t>Extra  over  ceiling  for  850  x  850mm trap door</t>
  </si>
  <si>
    <t>Gypsum Plasterboard Cornice</t>
  </si>
  <si>
    <t>75mm Coved cornice</t>
  </si>
  <si>
    <t>Section No. 3</t>
  </si>
  <si>
    <t xml:space="preserve">Bill No. 5 : FLOOR COVERINGS, WALL LININGS, ETC </t>
  </si>
  <si>
    <t>Proprietary products in descriptions:</t>
  </si>
  <si>
    <t>Proprietary products shall be used as specified. Substitute products of similar quality and specification may only be used with prior approval by the Principal Agent.</t>
  </si>
  <si>
    <t>Cleaning:</t>
  </si>
  <si>
    <t>Rates for floor covering shall include for proper cleaning on completion.</t>
  </si>
  <si>
    <t>VINYL FLOOR COVERINGS</t>
  </si>
  <si>
    <t>2.5mm thick x 300mm x 300mm wide semi- flexible vinyl floor tiles laid in acrylic adhesive spread with trowel having 1.5mm x 1.5mm x 1.5mm triangular notches at 4.00mm centres as per Architectural and Manufacturers specifications:</t>
  </si>
  <si>
    <t>On smooth screeded floors.</t>
  </si>
  <si>
    <t>POLISH, SEALERS, ETC</t>
  </si>
  <si>
    <t>Clean by stripping and sealing and apply three coats water based copolymer emulsion or other approved sealer:</t>
  </si>
  <si>
    <t>On vinyl flooring.</t>
  </si>
  <si>
    <t>BILL No. 6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</si>
  <si>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</si>
  <si>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</si>
  <si>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</si>
  <si>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</si>
  <si>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</si>
  <si>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</si>
  <si>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</si>
  <si>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</si>
  <si>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Approved</t>
  </si>
  <si>
    <t>150mm Stainless steel cabin hook</t>
  </si>
  <si>
    <t>LOCKS</t>
  </si>
  <si>
    <t>Three lever mortice lockset and furniture to external door</t>
  </si>
  <si>
    <t>D-Handle - Pull Handle, BoltThru 19mm dia x 130mm (ctc) Stainless Steel</t>
  </si>
  <si>
    <t>Double door lock kit, incl. heavy duty latch bolt and dead bolt, 60mm Double cylinder and rebate kit.</t>
  </si>
  <si>
    <t>WINDOW FITTINGS</t>
  </si>
  <si>
    <t>SABS approved</t>
  </si>
  <si>
    <t xml:space="preserve">Approved Brass plated sliding stay to existing steel window </t>
  </si>
  <si>
    <t xml:space="preserve">Brass plated window handle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</si>
  <si>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</si>
  <si>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</si>
  <si>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</si>
  <si>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</si>
  <si>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</si>
  <si>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</si>
  <si>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</si>
  <si>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</si>
  <si>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BILL No. 7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</si>
  <si>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</si>
  <si>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</si>
  <si>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(CPAP WORK GROUP NO. 136 UNLESS OTHERWISE STATED)</t>
  </si>
  <si>
    <t>GALVANIZED STEEL WINDOWS, DOORS, ETC</t>
  </si>
  <si>
    <t>Standard Industrial Windows</t>
  </si>
  <si>
    <t>SSF21 Window 6,73 x 0,511mm high to match existing with and including factory fitted burglar bars</t>
  </si>
  <si>
    <t xml:space="preserve"> Window 1245 x 1022mm high to match existing with and including factory fitted burglar bars</t>
  </si>
  <si>
    <t>GALVANISED MILD STEEL GATES</t>
  </si>
  <si>
    <t>GALVANIZED PRESSED STEEL DOOR FRAMES</t>
  </si>
  <si>
    <t>1,6mm galvanised mild steel standard pressed jamb lining with double rebates to suit one brick wall:</t>
  </si>
  <si>
    <t>Frame for door 813 x 2032mm high.</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</si>
  <si>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N302 Union Euro Profile Cylinder Gate Lock with LH5240-N302 housing and 2 x 18SC Union double cylinder. (1 Off) Halstead 166SC cabin hook and eye with cabin hook screwed to 100 x 70 x 32mm Meranti block plugged and screwed to wall, and eye welded to leading edge of gate outer frameGate is to be cleaned down on completion and left unpainted</t>
  </si>
  <si>
    <t>Single gate size 1 000 x 2 000mm complete fixed to blockwork</t>
  </si>
  <si>
    <t xml:space="preserve">Double gate size 2100 x 2100mm complete fixed to blockwork </t>
  </si>
  <si>
    <t>GALVANIZED STEEL BURGLAR BARS</t>
  </si>
  <si>
    <t xml:space="preserve">Bars at 150mm centres to suit window 1,245 x 1,022m high </t>
  </si>
  <si>
    <t>GALVANISED MILD STEEL POSTS, ETC</t>
  </si>
  <si>
    <t>Posts</t>
  </si>
  <si>
    <t>100 x 3 x 3600mm High posts including base plates and slotted to suite beam</t>
  </si>
  <si>
    <t>Sundries:</t>
  </si>
  <si>
    <t>10 x 180mm Mild steel bolts and nuts</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</si>
  <si>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</si>
  <si>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</si>
  <si>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</si>
  <si>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</si>
  <si>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</si>
  <si>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</si>
  <si>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</si>
  <si>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</si>
  <si>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BILL No. 8 : PLASTERING</t>
  </si>
  <si>
    <t>PLASTERING</t>
  </si>
  <si>
    <t>(CPAP WORK GROUP NO. 142 UNLESS OTHERWISE STATED)</t>
  </si>
  <si>
    <t>SCREEDS</t>
  </si>
  <si>
    <t>1:3 Cement screed on concrete</t>
  </si>
  <si>
    <t>30mm Screed on floors</t>
  </si>
  <si>
    <t>Average 35mm screed to falls on floors</t>
  </si>
  <si>
    <t>INTERNAL PLASTER</t>
  </si>
  <si>
    <t xml:space="preserve">Cement plaster trowelled smooth on brickwork </t>
  </si>
  <si>
    <t>On walls in small areas</t>
  </si>
  <si>
    <t>EXTERNAL PLASTER</t>
  </si>
  <si>
    <t>BILL No. 9 : PLUMBING AND DRAINAGE</t>
  </si>
  <si>
    <t>PLUMBING AND DRAINAGE</t>
  </si>
  <si>
    <t>(CPAP WORK GROUP NO. 148 UNLESS OTHERWISE STATED)</t>
  </si>
  <si>
    <t>RAINWATER DISPOSAL</t>
  </si>
  <si>
    <t>Seamless aluminium</t>
  </si>
  <si>
    <t xml:space="preserve">150 x 150mm Box gutters with white baked enamel finish fixed incl. concealed brackets </t>
  </si>
  <si>
    <t>Extra over eaves gutter for stopped end</t>
  </si>
  <si>
    <t>Extra over eaves gutter for outlet</t>
  </si>
  <si>
    <t>150 x 150mm Gutter corner</t>
  </si>
  <si>
    <t>Extra over eaves gutter for drop box suitable for 150 x 150mm box gutter</t>
  </si>
  <si>
    <t>100 x 75mm Fluted aluminium downpipes with white baked enamel finish</t>
  </si>
  <si>
    <t>Extra over rainwater downpipe for bends</t>
  </si>
  <si>
    <t>Extra over rainwater downpipe for shoes</t>
  </si>
  <si>
    <t>Approved Rain water storage tanks</t>
  </si>
  <si>
    <t>5 000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t>
  </si>
  <si>
    <t>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t>
  </si>
  <si>
    <t>Hole through top of tank lid for 75mm diameter rainwater pipe</t>
  </si>
  <si>
    <t>SANITARY FITTINGS</t>
  </si>
  <si>
    <t>Approved Industrial Grade</t>
  </si>
  <si>
    <t>Code 222AP VIP 200 Pedestal c/w flap &amp; incorporated seat including setting in 20MPa non shrink cementitious grout base 750 x 750 x 75mm thick</t>
  </si>
  <si>
    <t>Ref 382AP, Christy wash hand basin with galvanised bracket, fixed to brickwork</t>
  </si>
  <si>
    <t>BILL No. 10 : GLAZING</t>
  </si>
  <si>
    <t>GLAZING</t>
  </si>
  <si>
    <t>(CPAP WORK GROUP NO. 150 UNLESS OTHERWISE STATED)</t>
  </si>
  <si>
    <t>GLAZING TO STEEL WITH PUTTY</t>
  </si>
  <si>
    <t>6mm clear toughened safety glass secured into galvanized window with a compatible UV resistant sealant</t>
  </si>
  <si>
    <t>Panes exceeding 0,1m2 and not exceeding 0,5m2</t>
  </si>
  <si>
    <t>Issue of Glazing Certificate.</t>
  </si>
  <si>
    <t>BILL No. 11 :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</si>
  <si>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</si>
  <si>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</si>
  <si>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</si>
  <si>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</si>
  <si>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approved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</si>
  <si>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</si>
  <si>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</si>
  <si>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</si>
  <si>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WOOD</t>
  </si>
  <si>
    <t>Prepare, brush surface to remove all loose contaminants, stain and apply one coat woodcare pretreatment and three coats approved preservative strictly in accordance with the Manufacturer's instructions</t>
  </si>
  <si>
    <t>On doors</t>
  </si>
  <si>
    <t>ON METAL</t>
  </si>
  <si>
    <t>Prepare and brush surface to remove all loose contaminants and apply one coat galvanized iron primer, one universal undercoat and two coats super enamel paint</t>
  </si>
  <si>
    <t>On window frames</t>
  </si>
  <si>
    <t>On door frames</t>
  </si>
  <si>
    <t>PAINTWORK TO NEW WORK</t>
  </si>
  <si>
    <t>ON PLASTER BOARD</t>
  </si>
  <si>
    <t>Prepare, brush surface to remove all loose contaminants and apply one coat approved  alkali resistant primer, and two coats approved super acrylic PVA Colour: White</t>
  </si>
  <si>
    <t>On ceilings and cornices</t>
  </si>
  <si>
    <t>ON FIBRE CEMENT</t>
  </si>
  <si>
    <t>Prepare and brush surface to remove loose contaminants and apply one coat professional gypsum &amp; plaster primer  and two coats  approved emulsion paint</t>
  </si>
  <si>
    <t>On fascias &amp; barge boards</t>
  </si>
  <si>
    <t>Prepare and brush surface to remove all loose contaminants and apply two coats approved carbolineum anti-corrosive coal tar paint</t>
  </si>
  <si>
    <t>On roof timbers at eaves and verges</t>
  </si>
  <si>
    <t>Three coats superior quality clear gloss varnish</t>
  </si>
  <si>
    <t xml:space="preserve">On skirtings </t>
  </si>
  <si>
    <t>On bumper timber rails</t>
  </si>
  <si>
    <t>Masonry</t>
  </si>
  <si>
    <t>Roof Coverings</t>
  </si>
  <si>
    <t>Carpentry &amp; Joinery</t>
  </si>
  <si>
    <t>Ceilings &amp; Partitions</t>
  </si>
  <si>
    <t xml:space="preserve">Floor Covering </t>
  </si>
  <si>
    <t>Ironmongery</t>
  </si>
  <si>
    <t>Metalwork</t>
  </si>
  <si>
    <t>Plastering</t>
  </si>
  <si>
    <t>Plumbing &amp; Drainage</t>
  </si>
  <si>
    <t>Glazing</t>
  </si>
  <si>
    <t>Paintwork</t>
  </si>
  <si>
    <t>SECTION No. 4</t>
  </si>
  <si>
    <t>BILL No. 1 : EARTHWORKS</t>
  </si>
  <si>
    <t>(CPAP WORK GROUP NO. 104 UNLESS OTHERWISE STATED)</t>
  </si>
  <si>
    <t>EXCAVATION, FILLING, ETC OTHER THAN BULK</t>
  </si>
  <si>
    <t>Earth berm</t>
  </si>
  <si>
    <t>Create earth berm for stormwater control with in situ material 1,5m wide at base x 500mm high</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</si>
  <si>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</si>
  <si>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</si>
  <si>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</si>
  <si>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15sqm of 300mm thick gabion/reno mattress (as per drawing)</t>
  </si>
  <si>
    <t>SECTION No. 5</t>
  </si>
  <si>
    <t>BILL No. 2 : V DRAINS &amp; APRONS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</si>
  <si>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</si>
  <si>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</si>
  <si>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</si>
  <si>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1000mm wide and 100mm thick concrete lining with wood finish on exposed surfaces laid to falls in panels not exceeding 1.80m long, with 12mm softboard movement joints including all excavations, formwork, cart away as per drawing</t>
  </si>
  <si>
    <t>V- shaped concrete channel 600mm wide and 100mm thick concrete lining with wood finish on exposed surfaces laid to falls in panels not exceeding 1.80m long, with 12mm softboard movement joints including all excavations, formwork, cart away as per drawing</t>
  </si>
  <si>
    <t>Extra for 600mm angle</t>
  </si>
  <si>
    <t>Extra for forming 150mm thick 600mm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</si>
  <si>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</si>
  <si>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</si>
  <si>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</si>
  <si>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</si>
  <si>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</si>
  <si>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3 : TANK STANDS</t>
  </si>
  <si>
    <t>Excavation in earth not exceeding 2m deep</t>
  </si>
  <si>
    <t>Trenches</t>
  </si>
  <si>
    <t>m3</t>
  </si>
  <si>
    <t>Risk of collapse of excavations</t>
  </si>
  <si>
    <t>Sides of excavations not exceeding 1,5m deep</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</si>
  <si>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</si>
  <si>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</si>
  <si>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</si>
  <si>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</si>
  <si>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Earth filling obtained from the excavations and/or prescribed stock piles on site compacted to 97% Mod AASHTO density</t>
  </si>
  <si>
    <t>Backfilling to trenches, holes</t>
  </si>
  <si>
    <t>Selected earth filling obtained from the excavations and/or prescribed stock piles on site of a minimum G7 grade and compacted to 95% Mod AASHTO density</t>
  </si>
  <si>
    <t>Under floors, steps, pavings, etc</t>
  </si>
  <si>
    <t>Earth filling (G5 material) supplied by the contractor compacted to 98% Mod AASHTO density:</t>
  </si>
  <si>
    <t>Under floors, steps, pavings, footings, etc.</t>
  </si>
  <si>
    <t>Compaction of surfaces</t>
  </si>
  <si>
    <t>Compaction of ground surface under pavings etc including scarifying for a depth of 150mm, breaking down oversize material, adding suitable material where necessary and compacting to 98% Mod AASHTO density</t>
  </si>
  <si>
    <t>Soil insecticide inclusive of a written guarantee</t>
  </si>
  <si>
    <t>Under floors etc including forming and poisoning shallow furrows against foundation walls etc, filling in furrows and ramming</t>
  </si>
  <si>
    <t>To bottoms and sides of trenches, holes, etc.</t>
  </si>
  <si>
    <t>CONCRETE, FORMWORK AND REINFORCEMENT</t>
  </si>
  <si>
    <t>(CPAP WORK GROUP NO. 110 UNLESS OTHERWISE STATED)</t>
  </si>
  <si>
    <t>UNREINFORCED CONCRETE CAST AGAINST EXCAVATED SURFACES</t>
  </si>
  <si>
    <t>25MPa/19mm Concrete</t>
  </si>
  <si>
    <t xml:space="preserve">Strip footings </t>
  </si>
  <si>
    <t>REINFORCED CONCRETE</t>
  </si>
  <si>
    <t>Surface beds cast in panels</t>
  </si>
  <si>
    <t>CONCRETE SUNDRIES</t>
  </si>
  <si>
    <t>Finishing top surfaces of concrete with a woodfloat finish</t>
  </si>
  <si>
    <t>Surface beds, slabs, etc</t>
  </si>
  <si>
    <t>TEST BLOCKS</t>
  </si>
  <si>
    <t>Making and testing set of three 150 x 150 x 150mm concrete strength test cube (Provisional)</t>
  </si>
  <si>
    <t>STEEL REINFORCEMENT (PROVISIONAL)</t>
  </si>
  <si>
    <t>(CPAP WORK GROUP NO. 114 UNLESS OTHERWISE STATED)</t>
  </si>
  <si>
    <t>Mesh reinforcement</t>
  </si>
  <si>
    <t>Steel mesh reinforcement reference No. 193 in concrete slabs, etc. including all laps, bending, cutting, etc.  (Measured net).</t>
  </si>
  <si>
    <t>Clay bricks in class I mortar</t>
  </si>
  <si>
    <t>Brickwork of NFX bricks (14 MPa nominal compressive strength) in class I mortar</t>
  </si>
  <si>
    <t>One brick walls</t>
  </si>
  <si>
    <t>Brickwork of NFP bricks (14 MPa nominal compressive strength) in class I mortar</t>
  </si>
  <si>
    <t>Bagging of 1:3 cement and sand mixture</t>
  </si>
  <si>
    <t>On brick walls, piers, etc.</t>
  </si>
  <si>
    <t>Brickwork reinforcement</t>
  </si>
  <si>
    <t>150mm Wide reinforcement built in horizontally</t>
  </si>
  <si>
    <t xml:space="preserve">FACE BRICKWORK </t>
  </si>
  <si>
    <t>Face bricks pointed with flush horizontal and vertical joints</t>
  </si>
  <si>
    <t>Extra over for face brickwork</t>
  </si>
  <si>
    <t>Brick-on-edge header course copings, sills, etc  face bricks pointed with recessed joints on all exposed faces</t>
  </si>
  <si>
    <t xml:space="preserve">Extra over brickwork for brick-on-edge header course </t>
  </si>
  <si>
    <t xml:space="preserve">DAMPPROOFING OF WALLS AND FLOORS </t>
  </si>
  <si>
    <t>One layer of 250 micron 'USB GREEN' waterproof sheeting sealed at laps with 'Gunplas Pressure Sensitive Tape':</t>
  </si>
  <si>
    <t>Under surface beds.</t>
  </si>
  <si>
    <t>Sundry items</t>
  </si>
  <si>
    <t>30mm Approved brass padlock</t>
  </si>
  <si>
    <t>Polycop</t>
  </si>
  <si>
    <t>15mm Pipe fixed to wall with and including proprietary brackets</t>
  </si>
  <si>
    <t>Extra on polycop piping for 15mm fittings</t>
  </si>
  <si>
    <t>PAINTWORK ETC TO NEW WORK</t>
  </si>
  <si>
    <t>ON BRICK SURFACES</t>
  </si>
  <si>
    <t xml:space="preserve">Clean down with spirits of salts solution and apply two coats silicone-based brick dressing on: </t>
  </si>
  <si>
    <t>On facings (Externally).</t>
  </si>
  <si>
    <t>Earthworks</t>
  </si>
  <si>
    <t>V Drains &amp; Aprons</t>
  </si>
  <si>
    <t>Tank Stand</t>
  </si>
  <si>
    <t>BILL No. 1 : ELECTRICAL INSTALLATION (PROVISIONAL)</t>
  </si>
  <si>
    <t>(CPAP WORK GROUP NO. 160 UNLESS OTHERWISE STATED)</t>
  </si>
  <si>
    <t>Tenderers are to note that the sum included in the amount column for this Section of the Bills of Quantities, should be the total of all priced items in the Electrical Installation, Bill of Quantities as attached.  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</si>
  <si>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</si>
  <si>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</si>
  <si>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</si>
  <si>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P8000 Galvanised Trunking C/W enclosure</t>
  </si>
  <si>
    <t>Supply</t>
  </si>
  <si>
    <t>Install</t>
  </si>
  <si>
    <t xml:space="preserve">20mm Conduit </t>
  </si>
  <si>
    <t>20mm PVC round boxes complete with lids &amp; mounting screws</t>
  </si>
  <si>
    <t>100 x 100 x 50 mm deep mounted  for isolators / SSO units</t>
  </si>
  <si>
    <t>100 x 50 x 50 mm deep mounted for light switches</t>
  </si>
  <si>
    <t>32mm bosal conduit</t>
  </si>
  <si>
    <t>1,5 mm² (Live)</t>
  </si>
  <si>
    <t>1,5 mm² (Neutral)</t>
  </si>
  <si>
    <t>2,5 mm² (Earth)</t>
  </si>
  <si>
    <t>2.5 mm² (Live)</t>
  </si>
  <si>
    <t>2.5 mm² (Neutral)</t>
  </si>
  <si>
    <t>4 mm² (Live)</t>
  </si>
  <si>
    <t>4 mm² (Neutral)</t>
  </si>
  <si>
    <t>TYPE A 1500mm (5ft) Surface mounted, open channel fluorescent luminaire. Metal Body. 2 x T5 fluorescent lamps complete with electronic control gear and telescopic ends. Minimum 8750 Lumens. 2 x 35W Cool White. Colour white or as per Architect</t>
  </si>
  <si>
    <t>TYPE B 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</si>
  <si>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 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</si>
  <si>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230V, 11W ES/BC Compact fluorescent lamps colour cool white</t>
  </si>
  <si>
    <t>230V, 1500mm T5 fluorescent tubes colour cool white</t>
  </si>
  <si>
    <t>Administration Block Alarm System including connection cables</t>
  </si>
  <si>
    <t>200W Low noise wall mounted electric fan</t>
  </si>
  <si>
    <t>Telephone Distribution Board</t>
  </si>
  <si>
    <t>School Siren and Push Button with Latch in Timer</t>
  </si>
  <si>
    <t>50mm PVC Sleeve</t>
  </si>
  <si>
    <t>2-Compartment galvanised and painted power skirting. (Grey)</t>
  </si>
  <si>
    <t>Power skirting inside and Outside corners</t>
  </si>
  <si>
    <t>Power skirting end caps</t>
  </si>
  <si>
    <t>Power skirting Cover plates</t>
  </si>
  <si>
    <t xml:space="preserve">Power skirting conduit entry boxes </t>
  </si>
  <si>
    <t>3 Phase Distribution Board</t>
  </si>
  <si>
    <t>16-24 Way Surface Mounted Disribution Board</t>
  </si>
  <si>
    <t>12-16 Way Surface Mounted Distribution Board</t>
  </si>
  <si>
    <t>15 Amp single phase Circuit breaker</t>
  </si>
  <si>
    <t>20 Amp single phase Circuit breaker</t>
  </si>
  <si>
    <t>60 Amp double pole Earth Leakage Unit</t>
  </si>
  <si>
    <t>Class II 10kA single pole SPD unit</t>
  </si>
  <si>
    <t>Single Lever, one way switch</t>
  </si>
  <si>
    <t>IP65 Single lever switch</t>
  </si>
  <si>
    <t>Two Lever one way switch</t>
  </si>
  <si>
    <t>16 Amp 3 pin double SSO ZA Plug (White)</t>
  </si>
  <si>
    <t>16 Amp 3 pin Single (White)</t>
  </si>
  <si>
    <t>30 Amp 2 pole 230V</t>
  </si>
  <si>
    <t>Replace 10 Amp day light switch per SANS 1777</t>
  </si>
  <si>
    <t>8mm Diameter Aluminium lightning protection conductor. To include all holding down clamps, down conductors and bonding to earth rings</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</si>
  <si>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</si>
  <si>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</si>
  <si>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</si>
  <si>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</si>
  <si>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6.0mm x 3 Core ECC</t>
  </si>
  <si>
    <t>Term</t>
  </si>
  <si>
    <t>16.0mm 3 Core ECC</t>
  </si>
  <si>
    <t>6.0mm 2 Core ECC</t>
  </si>
  <si>
    <t>10.0mm 2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</si>
  <si>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800mm below finished ground level</t>
  </si>
  <si>
    <t xml:space="preserve">In soft or pickable soil </t>
  </si>
  <si>
    <t xml:space="preserve">Soft Rock </t>
  </si>
  <si>
    <t>Hard Rock</t>
  </si>
  <si>
    <t>Warning tape installed 500mm below ground level, above cables in trench</t>
  </si>
  <si>
    <t>TESTING &amp; COMMISSIONING Test and commission complete installation as per SANS 10142-1</t>
  </si>
  <si>
    <t>Provide Certificate of Compliance (CoC) as per SANS 10142-1. One for each DB</t>
  </si>
  <si>
    <t>Provide Earthing certificate for each BLOCK, to include earth resistance test of each down conductor earth electrode, measured by an Earthing specialist by means of an approved instrument</t>
  </si>
  <si>
    <t>Remove all redundant equipment, store and dispose at an approved dump site. A disposal certificate to be supplied</t>
  </si>
  <si>
    <t>Allow for Municipal/Eskom Meter Connection</t>
  </si>
  <si>
    <t>SUM</t>
  </si>
  <si>
    <t>Solar panel 5kw system</t>
  </si>
  <si>
    <t xml:space="preserve"> Supply and Install</t>
  </si>
  <si>
    <t>40 Amp Double pole single phase main circuit breaker into existing feeder DB</t>
  </si>
  <si>
    <t>16.0mm 3 Core ECC Supply</t>
  </si>
  <si>
    <t xml:space="preserve">  Supply</t>
  </si>
  <si>
    <t xml:space="preserve">  Install</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</si>
  <si>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</si>
  <si>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 xml:space="preserve">Hard Rock </t>
  </si>
  <si>
    <t>Warning tape installed 300mm below ground level, above cables in trench</t>
  </si>
  <si>
    <t>Provide Certificate of Compliance (CoC) as per SANS 10142-1. One for each DB and one overall</t>
  </si>
  <si>
    <t>Decommission, remove and make safe above cable installation upon removal of temporary accommodation</t>
  </si>
  <si>
    <t>SECTION NO. 6</t>
  </si>
  <si>
    <t>Work for which budgetary allowances are provided will be measured and valued in accordance with the relevant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</si>
  <si>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</si>
  <si>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</si>
  <si>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</si>
  <si>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General attendance on nominated/selected subcontractors</t>
  </si>
  <si>
    <t>The item "attendance" which follows each provisional sum for nominated/selected subcontractors' work, shall be deemed to cover all the contractor's costs incurred in providing free of charge to the nominated/selected subcontractors the contractor's duties</t>
  </si>
  <si>
    <t>BUDGETARY ALLOWANCES</t>
  </si>
  <si>
    <t xml:space="preserve">Provide the sum of R 100,000.00 (One Hundred Thousand Rand) for Asbestos Inspector Authority (AIA) to be appointed by the Contractor. The AIA is to be appointed by the Department of Public Works via the awarded contractor. The awarded contractor will be expected to provide three (3) quotations for AIA services for approval and acceptance by the Department of Public Works and will then be appointed by the contractor and paid by the contractor. The appointed AIA and the appointed Asbestos contractor for removal and disposal will not be the same entity/company. </t>
  </si>
  <si>
    <t>Profit and attendance on above</t>
  </si>
  <si>
    <t>Preliminaries</t>
  </si>
  <si>
    <t>Alterations (Provisional)</t>
  </si>
  <si>
    <t>New Works to Existing Structures (Provisional)</t>
  </si>
  <si>
    <t>Siteworks (Provisional)</t>
  </si>
  <si>
    <t>Electrical Installation</t>
  </si>
  <si>
    <t>Provisional Sums</t>
  </si>
  <si>
    <t>SECTION No. 1</t>
  </si>
  <si>
    <t>BILL No. 1 : PRELIMINARIES AND GENERAL</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</si>
  <si>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</si>
  <si>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</si>
  <si>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</si>
  <si>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</si>
  <si>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</si>
  <si>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</si>
  <si>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</si>
  <si>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</si>
  <si>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</si>
  <si>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</si>
  <si>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</si>
  <si>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</si>
  <si>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</si>
  <si>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</si>
  <si>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</si>
  <si>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</si>
  <si>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</si>
  <si>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</si>
  <si>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</si>
  <si>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</si>
  <si>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</si>
  <si>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</si>
  <si>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</si>
  <si>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</si>
  <si>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</si>
  <si>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</si>
  <si>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</si>
  <si>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</si>
  <si>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</si>
  <si>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</si>
  <si>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</si>
  <si>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</si>
  <si>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</si>
  <si>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</si>
  <si>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</si>
  <si>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</si>
  <si>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</si>
  <si>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</si>
  <si>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</si>
  <si>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</si>
  <si>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</si>
  <si>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</si>
  <si>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</si>
  <si>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</si>
  <si>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</si>
  <si>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</si>
  <si>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</si>
  <si>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</si>
  <si>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</si>
  <si>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</si>
  <si>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</si>
  <si>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</si>
  <si>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</si>
  <si>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</si>
  <si>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</si>
  <si>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</si>
  <si>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</si>
  <si>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</si>
  <si>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</si>
  <si>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</si>
  <si>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</si>
  <si>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E1. PROPRIETARY BRANDED PRODUCTS</t>
  </si>
  <si>
    <t>E2. OVERTIME</t>
  </si>
  <si>
    <t>E3. AS BUILT DRAWINGS</t>
  </si>
  <si>
    <t>E4. SITE INSTRUCTIONS</t>
  </si>
  <si>
    <t>E5. LABOUR RECORDS</t>
  </si>
  <si>
    <t>E6. PLANT RECORDS</t>
  </si>
  <si>
    <t>E7. CESSION OF MONIES</t>
  </si>
  <si>
    <t>E8. SECTIONAL COMPLETION</t>
  </si>
  <si>
    <t>E9. LOCAL LABOUR</t>
  </si>
  <si>
    <t>E10. IMPORT PERMITS AND DUTIES</t>
  </si>
  <si>
    <t>E11. CONTRACT PRICE ADJUSTMENT PROVISIONS (CPAP)</t>
  </si>
  <si>
    <t>E12. EPWP CONDITIONS AND SPECIFICATIONS</t>
  </si>
  <si>
    <t>12.3 RECORD KEEPING</t>
  </si>
  <si>
    <t>E12.4 EPWP REPORTING as per EPWP DATA FORM</t>
  </si>
  <si>
    <t>E12.5  EPWP PROMOTION</t>
  </si>
  <si>
    <t>E12.6 COMMUNITY LIAISON OFFICER (CLO)</t>
  </si>
  <si>
    <t>E12.8 LABOUR ONLY Sub Contracting for local emerging enterprises</t>
  </si>
  <si>
    <t>E12.10  EPWP SCOPE OF WORK</t>
  </si>
  <si>
    <t>E13  HIV/AIDS AWARENESS</t>
  </si>
  <si>
    <t>E13.2    Provide and maintain HIV/AIDS awareness posters  terms of Clause 5.1b)              F:................... V:................... T:................. </t>
  </si>
  <si>
    <t>E14  OCCUPATIONAL HEALTH AND SAFETY ACT NO. 85 OF 1993</t>
  </si>
  <si>
    <t>E15  NOTICE BOARD, SITE OFFICE, ETC.</t>
  </si>
  <si>
    <t>E16  IMPORTED MATERIALS AND EQUIPMENT</t>
  </si>
  <si>
    <t>E17  CONTRACT DOCUMENTS</t>
  </si>
  <si>
    <t>E18  GENERAL PREAMBLES</t>
  </si>
  <si>
    <t>E19  TRADE NAMES</t>
  </si>
  <si>
    <t>E20  EXISTING PREMISES OCCUPIED</t>
  </si>
  <si>
    <t>E21  INACCURATE AND DEFECTIVE WORK EXECUTED UNDER PREVIOUS CONTRACT</t>
  </si>
  <si>
    <t>E22  VIEWING THE SITE IN SECURITY AREAS</t>
  </si>
  <si>
    <t>E23  COMMENCEMENT OF WORKS IN SECURITY AREAS</t>
  </si>
  <si>
    <t>E24  ENTRANCE PERMITS TO SECURITY AREAS</t>
  </si>
  <si>
    <t>E25  SECURITY CHECK OF PERSONNEL</t>
  </si>
  <si>
    <t>E26  PROHIBITION ON TAKING PHOTOGRAPHS</t>
  </si>
  <si>
    <t>E27  MANAGEMENT OF WATER</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</si>
  <si>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</si>
  <si>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</si>
  <si>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</si>
  <si>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</si>
  <si>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</si>
  <si>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</si>
  <si>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</si>
  <si>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</si>
  <si>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</si>
  <si>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</si>
  <si>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</si>
  <si>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PROVINCIAL ADMINISTRATION OF KWAZULU-NATAL</t>
  </si>
  <si>
    <t>DEPARTMENT OF PUBLIC WORKS</t>
  </si>
  <si>
    <t>BILLS OF QUANTITIES</t>
  </si>
  <si>
    <t>CONTRACTUAL SECTION</t>
  </si>
  <si>
    <t>ONE VOLUME APPROACH</t>
  </si>
  <si>
    <t>Morningside</t>
  </si>
  <si>
    <t xml:space="preserve"> </t>
  </si>
  <si>
    <t>Project Code:</t>
  </si>
  <si>
    <t>with GCC for Construction Works - Second Edition 2010</t>
  </si>
  <si>
    <t xml:space="preserve">PHASE 14: STORM DAMAGED PROGRAMME: REPAIRS AND RENOVATIONS TO STORM DAMAGED SCHOOLS THROUGHOUT THE PROVINCE OF KWAZULU-NATAL: NORTH COAST REGION: CLUSTER 17: MALANGA PRIMARY SCHOOL. OPEN BID              </t>
  </si>
  <si>
    <t>Engineer/Principal Agent</t>
  </si>
  <si>
    <t>Electrical Engineers</t>
  </si>
  <si>
    <t xml:space="preserve">Naidu Consulting (Pty) Ltd        </t>
  </si>
  <si>
    <t>DNA Engineers &amp; Project Managers</t>
  </si>
  <si>
    <t>P.O Box 2796</t>
  </si>
  <si>
    <t>641 Peter Mokaba Rd, Morningside</t>
  </si>
  <si>
    <t>Westville</t>
  </si>
  <si>
    <t>Durban</t>
  </si>
  <si>
    <t>031 - 265 6007 - Tel Number</t>
  </si>
  <si>
    <t>031 - 207 1576 - Tel Number</t>
  </si>
  <si>
    <t>031 - 265 6011 - Fax Number</t>
  </si>
  <si>
    <t>086 - 670 8703 - Fax Number</t>
  </si>
  <si>
    <t>Sherwyn.Bhana@naiduconsulting.com</t>
  </si>
  <si>
    <t xml:space="preserve">info@dnaengineers.co.za </t>
  </si>
  <si>
    <t>Employer:</t>
  </si>
  <si>
    <t>Region:</t>
  </si>
  <si>
    <t>Head: Public Works</t>
  </si>
  <si>
    <t>Head Public Works: Operations</t>
  </si>
  <si>
    <t>KZN Department of Public Works</t>
  </si>
  <si>
    <t>Private Bag X 9041</t>
  </si>
  <si>
    <t>PIETERMARITZBURG</t>
  </si>
  <si>
    <t>Pietermaritzburg</t>
  </si>
  <si>
    <t>3200</t>
  </si>
  <si>
    <t>Tel Number:     033 - 355 5569</t>
  </si>
  <si>
    <t>Tel Number:</t>
  </si>
  <si>
    <t>033 - 355 5569</t>
  </si>
  <si>
    <t>Fax Number:    N/A</t>
  </si>
  <si>
    <t>Fax Number:</t>
  </si>
  <si>
    <t>Tender Number:      ZNTU04196W</t>
  </si>
  <si>
    <t>063424</t>
  </si>
  <si>
    <t>CIDB Grading:        5GB or higher</t>
  </si>
  <si>
    <t>Document Date:</t>
  </si>
  <si>
    <t>ECDP Number:       N/A</t>
  </si>
  <si>
    <t>CIDB Registration number:</t>
  </si>
  <si>
    <t xml:space="preserve">Central Suppliers Database Registration Number: </t>
  </si>
  <si>
    <t>MALANGA PRIMARY SCHOOL</t>
  </si>
  <si>
    <t xml:space="preserve">PHASE 14: STORM DAMAGED PROGRAMME: REPAIRS AND RENOVATIONS TO STORM DAMAGED SCHOOLS THROUGHOUT THE PROVINCE OF KWAZULU-NATAL: NORTH COAST REGION: CLUSTER 17: MALANGA PRIMARY SCHOOL. OPEN BID   </t>
  </si>
  <si>
    <t xml:space="preserve">Square or round washers of the following minimum dimensions shall be used with all bolts:                    WASHER DIMENSIONS  Bolts Size            Width (mm)           Thickness   up to M8 </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</si>
  <si>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</si>
  <si>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</si>
  <si>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t>
  </si>
  <si>
    <t>SECTION SUMMARY</t>
  </si>
  <si>
    <t>SECTION SUMMARY SUB-TOTAL</t>
  </si>
  <si>
    <t>Page 53</t>
  </si>
  <si>
    <t>Page 60</t>
  </si>
  <si>
    <t>Page 71</t>
  </si>
  <si>
    <t>Page 74</t>
  </si>
  <si>
    <t>Page 77</t>
  </si>
  <si>
    <t>Page 81</t>
  </si>
  <si>
    <t>Page 86</t>
  </si>
  <si>
    <t>Page 89</t>
  </si>
  <si>
    <t>Page 93</t>
  </si>
  <si>
    <t>Page 94</t>
  </si>
  <si>
    <t>Page 99</t>
  </si>
  <si>
    <t>FINAL SUMMARY</t>
  </si>
  <si>
    <t>TENDER AMOUNT</t>
  </si>
  <si>
    <t>VAT @ 15%</t>
  </si>
  <si>
    <t>Sub-Total</t>
  </si>
  <si>
    <t xml:space="preserve">BILL NO. 1 PROVISIONAL SUMS </t>
  </si>
  <si>
    <t>Page 101</t>
  </si>
  <si>
    <t>Page 104</t>
  </si>
  <si>
    <t>Page 110</t>
  </si>
  <si>
    <t>Page 36</t>
  </si>
  <si>
    <t>Page 48</t>
  </si>
  <si>
    <t>Page 100</t>
  </si>
  <si>
    <t>Page 111</t>
  </si>
  <si>
    <t>Page 124</t>
  </si>
  <si>
    <t>Page 127</t>
  </si>
  <si>
    <t xml:space="preserve">Contracting Party: </t>
  </si>
  <si>
    <t>Advertisement Date: 27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</si>
</sst>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0.00;[Red]#,##0.00"/>
    <numFmt numFmtId="166" formatCode="_-[$R-1C09]* #,##0.00_-;\-[$R-1C09]* #,##0.00_-;_-[$R-1C09]* &quot;-&quot;??_-;_-@_-"/>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
      <b/>
      <sz val="12"/>
      <name val="Arial"/>
      <family val="2"/>
    </font>
    <font>
      <b/>
      <sz val="18"/>
      <name val="Arial"/>
      <family val="2"/>
    </font>
    <font>
      <b/>
      <sz val="16"/>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7" tint="0.39997558519241921"/>
        <bgColor indexed="64"/>
      </patternFill>
    </fill>
    <fill>
      <patternFill patternType="solid">
        <fgColor theme="3" tint="0.7999816888943144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medium">
        <color indexed="55"/>
      </top>
      <bottom/>
      <diagonal/>
    </border>
    <border>
      <left/>
      <right style="thin">
        <color indexed="64"/>
      </right>
      <top/>
      <bottom/>
      <diagonal/>
    </border>
    <border>
      <left/>
      <right/>
      <top style="thin">
        <color auto="1"/>
      </top>
      <bottom style="double">
        <color auto="1"/>
      </bottom>
      <diagonal/>
    </border>
    <border>
      <left/>
      <right/>
      <top style="medium">
        <color auto="1"/>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3">
    <xf numFmtId="0" fontId="0" fillId="0" borderId="0" xfId="0"/>
    <xf numFmtId="0" fontId="16" fillId="0" borderId="0" xfId="0" applyFont="1" applyAlignment="1">
      <alignment wrapText="1"/>
    </xf>
    <xf numFmtId="0" fontId="0" fillId="0" borderId="0" xfId="0" applyAlignment="1">
      <alignment wrapText="1"/>
    </xf>
    <xf numFmtId="2" fontId="19" fillId="0" borderId="0" xfId="0" applyNumberFormat="1" applyFont="1" applyAlignment="1">
      <alignment vertical="center" wrapText="1"/>
    </xf>
    <xf numFmtId="2" fontId="0" fillId="0" borderId="0" xfId="0" applyNumberFormat="1" applyAlignment="1">
      <alignment vertical="center" wrapText="1"/>
    </xf>
    <xf numFmtId="0" fontId="18" fillId="0" borderId="0" xfId="0" applyFont="1" applyAlignment="1">
      <alignment wrapText="1"/>
    </xf>
    <xf numFmtId="0" fontId="0" fillId="0" borderId="10" xfId="0" applyBorder="1"/>
    <xf numFmtId="0" fontId="16" fillId="33" borderId="14" xfId="0" applyFont="1" applyFill="1" applyBorder="1"/>
    <xf numFmtId="0" fontId="16" fillId="33" borderId="14" xfId="0" applyFont="1" applyFill="1" applyBorder="1" applyAlignment="1">
      <alignment horizontal="center"/>
    </xf>
    <xf numFmtId="0" fontId="16" fillId="33" borderId="14" xfId="0" applyFont="1" applyFill="1" applyBorder="1" applyAlignment="1">
      <alignment wrapText="1"/>
    </xf>
    <xf numFmtId="0" fontId="24" fillId="0" borderId="0" xfId="0" applyFont="1" applyAlignment="1">
      <alignment horizontal="left"/>
    </xf>
    <xf numFmtId="0" fontId="25" fillId="0" borderId="0" xfId="0" applyFont="1" applyAlignment="1">
      <alignment horizontal="left"/>
    </xf>
    <xf numFmtId="0" fontId="0" fillId="0" borderId="0" xfId="0" applyAlignment="1">
      <alignment horizontal="left"/>
    </xf>
    <xf numFmtId="0" fontId="32" fillId="0" borderId="0" xfId="0" applyFont="1" applyAlignment="1">
      <alignment horizontal="left" wrapText="1"/>
    </xf>
    <xf numFmtId="0" fontId="33" fillId="0" borderId="0" xfId="0" applyFont="1"/>
    <xf numFmtId="0" fontId="32" fillId="0" borderId="0" xfId="0" applyFont="1" applyAlignment="1">
      <alignment wrapText="1"/>
    </xf>
    <xf numFmtId="0" fontId="34" fillId="0" borderId="0" xfId="0" applyFont="1" applyAlignment="1">
      <alignment horizontal="left"/>
    </xf>
    <xf numFmtId="0" fontId="32" fillId="0" borderId="0" xfId="0" applyFont="1"/>
    <xf numFmtId="0" fontId="35" fillId="0" borderId="0" xfId="0" applyFont="1" applyAlignment="1">
      <alignment wrapText="1"/>
    </xf>
    <xf numFmtId="0" fontId="36" fillId="0" borderId="0" xfId="0" applyFont="1"/>
    <xf numFmtId="0" fontId="36" fillId="0" borderId="0" xfId="0" applyFont="1" applyAlignment="1">
      <alignment wrapText="1"/>
    </xf>
    <xf numFmtId="0" fontId="36"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49" fontId="36" fillId="0" borderId="0" xfId="0" applyNumberFormat="1" applyFont="1"/>
    <xf numFmtId="0" fontId="22" fillId="0" borderId="22" xfId="0" applyFont="1" applyBorder="1" applyAlignment="1">
      <alignment horizontal="left" wrapText="1"/>
    </xf>
    <xf numFmtId="0" fontId="36" fillId="0" borderId="22" xfId="0" applyFont="1" applyBorder="1" applyAlignment="1">
      <alignment wrapText="1"/>
    </xf>
    <xf numFmtId="0" fontId="22" fillId="0" borderId="22" xfId="0" applyFont="1" applyBorder="1" applyAlignment="1">
      <alignment wrapText="1"/>
    </xf>
    <xf numFmtId="164" fontId="34" fillId="0" borderId="0" xfId="0" applyNumberFormat="1" applyFont="1" applyAlignment="1">
      <alignment horizontal="left" wrapText="1"/>
    </xf>
    <xf numFmtId="0" fontId="22" fillId="0" borderId="0" xfId="0" applyFont="1" applyAlignment="1">
      <alignment horizontal="left"/>
    </xf>
    <xf numFmtId="0" fontId="22" fillId="0" borderId="19" xfId="0" applyFont="1" applyBorder="1" applyAlignment="1">
      <alignment horizontal="left"/>
    </xf>
    <xf numFmtId="0" fontId="0" fillId="0" borderId="19" xfId="0" applyBorder="1"/>
    <xf numFmtId="0" fontId="22" fillId="0" borderId="0" xfId="0" applyFont="1"/>
    <xf numFmtId="0" fontId="22" fillId="0" borderId="23" xfId="0" applyFont="1" applyBorder="1"/>
    <xf numFmtId="0" fontId="0" fillId="0" borderId="18" xfId="0" applyBorder="1" applyAlignment="1">
      <alignment horizontal="left"/>
    </xf>
    <xf numFmtId="0" fontId="0" fillId="0" borderId="20" xfId="0" applyBorder="1"/>
    <xf numFmtId="165" fontId="16" fillId="0" borderId="24" xfId="0" applyNumberFormat="1" applyFont="1" applyBorder="1"/>
    <xf numFmtId="165" fontId="0" fillId="0" borderId="0" xfId="0" applyNumberFormat="1"/>
    <xf numFmtId="165" fontId="16" fillId="33" borderId="14" xfId="0" applyNumberFormat="1" applyFont="1" applyFill="1" applyBorder="1" applyAlignment="1">
      <alignment horizontal="center"/>
    </xf>
    <xf numFmtId="165" fontId="16" fillId="0" borderId="12" xfId="0" applyNumberFormat="1" applyFont="1" applyBorder="1"/>
    <xf numFmtId="10" fontId="0" fillId="0" borderId="0" xfId="0" applyNumberFormat="1"/>
    <xf numFmtId="0" fontId="0" fillId="0" borderId="25" xfId="0" applyBorder="1"/>
    <xf numFmtId="0" fontId="0" fillId="0" borderId="25" xfId="0" applyBorder="1" applyAlignment="1">
      <alignment wrapText="1"/>
    </xf>
    <xf numFmtId="165" fontId="0" fillId="0" borderId="25" xfId="0" applyNumberFormat="1" applyBorder="1"/>
    <xf numFmtId="0" fontId="0" fillId="34" borderId="25" xfId="0" applyFill="1" applyBorder="1"/>
    <xf numFmtId="0" fontId="0" fillId="34" borderId="25" xfId="0" applyFill="1" applyBorder="1" applyAlignment="1">
      <alignment wrapText="1"/>
    </xf>
    <xf numFmtId="165" fontId="0" fillId="34" borderId="25" xfId="0" applyNumberFormat="1" applyFill="1" applyBorder="1"/>
    <xf numFmtId="166" fontId="16" fillId="34" borderId="25" xfId="0" applyNumberFormat="1" applyFont="1" applyFill="1" applyBorder="1"/>
    <xf numFmtId="0" fontId="16" fillId="34" borderId="25" xfId="0" applyFont="1" applyFill="1" applyBorder="1"/>
    <xf numFmtId="0" fontId="22" fillId="0" borderId="15" xfId="0" applyFont="1" applyBorder="1" applyAlignment="1">
      <alignment horizontal="right"/>
    </xf>
    <xf numFmtId="0" fontId="22" fillId="0" borderId="27" xfId="0" applyFont="1" applyBorder="1"/>
    <xf numFmtId="0" fontId="22" fillId="0" borderId="26" xfId="0" applyFont="1" applyBorder="1"/>
    <xf numFmtId="0" fontId="22" fillId="0" borderId="29" xfId="0" applyFont="1" applyBorder="1"/>
    <xf numFmtId="0" fontId="22" fillId="0" borderId="28" xfId="0" applyFont="1" applyBorder="1"/>
    <xf numFmtId="0" fontId="29" fillId="0" borderId="0" xfId="0" applyFont="1" applyAlignment="1">
      <alignment horizontal="center" vertical="top"/>
    </xf>
    <xf numFmtId="0" fontId="23" fillId="0" borderId="0" xfId="0" applyFont="1" applyAlignment="1">
      <alignment horizontal="center"/>
    </xf>
    <xf numFmtId="0" fontId="26" fillId="0" borderId="0" xfId="0" applyFont="1" applyAlignment="1">
      <alignment horizontal="center"/>
    </xf>
    <xf numFmtId="0" fontId="27" fillId="35" borderId="0" xfId="0" applyFont="1" applyFill="1" applyAlignment="1">
      <alignment horizontal="center"/>
    </xf>
    <xf numFmtId="0" fontId="28" fillId="0" borderId="0" xfId="0" applyFont="1" applyAlignment="1">
      <alignment horizontal="center"/>
    </xf>
    <xf numFmtId="0" fontId="30" fillId="0" borderId="0" xfId="0" applyFont="1" applyAlignment="1">
      <alignment horizontal="center" vertical="center" wrapText="1"/>
    </xf>
    <xf numFmtId="0" fontId="30" fillId="0" borderId="21" xfId="0" applyFont="1" applyBorder="1" applyAlignment="1">
      <alignment horizontal="left" vertical="center" wrapText="1"/>
    </xf>
    <xf numFmtId="0" fontId="31"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xf>
    <xf numFmtId="49" fontId="32" fillId="0" borderId="0" xfId="0" applyNumberFormat="1" applyFont="1" applyAlignment="1">
      <alignment horizontal="left"/>
    </xf>
    <xf numFmtId="0" fontId="22" fillId="0" borderId="10" xfId="0" applyFont="1" applyBorder="1" applyAlignment="1">
      <alignment horizontal="right"/>
    </xf>
    <xf numFmtId="0" fontId="22" fillId="0" borderId="0" xfId="0" applyFont="1" applyAlignment="1">
      <alignment horizontal="right"/>
    </xf>
    <xf numFmtId="0" fontId="36" fillId="0" borderId="0" xfId="0" applyFont="1" applyAlignment="1">
      <alignment horizontal="left" wrapText="1"/>
    </xf>
    <xf numFmtId="0" fontId="22" fillId="0" borderId="0" xfId="0" applyFont="1" applyAlignment="1">
      <alignment horizontal="left" wrapText="1"/>
    </xf>
    <xf numFmtId="0" fontId="36" fillId="0" borderId="0" xfId="0" applyFont="1"/>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0" fillId="33" borderId="10" xfId="0" applyFont="1" applyFill="1" applyBorder="1" applyAlignment="1">
      <alignment horizontal="center" vertical="center" wrapText="1"/>
    </xf>
    <xf numFmtId="0" fontId="20" fillId="33" borderId="0" xfId="0" applyFont="1" applyFill="1" applyAlignment="1">
      <alignment horizontal="center" vertical="center" wrapTex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15" xfId="0" applyFont="1" applyBorder="1" applyAlignment="1" applyProtection="1">
      <alignment horizontal="left" vertical="center"/>
      <protection locked="0"/>
    </xf>
    <xf numFmtId="0" fontId="21" fillId="0" borderId="17" xfId="0" applyFont="1" applyBorder="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0" borderId="20" xfId="0" applyFont="1" applyBorder="1" applyAlignment="1" applyProtection="1">
      <alignment horizontal="left" vertical="center"/>
      <protection locked="0"/>
    </xf>
    <xf numFmtId="0" fontId="22" fillId="0" borderId="15" xfId="0" quotePrefix="1"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486833</xdr:colOff>
      <xdr:row>2</xdr:row>
      <xdr:rowOff>190500</xdr:rowOff>
    </xdr:from>
    <xdr:to>
      <xdr:col>3</xdr:col>
      <xdr:colOff>1195915</xdr:colOff>
      <xdr:row>11</xdr:row>
      <xdr:rowOff>158750</xdr:rowOff>
    </xdr:to>
    <xdr:pic>
      <xdr:nvPicPr>
        <xdr:cNvPr id="4" name="Picture 3">
          <a:extLst>
            <a:ext uri="{FF2B5EF4-FFF2-40B4-BE49-F238E27FC236}">
              <a16:creationId xmlns:a16="http://schemas.microsoft.com/office/drawing/2014/main" id="{C4F650F4-F3D5-64B8-B791-C28A21E8C1A7}"/>
            </a:ext>
          </a:extLst>
        </xdr:cNvPr>
        <xdr:cNvPicPr>
          <a:picLocks noChangeAspect="1"/>
        </xdr:cNvPicPr>
      </xdr:nvPicPr>
      <xdr:blipFill>
        <a:blip xmlns:r="http://schemas.openxmlformats.org/officeDocument/2006/relationships" r:embed="rId1"/>
        <a:stretch>
          <a:fillRect/>
        </a:stretch>
      </xdr:blipFill>
      <xdr:spPr>
        <a:xfrm>
          <a:off x="486833" y="783167"/>
          <a:ext cx="6254749" cy="2190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view="pageBreakPreview" topLeftCell="A30" zoomScale="90" zoomScaleNormal="100" zoomScaleSheetLayoutView="90" workbookViewId="0">
      <selection activeCell="G43" sqref="G43"/>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55" t="s">
        <v>769</v>
      </c>
      <c r="B1" s="55"/>
      <c r="C1" s="55"/>
      <c r="D1" s="55"/>
    </row>
    <row r="2" spans="1:4" ht="23.25" x14ac:dyDescent="0.35">
      <c r="A2" s="55" t="s">
        <v>770</v>
      </c>
      <c r="B2" s="55"/>
      <c r="C2" s="55"/>
      <c r="D2" s="55"/>
    </row>
    <row r="3" spans="1:4" ht="20.25" x14ac:dyDescent="0.3">
      <c r="A3" s="10"/>
    </row>
    <row r="4" spans="1:4" ht="20.25" x14ac:dyDescent="0.3">
      <c r="A4" s="10"/>
    </row>
    <row r="5" spans="1:4" ht="20.25" x14ac:dyDescent="0.3">
      <c r="A5" s="10"/>
    </row>
    <row r="6" spans="1:4" ht="20.25" x14ac:dyDescent="0.3">
      <c r="A6" s="10"/>
    </row>
    <row r="7" spans="1:4" ht="20.25" x14ac:dyDescent="0.3">
      <c r="A7" s="10"/>
    </row>
    <row r="9" spans="1:4" ht="20.25" x14ac:dyDescent="0.3">
      <c r="A9" s="10"/>
    </row>
    <row r="10" spans="1:4" ht="20.25" x14ac:dyDescent="0.3">
      <c r="A10" s="10"/>
    </row>
    <row r="11" spans="1:4" ht="20.25" x14ac:dyDescent="0.3">
      <c r="A11" s="10"/>
    </row>
    <row r="12" spans="1:4" x14ac:dyDescent="0.25">
      <c r="A12" s="11"/>
    </row>
    <row r="13" spans="1:4" x14ac:dyDescent="0.25">
      <c r="A13" s="12"/>
    </row>
    <row r="14" spans="1:4" ht="27.75" x14ac:dyDescent="0.4">
      <c r="A14" s="56" t="s">
        <v>771</v>
      </c>
      <c r="B14" s="56"/>
      <c r="C14" s="56"/>
      <c r="D14" s="56"/>
    </row>
    <row r="15" spans="1:4" ht="18" x14ac:dyDescent="0.25">
      <c r="A15" s="57" t="s">
        <v>777</v>
      </c>
      <c r="B15" s="57"/>
      <c r="C15" s="57"/>
      <c r="D15" s="57"/>
    </row>
    <row r="16" spans="1:4" x14ac:dyDescent="0.25">
      <c r="A16" s="12"/>
    </row>
    <row r="17" spans="1:4" ht="23.25" x14ac:dyDescent="0.35">
      <c r="A17" s="58" t="s">
        <v>772</v>
      </c>
      <c r="B17" s="58"/>
      <c r="C17" s="58"/>
      <c r="D17" s="58"/>
    </row>
    <row r="18" spans="1:4" ht="20.25" x14ac:dyDescent="0.25">
      <c r="A18" s="54" t="s">
        <v>773</v>
      </c>
      <c r="B18" s="54"/>
      <c r="C18" s="54"/>
      <c r="D18" s="54"/>
    </row>
    <row r="19" spans="1:4" ht="20.25" x14ac:dyDescent="0.3">
      <c r="A19" s="10"/>
    </row>
    <row r="20" spans="1:4" ht="92.25" customHeight="1" x14ac:dyDescent="0.25">
      <c r="A20" s="59" t="s">
        <v>778</v>
      </c>
      <c r="B20" s="59"/>
      <c r="C20" s="59"/>
      <c r="D20" s="59"/>
    </row>
    <row r="21" spans="1:4" ht="21" thickBot="1" x14ac:dyDescent="0.3">
      <c r="A21" s="60"/>
      <c r="B21" s="60"/>
      <c r="C21" s="60"/>
      <c r="D21" s="60"/>
    </row>
    <row r="22" spans="1:4" ht="16.5" thickTop="1" x14ac:dyDescent="0.25">
      <c r="A22" s="61" t="s">
        <v>779</v>
      </c>
      <c r="B22" s="62"/>
      <c r="C22" s="61" t="s">
        <v>780</v>
      </c>
      <c r="D22" s="61"/>
    </row>
    <row r="23" spans="1:4" ht="15.75" x14ac:dyDescent="0.25">
      <c r="A23" s="62" t="s">
        <v>781</v>
      </c>
      <c r="B23" s="62"/>
      <c r="C23" s="62" t="s">
        <v>782</v>
      </c>
      <c r="D23" s="62"/>
    </row>
    <row r="24" spans="1:4" ht="15.75" x14ac:dyDescent="0.25">
      <c r="A24" s="62" t="s">
        <v>783</v>
      </c>
      <c r="B24" s="62"/>
      <c r="C24" s="62" t="s">
        <v>784</v>
      </c>
      <c r="D24" s="62"/>
    </row>
    <row r="25" spans="1:4" ht="15.75" x14ac:dyDescent="0.25">
      <c r="A25" s="62" t="s">
        <v>785</v>
      </c>
      <c r="B25" s="62"/>
      <c r="C25" s="62" t="s">
        <v>774</v>
      </c>
      <c r="D25" s="62"/>
    </row>
    <row r="26" spans="1:4" ht="15.75" x14ac:dyDescent="0.25">
      <c r="A26" s="62" t="s">
        <v>786</v>
      </c>
      <c r="B26" s="62"/>
      <c r="C26" s="62" t="s">
        <v>786</v>
      </c>
      <c r="D26" s="62"/>
    </row>
    <row r="27" spans="1:4" ht="15.75" x14ac:dyDescent="0.25">
      <c r="A27" s="13">
        <v>3635</v>
      </c>
      <c r="B27" s="14"/>
      <c r="C27" s="62">
        <v>4091</v>
      </c>
      <c r="D27" s="62"/>
    </row>
    <row r="28" spans="1:4" ht="15.75" x14ac:dyDescent="0.25">
      <c r="A28" s="15" t="s">
        <v>787</v>
      </c>
      <c r="B28" s="14"/>
      <c r="C28" s="62" t="s">
        <v>788</v>
      </c>
      <c r="D28" s="62"/>
    </row>
    <row r="29" spans="1:4" ht="15.75" x14ac:dyDescent="0.25">
      <c r="A29" s="63" t="s">
        <v>789</v>
      </c>
      <c r="B29" s="63"/>
      <c r="C29" s="63" t="s">
        <v>790</v>
      </c>
      <c r="D29" s="63"/>
    </row>
    <row r="30" spans="1:4" ht="15.75" x14ac:dyDescent="0.25">
      <c r="A30" s="63" t="s">
        <v>791</v>
      </c>
      <c r="B30" s="63"/>
      <c r="C30" s="64" t="s">
        <v>792</v>
      </c>
      <c r="D30" s="64"/>
    </row>
    <row r="31" spans="1:4" ht="15.75" x14ac:dyDescent="0.25">
      <c r="A31" s="16"/>
      <c r="B31" s="17"/>
      <c r="C31" s="17"/>
      <c r="D31" s="17"/>
    </row>
    <row r="32" spans="1:4" ht="15.75" x14ac:dyDescent="0.25">
      <c r="A32" s="16"/>
      <c r="B32" s="17"/>
      <c r="C32" s="17"/>
      <c r="D32" s="17"/>
    </row>
    <row r="33" spans="1:4" ht="15.75" x14ac:dyDescent="0.25">
      <c r="A33" s="18" t="s">
        <v>793</v>
      </c>
      <c r="B33" s="19"/>
      <c r="C33" s="18" t="s">
        <v>794</v>
      </c>
      <c r="D33" s="20"/>
    </row>
    <row r="34" spans="1:4" ht="15.75" x14ac:dyDescent="0.25">
      <c r="A34" s="20" t="s">
        <v>795</v>
      </c>
      <c r="B34" s="19"/>
      <c r="C34" s="67" t="s">
        <v>796</v>
      </c>
      <c r="D34" s="67"/>
    </row>
    <row r="35" spans="1:4" ht="15.75" x14ac:dyDescent="0.25">
      <c r="A35" s="20" t="s">
        <v>797</v>
      </c>
      <c r="B35" s="19"/>
      <c r="C35" s="67" t="s">
        <v>797</v>
      </c>
      <c r="D35" s="67"/>
    </row>
    <row r="36" spans="1:4" ht="15.75" x14ac:dyDescent="0.25">
      <c r="A36" s="20" t="s">
        <v>798</v>
      </c>
      <c r="B36" s="19"/>
      <c r="C36" s="67" t="s">
        <v>798</v>
      </c>
      <c r="D36" s="67"/>
    </row>
    <row r="37" spans="1:4" ht="15.75" x14ac:dyDescent="0.25">
      <c r="A37" s="22" t="s">
        <v>799</v>
      </c>
      <c r="B37" s="19"/>
      <c r="C37" s="68" t="s">
        <v>800</v>
      </c>
      <c r="D37" s="68"/>
    </row>
    <row r="38" spans="1:4" ht="15.75" x14ac:dyDescent="0.25">
      <c r="A38" s="21">
        <v>3200</v>
      </c>
      <c r="B38" s="19"/>
      <c r="C38" s="67" t="s">
        <v>801</v>
      </c>
      <c r="D38" s="67"/>
    </row>
    <row r="39" spans="1:4" ht="15.75" x14ac:dyDescent="0.25">
      <c r="A39" s="21" t="s">
        <v>802</v>
      </c>
      <c r="B39" s="19"/>
      <c r="C39" s="21" t="s">
        <v>803</v>
      </c>
      <c r="D39" s="24" t="s">
        <v>804</v>
      </c>
    </row>
    <row r="40" spans="1:4" ht="15.75" x14ac:dyDescent="0.25">
      <c r="A40" s="21" t="s">
        <v>805</v>
      </c>
      <c r="B40" s="19"/>
      <c r="C40" s="21" t="s">
        <v>806</v>
      </c>
      <c r="D40" s="24" t="s">
        <v>26</v>
      </c>
    </row>
    <row r="41" spans="1:4" ht="16.5" thickBot="1" x14ac:dyDescent="0.3">
      <c r="A41" s="69"/>
      <c r="B41" s="69"/>
      <c r="C41" s="69"/>
      <c r="D41" s="69"/>
    </row>
    <row r="42" spans="1:4" ht="15.75" x14ac:dyDescent="0.25">
      <c r="A42" s="25" t="s">
        <v>807</v>
      </c>
      <c r="B42" s="26" t="s">
        <v>775</v>
      </c>
      <c r="C42" s="27" t="s">
        <v>776</v>
      </c>
      <c r="D42" s="25" t="s">
        <v>808</v>
      </c>
    </row>
    <row r="43" spans="1:4" ht="15.75" x14ac:dyDescent="0.25">
      <c r="A43" s="23" t="s">
        <v>809</v>
      </c>
      <c r="B43" s="20" t="s">
        <v>775</v>
      </c>
      <c r="C43" s="22" t="s">
        <v>810</v>
      </c>
      <c r="D43" s="28">
        <v>45258</v>
      </c>
    </row>
    <row r="44" spans="1:4" ht="15.75" x14ac:dyDescent="0.25">
      <c r="A44" s="29" t="s">
        <v>811</v>
      </c>
      <c r="B44" s="19"/>
      <c r="C44" s="19"/>
      <c r="D44" s="17"/>
    </row>
    <row r="45" spans="1:4" ht="15.75" x14ac:dyDescent="0.25">
      <c r="A45" s="30" t="s">
        <v>848</v>
      </c>
      <c r="B45" s="31"/>
      <c r="C45" s="31"/>
      <c r="D45" s="31"/>
    </row>
    <row r="46" spans="1:4" ht="16.5" thickBot="1" x14ac:dyDescent="0.3">
      <c r="A46" s="49" t="s">
        <v>847</v>
      </c>
      <c r="B46" s="52"/>
      <c r="C46" s="52"/>
      <c r="D46" s="53"/>
    </row>
    <row r="47" spans="1:4" ht="16.5" thickBot="1" x14ac:dyDescent="0.3">
      <c r="A47" s="65" t="s">
        <v>812</v>
      </c>
      <c r="B47" s="66"/>
      <c r="C47" s="32"/>
      <c r="D47" s="33"/>
    </row>
    <row r="48" spans="1:4" ht="16.5" thickBot="1" x14ac:dyDescent="0.3">
      <c r="A48" s="65" t="s">
        <v>813</v>
      </c>
      <c r="B48" s="66"/>
      <c r="C48" s="50"/>
      <c r="D48" s="51"/>
    </row>
    <row r="49" spans="1:4" x14ac:dyDescent="0.25">
      <c r="A49" s="34"/>
      <c r="B49" s="31"/>
      <c r="C49" s="31"/>
      <c r="D49" s="35"/>
    </row>
  </sheetData>
  <sheetProtection algorithmName="SHA-512" hashValue="mRLXJtXruoQ7t0q7cH15Ohf4fE+bNf66vrbGYs0YTQZznm5FPR7qWkRmT6CZtAKrxCnxQ12yxdvIXcA4cjhUwQ==" saltValue="P5+9D6r6ZHhSsB9gf1Fc4w==" spinCount="100000" sheet="1" objects="1" scenarios="1"/>
  <protectedRanges>
    <protectedRange sqref="A46:XFD49" name="Range1"/>
  </protectedRanges>
  <mergeCells count="32">
    <mergeCell ref="A47:B47"/>
    <mergeCell ref="A48:B48"/>
    <mergeCell ref="C34:D34"/>
    <mergeCell ref="C35:D35"/>
    <mergeCell ref="C36:D36"/>
    <mergeCell ref="C37:D37"/>
    <mergeCell ref="C38:D38"/>
    <mergeCell ref="A41:D41"/>
    <mergeCell ref="C27:D27"/>
    <mergeCell ref="C28:D28"/>
    <mergeCell ref="A29:B29"/>
    <mergeCell ref="C29:D29"/>
    <mergeCell ref="A30:B30"/>
    <mergeCell ref="C30:D30"/>
    <mergeCell ref="A24:B24"/>
    <mergeCell ref="C24:D24"/>
    <mergeCell ref="A25:B25"/>
    <mergeCell ref="C25:D25"/>
    <mergeCell ref="A26:B26"/>
    <mergeCell ref="C26:D26"/>
    <mergeCell ref="A20:D20"/>
    <mergeCell ref="A21:D21"/>
    <mergeCell ref="A22:B22"/>
    <mergeCell ref="C22:D22"/>
    <mergeCell ref="A23:B23"/>
    <mergeCell ref="C23:D23"/>
    <mergeCell ref="A18:D18"/>
    <mergeCell ref="A1:D1"/>
    <mergeCell ref="A2:D2"/>
    <mergeCell ref="A14:D14"/>
    <mergeCell ref="A15:D15"/>
    <mergeCell ref="A17:D17"/>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44"/>
  <sheetViews>
    <sheetView tabSelected="1" view="pageBreakPreview" zoomScaleNormal="100" zoomScaleSheetLayoutView="100" workbookViewId="0">
      <pane ySplit="8" topLeftCell="A392" activePane="bottomLeft" state="frozen"/>
      <selection pane="bottomLeft" activeCell="L37" sqref="L37"/>
    </sheetView>
  </sheetViews>
  <sheetFormatPr defaultRowHeight="15" x14ac:dyDescent="0.25"/>
  <cols>
    <col min="5" max="5" width="51.85546875" style="2" customWidth="1"/>
    <col min="6" max="6" width="9.28515625" customWidth="1"/>
    <col min="7" max="7" width="10.85546875" customWidth="1"/>
    <col min="8" max="8" width="13.5703125" style="37" customWidth="1"/>
    <col min="9" max="9" width="20.5703125" style="37" customWidth="1"/>
  </cols>
  <sheetData>
    <row r="1" spans="1:9" ht="29.25" customHeight="1" x14ac:dyDescent="0.25">
      <c r="A1" s="73" t="s">
        <v>815</v>
      </c>
      <c r="B1" s="74"/>
      <c r="C1" s="74"/>
      <c r="D1" s="74"/>
      <c r="E1" s="74"/>
      <c r="F1" s="74"/>
      <c r="G1" s="74"/>
      <c r="H1" s="74"/>
      <c r="I1" s="74"/>
    </row>
    <row r="2" spans="1:9" ht="35.25" customHeight="1" x14ac:dyDescent="0.25">
      <c r="A2" s="73"/>
      <c r="B2" s="74"/>
      <c r="C2" s="74"/>
      <c r="D2" s="74"/>
      <c r="E2" s="74"/>
      <c r="F2" s="74"/>
      <c r="G2" s="74"/>
      <c r="H2" s="74"/>
      <c r="I2" s="74"/>
    </row>
    <row r="3" spans="1:9" ht="15.75" x14ac:dyDescent="0.25">
      <c r="A3" s="75" t="s">
        <v>763</v>
      </c>
      <c r="B3" s="76"/>
      <c r="C3" s="77"/>
      <c r="D3" s="75" t="s">
        <v>814</v>
      </c>
      <c r="E3" s="77"/>
      <c r="F3" s="78" t="s">
        <v>764</v>
      </c>
      <c r="G3" s="78"/>
      <c r="H3" s="75" t="s">
        <v>765</v>
      </c>
      <c r="I3" s="77"/>
    </row>
    <row r="4" spans="1:9" ht="12.75" customHeight="1" x14ac:dyDescent="0.25">
      <c r="A4" s="79" t="s">
        <v>766</v>
      </c>
      <c r="B4" s="80"/>
      <c r="C4" s="81"/>
      <c r="D4" s="85"/>
      <c r="E4" s="86"/>
      <c r="F4" s="89" t="s">
        <v>808</v>
      </c>
      <c r="G4" s="90"/>
      <c r="H4" s="75" t="s">
        <v>767</v>
      </c>
      <c r="I4" s="77"/>
    </row>
    <row r="5" spans="1:9" ht="12" customHeight="1" x14ac:dyDescent="0.25">
      <c r="A5" s="82"/>
      <c r="B5" s="83"/>
      <c r="C5" s="84"/>
      <c r="D5" s="87"/>
      <c r="E5" s="88"/>
      <c r="F5" s="91"/>
      <c r="G5" s="92"/>
      <c r="H5" s="75"/>
      <c r="I5" s="77"/>
    </row>
    <row r="6" spans="1:9" ht="15.75" x14ac:dyDescent="0.25">
      <c r="A6" s="70" t="s">
        <v>768</v>
      </c>
      <c r="B6" s="71"/>
      <c r="C6" s="71"/>
      <c r="D6" s="71"/>
      <c r="E6" s="71"/>
      <c r="F6" s="71"/>
      <c r="G6" s="71"/>
      <c r="H6" s="71"/>
      <c r="I6" s="72"/>
    </row>
    <row r="7" spans="1:9" x14ac:dyDescent="0.25">
      <c r="A7" s="6"/>
    </row>
    <row r="8" spans="1:9" x14ac:dyDescent="0.25">
      <c r="A8" s="7" t="s">
        <v>0</v>
      </c>
      <c r="B8" s="8" t="s">
        <v>1</v>
      </c>
      <c r="C8" s="8" t="s">
        <v>2</v>
      </c>
      <c r="D8" s="8" t="s">
        <v>3</v>
      </c>
      <c r="E8" s="9" t="s">
        <v>4</v>
      </c>
      <c r="F8" s="8" t="s">
        <v>5</v>
      </c>
      <c r="G8" s="8" t="s">
        <v>6</v>
      </c>
      <c r="H8" s="38" t="s">
        <v>7</v>
      </c>
      <c r="I8" s="38" t="s">
        <v>8</v>
      </c>
    </row>
    <row r="9" spans="1:9" x14ac:dyDescent="0.25">
      <c r="A9">
        <v>1</v>
      </c>
      <c r="B9">
        <v>1</v>
      </c>
      <c r="C9">
        <v>1</v>
      </c>
      <c r="E9" s="5" t="s">
        <v>661</v>
      </c>
      <c r="F9" t="s">
        <v>9</v>
      </c>
      <c r="G9">
        <v>0</v>
      </c>
    </row>
    <row r="10" spans="1:9" x14ac:dyDescent="0.25">
      <c r="E10" s="5"/>
    </row>
    <row r="11" spans="1:9" x14ac:dyDescent="0.25">
      <c r="A11">
        <v>1</v>
      </c>
      <c r="B11">
        <v>1</v>
      </c>
      <c r="C11">
        <v>1</v>
      </c>
      <c r="E11" s="5" t="s">
        <v>662</v>
      </c>
      <c r="F11" t="s">
        <v>9</v>
      </c>
      <c r="G11">
        <v>0</v>
      </c>
    </row>
    <row r="13" spans="1:9" x14ac:dyDescent="0.25">
      <c r="A13">
        <v>1</v>
      </c>
      <c r="B13">
        <v>1</v>
      </c>
      <c r="C13">
        <v>1</v>
      </c>
      <c r="E13" s="2" t="s">
        <v>12</v>
      </c>
      <c r="G13">
        <v>0</v>
      </c>
    </row>
    <row r="15" spans="1:9" ht="15.75" customHeight="1" x14ac:dyDescent="0.25">
      <c r="A15">
        <v>1</v>
      </c>
      <c r="B15">
        <v>1</v>
      </c>
      <c r="C15">
        <v>1</v>
      </c>
      <c r="E15" s="2" t="s">
        <v>10</v>
      </c>
      <c r="F15" t="s">
        <v>11</v>
      </c>
      <c r="G15">
        <v>0</v>
      </c>
    </row>
    <row r="17" spans="1:7" x14ac:dyDescent="0.25">
      <c r="A17">
        <v>1</v>
      </c>
      <c r="B17">
        <v>1</v>
      </c>
      <c r="C17">
        <v>1</v>
      </c>
      <c r="E17" s="2" t="s">
        <v>12</v>
      </c>
      <c r="G17">
        <v>0</v>
      </c>
    </row>
    <row r="19" spans="1:7" x14ac:dyDescent="0.25">
      <c r="A19">
        <v>1</v>
      </c>
      <c r="B19">
        <v>1</v>
      </c>
      <c r="C19">
        <v>1</v>
      </c>
      <c r="E19" s="2" t="s">
        <v>13</v>
      </c>
      <c r="F19" t="s">
        <v>11</v>
      </c>
      <c r="G19">
        <v>0</v>
      </c>
    </row>
    <row r="21" spans="1:7" ht="60" x14ac:dyDescent="0.25">
      <c r="A21">
        <v>1</v>
      </c>
      <c r="B21">
        <v>1</v>
      </c>
      <c r="C21">
        <v>1</v>
      </c>
      <c r="E21" s="2" t="s">
        <v>14</v>
      </c>
      <c r="G21">
        <v>0</v>
      </c>
    </row>
    <row r="23" spans="1:7" ht="75" x14ac:dyDescent="0.25">
      <c r="A23">
        <v>1</v>
      </c>
      <c r="B23">
        <v>1</v>
      </c>
      <c r="C23">
        <v>1</v>
      </c>
      <c r="E23" s="2" t="s">
        <v>15</v>
      </c>
      <c r="G23">
        <v>0</v>
      </c>
    </row>
    <row r="25" spans="1:7" ht="75" x14ac:dyDescent="0.25">
      <c r="A25">
        <v>1</v>
      </c>
      <c r="B25">
        <v>1</v>
      </c>
      <c r="C25">
        <v>1</v>
      </c>
      <c r="E25" s="2" t="s">
        <v>16</v>
      </c>
      <c r="G25">
        <v>0</v>
      </c>
    </row>
    <row r="27" spans="1:7" ht="60" x14ac:dyDescent="0.25">
      <c r="A27">
        <v>1</v>
      </c>
      <c r="B27">
        <v>1</v>
      </c>
      <c r="C27">
        <v>1</v>
      </c>
      <c r="E27" s="2" t="s">
        <v>17</v>
      </c>
      <c r="G27">
        <v>0</v>
      </c>
    </row>
    <row r="29" spans="1:7" ht="45" x14ac:dyDescent="0.25">
      <c r="A29">
        <v>1</v>
      </c>
      <c r="B29">
        <v>1</v>
      </c>
      <c r="C29">
        <v>1</v>
      </c>
      <c r="E29" s="2" t="s">
        <v>18</v>
      </c>
      <c r="G29">
        <v>0</v>
      </c>
    </row>
    <row r="31" spans="1:7" ht="77.25" customHeight="1" x14ac:dyDescent="0.25">
      <c r="A31">
        <v>1</v>
      </c>
      <c r="B31">
        <v>1</v>
      </c>
      <c r="C31">
        <v>2</v>
      </c>
      <c r="E31" s="2" t="s">
        <v>19</v>
      </c>
      <c r="G31">
        <v>0</v>
      </c>
    </row>
    <row r="33" spans="1:9" ht="75" x14ac:dyDescent="0.25">
      <c r="A33">
        <v>1</v>
      </c>
      <c r="B33">
        <v>1</v>
      </c>
      <c r="C33">
        <v>2</v>
      </c>
      <c r="E33" s="2" t="s">
        <v>20</v>
      </c>
      <c r="G33">
        <v>0</v>
      </c>
    </row>
    <row r="35" spans="1:9" x14ac:dyDescent="0.25">
      <c r="A35">
        <v>1</v>
      </c>
      <c r="B35">
        <v>1</v>
      </c>
      <c r="C35">
        <v>2</v>
      </c>
      <c r="E35" s="2" t="s">
        <v>21</v>
      </c>
      <c r="F35" t="s">
        <v>11</v>
      </c>
      <c r="G35">
        <v>0</v>
      </c>
    </row>
    <row r="37" spans="1:9" ht="30" x14ac:dyDescent="0.25">
      <c r="A37">
        <v>1</v>
      </c>
      <c r="B37">
        <v>1</v>
      </c>
      <c r="C37">
        <v>2</v>
      </c>
      <c r="D37">
        <v>1</v>
      </c>
      <c r="E37" s="2" t="s">
        <v>663</v>
      </c>
      <c r="F37" t="s">
        <v>22</v>
      </c>
      <c r="G37">
        <v>1</v>
      </c>
      <c r="I37" s="37">
        <f>G37*H37</f>
        <v>0</v>
      </c>
    </row>
    <row r="38" spans="1:9" x14ac:dyDescent="0.25">
      <c r="E38" s="2" t="s">
        <v>664</v>
      </c>
    </row>
    <row r="39" spans="1:9" ht="30" x14ac:dyDescent="0.25">
      <c r="A39">
        <v>1</v>
      </c>
      <c r="B39">
        <v>1</v>
      </c>
      <c r="C39">
        <v>2</v>
      </c>
      <c r="D39">
        <v>2</v>
      </c>
      <c r="E39" s="2" t="s">
        <v>665</v>
      </c>
      <c r="F39" t="s">
        <v>22</v>
      </c>
      <c r="G39">
        <v>0</v>
      </c>
    </row>
    <row r="40" spans="1:9" x14ac:dyDescent="0.25">
      <c r="E40" s="2" t="s">
        <v>664</v>
      </c>
    </row>
    <row r="41" spans="1:9" ht="30" x14ac:dyDescent="0.25">
      <c r="A41">
        <v>1</v>
      </c>
      <c r="B41">
        <v>1</v>
      </c>
      <c r="C41">
        <v>2</v>
      </c>
      <c r="D41">
        <v>3</v>
      </c>
      <c r="E41" s="2" t="s">
        <v>666</v>
      </c>
      <c r="F41" t="s">
        <v>22</v>
      </c>
      <c r="G41">
        <v>0</v>
      </c>
    </row>
    <row r="42" spans="1:9" x14ac:dyDescent="0.25">
      <c r="E42" s="2" t="s">
        <v>664</v>
      </c>
    </row>
    <row r="43" spans="1:9" ht="30" x14ac:dyDescent="0.25">
      <c r="A43">
        <v>1</v>
      </c>
      <c r="B43">
        <v>1</v>
      </c>
      <c r="C43">
        <v>2</v>
      </c>
      <c r="D43">
        <v>4</v>
      </c>
      <c r="E43" s="2" t="s">
        <v>667</v>
      </c>
      <c r="F43" t="s">
        <v>22</v>
      </c>
      <c r="G43">
        <v>0</v>
      </c>
    </row>
    <row r="44" spans="1:9" x14ac:dyDescent="0.25">
      <c r="E44" s="2" t="s">
        <v>664</v>
      </c>
    </row>
    <row r="45" spans="1:9" ht="120" x14ac:dyDescent="0.25">
      <c r="A45">
        <v>1</v>
      </c>
      <c r="B45">
        <v>1</v>
      </c>
      <c r="C45">
        <v>2</v>
      </c>
      <c r="D45">
        <v>5</v>
      </c>
      <c r="E45" s="2" t="s">
        <v>668</v>
      </c>
    </row>
    <row r="46" spans="1:9" x14ac:dyDescent="0.25">
      <c r="E46" s="2" t="s">
        <v>664</v>
      </c>
    </row>
    <row r="47" spans="1:9" ht="30" x14ac:dyDescent="0.25">
      <c r="A47">
        <v>1</v>
      </c>
      <c r="B47">
        <v>1</v>
      </c>
      <c r="C47">
        <v>3</v>
      </c>
      <c r="D47">
        <v>6</v>
      </c>
      <c r="E47" s="2" t="s">
        <v>669</v>
      </c>
      <c r="F47" t="s">
        <v>22</v>
      </c>
      <c r="G47">
        <v>0</v>
      </c>
    </row>
    <row r="48" spans="1:9" x14ac:dyDescent="0.25">
      <c r="E48" s="2" t="s">
        <v>664</v>
      </c>
    </row>
    <row r="49" spans="1:7" ht="30" x14ac:dyDescent="0.25">
      <c r="A49">
        <v>1</v>
      </c>
      <c r="B49">
        <v>1</v>
      </c>
      <c r="C49">
        <v>3</v>
      </c>
      <c r="D49">
        <v>7</v>
      </c>
      <c r="E49" s="2" t="s">
        <v>670</v>
      </c>
      <c r="F49" t="s">
        <v>22</v>
      </c>
      <c r="G49">
        <v>0</v>
      </c>
    </row>
    <row r="50" spans="1:7" x14ac:dyDescent="0.25">
      <c r="E50" s="2" t="s">
        <v>664</v>
      </c>
    </row>
    <row r="51" spans="1:7" ht="30" x14ac:dyDescent="0.25">
      <c r="A51">
        <v>1</v>
      </c>
      <c r="B51">
        <v>1</v>
      </c>
      <c r="C51">
        <v>3</v>
      </c>
      <c r="D51">
        <v>8</v>
      </c>
      <c r="E51" s="2" t="s">
        <v>671</v>
      </c>
      <c r="F51" t="s">
        <v>22</v>
      </c>
      <c r="G51">
        <v>0</v>
      </c>
    </row>
    <row r="52" spans="1:7" x14ac:dyDescent="0.25">
      <c r="E52" s="2" t="s">
        <v>664</v>
      </c>
    </row>
    <row r="53" spans="1:7" ht="30" x14ac:dyDescent="0.25">
      <c r="A53">
        <v>1</v>
      </c>
      <c r="B53">
        <v>1</v>
      </c>
      <c r="C53">
        <v>3</v>
      </c>
      <c r="D53">
        <v>9</v>
      </c>
      <c r="E53" s="2" t="s">
        <v>672</v>
      </c>
      <c r="F53" t="s">
        <v>22</v>
      </c>
      <c r="G53">
        <v>0</v>
      </c>
    </row>
    <row r="54" spans="1:7" x14ac:dyDescent="0.25">
      <c r="E54" s="2" t="s">
        <v>664</v>
      </c>
    </row>
    <row r="55" spans="1:7" ht="30" x14ac:dyDescent="0.25">
      <c r="A55">
        <v>1</v>
      </c>
      <c r="B55">
        <v>1</v>
      </c>
      <c r="C55">
        <v>3</v>
      </c>
      <c r="D55">
        <v>10</v>
      </c>
      <c r="E55" s="2" t="s">
        <v>673</v>
      </c>
      <c r="F55" t="s">
        <v>22</v>
      </c>
      <c r="G55">
        <v>0</v>
      </c>
    </row>
    <row r="57" spans="1:7" ht="50.25" customHeight="1" x14ac:dyDescent="0.25">
      <c r="A57">
        <v>1</v>
      </c>
      <c r="B57">
        <v>1</v>
      </c>
      <c r="C57">
        <v>3</v>
      </c>
      <c r="E57" s="2" t="s">
        <v>23</v>
      </c>
      <c r="F57" t="s">
        <v>11</v>
      </c>
      <c r="G57">
        <v>0</v>
      </c>
    </row>
    <row r="59" spans="1:7" x14ac:dyDescent="0.25">
      <c r="A59">
        <v>1</v>
      </c>
      <c r="B59">
        <v>1</v>
      </c>
      <c r="C59">
        <v>3</v>
      </c>
      <c r="D59">
        <v>11</v>
      </c>
      <c r="E59" s="2" t="s">
        <v>674</v>
      </c>
      <c r="F59" t="s">
        <v>22</v>
      </c>
      <c r="G59">
        <v>0</v>
      </c>
    </row>
    <row r="60" spans="1:7" x14ac:dyDescent="0.25">
      <c r="E60" s="2" t="s">
        <v>664</v>
      </c>
    </row>
    <row r="61" spans="1:7" ht="30" x14ac:dyDescent="0.25">
      <c r="A61">
        <v>1</v>
      </c>
      <c r="B61">
        <v>1</v>
      </c>
      <c r="C61">
        <v>3</v>
      </c>
      <c r="D61">
        <v>12</v>
      </c>
      <c r="E61" s="2" t="s">
        <v>675</v>
      </c>
      <c r="F61" t="s">
        <v>22</v>
      </c>
      <c r="G61">
        <v>0</v>
      </c>
    </row>
    <row r="62" spans="1:7" x14ac:dyDescent="0.25">
      <c r="E62" s="2" t="s">
        <v>664</v>
      </c>
    </row>
    <row r="63" spans="1:7" ht="30" x14ac:dyDescent="0.25">
      <c r="A63">
        <v>1</v>
      </c>
      <c r="B63">
        <v>1</v>
      </c>
      <c r="C63">
        <v>3</v>
      </c>
      <c r="D63">
        <v>13</v>
      </c>
      <c r="E63" s="2" t="s">
        <v>676</v>
      </c>
      <c r="F63" t="s">
        <v>22</v>
      </c>
      <c r="G63">
        <v>0</v>
      </c>
    </row>
    <row r="64" spans="1:7" x14ac:dyDescent="0.25">
      <c r="E64" s="2" t="s">
        <v>664</v>
      </c>
    </row>
    <row r="65" spans="1:7" ht="30" x14ac:dyDescent="0.25">
      <c r="A65">
        <v>1</v>
      </c>
      <c r="B65">
        <v>1</v>
      </c>
      <c r="C65">
        <v>4</v>
      </c>
      <c r="D65">
        <v>14</v>
      </c>
      <c r="E65" s="2" t="s">
        <v>677</v>
      </c>
      <c r="F65" t="s">
        <v>22</v>
      </c>
      <c r="G65">
        <v>0</v>
      </c>
    </row>
    <row r="66" spans="1:7" x14ac:dyDescent="0.25">
      <c r="E66" s="2" t="s">
        <v>664</v>
      </c>
    </row>
    <row r="67" spans="1:7" ht="30" x14ac:dyDescent="0.25">
      <c r="A67">
        <v>1</v>
      </c>
      <c r="B67">
        <v>1</v>
      </c>
      <c r="C67">
        <v>4</v>
      </c>
      <c r="D67">
        <v>15</v>
      </c>
      <c r="E67" s="2" t="s">
        <v>678</v>
      </c>
      <c r="F67" t="s">
        <v>22</v>
      </c>
      <c r="G67">
        <v>0</v>
      </c>
    </row>
    <row r="68" spans="1:7" x14ac:dyDescent="0.25">
      <c r="E68" s="2" t="s">
        <v>664</v>
      </c>
    </row>
    <row r="69" spans="1:7" ht="30" x14ac:dyDescent="0.25">
      <c r="A69">
        <v>1</v>
      </c>
      <c r="B69">
        <v>1</v>
      </c>
      <c r="C69">
        <v>4</v>
      </c>
      <c r="D69">
        <v>16</v>
      </c>
      <c r="E69" s="2" t="s">
        <v>679</v>
      </c>
      <c r="F69" t="s">
        <v>22</v>
      </c>
      <c r="G69">
        <v>0</v>
      </c>
    </row>
    <row r="70" spans="1:7" x14ac:dyDescent="0.25">
      <c r="E70" s="2" t="s">
        <v>664</v>
      </c>
    </row>
    <row r="71" spans="1:7" ht="30" x14ac:dyDescent="0.25">
      <c r="A71">
        <v>1</v>
      </c>
      <c r="B71">
        <v>1</v>
      </c>
      <c r="C71">
        <v>4</v>
      </c>
      <c r="D71">
        <v>17</v>
      </c>
      <c r="E71" s="2" t="s">
        <v>680</v>
      </c>
      <c r="F71" t="s">
        <v>22</v>
      </c>
      <c r="G71">
        <v>0</v>
      </c>
    </row>
    <row r="72" spans="1:7" x14ac:dyDescent="0.25">
      <c r="E72" s="2" t="s">
        <v>664</v>
      </c>
    </row>
    <row r="73" spans="1:7" ht="30" x14ac:dyDescent="0.25">
      <c r="A73">
        <v>1</v>
      </c>
      <c r="B73">
        <v>1</v>
      </c>
      <c r="C73">
        <v>4</v>
      </c>
      <c r="D73">
        <v>18</v>
      </c>
      <c r="E73" s="2" t="s">
        <v>681</v>
      </c>
      <c r="F73" t="s">
        <v>22</v>
      </c>
      <c r="G73">
        <v>0</v>
      </c>
    </row>
    <row r="74" spans="1:7" x14ac:dyDescent="0.25">
      <c r="E74" s="2" t="s">
        <v>664</v>
      </c>
    </row>
    <row r="75" spans="1:7" ht="30" x14ac:dyDescent="0.25">
      <c r="A75">
        <v>1</v>
      </c>
      <c r="B75">
        <v>1</v>
      </c>
      <c r="C75">
        <v>4</v>
      </c>
      <c r="D75">
        <v>19</v>
      </c>
      <c r="E75" s="2" t="s">
        <v>682</v>
      </c>
      <c r="F75" t="s">
        <v>22</v>
      </c>
      <c r="G75">
        <v>0</v>
      </c>
    </row>
    <row r="76" spans="1:7" x14ac:dyDescent="0.25">
      <c r="E76" s="2" t="s">
        <v>664</v>
      </c>
    </row>
    <row r="77" spans="1:7" ht="30" x14ac:dyDescent="0.25">
      <c r="A77">
        <v>1</v>
      </c>
      <c r="B77">
        <v>1</v>
      </c>
      <c r="C77">
        <v>4</v>
      </c>
      <c r="D77">
        <v>20</v>
      </c>
      <c r="E77" s="2" t="s">
        <v>683</v>
      </c>
      <c r="F77" t="s">
        <v>22</v>
      </c>
      <c r="G77">
        <v>0</v>
      </c>
    </row>
    <row r="78" spans="1:7" x14ac:dyDescent="0.25">
      <c r="E78" s="2" t="s">
        <v>664</v>
      </c>
    </row>
    <row r="79" spans="1:7" ht="30" x14ac:dyDescent="0.25">
      <c r="A79">
        <v>1</v>
      </c>
      <c r="B79">
        <v>1</v>
      </c>
      <c r="C79">
        <v>4</v>
      </c>
      <c r="D79">
        <v>21</v>
      </c>
      <c r="E79" s="2" t="s">
        <v>684</v>
      </c>
      <c r="F79" t="s">
        <v>22</v>
      </c>
      <c r="G79">
        <v>0</v>
      </c>
    </row>
    <row r="80" spans="1:7" x14ac:dyDescent="0.25">
      <c r="E80" s="2" t="s">
        <v>664</v>
      </c>
    </row>
    <row r="81" spans="1:7" ht="30" x14ac:dyDescent="0.25">
      <c r="A81">
        <v>1</v>
      </c>
      <c r="B81">
        <v>1</v>
      </c>
      <c r="C81">
        <v>4</v>
      </c>
      <c r="D81">
        <v>22</v>
      </c>
      <c r="E81" s="2" t="s">
        <v>685</v>
      </c>
      <c r="F81" t="s">
        <v>22</v>
      </c>
      <c r="G81">
        <v>0</v>
      </c>
    </row>
    <row r="82" spans="1:7" x14ac:dyDescent="0.25">
      <c r="E82" s="2" t="s">
        <v>664</v>
      </c>
    </row>
    <row r="83" spans="1:7" ht="30" x14ac:dyDescent="0.25">
      <c r="A83">
        <v>1</v>
      </c>
      <c r="B83">
        <v>1</v>
      </c>
      <c r="C83">
        <v>4</v>
      </c>
      <c r="D83">
        <v>23</v>
      </c>
      <c r="E83" s="2" t="s">
        <v>686</v>
      </c>
      <c r="F83" t="s">
        <v>22</v>
      </c>
      <c r="G83">
        <v>0</v>
      </c>
    </row>
    <row r="84" spans="1:7" x14ac:dyDescent="0.25">
      <c r="E84" s="2" t="s">
        <v>664</v>
      </c>
    </row>
    <row r="85" spans="1:7" ht="30" x14ac:dyDescent="0.25">
      <c r="A85">
        <v>1</v>
      </c>
      <c r="B85">
        <v>1</v>
      </c>
      <c r="C85">
        <v>4</v>
      </c>
      <c r="D85">
        <v>24</v>
      </c>
      <c r="E85" s="2" t="s">
        <v>687</v>
      </c>
      <c r="F85" t="s">
        <v>22</v>
      </c>
      <c r="G85">
        <v>0</v>
      </c>
    </row>
    <row r="86" spans="1:7" x14ac:dyDescent="0.25">
      <c r="E86" s="2" t="s">
        <v>664</v>
      </c>
    </row>
    <row r="87" spans="1:7" ht="30" x14ac:dyDescent="0.25">
      <c r="A87">
        <v>1</v>
      </c>
      <c r="B87">
        <v>1</v>
      </c>
      <c r="C87">
        <v>5</v>
      </c>
      <c r="D87">
        <v>25</v>
      </c>
      <c r="E87" s="2" t="s">
        <v>688</v>
      </c>
      <c r="F87" t="s">
        <v>22</v>
      </c>
      <c r="G87">
        <v>0</v>
      </c>
    </row>
    <row r="88" spans="1:7" x14ac:dyDescent="0.25">
      <c r="E88" s="2" t="s">
        <v>664</v>
      </c>
    </row>
    <row r="89" spans="1:7" ht="30" x14ac:dyDescent="0.25">
      <c r="A89">
        <v>1</v>
      </c>
      <c r="B89">
        <v>1</v>
      </c>
      <c r="C89">
        <v>5</v>
      </c>
      <c r="D89">
        <v>26</v>
      </c>
      <c r="E89" s="2" t="s">
        <v>689</v>
      </c>
      <c r="F89" t="s">
        <v>22</v>
      </c>
      <c r="G89">
        <v>0</v>
      </c>
    </row>
    <row r="90" spans="1:7" x14ac:dyDescent="0.25">
      <c r="E90" s="2" t="s">
        <v>664</v>
      </c>
    </row>
    <row r="91" spans="1:7" ht="30" x14ac:dyDescent="0.25">
      <c r="A91">
        <v>1</v>
      </c>
      <c r="B91">
        <v>1</v>
      </c>
      <c r="C91">
        <v>5</v>
      </c>
      <c r="D91">
        <v>27</v>
      </c>
      <c r="E91" s="2" t="s">
        <v>690</v>
      </c>
      <c r="F91" t="s">
        <v>22</v>
      </c>
      <c r="G91">
        <v>0</v>
      </c>
    </row>
    <row r="92" spans="1:7" x14ac:dyDescent="0.25">
      <c r="E92" s="2" t="s">
        <v>664</v>
      </c>
    </row>
    <row r="93" spans="1:7" ht="30" x14ac:dyDescent="0.25">
      <c r="A93">
        <v>1</v>
      </c>
      <c r="B93">
        <v>1</v>
      </c>
      <c r="C93">
        <v>5</v>
      </c>
      <c r="D93">
        <v>28</v>
      </c>
      <c r="E93" s="2" t="s">
        <v>691</v>
      </c>
      <c r="F93" t="s">
        <v>22</v>
      </c>
      <c r="G93">
        <v>0</v>
      </c>
    </row>
    <row r="94" spans="1:7" x14ac:dyDescent="0.25">
      <c r="E94" s="2" t="s">
        <v>664</v>
      </c>
    </row>
    <row r="95" spans="1:7" ht="30" x14ac:dyDescent="0.25">
      <c r="A95">
        <v>1</v>
      </c>
      <c r="B95">
        <v>1</v>
      </c>
      <c r="C95">
        <v>5</v>
      </c>
      <c r="D95">
        <v>29</v>
      </c>
      <c r="E95" s="2" t="s">
        <v>692</v>
      </c>
      <c r="F95" t="s">
        <v>22</v>
      </c>
      <c r="G95">
        <v>0</v>
      </c>
    </row>
    <row r="96" spans="1:7" x14ac:dyDescent="0.25">
      <c r="E96" s="2" t="s">
        <v>664</v>
      </c>
    </row>
    <row r="97" spans="1:7" ht="30" x14ac:dyDescent="0.25">
      <c r="A97">
        <v>1</v>
      </c>
      <c r="B97">
        <v>1</v>
      </c>
      <c r="C97">
        <v>5</v>
      </c>
      <c r="D97">
        <v>30</v>
      </c>
      <c r="E97" s="2" t="s">
        <v>693</v>
      </c>
      <c r="F97" t="s">
        <v>22</v>
      </c>
      <c r="G97">
        <v>0</v>
      </c>
    </row>
    <row r="98" spans="1:7" x14ac:dyDescent="0.25">
      <c r="E98" s="2" t="s">
        <v>664</v>
      </c>
    </row>
    <row r="99" spans="1:7" ht="30" x14ac:dyDescent="0.25">
      <c r="A99">
        <v>1</v>
      </c>
      <c r="B99">
        <v>1</v>
      </c>
      <c r="C99">
        <v>5</v>
      </c>
      <c r="D99">
        <v>31</v>
      </c>
      <c r="E99" s="2" t="s">
        <v>694</v>
      </c>
      <c r="F99" t="s">
        <v>22</v>
      </c>
      <c r="G99">
        <v>0</v>
      </c>
    </row>
    <row r="100" spans="1:7" x14ac:dyDescent="0.25">
      <c r="E100" s="2" t="s">
        <v>664</v>
      </c>
    </row>
    <row r="101" spans="1:7" ht="30" x14ac:dyDescent="0.25">
      <c r="A101">
        <v>1</v>
      </c>
      <c r="B101">
        <v>1</v>
      </c>
      <c r="C101">
        <v>5</v>
      </c>
      <c r="D101">
        <v>32</v>
      </c>
      <c r="E101" s="2" t="s">
        <v>695</v>
      </c>
      <c r="F101" t="s">
        <v>22</v>
      </c>
      <c r="G101">
        <v>0</v>
      </c>
    </row>
    <row r="102" spans="1:7" x14ac:dyDescent="0.25">
      <c r="E102" s="2" t="s">
        <v>664</v>
      </c>
    </row>
    <row r="103" spans="1:7" ht="30" x14ac:dyDescent="0.25">
      <c r="A103">
        <v>1</v>
      </c>
      <c r="B103">
        <v>1</v>
      </c>
      <c r="C103">
        <v>5</v>
      </c>
      <c r="D103">
        <v>33</v>
      </c>
      <c r="E103" s="2" t="s">
        <v>696</v>
      </c>
      <c r="F103" t="s">
        <v>22</v>
      </c>
      <c r="G103">
        <v>0</v>
      </c>
    </row>
    <row r="104" spans="1:7" x14ac:dyDescent="0.25">
      <c r="E104" s="2" t="s">
        <v>664</v>
      </c>
    </row>
    <row r="105" spans="1:7" ht="45" x14ac:dyDescent="0.25">
      <c r="A105">
        <v>1</v>
      </c>
      <c r="B105">
        <v>1</v>
      </c>
      <c r="C105">
        <v>5</v>
      </c>
      <c r="D105">
        <v>34</v>
      </c>
      <c r="E105" s="2" t="s">
        <v>697</v>
      </c>
      <c r="F105" t="s">
        <v>22</v>
      </c>
      <c r="G105">
        <v>0</v>
      </c>
    </row>
    <row r="106" spans="1:7" x14ac:dyDescent="0.25">
      <c r="E106" s="2" t="s">
        <v>664</v>
      </c>
    </row>
    <row r="107" spans="1:7" ht="45" x14ac:dyDescent="0.25">
      <c r="A107">
        <v>1</v>
      </c>
      <c r="B107">
        <v>1</v>
      </c>
      <c r="C107">
        <v>6</v>
      </c>
      <c r="D107">
        <v>35</v>
      </c>
      <c r="E107" s="2" t="s">
        <v>698</v>
      </c>
      <c r="F107" t="s">
        <v>22</v>
      </c>
      <c r="G107">
        <v>0</v>
      </c>
    </row>
    <row r="108" spans="1:7" x14ac:dyDescent="0.25">
      <c r="E108" s="2" t="s">
        <v>664</v>
      </c>
    </row>
    <row r="109" spans="1:7" ht="45" x14ac:dyDescent="0.25">
      <c r="A109">
        <v>1</v>
      </c>
      <c r="B109">
        <v>1</v>
      </c>
      <c r="C109">
        <v>6</v>
      </c>
      <c r="D109">
        <v>36</v>
      </c>
      <c r="E109" s="2" t="s">
        <v>699</v>
      </c>
      <c r="F109" t="s">
        <v>22</v>
      </c>
      <c r="G109">
        <v>0</v>
      </c>
    </row>
    <row r="112" spans="1:7" ht="30" x14ac:dyDescent="0.25">
      <c r="A112">
        <v>1</v>
      </c>
      <c r="B112">
        <v>1</v>
      </c>
      <c r="C112">
        <v>6</v>
      </c>
      <c r="E112" s="2" t="s">
        <v>24</v>
      </c>
      <c r="F112" t="s">
        <v>11</v>
      </c>
      <c r="G112">
        <v>0</v>
      </c>
    </row>
    <row r="114" spans="1:7" ht="30" x14ac:dyDescent="0.25">
      <c r="A114">
        <v>1</v>
      </c>
      <c r="B114">
        <v>1</v>
      </c>
      <c r="C114">
        <v>6</v>
      </c>
      <c r="E114" s="2" t="s">
        <v>25</v>
      </c>
      <c r="G114">
        <v>0</v>
      </c>
    </row>
    <row r="116" spans="1:7" ht="30" x14ac:dyDescent="0.25">
      <c r="A116">
        <v>1</v>
      </c>
      <c r="B116">
        <v>1</v>
      </c>
      <c r="C116">
        <v>6</v>
      </c>
      <c r="D116">
        <v>37</v>
      </c>
      <c r="E116" s="2" t="s">
        <v>700</v>
      </c>
      <c r="F116" t="s">
        <v>22</v>
      </c>
      <c r="G116">
        <v>0</v>
      </c>
    </row>
    <row r="117" spans="1:7" x14ac:dyDescent="0.25">
      <c r="E117" s="2" t="s">
        <v>664</v>
      </c>
    </row>
    <row r="118" spans="1:7" ht="30" x14ac:dyDescent="0.25">
      <c r="A118">
        <v>1</v>
      </c>
      <c r="B118">
        <v>1</v>
      </c>
      <c r="C118">
        <v>6</v>
      </c>
      <c r="D118">
        <v>38</v>
      </c>
      <c r="E118" s="2" t="s">
        <v>701</v>
      </c>
      <c r="F118" t="s">
        <v>26</v>
      </c>
      <c r="G118">
        <v>0</v>
      </c>
    </row>
    <row r="119" spans="1:7" x14ac:dyDescent="0.25">
      <c r="E119" s="2" t="s">
        <v>664</v>
      </c>
    </row>
    <row r="120" spans="1:7" ht="30" x14ac:dyDescent="0.25">
      <c r="A120">
        <v>1</v>
      </c>
      <c r="B120">
        <v>1</v>
      </c>
      <c r="C120">
        <v>6</v>
      </c>
      <c r="D120">
        <v>39</v>
      </c>
      <c r="E120" s="2" t="s">
        <v>702</v>
      </c>
      <c r="F120" t="s">
        <v>22</v>
      </c>
      <c r="G120">
        <v>0</v>
      </c>
    </row>
    <row r="121" spans="1:7" x14ac:dyDescent="0.25">
      <c r="E121" s="2" t="s">
        <v>664</v>
      </c>
    </row>
    <row r="122" spans="1:7" ht="30" x14ac:dyDescent="0.25">
      <c r="A122">
        <v>1</v>
      </c>
      <c r="B122">
        <v>1</v>
      </c>
      <c r="C122">
        <v>6</v>
      </c>
      <c r="D122">
        <v>40</v>
      </c>
      <c r="E122" s="2" t="s">
        <v>703</v>
      </c>
      <c r="F122" t="s">
        <v>22</v>
      </c>
      <c r="G122">
        <v>0</v>
      </c>
    </row>
    <row r="123" spans="1:7" x14ac:dyDescent="0.25">
      <c r="E123" s="2" t="s">
        <v>664</v>
      </c>
    </row>
    <row r="124" spans="1:7" ht="30" x14ac:dyDescent="0.25">
      <c r="A124">
        <v>1</v>
      </c>
      <c r="B124">
        <v>1</v>
      </c>
      <c r="C124">
        <v>6</v>
      </c>
      <c r="D124">
        <v>41</v>
      </c>
      <c r="E124" s="2" t="s">
        <v>704</v>
      </c>
      <c r="F124" t="s">
        <v>22</v>
      </c>
      <c r="G124">
        <v>0</v>
      </c>
    </row>
    <row r="125" spans="1:7" x14ac:dyDescent="0.25">
      <c r="E125" s="2" t="s">
        <v>664</v>
      </c>
    </row>
    <row r="126" spans="1:7" ht="30" x14ac:dyDescent="0.25">
      <c r="A126">
        <v>1</v>
      </c>
      <c r="B126">
        <v>1</v>
      </c>
      <c r="C126">
        <v>6</v>
      </c>
      <c r="D126">
        <v>42</v>
      </c>
      <c r="E126" s="2" t="s">
        <v>705</v>
      </c>
      <c r="F126" t="s">
        <v>22</v>
      </c>
      <c r="G126">
        <v>0</v>
      </c>
    </row>
    <row r="127" spans="1:7" x14ac:dyDescent="0.25">
      <c r="E127" s="2" t="s">
        <v>664</v>
      </c>
    </row>
    <row r="128" spans="1:7" ht="30" x14ac:dyDescent="0.25">
      <c r="A128">
        <v>1</v>
      </c>
      <c r="B128">
        <v>1</v>
      </c>
      <c r="C128">
        <v>7</v>
      </c>
      <c r="D128">
        <v>43</v>
      </c>
      <c r="E128" s="2" t="s">
        <v>706</v>
      </c>
      <c r="F128" t="s">
        <v>22</v>
      </c>
      <c r="G128">
        <v>0</v>
      </c>
    </row>
    <row r="129" spans="1:7" x14ac:dyDescent="0.25">
      <c r="E129" s="2" t="s">
        <v>664</v>
      </c>
    </row>
    <row r="130" spans="1:7" ht="30" x14ac:dyDescent="0.25">
      <c r="A130">
        <v>1</v>
      </c>
      <c r="B130">
        <v>1</v>
      </c>
      <c r="C130">
        <v>7</v>
      </c>
      <c r="D130">
        <v>44</v>
      </c>
      <c r="E130" s="2" t="s">
        <v>707</v>
      </c>
      <c r="F130" t="s">
        <v>22</v>
      </c>
      <c r="G130">
        <v>0</v>
      </c>
    </row>
    <row r="131" spans="1:7" x14ac:dyDescent="0.25">
      <c r="E131" s="2" t="s">
        <v>664</v>
      </c>
    </row>
    <row r="132" spans="1:7" ht="30" x14ac:dyDescent="0.25">
      <c r="A132">
        <v>1</v>
      </c>
      <c r="B132">
        <v>1</v>
      </c>
      <c r="C132">
        <v>7</v>
      </c>
      <c r="D132">
        <v>45</v>
      </c>
      <c r="E132" s="2" t="s">
        <v>708</v>
      </c>
      <c r="F132" t="s">
        <v>22</v>
      </c>
      <c r="G132">
        <v>0</v>
      </c>
    </row>
    <row r="135" spans="1:7" ht="30" x14ac:dyDescent="0.25">
      <c r="A135">
        <v>1</v>
      </c>
      <c r="B135">
        <v>1</v>
      </c>
      <c r="C135">
        <v>7</v>
      </c>
      <c r="E135" s="2" t="s">
        <v>27</v>
      </c>
      <c r="F135" t="s">
        <v>11</v>
      </c>
      <c r="G135">
        <v>0</v>
      </c>
    </row>
    <row r="137" spans="1:7" ht="60" x14ac:dyDescent="0.25">
      <c r="A137">
        <v>1</v>
      </c>
      <c r="B137">
        <v>1</v>
      </c>
      <c r="C137">
        <v>7</v>
      </c>
      <c r="D137">
        <v>46</v>
      </c>
      <c r="E137" s="2" t="s">
        <v>709</v>
      </c>
      <c r="F137" t="s">
        <v>22</v>
      </c>
      <c r="G137">
        <v>0</v>
      </c>
    </row>
    <row r="139" spans="1:7" ht="45" x14ac:dyDescent="0.25">
      <c r="A139">
        <v>1</v>
      </c>
      <c r="B139">
        <v>1</v>
      </c>
      <c r="C139">
        <v>7</v>
      </c>
      <c r="D139">
        <v>47</v>
      </c>
      <c r="E139" s="2" t="s">
        <v>710</v>
      </c>
      <c r="F139" t="s">
        <v>22</v>
      </c>
      <c r="G139">
        <v>0</v>
      </c>
    </row>
    <row r="141" spans="1:7" ht="30" x14ac:dyDescent="0.25">
      <c r="A141">
        <v>1</v>
      </c>
      <c r="B141">
        <v>1</v>
      </c>
      <c r="C141">
        <v>7</v>
      </c>
      <c r="D141">
        <v>48</v>
      </c>
      <c r="E141" s="2" t="s">
        <v>711</v>
      </c>
      <c r="F141" t="s">
        <v>22</v>
      </c>
      <c r="G141">
        <v>0</v>
      </c>
    </row>
    <row r="143" spans="1:7" ht="45" x14ac:dyDescent="0.25">
      <c r="A143">
        <v>1</v>
      </c>
      <c r="B143">
        <v>1</v>
      </c>
      <c r="C143">
        <v>7</v>
      </c>
      <c r="D143">
        <v>49</v>
      </c>
      <c r="E143" s="2" t="s">
        <v>712</v>
      </c>
      <c r="F143" t="s">
        <v>22</v>
      </c>
      <c r="G143">
        <v>0</v>
      </c>
    </row>
    <row r="145" spans="1:7" ht="45" x14ac:dyDescent="0.25">
      <c r="A145">
        <v>1</v>
      </c>
      <c r="B145">
        <v>1</v>
      </c>
      <c r="C145">
        <v>8</v>
      </c>
      <c r="D145">
        <v>50</v>
      </c>
      <c r="E145" s="2" t="s">
        <v>713</v>
      </c>
      <c r="F145" t="s">
        <v>22</v>
      </c>
      <c r="G145">
        <v>0</v>
      </c>
    </row>
    <row r="147" spans="1:7" ht="30" x14ac:dyDescent="0.25">
      <c r="A147">
        <v>1</v>
      </c>
      <c r="B147">
        <v>1</v>
      </c>
      <c r="C147">
        <v>8</v>
      </c>
      <c r="D147">
        <v>51</v>
      </c>
      <c r="E147" s="2" t="s">
        <v>714</v>
      </c>
      <c r="F147" t="s">
        <v>22</v>
      </c>
      <c r="G147">
        <v>0</v>
      </c>
    </row>
    <row r="148" spans="1:7" x14ac:dyDescent="0.25">
      <c r="E148" s="2" t="s">
        <v>664</v>
      </c>
    </row>
    <row r="149" spans="1:7" ht="30" x14ac:dyDescent="0.25">
      <c r="A149">
        <v>1</v>
      </c>
      <c r="B149">
        <v>1</v>
      </c>
      <c r="C149">
        <v>8</v>
      </c>
      <c r="D149">
        <v>52</v>
      </c>
      <c r="E149" s="2" t="s">
        <v>715</v>
      </c>
      <c r="F149" t="s">
        <v>22</v>
      </c>
      <c r="G149">
        <v>0</v>
      </c>
    </row>
    <row r="150" spans="1:7" x14ac:dyDescent="0.25">
      <c r="E150" s="2" t="s">
        <v>664</v>
      </c>
    </row>
    <row r="151" spans="1:7" ht="30" x14ac:dyDescent="0.25">
      <c r="A151">
        <v>1</v>
      </c>
      <c r="B151">
        <v>1</v>
      </c>
      <c r="C151">
        <v>8</v>
      </c>
      <c r="D151">
        <v>53</v>
      </c>
      <c r="E151" s="2" t="s">
        <v>716</v>
      </c>
      <c r="F151" t="s">
        <v>22</v>
      </c>
      <c r="G151">
        <v>0</v>
      </c>
    </row>
    <row r="153" spans="1:7" ht="30" x14ac:dyDescent="0.25">
      <c r="A153">
        <v>1</v>
      </c>
      <c r="B153">
        <v>1</v>
      </c>
      <c r="C153">
        <v>8</v>
      </c>
      <c r="D153">
        <v>54</v>
      </c>
      <c r="E153" s="2" t="s">
        <v>717</v>
      </c>
      <c r="F153" t="s">
        <v>22</v>
      </c>
      <c r="G153">
        <v>0</v>
      </c>
    </row>
    <row r="155" spans="1:7" ht="30" x14ac:dyDescent="0.25">
      <c r="A155">
        <v>1</v>
      </c>
      <c r="B155">
        <v>1</v>
      </c>
      <c r="C155">
        <v>8</v>
      </c>
      <c r="D155">
        <v>55</v>
      </c>
      <c r="E155" s="2" t="s">
        <v>718</v>
      </c>
      <c r="F155" t="s">
        <v>22</v>
      </c>
      <c r="G155">
        <v>0</v>
      </c>
    </row>
    <row r="157" spans="1:7" ht="30" x14ac:dyDescent="0.25">
      <c r="A157">
        <v>1</v>
      </c>
      <c r="B157">
        <v>1</v>
      </c>
      <c r="C157">
        <v>8</v>
      </c>
      <c r="D157">
        <v>56</v>
      </c>
      <c r="E157" s="2" t="s">
        <v>719</v>
      </c>
      <c r="F157" t="s">
        <v>22</v>
      </c>
      <c r="G157">
        <v>0</v>
      </c>
    </row>
    <row r="159" spans="1:7" ht="45" x14ac:dyDescent="0.25">
      <c r="A159">
        <v>1</v>
      </c>
      <c r="B159">
        <v>1</v>
      </c>
      <c r="C159">
        <v>8</v>
      </c>
      <c r="D159">
        <v>57</v>
      </c>
      <c r="E159" s="2" t="s">
        <v>720</v>
      </c>
      <c r="F159" t="s">
        <v>22</v>
      </c>
      <c r="G159">
        <v>0</v>
      </c>
    </row>
    <row r="161" spans="1:7" ht="30" x14ac:dyDescent="0.25">
      <c r="A161">
        <v>1</v>
      </c>
      <c r="B161">
        <v>1</v>
      </c>
      <c r="C161">
        <v>8</v>
      </c>
      <c r="D161">
        <v>58</v>
      </c>
      <c r="E161" s="2" t="s">
        <v>721</v>
      </c>
      <c r="F161" t="s">
        <v>22</v>
      </c>
      <c r="G161">
        <v>0</v>
      </c>
    </row>
    <row r="163" spans="1:7" ht="30" x14ac:dyDescent="0.25">
      <c r="A163">
        <v>1</v>
      </c>
      <c r="B163">
        <v>1</v>
      </c>
      <c r="C163">
        <v>9</v>
      </c>
      <c r="D163">
        <v>59</v>
      </c>
      <c r="E163" s="2" t="s">
        <v>722</v>
      </c>
      <c r="F163" t="s">
        <v>22</v>
      </c>
      <c r="G163">
        <v>0</v>
      </c>
    </row>
    <row r="165" spans="1:7" ht="30" x14ac:dyDescent="0.25">
      <c r="A165">
        <v>1</v>
      </c>
      <c r="B165">
        <v>1</v>
      </c>
      <c r="C165">
        <v>9</v>
      </c>
      <c r="D165">
        <v>60</v>
      </c>
      <c r="E165" s="2" t="s">
        <v>723</v>
      </c>
      <c r="F165" t="s">
        <v>22</v>
      </c>
      <c r="G165">
        <v>0</v>
      </c>
    </row>
    <row r="167" spans="1:7" x14ac:dyDescent="0.25">
      <c r="A167">
        <v>1</v>
      </c>
      <c r="B167">
        <v>1</v>
      </c>
      <c r="C167">
        <v>10</v>
      </c>
      <c r="E167" s="2" t="s">
        <v>28</v>
      </c>
      <c r="F167" t="s">
        <v>11</v>
      </c>
      <c r="G167">
        <v>0</v>
      </c>
    </row>
    <row r="169" spans="1:7" ht="45" x14ac:dyDescent="0.25">
      <c r="A169">
        <v>1</v>
      </c>
      <c r="B169">
        <v>1</v>
      </c>
      <c r="C169">
        <v>10</v>
      </c>
      <c r="E169" s="2" t="s">
        <v>29</v>
      </c>
      <c r="F169" t="s">
        <v>30</v>
      </c>
      <c r="G169">
        <v>0</v>
      </c>
    </row>
    <row r="171" spans="1:7" x14ac:dyDescent="0.25">
      <c r="A171">
        <v>1</v>
      </c>
      <c r="B171">
        <v>1</v>
      </c>
      <c r="C171">
        <v>10</v>
      </c>
      <c r="E171" s="2" t="s">
        <v>724</v>
      </c>
      <c r="F171" t="s">
        <v>11</v>
      </c>
      <c r="G171">
        <v>0</v>
      </c>
    </row>
    <row r="173" spans="1:7" ht="90" x14ac:dyDescent="0.25">
      <c r="A173">
        <v>1</v>
      </c>
      <c r="B173">
        <v>1</v>
      </c>
      <c r="C173">
        <v>10</v>
      </c>
      <c r="D173">
        <v>61</v>
      </c>
      <c r="E173" s="2" t="s">
        <v>31</v>
      </c>
      <c r="F173" t="s">
        <v>22</v>
      </c>
      <c r="G173">
        <v>0</v>
      </c>
    </row>
    <row r="175" spans="1:7" x14ac:dyDescent="0.25">
      <c r="A175">
        <v>1</v>
      </c>
      <c r="B175">
        <v>1</v>
      </c>
      <c r="C175">
        <v>10</v>
      </c>
      <c r="E175" s="2" t="s">
        <v>725</v>
      </c>
      <c r="F175" t="s">
        <v>11</v>
      </c>
      <c r="G175">
        <v>0</v>
      </c>
    </row>
    <row r="177" spans="1:7" ht="105" x14ac:dyDescent="0.25">
      <c r="A177">
        <v>1</v>
      </c>
      <c r="B177">
        <v>1</v>
      </c>
      <c r="C177">
        <v>10</v>
      </c>
      <c r="D177">
        <v>62</v>
      </c>
      <c r="E177" s="2" t="s">
        <v>32</v>
      </c>
      <c r="F177" t="s">
        <v>22</v>
      </c>
      <c r="G177">
        <v>0</v>
      </c>
    </row>
    <row r="179" spans="1:7" x14ac:dyDescent="0.25">
      <c r="A179">
        <v>1</v>
      </c>
      <c r="B179">
        <v>1</v>
      </c>
      <c r="C179">
        <v>10</v>
      </c>
      <c r="E179" s="2" t="s">
        <v>726</v>
      </c>
      <c r="F179" t="s">
        <v>11</v>
      </c>
      <c r="G179">
        <v>0</v>
      </c>
    </row>
    <row r="181" spans="1:7" ht="105" x14ac:dyDescent="0.25">
      <c r="A181">
        <v>1</v>
      </c>
      <c r="B181">
        <v>1</v>
      </c>
      <c r="C181">
        <v>10</v>
      </c>
      <c r="D181">
        <v>63</v>
      </c>
      <c r="E181" s="2" t="s">
        <v>33</v>
      </c>
      <c r="F181" t="s">
        <v>22</v>
      </c>
      <c r="G181">
        <v>0</v>
      </c>
    </row>
    <row r="183" spans="1:7" x14ac:dyDescent="0.25">
      <c r="A183">
        <v>1</v>
      </c>
      <c r="B183">
        <v>1</v>
      </c>
      <c r="C183">
        <v>11</v>
      </c>
      <c r="E183" s="2" t="s">
        <v>727</v>
      </c>
      <c r="F183" t="s">
        <v>11</v>
      </c>
      <c r="G183">
        <v>0</v>
      </c>
    </row>
    <row r="185" spans="1:7" ht="75" x14ac:dyDescent="0.25">
      <c r="A185">
        <v>1</v>
      </c>
      <c r="B185">
        <v>1</v>
      </c>
      <c r="C185">
        <v>11</v>
      </c>
      <c r="D185">
        <v>64</v>
      </c>
      <c r="E185" s="2" t="s">
        <v>34</v>
      </c>
      <c r="F185" t="s">
        <v>22</v>
      </c>
      <c r="G185">
        <v>0</v>
      </c>
    </row>
    <row r="187" spans="1:7" x14ac:dyDescent="0.25">
      <c r="A187">
        <v>1</v>
      </c>
      <c r="B187">
        <v>1</v>
      </c>
      <c r="C187">
        <v>11</v>
      </c>
      <c r="E187" s="2" t="s">
        <v>728</v>
      </c>
      <c r="F187" t="s">
        <v>11</v>
      </c>
      <c r="G187">
        <v>0</v>
      </c>
    </row>
    <row r="189" spans="1:7" ht="105" x14ac:dyDescent="0.25">
      <c r="A189">
        <v>1</v>
      </c>
      <c r="B189">
        <v>1</v>
      </c>
      <c r="C189">
        <v>11</v>
      </c>
      <c r="D189">
        <v>65</v>
      </c>
      <c r="E189" s="2" t="s">
        <v>35</v>
      </c>
      <c r="F189" t="s">
        <v>22</v>
      </c>
      <c r="G189">
        <v>0</v>
      </c>
    </row>
    <row r="191" spans="1:7" ht="105" x14ac:dyDescent="0.25">
      <c r="A191">
        <v>1</v>
      </c>
      <c r="B191">
        <v>1</v>
      </c>
      <c r="C191">
        <v>11</v>
      </c>
      <c r="E191" s="2" t="s">
        <v>36</v>
      </c>
      <c r="G191">
        <v>0</v>
      </c>
    </row>
    <row r="193" spans="1:7" x14ac:dyDescent="0.25">
      <c r="A193">
        <v>1</v>
      </c>
      <c r="B193">
        <v>1</v>
      </c>
      <c r="C193">
        <v>11</v>
      </c>
      <c r="E193" s="2" t="s">
        <v>729</v>
      </c>
      <c r="F193" t="s">
        <v>11</v>
      </c>
      <c r="G193">
        <v>0</v>
      </c>
    </row>
    <row r="195" spans="1:7" ht="90" x14ac:dyDescent="0.25">
      <c r="A195">
        <v>1</v>
      </c>
      <c r="B195">
        <v>1</v>
      </c>
      <c r="C195">
        <v>11</v>
      </c>
      <c r="D195">
        <v>66</v>
      </c>
      <c r="E195" s="2" t="s">
        <v>37</v>
      </c>
      <c r="F195" t="s">
        <v>22</v>
      </c>
      <c r="G195">
        <v>0</v>
      </c>
    </row>
    <row r="197" spans="1:7" x14ac:dyDescent="0.25">
      <c r="A197">
        <v>1</v>
      </c>
      <c r="B197">
        <v>1</v>
      </c>
      <c r="C197">
        <v>12</v>
      </c>
      <c r="E197" s="2" t="s">
        <v>730</v>
      </c>
      <c r="F197" t="s">
        <v>11</v>
      </c>
      <c r="G197">
        <v>0</v>
      </c>
    </row>
    <row r="199" spans="1:7" ht="60" x14ac:dyDescent="0.25">
      <c r="A199">
        <v>1</v>
      </c>
      <c r="B199">
        <v>1</v>
      </c>
      <c r="C199">
        <v>12</v>
      </c>
      <c r="D199">
        <v>67</v>
      </c>
      <c r="E199" s="2" t="s">
        <v>38</v>
      </c>
      <c r="F199" t="s">
        <v>22</v>
      </c>
      <c r="G199">
        <v>0</v>
      </c>
    </row>
    <row r="201" spans="1:7" x14ac:dyDescent="0.25">
      <c r="A201">
        <v>1</v>
      </c>
      <c r="B201">
        <v>1</v>
      </c>
      <c r="C201">
        <v>12</v>
      </c>
      <c r="E201" s="2" t="s">
        <v>731</v>
      </c>
      <c r="F201" t="s">
        <v>11</v>
      </c>
      <c r="G201">
        <v>0</v>
      </c>
    </row>
    <row r="203" spans="1:7" ht="75" x14ac:dyDescent="0.25">
      <c r="A203">
        <v>1</v>
      </c>
      <c r="B203">
        <v>1</v>
      </c>
      <c r="C203">
        <v>12</v>
      </c>
      <c r="D203">
        <v>68</v>
      </c>
      <c r="E203" s="2" t="s">
        <v>39</v>
      </c>
      <c r="F203" t="s">
        <v>22</v>
      </c>
      <c r="G203">
        <v>0</v>
      </c>
    </row>
    <row r="205" spans="1:7" x14ac:dyDescent="0.25">
      <c r="A205">
        <v>1</v>
      </c>
      <c r="B205">
        <v>1</v>
      </c>
      <c r="C205">
        <v>13</v>
      </c>
      <c r="E205" s="2" t="s">
        <v>732</v>
      </c>
      <c r="F205" t="s">
        <v>11</v>
      </c>
      <c r="G205">
        <v>0</v>
      </c>
    </row>
    <row r="207" spans="1:7" ht="375" x14ac:dyDescent="0.25">
      <c r="A207">
        <v>1</v>
      </c>
      <c r="B207">
        <v>1</v>
      </c>
      <c r="C207">
        <v>13</v>
      </c>
      <c r="D207">
        <v>69</v>
      </c>
      <c r="E207" s="2" t="s">
        <v>40</v>
      </c>
      <c r="F207" t="s">
        <v>22</v>
      </c>
      <c r="G207">
        <v>0</v>
      </c>
    </row>
    <row r="209" spans="1:7" x14ac:dyDescent="0.25">
      <c r="A209">
        <v>1</v>
      </c>
      <c r="B209">
        <v>1</v>
      </c>
      <c r="C209">
        <v>13</v>
      </c>
      <c r="E209" s="2" t="s">
        <v>733</v>
      </c>
      <c r="F209" t="s">
        <v>11</v>
      </c>
      <c r="G209">
        <v>0</v>
      </c>
    </row>
    <row r="211" spans="1:7" ht="135" x14ac:dyDescent="0.25">
      <c r="A211">
        <v>1</v>
      </c>
      <c r="B211">
        <v>1</v>
      </c>
      <c r="C211">
        <v>13</v>
      </c>
      <c r="D211">
        <v>70</v>
      </c>
      <c r="E211" s="2" t="s">
        <v>41</v>
      </c>
      <c r="F211" t="s">
        <v>22</v>
      </c>
      <c r="G211">
        <v>0</v>
      </c>
    </row>
    <row r="213" spans="1:7" x14ac:dyDescent="0.25">
      <c r="A213">
        <v>1</v>
      </c>
      <c r="B213">
        <v>1</v>
      </c>
      <c r="C213">
        <v>14</v>
      </c>
      <c r="E213" s="2" t="s">
        <v>734</v>
      </c>
      <c r="F213" t="s">
        <v>11</v>
      </c>
      <c r="G213">
        <v>0</v>
      </c>
    </row>
    <row r="215" spans="1:7" ht="300" x14ac:dyDescent="0.25">
      <c r="A215">
        <v>1</v>
      </c>
      <c r="B215">
        <v>1</v>
      </c>
      <c r="C215">
        <v>14</v>
      </c>
      <c r="D215">
        <v>71</v>
      </c>
      <c r="E215" s="2" t="s">
        <v>42</v>
      </c>
      <c r="F215" t="s">
        <v>22</v>
      </c>
      <c r="G215">
        <v>0</v>
      </c>
    </row>
    <row r="218" spans="1:7" x14ac:dyDescent="0.25">
      <c r="A218">
        <v>1</v>
      </c>
      <c r="B218">
        <v>1</v>
      </c>
      <c r="C218">
        <v>14</v>
      </c>
      <c r="E218" s="2" t="s">
        <v>735</v>
      </c>
      <c r="F218" t="s">
        <v>11</v>
      </c>
      <c r="G218">
        <v>0</v>
      </c>
    </row>
    <row r="220" spans="1:7" x14ac:dyDescent="0.25">
      <c r="A220">
        <v>1</v>
      </c>
      <c r="B220">
        <v>1</v>
      </c>
      <c r="C220">
        <v>15</v>
      </c>
      <c r="E220" s="2" t="s">
        <v>43</v>
      </c>
      <c r="F220" t="s">
        <v>30</v>
      </c>
      <c r="G220">
        <v>0</v>
      </c>
    </row>
    <row r="222" spans="1:7" ht="150" x14ac:dyDescent="0.25">
      <c r="A222">
        <v>1</v>
      </c>
      <c r="B222">
        <v>1</v>
      </c>
      <c r="C222">
        <v>15</v>
      </c>
      <c r="D222">
        <v>72</v>
      </c>
      <c r="E222" s="2" t="s">
        <v>44</v>
      </c>
      <c r="F222" t="s">
        <v>22</v>
      </c>
      <c r="G222">
        <v>0</v>
      </c>
    </row>
    <row r="224" spans="1:7" ht="270" x14ac:dyDescent="0.25">
      <c r="A224">
        <v>1</v>
      </c>
      <c r="B224">
        <v>1</v>
      </c>
      <c r="C224">
        <v>15</v>
      </c>
      <c r="D224">
        <v>73</v>
      </c>
      <c r="E224" s="2" t="s">
        <v>45</v>
      </c>
      <c r="F224" t="s">
        <v>22</v>
      </c>
      <c r="G224">
        <v>0</v>
      </c>
    </row>
    <row r="226" spans="1:7" ht="285" x14ac:dyDescent="0.25">
      <c r="A226">
        <v>1</v>
      </c>
      <c r="B226">
        <v>1</v>
      </c>
      <c r="C226">
        <v>16</v>
      </c>
      <c r="D226">
        <v>74</v>
      </c>
      <c r="E226" s="2" t="s">
        <v>46</v>
      </c>
      <c r="F226" t="s">
        <v>22</v>
      </c>
      <c r="G226">
        <v>0</v>
      </c>
    </row>
    <row r="228" spans="1:7" x14ac:dyDescent="0.25">
      <c r="A228">
        <v>1</v>
      </c>
      <c r="B228">
        <v>1</v>
      </c>
      <c r="C228">
        <v>16</v>
      </c>
      <c r="E228" s="2" t="s">
        <v>47</v>
      </c>
      <c r="F228" t="s">
        <v>30</v>
      </c>
      <c r="G228">
        <v>0</v>
      </c>
    </row>
    <row r="230" spans="1:7" ht="135" x14ac:dyDescent="0.25">
      <c r="A230">
        <v>1</v>
      </c>
      <c r="B230">
        <v>1</v>
      </c>
      <c r="C230">
        <v>16</v>
      </c>
      <c r="D230">
        <v>75</v>
      </c>
      <c r="E230" s="2" t="s">
        <v>48</v>
      </c>
      <c r="F230" t="s">
        <v>26</v>
      </c>
      <c r="G230">
        <v>0</v>
      </c>
    </row>
    <row r="232" spans="1:7" ht="165" x14ac:dyDescent="0.25">
      <c r="A232">
        <v>1</v>
      </c>
      <c r="B232">
        <v>1</v>
      </c>
      <c r="C232">
        <v>17</v>
      </c>
      <c r="D232">
        <v>76</v>
      </c>
      <c r="E232" s="2" t="s">
        <v>49</v>
      </c>
      <c r="F232" t="s">
        <v>26</v>
      </c>
      <c r="G232">
        <v>0</v>
      </c>
    </row>
    <row r="234" spans="1:7" x14ac:dyDescent="0.25">
      <c r="A234">
        <v>1</v>
      </c>
      <c r="B234">
        <v>1</v>
      </c>
      <c r="C234">
        <v>17</v>
      </c>
      <c r="E234" s="2" t="s">
        <v>736</v>
      </c>
      <c r="F234" t="s">
        <v>30</v>
      </c>
      <c r="G234">
        <v>0</v>
      </c>
    </row>
    <row r="236" spans="1:7" ht="135" x14ac:dyDescent="0.25">
      <c r="A236">
        <v>1</v>
      </c>
      <c r="B236">
        <v>1</v>
      </c>
      <c r="C236">
        <v>17</v>
      </c>
      <c r="D236">
        <v>77</v>
      </c>
      <c r="E236" s="2" t="s">
        <v>50</v>
      </c>
      <c r="F236" t="s">
        <v>26</v>
      </c>
      <c r="G236">
        <v>0</v>
      </c>
    </row>
    <row r="238" spans="1:7" ht="150" x14ac:dyDescent="0.25">
      <c r="A238">
        <v>1</v>
      </c>
      <c r="B238">
        <v>1</v>
      </c>
      <c r="C238">
        <v>17</v>
      </c>
      <c r="D238">
        <v>78</v>
      </c>
      <c r="E238" s="2" t="s">
        <v>51</v>
      </c>
      <c r="F238" t="s">
        <v>22</v>
      </c>
      <c r="G238">
        <v>0</v>
      </c>
    </row>
    <row r="240" spans="1:7" x14ac:dyDescent="0.25">
      <c r="A240">
        <v>1</v>
      </c>
      <c r="B240">
        <v>1</v>
      </c>
      <c r="C240">
        <v>18</v>
      </c>
      <c r="E240" s="2" t="s">
        <v>737</v>
      </c>
      <c r="F240" t="s">
        <v>30</v>
      </c>
      <c r="G240">
        <v>0</v>
      </c>
    </row>
    <row r="242" spans="1:7" ht="285" x14ac:dyDescent="0.25">
      <c r="A242">
        <v>1</v>
      </c>
      <c r="B242">
        <v>1</v>
      </c>
      <c r="C242">
        <v>18</v>
      </c>
      <c r="D242">
        <v>79</v>
      </c>
      <c r="E242" s="2" t="s">
        <v>52</v>
      </c>
      <c r="F242" t="s">
        <v>22</v>
      </c>
      <c r="G242">
        <v>0</v>
      </c>
    </row>
    <row r="244" spans="1:7" x14ac:dyDescent="0.25">
      <c r="A244">
        <v>1</v>
      </c>
      <c r="B244">
        <v>1</v>
      </c>
      <c r="C244">
        <v>19</v>
      </c>
      <c r="E244" s="2" t="s">
        <v>738</v>
      </c>
      <c r="F244" t="s">
        <v>30</v>
      </c>
      <c r="G244">
        <v>0</v>
      </c>
    </row>
    <row r="246" spans="1:7" ht="360" x14ac:dyDescent="0.25">
      <c r="A246">
        <v>1</v>
      </c>
      <c r="B246">
        <v>1</v>
      </c>
      <c r="C246">
        <v>19</v>
      </c>
      <c r="D246">
        <v>80</v>
      </c>
      <c r="E246" s="2" t="s">
        <v>53</v>
      </c>
      <c r="F246" t="s">
        <v>26</v>
      </c>
      <c r="G246">
        <v>0</v>
      </c>
    </row>
    <row r="248" spans="1:7" ht="120" x14ac:dyDescent="0.25">
      <c r="A248">
        <v>1</v>
      </c>
      <c r="B248">
        <v>1</v>
      </c>
      <c r="C248">
        <v>19</v>
      </c>
      <c r="D248">
        <v>81</v>
      </c>
      <c r="E248" s="2" t="s">
        <v>54</v>
      </c>
      <c r="F248" t="s">
        <v>26</v>
      </c>
      <c r="G248">
        <v>0</v>
      </c>
    </row>
    <row r="250" spans="1:7" x14ac:dyDescent="0.25">
      <c r="A250">
        <v>1</v>
      </c>
      <c r="B250">
        <v>1</v>
      </c>
      <c r="C250">
        <v>21</v>
      </c>
      <c r="E250" s="2" t="s">
        <v>739</v>
      </c>
      <c r="F250" t="s">
        <v>30</v>
      </c>
      <c r="G250">
        <v>0</v>
      </c>
    </row>
    <row r="252" spans="1:7" ht="409.5" x14ac:dyDescent="0.25">
      <c r="A252">
        <v>1</v>
      </c>
      <c r="B252">
        <v>1</v>
      </c>
      <c r="C252">
        <v>21</v>
      </c>
      <c r="D252">
        <v>82</v>
      </c>
      <c r="E252" s="2" t="s">
        <v>55</v>
      </c>
      <c r="F252" t="s">
        <v>22</v>
      </c>
      <c r="G252">
        <v>0</v>
      </c>
    </row>
    <row r="254" spans="1:7" x14ac:dyDescent="0.25">
      <c r="A254">
        <v>1</v>
      </c>
      <c r="B254">
        <v>1</v>
      </c>
      <c r="C254">
        <v>22</v>
      </c>
      <c r="E254" s="2" t="s">
        <v>56</v>
      </c>
      <c r="F254" t="s">
        <v>30</v>
      </c>
      <c r="G254">
        <v>0</v>
      </c>
    </row>
    <row r="256" spans="1:7" ht="300" x14ac:dyDescent="0.25">
      <c r="A256">
        <v>1</v>
      </c>
      <c r="B256">
        <v>1</v>
      </c>
      <c r="C256">
        <v>22</v>
      </c>
      <c r="D256">
        <v>83</v>
      </c>
      <c r="E256" s="2" t="s">
        <v>57</v>
      </c>
      <c r="F256" t="s">
        <v>22</v>
      </c>
      <c r="G256">
        <v>0</v>
      </c>
    </row>
    <row r="258" spans="1:7" ht="30" x14ac:dyDescent="0.25">
      <c r="A258">
        <v>1</v>
      </c>
      <c r="B258">
        <v>1</v>
      </c>
      <c r="C258">
        <v>22</v>
      </c>
      <c r="E258" s="2" t="s">
        <v>740</v>
      </c>
      <c r="F258" t="s">
        <v>30</v>
      </c>
      <c r="G258">
        <v>0</v>
      </c>
    </row>
    <row r="260" spans="1:7" ht="45" x14ac:dyDescent="0.25">
      <c r="A260">
        <v>1</v>
      </c>
      <c r="B260">
        <v>1</v>
      </c>
      <c r="C260">
        <v>22</v>
      </c>
      <c r="E260" s="2" t="s">
        <v>58</v>
      </c>
      <c r="G260">
        <v>0</v>
      </c>
    </row>
    <row r="262" spans="1:7" x14ac:dyDescent="0.25">
      <c r="A262">
        <v>1</v>
      </c>
      <c r="B262">
        <v>1</v>
      </c>
      <c r="C262">
        <v>23</v>
      </c>
      <c r="E262" s="2" t="s">
        <v>59</v>
      </c>
      <c r="F262" t="s">
        <v>60</v>
      </c>
      <c r="G262">
        <v>0</v>
      </c>
    </row>
    <row r="264" spans="1:7" ht="375" x14ac:dyDescent="0.25">
      <c r="A264">
        <v>1</v>
      </c>
      <c r="B264">
        <v>1</v>
      </c>
      <c r="C264">
        <v>23</v>
      </c>
      <c r="D264">
        <v>84</v>
      </c>
      <c r="E264" s="2" t="s">
        <v>61</v>
      </c>
      <c r="F264" t="s">
        <v>22</v>
      </c>
      <c r="G264">
        <v>0</v>
      </c>
    </row>
    <row r="266" spans="1:7" x14ac:dyDescent="0.25">
      <c r="A266">
        <v>1</v>
      </c>
      <c r="B266">
        <v>1</v>
      </c>
      <c r="C266">
        <v>24</v>
      </c>
      <c r="E266" s="2" t="s">
        <v>62</v>
      </c>
      <c r="F266" t="s">
        <v>60</v>
      </c>
      <c r="G266">
        <v>0</v>
      </c>
    </row>
    <row r="268" spans="1:7" ht="345" x14ac:dyDescent="0.25">
      <c r="A268">
        <v>1</v>
      </c>
      <c r="B268">
        <v>1</v>
      </c>
      <c r="C268">
        <v>24</v>
      </c>
      <c r="E268" s="2" t="s">
        <v>63</v>
      </c>
      <c r="G268">
        <v>0</v>
      </c>
    </row>
    <row r="270" spans="1:7" x14ac:dyDescent="0.25">
      <c r="A270">
        <v>1</v>
      </c>
      <c r="B270">
        <v>1</v>
      </c>
      <c r="C270">
        <v>25</v>
      </c>
      <c r="E270" s="2" t="s">
        <v>64</v>
      </c>
      <c r="F270" t="s">
        <v>60</v>
      </c>
      <c r="G270">
        <v>0</v>
      </c>
    </row>
    <row r="272" spans="1:7" ht="135" x14ac:dyDescent="0.25">
      <c r="A272">
        <v>1</v>
      </c>
      <c r="B272">
        <v>1</v>
      </c>
      <c r="C272">
        <v>25</v>
      </c>
      <c r="D272">
        <v>85</v>
      </c>
      <c r="E272" s="2" t="s">
        <v>65</v>
      </c>
      <c r="F272" t="s">
        <v>22</v>
      </c>
      <c r="G272">
        <v>0</v>
      </c>
    </row>
    <row r="274" spans="1:7" x14ac:dyDescent="0.25">
      <c r="A274">
        <v>1</v>
      </c>
      <c r="B274">
        <v>1</v>
      </c>
      <c r="C274">
        <v>25</v>
      </c>
      <c r="E274" s="2" t="s">
        <v>66</v>
      </c>
      <c r="F274" t="s">
        <v>60</v>
      </c>
      <c r="G274">
        <v>0</v>
      </c>
    </row>
    <row r="276" spans="1:7" ht="270" x14ac:dyDescent="0.25">
      <c r="A276">
        <v>1</v>
      </c>
      <c r="B276">
        <v>1</v>
      </c>
      <c r="C276">
        <v>25</v>
      </c>
      <c r="D276">
        <v>86</v>
      </c>
      <c r="E276" s="2" t="s">
        <v>67</v>
      </c>
      <c r="F276" t="s">
        <v>22</v>
      </c>
      <c r="G276">
        <v>0</v>
      </c>
    </row>
    <row r="278" spans="1:7" x14ac:dyDescent="0.25">
      <c r="A278">
        <v>1</v>
      </c>
      <c r="B278">
        <v>1</v>
      </c>
      <c r="C278">
        <v>26</v>
      </c>
      <c r="E278" s="2" t="s">
        <v>68</v>
      </c>
      <c r="F278" t="s">
        <v>30</v>
      </c>
      <c r="G278">
        <v>0</v>
      </c>
    </row>
    <row r="280" spans="1:7" ht="165" x14ac:dyDescent="0.25">
      <c r="A280">
        <v>1</v>
      </c>
      <c r="B280">
        <v>1</v>
      </c>
      <c r="C280">
        <v>26</v>
      </c>
      <c r="D280">
        <v>87</v>
      </c>
      <c r="E280" s="2" t="s">
        <v>69</v>
      </c>
      <c r="F280" t="s">
        <v>22</v>
      </c>
      <c r="G280">
        <v>0</v>
      </c>
    </row>
    <row r="282" spans="1:7" x14ac:dyDescent="0.25">
      <c r="A282">
        <v>1</v>
      </c>
      <c r="B282">
        <v>1</v>
      </c>
      <c r="C282">
        <v>26</v>
      </c>
      <c r="E282" s="2" t="s">
        <v>741</v>
      </c>
      <c r="F282" t="s">
        <v>30</v>
      </c>
      <c r="G282">
        <v>0</v>
      </c>
    </row>
    <row r="284" spans="1:7" ht="60" x14ac:dyDescent="0.25">
      <c r="A284">
        <v>1</v>
      </c>
      <c r="B284">
        <v>1</v>
      </c>
      <c r="C284">
        <v>26</v>
      </c>
      <c r="E284" s="2" t="s">
        <v>70</v>
      </c>
      <c r="G284">
        <v>0</v>
      </c>
    </row>
    <row r="286" spans="1:7" ht="150" x14ac:dyDescent="0.25">
      <c r="A286">
        <v>1</v>
      </c>
      <c r="B286">
        <v>1</v>
      </c>
      <c r="C286">
        <v>26</v>
      </c>
      <c r="D286">
        <v>88</v>
      </c>
      <c r="E286" s="2" t="s">
        <v>71</v>
      </c>
      <c r="F286" t="s">
        <v>22</v>
      </c>
      <c r="G286">
        <v>0</v>
      </c>
    </row>
    <row r="288" spans="1:7" ht="409.5" x14ac:dyDescent="0.25">
      <c r="A288">
        <v>1</v>
      </c>
      <c r="B288">
        <v>1</v>
      </c>
      <c r="C288">
        <v>28</v>
      </c>
      <c r="D288">
        <v>89</v>
      </c>
      <c r="E288" s="2" t="s">
        <v>72</v>
      </c>
      <c r="F288" t="s">
        <v>22</v>
      </c>
      <c r="G288">
        <v>0</v>
      </c>
    </row>
    <row r="290" spans="1:7" x14ac:dyDescent="0.25">
      <c r="A290">
        <v>1</v>
      </c>
      <c r="B290">
        <v>1</v>
      </c>
      <c r="C290">
        <v>28</v>
      </c>
      <c r="E290" s="2" t="s">
        <v>742</v>
      </c>
      <c r="F290" t="s">
        <v>30</v>
      </c>
      <c r="G290">
        <v>0</v>
      </c>
    </row>
    <row r="292" spans="1:7" ht="60" x14ac:dyDescent="0.25">
      <c r="A292">
        <v>1</v>
      </c>
      <c r="B292">
        <v>1</v>
      </c>
      <c r="C292">
        <v>28</v>
      </c>
      <c r="E292" s="2" t="s">
        <v>73</v>
      </c>
      <c r="G292">
        <v>0</v>
      </c>
    </row>
    <row r="294" spans="1:7" ht="45" x14ac:dyDescent="0.25">
      <c r="A294">
        <v>1</v>
      </c>
      <c r="B294">
        <v>1</v>
      </c>
      <c r="C294">
        <v>28</v>
      </c>
      <c r="D294">
        <v>90</v>
      </c>
      <c r="E294" s="2" t="s">
        <v>74</v>
      </c>
      <c r="F294" t="s">
        <v>22</v>
      </c>
      <c r="G294">
        <v>0</v>
      </c>
    </row>
    <row r="296" spans="1:7" ht="45" x14ac:dyDescent="0.25">
      <c r="A296">
        <v>1</v>
      </c>
      <c r="B296">
        <v>1</v>
      </c>
      <c r="C296">
        <v>28</v>
      </c>
      <c r="D296">
        <v>91</v>
      </c>
      <c r="E296" s="2" t="s">
        <v>743</v>
      </c>
      <c r="F296" t="s">
        <v>22</v>
      </c>
      <c r="G296">
        <v>0</v>
      </c>
    </row>
    <row r="298" spans="1:7" ht="90" x14ac:dyDescent="0.25">
      <c r="A298">
        <v>1</v>
      </c>
      <c r="B298">
        <v>1</v>
      </c>
      <c r="C298">
        <v>28</v>
      </c>
      <c r="D298">
        <v>92</v>
      </c>
      <c r="E298" s="2" t="s">
        <v>75</v>
      </c>
      <c r="F298" t="s">
        <v>22</v>
      </c>
      <c r="G298">
        <v>0</v>
      </c>
    </row>
    <row r="300" spans="1:7" ht="45" x14ac:dyDescent="0.25">
      <c r="A300">
        <v>1</v>
      </c>
      <c r="B300">
        <v>1</v>
      </c>
      <c r="C300">
        <v>28</v>
      </c>
      <c r="D300">
        <v>93</v>
      </c>
      <c r="E300" s="2" t="s">
        <v>76</v>
      </c>
      <c r="F300" t="s">
        <v>22</v>
      </c>
      <c r="G300">
        <v>0</v>
      </c>
    </row>
    <row r="302" spans="1:7" x14ac:dyDescent="0.25">
      <c r="A302">
        <v>1</v>
      </c>
      <c r="B302">
        <v>1</v>
      </c>
      <c r="C302">
        <v>29</v>
      </c>
      <c r="E302" s="2" t="s">
        <v>742</v>
      </c>
      <c r="F302" t="s">
        <v>30</v>
      </c>
      <c r="G302">
        <v>0</v>
      </c>
    </row>
    <row r="304" spans="1:7" ht="165" x14ac:dyDescent="0.25">
      <c r="A304">
        <v>1</v>
      </c>
      <c r="B304">
        <v>1</v>
      </c>
      <c r="C304">
        <v>29</v>
      </c>
      <c r="D304">
        <v>94</v>
      </c>
      <c r="E304" s="2" t="s">
        <v>77</v>
      </c>
      <c r="F304" t="s">
        <v>22</v>
      </c>
      <c r="G304">
        <v>0</v>
      </c>
    </row>
    <row r="306" spans="1:7" ht="30" x14ac:dyDescent="0.25">
      <c r="A306">
        <v>1</v>
      </c>
      <c r="B306">
        <v>1</v>
      </c>
      <c r="C306">
        <v>29</v>
      </c>
      <c r="E306" s="2" t="s">
        <v>744</v>
      </c>
      <c r="F306" t="s">
        <v>30</v>
      </c>
      <c r="G306">
        <v>0</v>
      </c>
    </row>
    <row r="308" spans="1:7" ht="90" x14ac:dyDescent="0.25">
      <c r="A308">
        <v>1</v>
      </c>
      <c r="B308">
        <v>1</v>
      </c>
      <c r="C308">
        <v>29</v>
      </c>
      <c r="D308">
        <v>95</v>
      </c>
      <c r="E308" s="2" t="s">
        <v>78</v>
      </c>
      <c r="F308" t="s">
        <v>22</v>
      </c>
      <c r="G308">
        <v>0</v>
      </c>
    </row>
    <row r="310" spans="1:7" x14ac:dyDescent="0.25">
      <c r="A310">
        <v>1</v>
      </c>
      <c r="B310">
        <v>1</v>
      </c>
      <c r="C310">
        <v>29</v>
      </c>
      <c r="E310" s="2" t="s">
        <v>745</v>
      </c>
      <c r="F310" t="s">
        <v>30</v>
      </c>
      <c r="G310">
        <v>0</v>
      </c>
    </row>
    <row r="312" spans="1:7" ht="60" x14ac:dyDescent="0.25">
      <c r="A312">
        <v>1</v>
      </c>
      <c r="B312">
        <v>1</v>
      </c>
      <c r="C312">
        <v>29</v>
      </c>
      <c r="D312">
        <v>96</v>
      </c>
      <c r="E312" s="2" t="s">
        <v>79</v>
      </c>
      <c r="F312" t="s">
        <v>22</v>
      </c>
      <c r="G312">
        <v>0</v>
      </c>
    </row>
    <row r="314" spans="1:7" x14ac:dyDescent="0.25">
      <c r="A314">
        <v>1</v>
      </c>
      <c r="B314">
        <v>1</v>
      </c>
      <c r="C314">
        <v>30</v>
      </c>
      <c r="E314" s="2" t="s">
        <v>746</v>
      </c>
      <c r="F314" t="s">
        <v>30</v>
      </c>
      <c r="G314">
        <v>0</v>
      </c>
    </row>
    <row r="316" spans="1:7" ht="105" x14ac:dyDescent="0.25">
      <c r="A316">
        <v>1</v>
      </c>
      <c r="B316">
        <v>1</v>
      </c>
      <c r="C316">
        <v>30</v>
      </c>
      <c r="D316">
        <v>97</v>
      </c>
      <c r="E316" s="2" t="s">
        <v>80</v>
      </c>
      <c r="F316" t="s">
        <v>22</v>
      </c>
      <c r="G316">
        <v>0</v>
      </c>
    </row>
    <row r="318" spans="1:7" x14ac:dyDescent="0.25">
      <c r="A318">
        <v>1</v>
      </c>
      <c r="B318">
        <v>1</v>
      </c>
      <c r="C318">
        <v>30</v>
      </c>
      <c r="E318" s="2" t="s">
        <v>747</v>
      </c>
      <c r="F318" t="s">
        <v>30</v>
      </c>
      <c r="G318">
        <v>0</v>
      </c>
    </row>
    <row r="320" spans="1:7" ht="150" x14ac:dyDescent="0.25">
      <c r="A320">
        <v>1</v>
      </c>
      <c r="B320">
        <v>1</v>
      </c>
      <c r="C320">
        <v>30</v>
      </c>
      <c r="D320">
        <v>98</v>
      </c>
      <c r="E320" s="2" t="s">
        <v>81</v>
      </c>
      <c r="F320" t="s">
        <v>22</v>
      </c>
      <c r="G320">
        <v>0</v>
      </c>
    </row>
    <row r="322" spans="1:7" x14ac:dyDescent="0.25">
      <c r="A322">
        <v>1</v>
      </c>
      <c r="B322">
        <v>1</v>
      </c>
      <c r="C322">
        <v>30</v>
      </c>
      <c r="E322" s="2" t="s">
        <v>748</v>
      </c>
      <c r="F322" t="s">
        <v>30</v>
      </c>
      <c r="G322">
        <v>0</v>
      </c>
    </row>
    <row r="324" spans="1:7" ht="105" x14ac:dyDescent="0.25">
      <c r="A324">
        <v>1</v>
      </c>
      <c r="B324">
        <v>1</v>
      </c>
      <c r="C324">
        <v>30</v>
      </c>
      <c r="D324">
        <v>99</v>
      </c>
      <c r="E324" s="2" t="s">
        <v>82</v>
      </c>
      <c r="F324" t="s">
        <v>22</v>
      </c>
      <c r="G324">
        <v>0</v>
      </c>
    </row>
    <row r="326" spans="1:7" x14ac:dyDescent="0.25">
      <c r="A326">
        <v>1</v>
      </c>
      <c r="B326">
        <v>1</v>
      </c>
      <c r="C326">
        <v>31</v>
      </c>
      <c r="E326" s="2" t="s">
        <v>749</v>
      </c>
      <c r="F326" t="s">
        <v>30</v>
      </c>
      <c r="G326">
        <v>0</v>
      </c>
    </row>
    <row r="328" spans="1:7" ht="105" x14ac:dyDescent="0.25">
      <c r="A328">
        <v>1</v>
      </c>
      <c r="B328">
        <v>1</v>
      </c>
      <c r="C328">
        <v>31</v>
      </c>
      <c r="D328">
        <v>100</v>
      </c>
      <c r="E328" s="2" t="s">
        <v>83</v>
      </c>
      <c r="F328" t="s">
        <v>22</v>
      </c>
      <c r="G328">
        <v>0</v>
      </c>
    </row>
    <row r="330" spans="1:7" x14ac:dyDescent="0.25">
      <c r="A330">
        <v>1</v>
      </c>
      <c r="B330">
        <v>1</v>
      </c>
      <c r="C330">
        <v>31</v>
      </c>
      <c r="E330" s="2" t="s">
        <v>750</v>
      </c>
      <c r="F330" t="s">
        <v>30</v>
      </c>
      <c r="G330">
        <v>0</v>
      </c>
    </row>
    <row r="332" spans="1:7" ht="45" x14ac:dyDescent="0.25">
      <c r="A332">
        <v>1</v>
      </c>
      <c r="B332">
        <v>1</v>
      </c>
      <c r="C332">
        <v>31</v>
      </c>
      <c r="D332">
        <v>101</v>
      </c>
      <c r="E332" s="2" t="s">
        <v>84</v>
      </c>
      <c r="F332" t="s">
        <v>22</v>
      </c>
      <c r="G332">
        <v>0</v>
      </c>
    </row>
    <row r="334" spans="1:7" ht="30" x14ac:dyDescent="0.25">
      <c r="A334">
        <v>1</v>
      </c>
      <c r="B334">
        <v>1</v>
      </c>
      <c r="C334">
        <v>31</v>
      </c>
      <c r="E334" s="2" t="s">
        <v>751</v>
      </c>
      <c r="F334" t="s">
        <v>30</v>
      </c>
      <c r="G334">
        <v>0</v>
      </c>
    </row>
    <row r="336" spans="1:7" ht="165" x14ac:dyDescent="0.25">
      <c r="A336">
        <v>1</v>
      </c>
      <c r="B336">
        <v>1</v>
      </c>
      <c r="C336">
        <v>31</v>
      </c>
      <c r="D336">
        <v>102</v>
      </c>
      <c r="E336" s="2" t="s">
        <v>85</v>
      </c>
      <c r="F336" t="s">
        <v>22</v>
      </c>
      <c r="G336">
        <v>0</v>
      </c>
    </row>
    <row r="338" spans="1:7" x14ac:dyDescent="0.25">
      <c r="A338">
        <v>1</v>
      </c>
      <c r="B338">
        <v>1</v>
      </c>
      <c r="C338">
        <v>31</v>
      </c>
      <c r="E338" s="2" t="s">
        <v>752</v>
      </c>
      <c r="F338" t="s">
        <v>30</v>
      </c>
      <c r="G338">
        <v>0</v>
      </c>
    </row>
    <row r="340" spans="1:7" ht="60" x14ac:dyDescent="0.25">
      <c r="A340">
        <v>1</v>
      </c>
      <c r="B340">
        <v>1</v>
      </c>
      <c r="C340">
        <v>31</v>
      </c>
      <c r="D340">
        <v>103</v>
      </c>
      <c r="E340" s="2" t="s">
        <v>86</v>
      </c>
      <c r="F340" t="s">
        <v>22</v>
      </c>
      <c r="G340">
        <v>0</v>
      </c>
    </row>
    <row r="342" spans="1:7" x14ac:dyDescent="0.25">
      <c r="A342">
        <v>1</v>
      </c>
      <c r="B342">
        <v>1</v>
      </c>
      <c r="C342">
        <v>32</v>
      </c>
      <c r="E342" s="2" t="s">
        <v>753</v>
      </c>
      <c r="F342" t="s">
        <v>30</v>
      </c>
      <c r="G342">
        <v>0</v>
      </c>
    </row>
    <row r="344" spans="1:7" ht="105" x14ac:dyDescent="0.25">
      <c r="A344">
        <v>1</v>
      </c>
      <c r="B344">
        <v>1</v>
      </c>
      <c r="C344">
        <v>32</v>
      </c>
      <c r="D344">
        <v>104</v>
      </c>
      <c r="E344" s="2" t="s">
        <v>87</v>
      </c>
      <c r="F344" t="s">
        <v>22</v>
      </c>
      <c r="G344">
        <v>0</v>
      </c>
    </row>
    <row r="346" spans="1:7" x14ac:dyDescent="0.25">
      <c r="A346">
        <v>1</v>
      </c>
      <c r="B346">
        <v>1</v>
      </c>
      <c r="C346">
        <v>32</v>
      </c>
      <c r="E346" s="2" t="s">
        <v>754</v>
      </c>
      <c r="F346" t="s">
        <v>30</v>
      </c>
      <c r="G346">
        <v>0</v>
      </c>
    </row>
    <row r="348" spans="1:7" ht="105" x14ac:dyDescent="0.25">
      <c r="A348">
        <v>1</v>
      </c>
      <c r="B348">
        <v>1</v>
      </c>
      <c r="C348">
        <v>32</v>
      </c>
      <c r="D348">
        <v>105</v>
      </c>
      <c r="E348" s="2" t="s">
        <v>88</v>
      </c>
      <c r="F348" t="s">
        <v>22</v>
      </c>
      <c r="G348">
        <v>0</v>
      </c>
    </row>
    <row r="350" spans="1:7" x14ac:dyDescent="0.25">
      <c r="A350">
        <v>1</v>
      </c>
      <c r="B350">
        <v>1</v>
      </c>
      <c r="C350">
        <v>32</v>
      </c>
      <c r="E350" s="2" t="s">
        <v>755</v>
      </c>
      <c r="F350" t="s">
        <v>30</v>
      </c>
      <c r="G350">
        <v>0</v>
      </c>
    </row>
    <row r="352" spans="1:7" ht="150" x14ac:dyDescent="0.25">
      <c r="A352">
        <v>1</v>
      </c>
      <c r="B352">
        <v>1</v>
      </c>
      <c r="C352">
        <v>32</v>
      </c>
      <c r="D352">
        <v>106</v>
      </c>
      <c r="E352" s="2" t="s">
        <v>89</v>
      </c>
      <c r="F352" t="s">
        <v>22</v>
      </c>
      <c r="G352">
        <v>0</v>
      </c>
    </row>
    <row r="354" spans="1:7" x14ac:dyDescent="0.25">
      <c r="A354">
        <v>1</v>
      </c>
      <c r="B354">
        <v>1</v>
      </c>
      <c r="C354">
        <v>33</v>
      </c>
      <c r="E354" s="2" t="s">
        <v>756</v>
      </c>
      <c r="F354" t="s">
        <v>30</v>
      </c>
      <c r="G354">
        <v>0</v>
      </c>
    </row>
    <row r="356" spans="1:7" ht="150" x14ac:dyDescent="0.25">
      <c r="A356">
        <v>1</v>
      </c>
      <c r="B356">
        <v>1</v>
      </c>
      <c r="C356">
        <v>33</v>
      </c>
      <c r="D356">
        <v>107</v>
      </c>
      <c r="E356" s="2" t="s">
        <v>90</v>
      </c>
      <c r="F356" t="s">
        <v>22</v>
      </c>
      <c r="G356">
        <v>0</v>
      </c>
    </row>
    <row r="358" spans="1:7" x14ac:dyDescent="0.25">
      <c r="A358">
        <v>1</v>
      </c>
      <c r="B358">
        <v>1</v>
      </c>
      <c r="C358">
        <v>33</v>
      </c>
      <c r="E358" s="2" t="s">
        <v>757</v>
      </c>
      <c r="F358" t="s">
        <v>30</v>
      </c>
      <c r="G358">
        <v>0</v>
      </c>
    </row>
    <row r="360" spans="1:7" ht="210" x14ac:dyDescent="0.25">
      <c r="A360">
        <v>1</v>
      </c>
      <c r="B360">
        <v>1</v>
      </c>
      <c r="C360">
        <v>33</v>
      </c>
      <c r="D360">
        <v>108</v>
      </c>
      <c r="E360" s="2" t="s">
        <v>91</v>
      </c>
      <c r="F360" t="s">
        <v>22</v>
      </c>
      <c r="G360">
        <v>0</v>
      </c>
    </row>
    <row r="362" spans="1:7" x14ac:dyDescent="0.25">
      <c r="A362">
        <v>1</v>
      </c>
      <c r="B362">
        <v>1</v>
      </c>
      <c r="C362">
        <v>34</v>
      </c>
      <c r="E362" s="2" t="s">
        <v>758</v>
      </c>
      <c r="F362" t="s">
        <v>30</v>
      </c>
      <c r="G362">
        <v>0</v>
      </c>
    </row>
    <row r="364" spans="1:7" ht="270" x14ac:dyDescent="0.25">
      <c r="A364">
        <v>1</v>
      </c>
      <c r="B364">
        <v>1</v>
      </c>
      <c r="C364">
        <v>34</v>
      </c>
      <c r="D364">
        <v>109</v>
      </c>
      <c r="E364" s="2" t="s">
        <v>92</v>
      </c>
      <c r="F364" t="s">
        <v>22</v>
      </c>
      <c r="G364">
        <v>0</v>
      </c>
    </row>
    <row r="367" spans="1:7" x14ac:dyDescent="0.25">
      <c r="E367" s="3" t="s">
        <v>759</v>
      </c>
    </row>
    <row r="368" spans="1:7" x14ac:dyDescent="0.25">
      <c r="E368" s="4" t="s">
        <v>760</v>
      </c>
    </row>
    <row r="369" spans="1:9" x14ac:dyDescent="0.25">
      <c r="E369" s="4" t="s">
        <v>761</v>
      </c>
    </row>
    <row r="370" spans="1:9" ht="15.75" thickBot="1" x14ac:dyDescent="0.3">
      <c r="E370" s="4" t="s">
        <v>762</v>
      </c>
      <c r="I370" s="36">
        <f>+I37</f>
        <v>0</v>
      </c>
    </row>
    <row r="371" spans="1:9" ht="15.75" thickTop="1" x14ac:dyDescent="0.25"/>
    <row r="372" spans="1:9" x14ac:dyDescent="0.25">
      <c r="A372">
        <v>2</v>
      </c>
      <c r="B372">
        <v>1</v>
      </c>
      <c r="C372">
        <v>37</v>
      </c>
      <c r="E372" s="5" t="s">
        <v>93</v>
      </c>
      <c r="F372" t="s">
        <v>9</v>
      </c>
      <c r="G372">
        <v>0</v>
      </c>
    </row>
    <row r="373" spans="1:9" x14ac:dyDescent="0.25">
      <c r="E373" s="5"/>
    </row>
    <row r="374" spans="1:9" x14ac:dyDescent="0.25">
      <c r="A374">
        <v>2</v>
      </c>
      <c r="B374">
        <v>1</v>
      </c>
      <c r="C374">
        <v>37</v>
      </c>
      <c r="E374" s="5" t="s">
        <v>94</v>
      </c>
      <c r="F374" t="s">
        <v>9</v>
      </c>
      <c r="G374">
        <v>0</v>
      </c>
    </row>
    <row r="376" spans="1:9" x14ac:dyDescent="0.25">
      <c r="A376">
        <v>2</v>
      </c>
      <c r="B376">
        <v>1</v>
      </c>
      <c r="C376">
        <v>37</v>
      </c>
      <c r="E376" s="2" t="s">
        <v>95</v>
      </c>
      <c r="F376" t="s">
        <v>11</v>
      </c>
      <c r="G376">
        <v>0</v>
      </c>
    </row>
    <row r="378" spans="1:9" ht="75" x14ac:dyDescent="0.25">
      <c r="A378">
        <v>2</v>
      </c>
      <c r="B378">
        <v>1</v>
      </c>
      <c r="C378">
        <v>37</v>
      </c>
      <c r="E378" s="2" t="s">
        <v>96</v>
      </c>
      <c r="G378">
        <v>0</v>
      </c>
    </row>
    <row r="380" spans="1:9" x14ac:dyDescent="0.25">
      <c r="A380">
        <v>2</v>
      </c>
      <c r="B380">
        <v>1</v>
      </c>
      <c r="C380">
        <v>37</v>
      </c>
      <c r="E380" s="2" t="s">
        <v>97</v>
      </c>
      <c r="F380" t="s">
        <v>11</v>
      </c>
      <c r="G380">
        <v>0</v>
      </c>
    </row>
    <row r="382" spans="1:9" x14ac:dyDescent="0.25">
      <c r="A382">
        <v>2</v>
      </c>
      <c r="B382">
        <v>1</v>
      </c>
      <c r="C382">
        <v>37</v>
      </c>
      <c r="E382" s="2" t="s">
        <v>98</v>
      </c>
      <c r="F382" t="s">
        <v>30</v>
      </c>
      <c r="G382">
        <v>0</v>
      </c>
    </row>
    <row r="384" spans="1:9" ht="105" x14ac:dyDescent="0.25">
      <c r="A384">
        <v>2</v>
      </c>
      <c r="B384">
        <v>1</v>
      </c>
      <c r="C384">
        <v>37</v>
      </c>
      <c r="E384" s="2" t="s">
        <v>99</v>
      </c>
      <c r="G384">
        <v>0</v>
      </c>
    </row>
    <row r="386" spans="1:7" x14ac:dyDescent="0.25">
      <c r="A386">
        <v>2</v>
      </c>
      <c r="B386">
        <v>1</v>
      </c>
      <c r="C386">
        <v>38</v>
      </c>
      <c r="E386" s="2" t="s">
        <v>100</v>
      </c>
      <c r="F386" t="s">
        <v>30</v>
      </c>
      <c r="G386">
        <v>0</v>
      </c>
    </row>
    <row r="388" spans="1:7" ht="195" x14ac:dyDescent="0.25">
      <c r="A388">
        <v>2</v>
      </c>
      <c r="B388">
        <v>1</v>
      </c>
      <c r="C388">
        <v>38</v>
      </c>
      <c r="E388" s="2" t="s">
        <v>101</v>
      </c>
      <c r="G388">
        <v>0</v>
      </c>
    </row>
    <row r="390" spans="1:7" x14ac:dyDescent="0.25">
      <c r="A390">
        <v>2</v>
      </c>
      <c r="B390">
        <v>1</v>
      </c>
      <c r="C390">
        <v>38</v>
      </c>
      <c r="E390" s="2" t="s">
        <v>102</v>
      </c>
      <c r="F390" t="s">
        <v>30</v>
      </c>
      <c r="G390">
        <v>0</v>
      </c>
    </row>
    <row r="392" spans="1:7" ht="210" x14ac:dyDescent="0.25">
      <c r="A392">
        <v>2</v>
      </c>
      <c r="B392">
        <v>1</v>
      </c>
      <c r="C392">
        <v>38</v>
      </c>
      <c r="E392" s="2" t="s">
        <v>103</v>
      </c>
      <c r="G392">
        <v>0</v>
      </c>
    </row>
    <row r="394" spans="1:7" x14ac:dyDescent="0.25">
      <c r="A394">
        <v>2</v>
      </c>
      <c r="B394">
        <v>1</v>
      </c>
      <c r="C394">
        <v>38</v>
      </c>
      <c r="E394" s="2" t="s">
        <v>104</v>
      </c>
      <c r="F394" t="s">
        <v>30</v>
      </c>
      <c r="G394">
        <v>0</v>
      </c>
    </row>
    <row r="396" spans="1:7" ht="30" x14ac:dyDescent="0.25">
      <c r="A396">
        <v>2</v>
      </c>
      <c r="B396">
        <v>1</v>
      </c>
      <c r="C396">
        <v>38</v>
      </c>
      <c r="E396" s="2" t="s">
        <v>105</v>
      </c>
      <c r="G396">
        <v>0</v>
      </c>
    </row>
    <row r="398" spans="1:7" x14ac:dyDescent="0.25">
      <c r="A398">
        <v>2</v>
      </c>
      <c r="B398">
        <v>1</v>
      </c>
      <c r="C398">
        <v>39</v>
      </c>
      <c r="E398" s="2" t="s">
        <v>106</v>
      </c>
      <c r="F398" t="s">
        <v>30</v>
      </c>
      <c r="G398">
        <v>0</v>
      </c>
    </row>
    <row r="400" spans="1:7" ht="120" x14ac:dyDescent="0.25">
      <c r="A400">
        <v>2</v>
      </c>
      <c r="B400">
        <v>1</v>
      </c>
      <c r="C400">
        <v>39</v>
      </c>
      <c r="E400" s="2" t="s">
        <v>107</v>
      </c>
      <c r="G400">
        <v>0</v>
      </c>
    </row>
    <row r="402" spans="1:7" ht="90" x14ac:dyDescent="0.25">
      <c r="A402">
        <v>2</v>
      </c>
      <c r="B402">
        <v>1</v>
      </c>
      <c r="C402">
        <v>39</v>
      </c>
      <c r="E402" s="2" t="s">
        <v>108</v>
      </c>
      <c r="G402">
        <v>0</v>
      </c>
    </row>
    <row r="404" spans="1:7" ht="150" x14ac:dyDescent="0.25">
      <c r="A404">
        <v>2</v>
      </c>
      <c r="B404">
        <v>1</v>
      </c>
      <c r="C404">
        <v>39</v>
      </c>
      <c r="E404" s="2" t="s">
        <v>109</v>
      </c>
      <c r="G404">
        <v>0</v>
      </c>
    </row>
    <row r="406" spans="1:7" ht="90" x14ac:dyDescent="0.25">
      <c r="A406">
        <v>2</v>
      </c>
      <c r="B406">
        <v>1</v>
      </c>
      <c r="C406">
        <v>39</v>
      </c>
      <c r="E406" s="2" t="s">
        <v>110</v>
      </c>
      <c r="G406">
        <v>0</v>
      </c>
    </row>
    <row r="408" spans="1:7" ht="60" x14ac:dyDescent="0.25">
      <c r="A408">
        <v>2</v>
      </c>
      <c r="B408">
        <v>1</v>
      </c>
      <c r="C408">
        <v>39</v>
      </c>
      <c r="E408" s="2" t="s">
        <v>111</v>
      </c>
      <c r="G408">
        <v>0</v>
      </c>
    </row>
    <row r="410" spans="1:7" ht="135" x14ac:dyDescent="0.25">
      <c r="A410">
        <v>2</v>
      </c>
      <c r="B410">
        <v>1</v>
      </c>
      <c r="C410">
        <v>40</v>
      </c>
      <c r="E410" s="2" t="s">
        <v>112</v>
      </c>
      <c r="G410">
        <v>0</v>
      </c>
    </row>
    <row r="412" spans="1:7" ht="120" x14ac:dyDescent="0.25">
      <c r="A412">
        <v>2</v>
      </c>
      <c r="B412">
        <v>1</v>
      </c>
      <c r="C412">
        <v>40</v>
      </c>
      <c r="E412" s="2" t="s">
        <v>113</v>
      </c>
      <c r="G412">
        <v>0</v>
      </c>
    </row>
    <row r="414" spans="1:7" ht="75" x14ac:dyDescent="0.25">
      <c r="A414">
        <v>2</v>
      </c>
      <c r="B414">
        <v>1</v>
      </c>
      <c r="C414">
        <v>40</v>
      </c>
      <c r="E414" s="2" t="s">
        <v>114</v>
      </c>
      <c r="G414">
        <v>0</v>
      </c>
    </row>
    <row r="416" spans="1:7" ht="75" x14ac:dyDescent="0.25">
      <c r="A416">
        <v>2</v>
      </c>
      <c r="B416">
        <v>1</v>
      </c>
      <c r="C416">
        <v>40</v>
      </c>
      <c r="E416" s="2" t="s">
        <v>115</v>
      </c>
      <c r="G416">
        <v>0</v>
      </c>
    </row>
    <row r="418" spans="1:7" ht="135" x14ac:dyDescent="0.25">
      <c r="A418">
        <v>2</v>
      </c>
      <c r="B418">
        <v>1</v>
      </c>
      <c r="C418">
        <v>40</v>
      </c>
      <c r="E418" s="2" t="s">
        <v>116</v>
      </c>
      <c r="G418">
        <v>0</v>
      </c>
    </row>
    <row r="420" spans="1:7" ht="90" x14ac:dyDescent="0.25">
      <c r="A420">
        <v>2</v>
      </c>
      <c r="B420">
        <v>1</v>
      </c>
      <c r="C420">
        <v>40</v>
      </c>
      <c r="E420" s="2" t="s">
        <v>117</v>
      </c>
      <c r="G420">
        <v>0</v>
      </c>
    </row>
    <row r="422" spans="1:7" ht="105" x14ac:dyDescent="0.25">
      <c r="A422">
        <v>2</v>
      </c>
      <c r="B422">
        <v>1</v>
      </c>
      <c r="C422">
        <v>41</v>
      </c>
      <c r="E422" s="2" t="s">
        <v>118</v>
      </c>
      <c r="G422">
        <v>0</v>
      </c>
    </row>
    <row r="424" spans="1:7" x14ac:dyDescent="0.25">
      <c r="A424">
        <v>2</v>
      </c>
      <c r="B424">
        <v>1</v>
      </c>
      <c r="C424">
        <v>41</v>
      </c>
      <c r="E424" s="2" t="s">
        <v>119</v>
      </c>
      <c r="F424" t="s">
        <v>30</v>
      </c>
      <c r="G424">
        <v>0</v>
      </c>
    </row>
    <row r="426" spans="1:7" ht="150" x14ac:dyDescent="0.25">
      <c r="A426">
        <v>2</v>
      </c>
      <c r="B426">
        <v>1</v>
      </c>
      <c r="C426">
        <v>41</v>
      </c>
      <c r="E426" s="2" t="s">
        <v>120</v>
      </c>
      <c r="G426">
        <v>0</v>
      </c>
    </row>
    <row r="428" spans="1:7" x14ac:dyDescent="0.25">
      <c r="A428">
        <v>2</v>
      </c>
      <c r="B428">
        <v>1</v>
      </c>
      <c r="C428">
        <v>41</v>
      </c>
      <c r="E428" s="2" t="s">
        <v>121</v>
      </c>
      <c r="F428" t="s">
        <v>30</v>
      </c>
      <c r="G428">
        <v>0</v>
      </c>
    </row>
    <row r="430" spans="1:7" ht="165" x14ac:dyDescent="0.25">
      <c r="A430">
        <v>2</v>
      </c>
      <c r="B430">
        <v>1</v>
      </c>
      <c r="C430">
        <v>41</v>
      </c>
      <c r="E430" s="2" t="s">
        <v>122</v>
      </c>
      <c r="G430">
        <v>0</v>
      </c>
    </row>
    <row r="432" spans="1:7" ht="195" x14ac:dyDescent="0.25">
      <c r="A432">
        <v>2</v>
      </c>
      <c r="B432">
        <v>1</v>
      </c>
      <c r="C432">
        <v>42</v>
      </c>
      <c r="E432" s="2" t="s">
        <v>123</v>
      </c>
      <c r="G432">
        <v>0</v>
      </c>
    </row>
    <row r="434" spans="1:9" ht="75" x14ac:dyDescent="0.25">
      <c r="A434">
        <v>2</v>
      </c>
      <c r="B434">
        <v>1</v>
      </c>
      <c r="C434">
        <v>42</v>
      </c>
      <c r="E434" s="2" t="s">
        <v>124</v>
      </c>
      <c r="G434">
        <v>0</v>
      </c>
    </row>
    <row r="436" spans="1:9" ht="30" x14ac:dyDescent="0.25">
      <c r="A436">
        <v>2</v>
      </c>
      <c r="B436">
        <v>1</v>
      </c>
      <c r="C436">
        <v>42</v>
      </c>
      <c r="E436" s="2" t="s">
        <v>125</v>
      </c>
      <c r="F436" t="s">
        <v>11</v>
      </c>
      <c r="G436">
        <v>0</v>
      </c>
    </row>
    <row r="438" spans="1:9" x14ac:dyDescent="0.25">
      <c r="A438">
        <v>2</v>
      </c>
      <c r="B438">
        <v>1</v>
      </c>
      <c r="C438">
        <v>42</v>
      </c>
      <c r="E438" s="2" t="s">
        <v>126</v>
      </c>
      <c r="F438" t="s">
        <v>11</v>
      </c>
      <c r="G438">
        <v>0</v>
      </c>
    </row>
    <row r="440" spans="1:9" ht="30" x14ac:dyDescent="0.25">
      <c r="A440">
        <v>2</v>
      </c>
      <c r="B440">
        <v>1</v>
      </c>
      <c r="C440">
        <v>42</v>
      </c>
      <c r="E440" s="2" t="s">
        <v>127</v>
      </c>
      <c r="F440" t="s">
        <v>30</v>
      </c>
      <c r="G440">
        <v>0</v>
      </c>
    </row>
    <row r="442" spans="1:9" ht="90" x14ac:dyDescent="0.25">
      <c r="A442">
        <v>2</v>
      </c>
      <c r="B442">
        <v>1</v>
      </c>
      <c r="C442">
        <v>42</v>
      </c>
      <c r="D442">
        <v>1</v>
      </c>
      <c r="E442" s="2" t="s">
        <v>128</v>
      </c>
      <c r="F442" t="s">
        <v>129</v>
      </c>
      <c r="G442">
        <v>150</v>
      </c>
      <c r="I442" s="37">
        <f>+G442*H442</f>
        <v>0</v>
      </c>
    </row>
    <row r="444" spans="1:9" x14ac:dyDescent="0.25">
      <c r="A444">
        <v>2</v>
      </c>
      <c r="B444">
        <v>1</v>
      </c>
      <c r="C444">
        <v>43</v>
      </c>
      <c r="E444" s="2" t="s">
        <v>130</v>
      </c>
      <c r="F444" t="s">
        <v>30</v>
      </c>
      <c r="G444">
        <v>0</v>
      </c>
    </row>
    <row r="446" spans="1:9" ht="90" x14ac:dyDescent="0.25">
      <c r="A446">
        <v>2</v>
      </c>
      <c r="B446">
        <v>1</v>
      </c>
      <c r="C446">
        <v>43</v>
      </c>
      <c r="D446">
        <v>2</v>
      </c>
      <c r="E446" s="2" t="s">
        <v>131</v>
      </c>
      <c r="F446" t="s">
        <v>132</v>
      </c>
      <c r="G446">
        <v>612</v>
      </c>
      <c r="I446" s="37">
        <f>+G446*H446</f>
        <v>0</v>
      </c>
    </row>
    <row r="448" spans="1:9" x14ac:dyDescent="0.25">
      <c r="A448">
        <v>2</v>
      </c>
      <c r="B448">
        <v>1</v>
      </c>
      <c r="C448">
        <v>43</v>
      </c>
      <c r="E448" s="2" t="s">
        <v>133</v>
      </c>
      <c r="F448" t="s">
        <v>11</v>
      </c>
      <c r="G448">
        <v>0</v>
      </c>
    </row>
    <row r="450" spans="1:9" x14ac:dyDescent="0.25">
      <c r="A450">
        <v>2</v>
      </c>
      <c r="B450">
        <v>1</v>
      </c>
      <c r="C450">
        <v>43</v>
      </c>
      <c r="E450" s="2" t="s">
        <v>134</v>
      </c>
      <c r="F450" t="s">
        <v>30</v>
      </c>
      <c r="G450">
        <v>0</v>
      </c>
    </row>
    <row r="452" spans="1:9" ht="60" x14ac:dyDescent="0.25">
      <c r="A452">
        <v>2</v>
      </c>
      <c r="B452">
        <v>1</v>
      </c>
      <c r="C452">
        <v>43</v>
      </c>
      <c r="D452">
        <v>3</v>
      </c>
      <c r="E452" s="2" t="s">
        <v>135</v>
      </c>
      <c r="F452" t="s">
        <v>132</v>
      </c>
      <c r="G452">
        <v>118</v>
      </c>
      <c r="I452" s="37">
        <f>+G452*H452</f>
        <v>0</v>
      </c>
    </row>
    <row r="454" spans="1:9" ht="45" x14ac:dyDescent="0.25">
      <c r="A454">
        <v>2</v>
      </c>
      <c r="B454">
        <v>1</v>
      </c>
      <c r="C454">
        <v>43</v>
      </c>
      <c r="D454">
        <v>4</v>
      </c>
      <c r="E454" s="2" t="s">
        <v>136</v>
      </c>
      <c r="F454" t="s">
        <v>137</v>
      </c>
      <c r="G454">
        <v>2</v>
      </c>
      <c r="I454" s="37">
        <f>+G454*H454</f>
        <v>0</v>
      </c>
    </row>
    <row r="456" spans="1:9" x14ac:dyDescent="0.25">
      <c r="A456">
        <v>2</v>
      </c>
      <c r="B456">
        <v>1</v>
      </c>
      <c r="C456">
        <v>43</v>
      </c>
      <c r="E456" s="2" t="s">
        <v>138</v>
      </c>
      <c r="F456" t="s">
        <v>11</v>
      </c>
      <c r="G456">
        <v>0</v>
      </c>
    </row>
    <row r="458" spans="1:9" x14ac:dyDescent="0.25">
      <c r="A458">
        <v>2</v>
      </c>
      <c r="B458">
        <v>1</v>
      </c>
      <c r="C458">
        <v>43</v>
      </c>
      <c r="E458" s="2" t="s">
        <v>139</v>
      </c>
      <c r="F458" t="s">
        <v>30</v>
      </c>
      <c r="G458">
        <v>0</v>
      </c>
    </row>
    <row r="460" spans="1:9" x14ac:dyDescent="0.25">
      <c r="A460">
        <v>2</v>
      </c>
      <c r="B460">
        <v>1</v>
      </c>
      <c r="C460">
        <v>43</v>
      </c>
      <c r="D460">
        <v>5</v>
      </c>
      <c r="E460" s="2" t="s">
        <v>140</v>
      </c>
      <c r="F460" t="s">
        <v>132</v>
      </c>
      <c r="G460">
        <v>45</v>
      </c>
      <c r="I460" s="37">
        <f>+G460*H460</f>
        <v>0</v>
      </c>
    </row>
    <row r="462" spans="1:9" ht="45" x14ac:dyDescent="0.25">
      <c r="A462">
        <v>2</v>
      </c>
      <c r="B462">
        <v>1</v>
      </c>
      <c r="C462">
        <v>43</v>
      </c>
      <c r="E462" s="2" t="s">
        <v>141</v>
      </c>
      <c r="F462" t="s">
        <v>30</v>
      </c>
      <c r="G462">
        <v>0</v>
      </c>
    </row>
    <row r="464" spans="1:9" ht="30" x14ac:dyDescent="0.25">
      <c r="A464">
        <v>2</v>
      </c>
      <c r="B464">
        <v>1</v>
      </c>
      <c r="C464">
        <v>43</v>
      </c>
      <c r="D464">
        <v>6</v>
      </c>
      <c r="E464" s="2" t="s">
        <v>142</v>
      </c>
      <c r="F464" t="s">
        <v>137</v>
      </c>
      <c r="G464">
        <v>16</v>
      </c>
      <c r="I464" s="37">
        <f>+G464*H464</f>
        <v>0</v>
      </c>
    </row>
    <row r="466" spans="1:9" ht="30" x14ac:dyDescent="0.25">
      <c r="A466">
        <v>2</v>
      </c>
      <c r="B466">
        <v>1</v>
      </c>
      <c r="C466">
        <v>43</v>
      </c>
      <c r="D466">
        <v>7</v>
      </c>
      <c r="E466" s="2" t="s">
        <v>143</v>
      </c>
      <c r="F466" t="s">
        <v>137</v>
      </c>
      <c r="G466">
        <v>1</v>
      </c>
      <c r="I466" s="37">
        <f>+G466*H466</f>
        <v>0</v>
      </c>
    </row>
    <row r="468" spans="1:9" x14ac:dyDescent="0.25">
      <c r="A468">
        <v>2</v>
      </c>
      <c r="B468">
        <v>1</v>
      </c>
      <c r="C468">
        <v>44</v>
      </c>
      <c r="E468" s="2" t="s">
        <v>144</v>
      </c>
      <c r="F468" t="s">
        <v>30</v>
      </c>
      <c r="G468">
        <v>0</v>
      </c>
    </row>
    <row r="470" spans="1:9" ht="45" x14ac:dyDescent="0.25">
      <c r="A470">
        <v>2</v>
      </c>
      <c r="B470">
        <v>1</v>
      </c>
      <c r="C470">
        <v>44</v>
      </c>
      <c r="D470">
        <v>8</v>
      </c>
      <c r="E470" s="2" t="s">
        <v>145</v>
      </c>
      <c r="F470" t="s">
        <v>132</v>
      </c>
      <c r="G470">
        <v>9</v>
      </c>
      <c r="I470" s="37">
        <f>+G470*H470</f>
        <v>0</v>
      </c>
    </row>
    <row r="472" spans="1:9" ht="30" x14ac:dyDescent="0.25">
      <c r="A472">
        <v>2</v>
      </c>
      <c r="B472">
        <v>1</v>
      </c>
      <c r="C472">
        <v>44</v>
      </c>
      <c r="E472" s="2" t="s">
        <v>146</v>
      </c>
      <c r="F472" t="s">
        <v>30</v>
      </c>
      <c r="G472">
        <v>0</v>
      </c>
    </row>
    <row r="474" spans="1:9" ht="45" x14ac:dyDescent="0.25">
      <c r="A474">
        <v>2</v>
      </c>
      <c r="B474">
        <v>1</v>
      </c>
      <c r="C474">
        <v>44</v>
      </c>
      <c r="D474">
        <v>9</v>
      </c>
      <c r="E474" s="2" t="s">
        <v>147</v>
      </c>
      <c r="F474" t="s">
        <v>132</v>
      </c>
      <c r="G474">
        <v>1287</v>
      </c>
      <c r="I474" s="37">
        <f>+G474*H474</f>
        <v>0</v>
      </c>
    </row>
    <row r="476" spans="1:9" ht="30" x14ac:dyDescent="0.25">
      <c r="A476">
        <v>2</v>
      </c>
      <c r="B476">
        <v>1</v>
      </c>
      <c r="C476">
        <v>44</v>
      </c>
      <c r="D476">
        <v>10</v>
      </c>
      <c r="E476" s="2" t="s">
        <v>148</v>
      </c>
      <c r="F476" t="s">
        <v>132</v>
      </c>
      <c r="G476">
        <v>1287</v>
      </c>
      <c r="I476" s="37">
        <f>+G476*H476</f>
        <v>0</v>
      </c>
    </row>
    <row r="478" spans="1:9" ht="30" x14ac:dyDescent="0.25">
      <c r="A478">
        <v>2</v>
      </c>
      <c r="B478">
        <v>1</v>
      </c>
      <c r="C478">
        <v>44</v>
      </c>
      <c r="D478">
        <v>11</v>
      </c>
      <c r="E478" s="2" t="s">
        <v>149</v>
      </c>
      <c r="F478" t="s">
        <v>132</v>
      </c>
      <c r="G478">
        <v>692</v>
      </c>
      <c r="I478" s="37">
        <f>+G478*H478</f>
        <v>0</v>
      </c>
    </row>
    <row r="480" spans="1:9" x14ac:dyDescent="0.25">
      <c r="A480">
        <v>2</v>
      </c>
      <c r="B480">
        <v>1</v>
      </c>
      <c r="C480">
        <v>44</v>
      </c>
      <c r="D480">
        <v>12</v>
      </c>
      <c r="E480" s="2" t="s">
        <v>150</v>
      </c>
      <c r="F480" t="s">
        <v>129</v>
      </c>
      <c r="G480">
        <v>231</v>
      </c>
      <c r="I480" s="37">
        <f>+G480*H480</f>
        <v>0</v>
      </c>
    </row>
    <row r="482" spans="1:9" x14ac:dyDescent="0.25">
      <c r="A482">
        <v>2</v>
      </c>
      <c r="B482">
        <v>1</v>
      </c>
      <c r="C482">
        <v>44</v>
      </c>
      <c r="D482">
        <v>13</v>
      </c>
      <c r="E482" s="2" t="s">
        <v>151</v>
      </c>
      <c r="F482" t="s">
        <v>129</v>
      </c>
      <c r="G482">
        <v>55</v>
      </c>
      <c r="I482" s="37">
        <f>+G482*H482</f>
        <v>0</v>
      </c>
    </row>
    <row r="484" spans="1:9" x14ac:dyDescent="0.25">
      <c r="A484">
        <v>2</v>
      </c>
      <c r="B484">
        <v>1</v>
      </c>
      <c r="C484">
        <v>44</v>
      </c>
      <c r="D484">
        <v>14</v>
      </c>
      <c r="E484" s="2" t="s">
        <v>152</v>
      </c>
      <c r="F484" t="s">
        <v>129</v>
      </c>
      <c r="G484">
        <v>358</v>
      </c>
      <c r="I484" s="37">
        <f>+G484*H484</f>
        <v>0</v>
      </c>
    </row>
    <row r="486" spans="1:9" x14ac:dyDescent="0.25">
      <c r="A486">
        <v>2</v>
      </c>
      <c r="B486">
        <v>1</v>
      </c>
      <c r="C486">
        <v>44</v>
      </c>
      <c r="D486">
        <v>15</v>
      </c>
      <c r="E486" s="2" t="s">
        <v>153</v>
      </c>
      <c r="F486" t="s">
        <v>129</v>
      </c>
      <c r="G486">
        <v>358</v>
      </c>
      <c r="I486" s="37">
        <f>+G486*H486</f>
        <v>0</v>
      </c>
    </row>
    <row r="488" spans="1:9" x14ac:dyDescent="0.25">
      <c r="A488">
        <v>2</v>
      </c>
      <c r="B488">
        <v>1</v>
      </c>
      <c r="C488">
        <v>44</v>
      </c>
      <c r="D488">
        <v>16</v>
      </c>
      <c r="E488" s="2" t="s">
        <v>154</v>
      </c>
      <c r="F488" t="s">
        <v>129</v>
      </c>
      <c r="G488">
        <v>231</v>
      </c>
      <c r="I488" s="37">
        <f>+G488*H488</f>
        <v>0</v>
      </c>
    </row>
    <row r="490" spans="1:9" x14ac:dyDescent="0.25">
      <c r="A490">
        <v>2</v>
      </c>
      <c r="B490">
        <v>1</v>
      </c>
      <c r="C490">
        <v>44</v>
      </c>
      <c r="D490">
        <v>17</v>
      </c>
      <c r="E490" s="2" t="s">
        <v>155</v>
      </c>
      <c r="F490" t="s">
        <v>129</v>
      </c>
      <c r="G490">
        <v>53</v>
      </c>
      <c r="I490" s="37">
        <f>+G490*H490</f>
        <v>0</v>
      </c>
    </row>
    <row r="492" spans="1:9" ht="30" x14ac:dyDescent="0.25">
      <c r="A492">
        <v>2</v>
      </c>
      <c r="B492">
        <v>1</v>
      </c>
      <c r="C492">
        <v>44</v>
      </c>
      <c r="D492">
        <v>18</v>
      </c>
      <c r="E492" s="2" t="s">
        <v>156</v>
      </c>
      <c r="F492" t="s">
        <v>132</v>
      </c>
      <c r="G492">
        <v>112</v>
      </c>
      <c r="I492" s="37">
        <f>+G492*H492</f>
        <v>0</v>
      </c>
    </row>
    <row r="494" spans="1:9" ht="30" x14ac:dyDescent="0.25">
      <c r="A494">
        <v>2</v>
      </c>
      <c r="B494">
        <v>1</v>
      </c>
      <c r="C494">
        <v>45</v>
      </c>
      <c r="E494" s="2" t="s">
        <v>157</v>
      </c>
      <c r="F494" t="s">
        <v>30</v>
      </c>
      <c r="G494">
        <v>0</v>
      </c>
    </row>
    <row r="496" spans="1:9" x14ac:dyDescent="0.25">
      <c r="A496">
        <v>2</v>
      </c>
      <c r="B496">
        <v>1</v>
      </c>
      <c r="C496">
        <v>45</v>
      </c>
      <c r="D496">
        <v>19</v>
      </c>
      <c r="E496" s="2" t="s">
        <v>158</v>
      </c>
      <c r="F496" t="s">
        <v>132</v>
      </c>
      <c r="G496">
        <v>112</v>
      </c>
      <c r="I496" s="37">
        <f>+G496*H496</f>
        <v>0</v>
      </c>
    </row>
    <row r="498" spans="1:9" x14ac:dyDescent="0.25">
      <c r="A498">
        <v>2</v>
      </c>
      <c r="B498">
        <v>1</v>
      </c>
      <c r="C498">
        <v>45</v>
      </c>
      <c r="D498">
        <v>20</v>
      </c>
      <c r="E498" s="2" t="s">
        <v>159</v>
      </c>
      <c r="F498" t="s">
        <v>132</v>
      </c>
      <c r="G498">
        <v>90</v>
      </c>
      <c r="I498" s="37">
        <f>+G498*H498</f>
        <v>0</v>
      </c>
    </row>
    <row r="500" spans="1:9" x14ac:dyDescent="0.25">
      <c r="A500">
        <v>2</v>
      </c>
      <c r="B500">
        <v>1</v>
      </c>
      <c r="C500">
        <v>45</v>
      </c>
      <c r="D500">
        <v>21</v>
      </c>
      <c r="E500" s="2" t="s">
        <v>160</v>
      </c>
      <c r="F500" t="s">
        <v>132</v>
      </c>
      <c r="G500">
        <v>60</v>
      </c>
      <c r="I500" s="37">
        <f>+G500*H500</f>
        <v>0</v>
      </c>
    </row>
    <row r="502" spans="1:9" x14ac:dyDescent="0.25">
      <c r="A502">
        <v>2</v>
      </c>
      <c r="B502">
        <v>1</v>
      </c>
      <c r="C502">
        <v>45</v>
      </c>
      <c r="E502" s="2" t="s">
        <v>161</v>
      </c>
      <c r="F502" t="s">
        <v>11</v>
      </c>
      <c r="G502">
        <v>0</v>
      </c>
    </row>
    <row r="504" spans="1:9" x14ac:dyDescent="0.25">
      <c r="A504">
        <v>2</v>
      </c>
      <c r="B504">
        <v>1</v>
      </c>
      <c r="C504">
        <v>45</v>
      </c>
      <c r="E504" s="2" t="s">
        <v>162</v>
      </c>
      <c r="F504" t="s">
        <v>30</v>
      </c>
      <c r="G504">
        <v>0</v>
      </c>
    </row>
    <row r="506" spans="1:9" ht="90" x14ac:dyDescent="0.25">
      <c r="A506">
        <v>2</v>
      </c>
      <c r="B506">
        <v>1</v>
      </c>
      <c r="C506">
        <v>45</v>
      </c>
      <c r="D506">
        <v>22</v>
      </c>
      <c r="E506" s="2" t="s">
        <v>163</v>
      </c>
      <c r="F506" t="s">
        <v>129</v>
      </c>
      <c r="G506">
        <v>75</v>
      </c>
      <c r="I506" s="37">
        <f>+G506*H506</f>
        <v>0</v>
      </c>
    </row>
    <row r="508" spans="1:9" x14ac:dyDescent="0.25">
      <c r="A508">
        <v>2</v>
      </c>
      <c r="B508">
        <v>1</v>
      </c>
      <c r="C508">
        <v>46</v>
      </c>
      <c r="E508" s="2" t="s">
        <v>164</v>
      </c>
      <c r="F508" t="s">
        <v>11</v>
      </c>
      <c r="G508">
        <v>0</v>
      </c>
    </row>
    <row r="510" spans="1:9" x14ac:dyDescent="0.25">
      <c r="A510">
        <v>2</v>
      </c>
      <c r="B510">
        <v>1</v>
      </c>
      <c r="C510">
        <v>46</v>
      </c>
      <c r="E510" s="2" t="s">
        <v>165</v>
      </c>
      <c r="F510" t="s">
        <v>30</v>
      </c>
      <c r="G510">
        <v>0</v>
      </c>
    </row>
    <row r="512" spans="1:9" ht="45" x14ac:dyDescent="0.25">
      <c r="A512">
        <v>2</v>
      </c>
      <c r="B512">
        <v>1</v>
      </c>
      <c r="C512">
        <v>46</v>
      </c>
      <c r="D512">
        <v>23</v>
      </c>
      <c r="E512" s="2" t="s">
        <v>166</v>
      </c>
      <c r="F512" t="s">
        <v>137</v>
      </c>
      <c r="G512">
        <v>49</v>
      </c>
      <c r="I512" s="37">
        <f>+G512*H512</f>
        <v>0</v>
      </c>
    </row>
    <row r="514" spans="1:9" x14ac:dyDescent="0.25">
      <c r="A514">
        <v>2</v>
      </c>
      <c r="B514">
        <v>1</v>
      </c>
      <c r="C514">
        <v>46</v>
      </c>
      <c r="E514" s="2" t="s">
        <v>167</v>
      </c>
      <c r="F514" t="s">
        <v>11</v>
      </c>
      <c r="G514">
        <v>0</v>
      </c>
    </row>
    <row r="516" spans="1:9" x14ac:dyDescent="0.25">
      <c r="A516">
        <v>2</v>
      </c>
      <c r="B516">
        <v>1</v>
      </c>
      <c r="C516">
        <v>46</v>
      </c>
      <c r="E516" s="2" t="s">
        <v>168</v>
      </c>
      <c r="F516" t="s">
        <v>11</v>
      </c>
      <c r="G516">
        <v>0</v>
      </c>
    </row>
    <row r="518" spans="1:9" ht="330" x14ac:dyDescent="0.25">
      <c r="A518">
        <v>2</v>
      </c>
      <c r="B518">
        <v>1</v>
      </c>
      <c r="C518">
        <v>46</v>
      </c>
      <c r="E518" s="2" t="s">
        <v>169</v>
      </c>
      <c r="G518">
        <v>0</v>
      </c>
    </row>
    <row r="520" spans="1:9" ht="30" x14ac:dyDescent="0.25">
      <c r="A520">
        <v>2</v>
      </c>
      <c r="B520">
        <v>1</v>
      </c>
      <c r="C520">
        <v>46</v>
      </c>
      <c r="D520">
        <v>24</v>
      </c>
      <c r="E520" s="2" t="s">
        <v>170</v>
      </c>
      <c r="F520" t="s">
        <v>137</v>
      </c>
      <c r="G520">
        <v>12</v>
      </c>
      <c r="I520" s="37">
        <f>+G520*H520</f>
        <v>0</v>
      </c>
    </row>
    <row r="522" spans="1:9" x14ac:dyDescent="0.25">
      <c r="A522">
        <v>2</v>
      </c>
      <c r="B522">
        <v>1</v>
      </c>
      <c r="C522">
        <v>47</v>
      </c>
      <c r="E522" s="2" t="s">
        <v>171</v>
      </c>
      <c r="F522" t="s">
        <v>30</v>
      </c>
      <c r="G522">
        <v>0</v>
      </c>
    </row>
    <row r="524" spans="1:9" ht="105" x14ac:dyDescent="0.25">
      <c r="A524">
        <v>2</v>
      </c>
      <c r="B524">
        <v>1</v>
      </c>
      <c r="C524">
        <v>47</v>
      </c>
      <c r="E524" s="2" t="s">
        <v>172</v>
      </c>
      <c r="F524" t="s">
        <v>30</v>
      </c>
      <c r="G524">
        <v>0</v>
      </c>
    </row>
    <row r="526" spans="1:9" ht="75" x14ac:dyDescent="0.25">
      <c r="A526">
        <v>2</v>
      </c>
      <c r="B526">
        <v>1</v>
      </c>
      <c r="C526">
        <v>47</v>
      </c>
      <c r="D526">
        <v>25</v>
      </c>
      <c r="E526" s="2" t="s">
        <v>173</v>
      </c>
      <c r="F526" t="s">
        <v>137</v>
      </c>
      <c r="G526">
        <v>7</v>
      </c>
      <c r="I526" s="37">
        <f>+G526*H526</f>
        <v>0</v>
      </c>
    </row>
    <row r="528" spans="1:9" x14ac:dyDescent="0.25">
      <c r="A528">
        <v>2</v>
      </c>
      <c r="B528">
        <v>1</v>
      </c>
      <c r="C528">
        <v>47</v>
      </c>
      <c r="D528">
        <v>26</v>
      </c>
      <c r="E528" s="2" t="s">
        <v>174</v>
      </c>
      <c r="F528" t="s">
        <v>137</v>
      </c>
      <c r="G528">
        <v>7</v>
      </c>
      <c r="I528" s="37">
        <f>+G528*H528</f>
        <v>0</v>
      </c>
    </row>
    <row r="530" spans="1:9" ht="45" x14ac:dyDescent="0.25">
      <c r="A530">
        <v>2</v>
      </c>
      <c r="B530">
        <v>1</v>
      </c>
      <c r="C530">
        <v>47</v>
      </c>
      <c r="D530">
        <v>27</v>
      </c>
      <c r="E530" s="2" t="s">
        <v>175</v>
      </c>
      <c r="F530" t="s">
        <v>137</v>
      </c>
      <c r="G530">
        <v>7</v>
      </c>
      <c r="I530" s="37">
        <f>+G530*H530</f>
        <v>0</v>
      </c>
    </row>
    <row r="532" spans="1:9" x14ac:dyDescent="0.25">
      <c r="A532">
        <v>2</v>
      </c>
      <c r="B532">
        <v>1</v>
      </c>
      <c r="C532">
        <v>47</v>
      </c>
      <c r="E532" s="2" t="s">
        <v>176</v>
      </c>
      <c r="F532" t="s">
        <v>30</v>
      </c>
      <c r="G532">
        <v>0</v>
      </c>
    </row>
    <row r="534" spans="1:9" ht="75" x14ac:dyDescent="0.25">
      <c r="A534">
        <v>2</v>
      </c>
      <c r="B534">
        <v>1</v>
      </c>
      <c r="C534">
        <v>47</v>
      </c>
      <c r="D534">
        <v>28</v>
      </c>
      <c r="E534" s="2" t="s">
        <v>177</v>
      </c>
      <c r="F534" t="s">
        <v>137</v>
      </c>
      <c r="G534">
        <v>6</v>
      </c>
      <c r="I534" s="37">
        <f>+G534*H534</f>
        <v>0</v>
      </c>
    </row>
    <row r="536" spans="1:9" ht="45" x14ac:dyDescent="0.25">
      <c r="A536">
        <v>2</v>
      </c>
      <c r="B536">
        <v>1</v>
      </c>
      <c r="C536">
        <v>47</v>
      </c>
      <c r="D536">
        <v>29</v>
      </c>
      <c r="E536" s="2" t="s">
        <v>178</v>
      </c>
      <c r="F536" t="s">
        <v>137</v>
      </c>
      <c r="G536">
        <v>6</v>
      </c>
      <c r="I536" s="37">
        <f>+G536*H536</f>
        <v>0</v>
      </c>
    </row>
    <row r="538" spans="1:9" x14ac:dyDescent="0.25">
      <c r="A538">
        <v>2</v>
      </c>
      <c r="B538">
        <v>1</v>
      </c>
      <c r="G538">
        <v>0</v>
      </c>
      <c r="I538" s="39">
        <f>SUM(I441:I537)</f>
        <v>0</v>
      </c>
    </row>
    <row r="540" spans="1:9" x14ac:dyDescent="0.25">
      <c r="A540">
        <v>3</v>
      </c>
      <c r="B540">
        <v>1</v>
      </c>
      <c r="C540">
        <v>49</v>
      </c>
      <c r="E540" s="5" t="s">
        <v>93</v>
      </c>
      <c r="F540" t="s">
        <v>9</v>
      </c>
      <c r="G540">
        <v>0</v>
      </c>
    </row>
    <row r="541" spans="1:9" x14ac:dyDescent="0.25">
      <c r="E541" s="5"/>
    </row>
    <row r="542" spans="1:9" x14ac:dyDescent="0.25">
      <c r="A542">
        <v>3</v>
      </c>
      <c r="B542">
        <v>1</v>
      </c>
      <c r="C542">
        <v>49</v>
      </c>
      <c r="E542" s="5" t="s">
        <v>179</v>
      </c>
      <c r="F542" t="s">
        <v>9</v>
      </c>
      <c r="G542">
        <v>0</v>
      </c>
    </row>
    <row r="544" spans="1:9" x14ac:dyDescent="0.25">
      <c r="A544">
        <v>3</v>
      </c>
      <c r="B544">
        <v>1</v>
      </c>
      <c r="C544">
        <v>49</v>
      </c>
      <c r="E544" s="2" t="s">
        <v>95</v>
      </c>
      <c r="F544" t="s">
        <v>11</v>
      </c>
      <c r="G544">
        <v>0</v>
      </c>
    </row>
    <row r="546" spans="1:7" ht="75" x14ac:dyDescent="0.25">
      <c r="A546">
        <v>3</v>
      </c>
      <c r="B546">
        <v>1</v>
      </c>
      <c r="C546">
        <v>49</v>
      </c>
      <c r="E546" s="2" t="s">
        <v>96</v>
      </c>
      <c r="G546">
        <v>0</v>
      </c>
    </row>
    <row r="548" spans="1:7" x14ac:dyDescent="0.25">
      <c r="A548">
        <v>3</v>
      </c>
      <c r="B548">
        <v>1</v>
      </c>
      <c r="C548">
        <v>49</v>
      </c>
      <c r="E548" s="2" t="s">
        <v>97</v>
      </c>
      <c r="F548" t="s">
        <v>11</v>
      </c>
      <c r="G548">
        <v>0</v>
      </c>
    </row>
    <row r="550" spans="1:7" x14ac:dyDescent="0.25">
      <c r="A550">
        <v>3</v>
      </c>
      <c r="B550">
        <v>1</v>
      </c>
      <c r="C550">
        <v>49</v>
      </c>
      <c r="E550" s="2" t="s">
        <v>180</v>
      </c>
      <c r="F550" t="s">
        <v>11</v>
      </c>
      <c r="G550">
        <v>0</v>
      </c>
    </row>
    <row r="552" spans="1:7" ht="30" x14ac:dyDescent="0.25">
      <c r="A552">
        <v>3</v>
      </c>
      <c r="B552">
        <v>1</v>
      </c>
      <c r="C552">
        <v>49</v>
      </c>
      <c r="E552" s="2" t="s">
        <v>181</v>
      </c>
      <c r="F552" t="s">
        <v>11</v>
      </c>
      <c r="G552">
        <v>0</v>
      </c>
    </row>
    <row r="554" spans="1:7" x14ac:dyDescent="0.25">
      <c r="A554">
        <v>3</v>
      </c>
      <c r="B554">
        <v>1</v>
      </c>
      <c r="C554">
        <v>49</v>
      </c>
      <c r="E554" s="2" t="s">
        <v>182</v>
      </c>
      <c r="F554" t="s">
        <v>30</v>
      </c>
      <c r="G554">
        <v>0</v>
      </c>
    </row>
    <row r="556" spans="1:7" ht="45" x14ac:dyDescent="0.25">
      <c r="A556">
        <v>3</v>
      </c>
      <c r="B556">
        <v>1</v>
      </c>
      <c r="C556">
        <v>49</v>
      </c>
      <c r="E556" s="2" t="s">
        <v>183</v>
      </c>
      <c r="G556">
        <v>0</v>
      </c>
    </row>
    <row r="558" spans="1:7" x14ac:dyDescent="0.25">
      <c r="A558">
        <v>3</v>
      </c>
      <c r="B558">
        <v>1</v>
      </c>
      <c r="C558">
        <v>49</v>
      </c>
      <c r="E558" s="2" t="s">
        <v>184</v>
      </c>
      <c r="F558" t="s">
        <v>30</v>
      </c>
      <c r="G558">
        <v>0</v>
      </c>
    </row>
    <row r="560" spans="1:7" ht="30" x14ac:dyDescent="0.25">
      <c r="A560">
        <v>3</v>
      </c>
      <c r="B560">
        <v>1</v>
      </c>
      <c r="C560">
        <v>49</v>
      </c>
      <c r="E560" s="2" t="s">
        <v>185</v>
      </c>
      <c r="G560">
        <v>0</v>
      </c>
    </row>
    <row r="562" spans="1:7" x14ac:dyDescent="0.25">
      <c r="A562">
        <v>3</v>
      </c>
      <c r="B562">
        <v>1</v>
      </c>
      <c r="C562">
        <v>49</v>
      </c>
      <c r="E562" s="2" t="s">
        <v>186</v>
      </c>
      <c r="F562" t="s">
        <v>30</v>
      </c>
      <c r="G562">
        <v>0</v>
      </c>
    </row>
    <row r="564" spans="1:7" ht="45" x14ac:dyDescent="0.25">
      <c r="A564">
        <v>3</v>
      </c>
      <c r="B564">
        <v>1</v>
      </c>
      <c r="C564">
        <v>49</v>
      </c>
      <c r="E564" s="2" t="s">
        <v>187</v>
      </c>
      <c r="G564">
        <v>0</v>
      </c>
    </row>
    <row r="566" spans="1:7" ht="75" x14ac:dyDescent="0.25">
      <c r="A566">
        <v>3</v>
      </c>
      <c r="B566">
        <v>1</v>
      </c>
      <c r="C566">
        <v>50</v>
      </c>
      <c r="E566" s="2" t="s">
        <v>188</v>
      </c>
      <c r="G566">
        <v>0</v>
      </c>
    </row>
    <row r="568" spans="1:7" x14ac:dyDescent="0.25">
      <c r="A568">
        <v>3</v>
      </c>
      <c r="B568">
        <v>1</v>
      </c>
      <c r="C568">
        <v>50</v>
      </c>
      <c r="E568" s="2" t="s">
        <v>189</v>
      </c>
      <c r="F568" t="s">
        <v>30</v>
      </c>
      <c r="G568">
        <v>0</v>
      </c>
    </row>
    <row r="570" spans="1:7" x14ac:dyDescent="0.25">
      <c r="A570">
        <v>3</v>
      </c>
      <c r="B570">
        <v>1</v>
      </c>
      <c r="C570">
        <v>50</v>
      </c>
      <c r="E570" s="2" t="s">
        <v>190</v>
      </c>
      <c r="G570">
        <v>0</v>
      </c>
    </row>
    <row r="572" spans="1:7" x14ac:dyDescent="0.25">
      <c r="A572">
        <v>3</v>
      </c>
      <c r="B572">
        <v>1</v>
      </c>
      <c r="C572">
        <v>50</v>
      </c>
      <c r="E572" s="2" t="s">
        <v>191</v>
      </c>
      <c r="F572" t="s">
        <v>30</v>
      </c>
      <c r="G572">
        <v>0</v>
      </c>
    </row>
    <row r="574" spans="1:7" ht="75" x14ac:dyDescent="0.25">
      <c r="A574">
        <v>3</v>
      </c>
      <c r="B574">
        <v>1</v>
      </c>
      <c r="C574">
        <v>50</v>
      </c>
      <c r="E574" s="2" t="s">
        <v>192</v>
      </c>
      <c r="G574">
        <v>0</v>
      </c>
    </row>
    <row r="576" spans="1:7" x14ac:dyDescent="0.25">
      <c r="A576">
        <v>3</v>
      </c>
      <c r="B576">
        <v>1</v>
      </c>
      <c r="C576">
        <v>50</v>
      </c>
      <c r="E576" s="2" t="s">
        <v>193</v>
      </c>
      <c r="F576" t="s">
        <v>11</v>
      </c>
      <c r="G576">
        <v>0</v>
      </c>
    </row>
    <row r="578" spans="1:7" x14ac:dyDescent="0.25">
      <c r="A578">
        <v>3</v>
      </c>
      <c r="B578">
        <v>1</v>
      </c>
      <c r="C578">
        <v>50</v>
      </c>
      <c r="E578" s="2" t="s">
        <v>194</v>
      </c>
      <c r="F578" t="s">
        <v>30</v>
      </c>
      <c r="G578">
        <v>0</v>
      </c>
    </row>
    <row r="580" spans="1:7" ht="45" x14ac:dyDescent="0.25">
      <c r="A580">
        <v>3</v>
      </c>
      <c r="B580">
        <v>1</v>
      </c>
      <c r="C580">
        <v>50</v>
      </c>
      <c r="E580" s="2" t="s">
        <v>195</v>
      </c>
      <c r="G580">
        <v>0</v>
      </c>
    </row>
    <row r="582" spans="1:7" x14ac:dyDescent="0.25">
      <c r="A582">
        <v>3</v>
      </c>
      <c r="B582">
        <v>1</v>
      </c>
      <c r="C582">
        <v>50</v>
      </c>
      <c r="E582" s="2" t="s">
        <v>196</v>
      </c>
      <c r="F582" t="s">
        <v>30</v>
      </c>
      <c r="G582">
        <v>0</v>
      </c>
    </row>
    <row r="584" spans="1:7" ht="135" x14ac:dyDescent="0.25">
      <c r="A584">
        <v>3</v>
      </c>
      <c r="B584">
        <v>1</v>
      </c>
      <c r="C584">
        <v>50</v>
      </c>
      <c r="E584" s="2" t="s">
        <v>197</v>
      </c>
      <c r="G584">
        <v>0</v>
      </c>
    </row>
    <row r="586" spans="1:7" x14ac:dyDescent="0.25">
      <c r="A586">
        <v>3</v>
      </c>
      <c r="B586">
        <v>1</v>
      </c>
      <c r="C586">
        <v>50</v>
      </c>
      <c r="E586" s="2" t="s">
        <v>198</v>
      </c>
      <c r="F586" t="s">
        <v>30</v>
      </c>
      <c r="G586">
        <v>0</v>
      </c>
    </row>
    <row r="588" spans="1:7" ht="30" x14ac:dyDescent="0.25">
      <c r="A588">
        <v>3</v>
      </c>
      <c r="B588">
        <v>1</v>
      </c>
      <c r="C588">
        <v>50</v>
      </c>
      <c r="E588" s="2" t="s">
        <v>199</v>
      </c>
      <c r="G588">
        <v>0</v>
      </c>
    </row>
    <row r="590" spans="1:7" ht="90" x14ac:dyDescent="0.25">
      <c r="A590">
        <v>3</v>
      </c>
      <c r="B590">
        <v>1</v>
      </c>
      <c r="C590">
        <v>51</v>
      </c>
      <c r="E590" s="2" t="s">
        <v>200</v>
      </c>
      <c r="G590">
        <v>0</v>
      </c>
    </row>
    <row r="592" spans="1:7" x14ac:dyDescent="0.25">
      <c r="A592">
        <v>3</v>
      </c>
      <c r="B592">
        <v>1</v>
      </c>
      <c r="C592">
        <v>51</v>
      </c>
      <c r="E592" s="2" t="s">
        <v>201</v>
      </c>
      <c r="F592" t="s">
        <v>30</v>
      </c>
      <c r="G592">
        <v>0</v>
      </c>
    </row>
    <row r="594" spans="1:9" ht="75" x14ac:dyDescent="0.25">
      <c r="A594">
        <v>3</v>
      </c>
      <c r="B594">
        <v>1</v>
      </c>
      <c r="C594">
        <v>51</v>
      </c>
      <c r="E594" s="2" t="s">
        <v>202</v>
      </c>
      <c r="G594">
        <v>0</v>
      </c>
    </row>
    <row r="596" spans="1:9" x14ac:dyDescent="0.25">
      <c r="A596">
        <v>3</v>
      </c>
      <c r="B596">
        <v>1</v>
      </c>
      <c r="C596">
        <v>51</v>
      </c>
      <c r="E596" s="2" t="s">
        <v>203</v>
      </c>
      <c r="F596" t="s">
        <v>11</v>
      </c>
      <c r="G596">
        <v>0</v>
      </c>
    </row>
    <row r="598" spans="1:9" x14ac:dyDescent="0.25">
      <c r="A598">
        <v>3</v>
      </c>
      <c r="B598">
        <v>1</v>
      </c>
      <c r="C598">
        <v>51</v>
      </c>
      <c r="E598" s="2" t="s">
        <v>204</v>
      </c>
      <c r="F598" t="s">
        <v>30</v>
      </c>
      <c r="G598">
        <v>0</v>
      </c>
    </row>
    <row r="600" spans="1:9" x14ac:dyDescent="0.25">
      <c r="A600">
        <v>3</v>
      </c>
      <c r="B600">
        <v>1</v>
      </c>
      <c r="C600">
        <v>51</v>
      </c>
      <c r="D600">
        <v>1</v>
      </c>
      <c r="E600" s="2" t="s">
        <v>205</v>
      </c>
      <c r="F600" t="s">
        <v>132</v>
      </c>
      <c r="G600">
        <v>45</v>
      </c>
      <c r="I600" s="37">
        <f>+G600*H600</f>
        <v>0</v>
      </c>
    </row>
    <row r="602" spans="1:9" x14ac:dyDescent="0.25">
      <c r="A602">
        <v>3</v>
      </c>
      <c r="B602">
        <v>1</v>
      </c>
      <c r="C602">
        <v>51</v>
      </c>
      <c r="E602" s="2" t="s">
        <v>206</v>
      </c>
      <c r="F602" t="s">
        <v>30</v>
      </c>
      <c r="G602">
        <v>0</v>
      </c>
    </row>
    <row r="604" spans="1:9" x14ac:dyDescent="0.25">
      <c r="A604">
        <v>3</v>
      </c>
      <c r="B604">
        <v>1</v>
      </c>
      <c r="C604">
        <v>51</v>
      </c>
      <c r="D604">
        <v>2</v>
      </c>
      <c r="E604" s="2" t="s">
        <v>207</v>
      </c>
      <c r="F604" t="s">
        <v>132</v>
      </c>
      <c r="G604">
        <v>59</v>
      </c>
      <c r="I604" s="37">
        <f>+G604*H604</f>
        <v>0</v>
      </c>
    </row>
    <row r="606" spans="1:9" x14ac:dyDescent="0.25">
      <c r="A606">
        <v>3</v>
      </c>
      <c r="B606">
        <v>1</v>
      </c>
      <c r="C606">
        <v>51</v>
      </c>
      <c r="E606" s="2" t="s">
        <v>208</v>
      </c>
      <c r="F606" t="s">
        <v>11</v>
      </c>
      <c r="G606">
        <v>0</v>
      </c>
    </row>
    <row r="608" spans="1:9" x14ac:dyDescent="0.25">
      <c r="A608">
        <v>3</v>
      </c>
      <c r="B608">
        <v>1</v>
      </c>
      <c r="C608">
        <v>51</v>
      </c>
      <c r="E608" s="2" t="s">
        <v>209</v>
      </c>
      <c r="F608" t="s">
        <v>30</v>
      </c>
      <c r="G608">
        <v>0</v>
      </c>
    </row>
    <row r="610" spans="1:9" ht="45" x14ac:dyDescent="0.25">
      <c r="A610">
        <v>3</v>
      </c>
      <c r="B610">
        <v>1</v>
      </c>
      <c r="C610">
        <v>51</v>
      </c>
      <c r="D610">
        <v>3</v>
      </c>
      <c r="E610" s="2" t="s">
        <v>210</v>
      </c>
      <c r="F610" t="s">
        <v>137</v>
      </c>
      <c r="G610">
        <v>100</v>
      </c>
      <c r="I610" s="37">
        <f>+G610*H610</f>
        <v>0</v>
      </c>
    </row>
    <row r="612" spans="1:9" ht="45" x14ac:dyDescent="0.25">
      <c r="A612">
        <v>3</v>
      </c>
      <c r="B612">
        <v>1</v>
      </c>
      <c r="C612">
        <v>51</v>
      </c>
      <c r="E612" s="2" t="s">
        <v>183</v>
      </c>
      <c r="G612">
        <v>0</v>
      </c>
    </row>
    <row r="614" spans="1:9" x14ac:dyDescent="0.25">
      <c r="A614">
        <v>3</v>
      </c>
      <c r="B614">
        <v>1</v>
      </c>
      <c r="C614">
        <v>51</v>
      </c>
      <c r="E614" s="2" t="s">
        <v>211</v>
      </c>
      <c r="F614" t="s">
        <v>30</v>
      </c>
      <c r="G614">
        <v>0</v>
      </c>
    </row>
    <row r="616" spans="1:9" x14ac:dyDescent="0.25">
      <c r="A616">
        <v>3</v>
      </c>
      <c r="B616">
        <v>1</v>
      </c>
      <c r="C616">
        <v>51</v>
      </c>
      <c r="D616">
        <v>4</v>
      </c>
      <c r="E616" s="2" t="s">
        <v>212</v>
      </c>
      <c r="F616" t="s">
        <v>129</v>
      </c>
      <c r="G616">
        <v>225</v>
      </c>
      <c r="I616" s="37">
        <f>+G616*H616</f>
        <v>0</v>
      </c>
    </row>
    <row r="618" spans="1:9" x14ac:dyDescent="0.25">
      <c r="A618">
        <v>3</v>
      </c>
      <c r="B618">
        <v>1</v>
      </c>
      <c r="C618">
        <v>52</v>
      </c>
      <c r="E618" s="2" t="s">
        <v>213</v>
      </c>
      <c r="F618" t="s">
        <v>30</v>
      </c>
      <c r="G618">
        <v>0</v>
      </c>
    </row>
    <row r="620" spans="1:9" x14ac:dyDescent="0.25">
      <c r="A620">
        <v>3</v>
      </c>
      <c r="B620">
        <v>1</v>
      </c>
      <c r="C620">
        <v>52</v>
      </c>
      <c r="D620">
        <v>5</v>
      </c>
      <c r="E620" s="2" t="s">
        <v>214</v>
      </c>
      <c r="F620" t="s">
        <v>129</v>
      </c>
      <c r="G620">
        <v>225</v>
      </c>
      <c r="I620" s="37">
        <f>+G620*H620</f>
        <v>0</v>
      </c>
    </row>
    <row r="622" spans="1:9" ht="15.75" thickBot="1" x14ac:dyDescent="0.3">
      <c r="A622">
        <v>3</v>
      </c>
      <c r="B622">
        <v>1</v>
      </c>
      <c r="G622">
        <v>0</v>
      </c>
      <c r="I622" s="36">
        <f>SUM(I599:I621)</f>
        <v>0</v>
      </c>
    </row>
    <row r="623" spans="1:9" ht="15.75" thickTop="1" x14ac:dyDescent="0.25"/>
    <row r="624" spans="1:9" x14ac:dyDescent="0.25">
      <c r="A624">
        <v>3</v>
      </c>
      <c r="B624">
        <v>2</v>
      </c>
      <c r="C624">
        <v>54</v>
      </c>
      <c r="E624" s="5" t="s">
        <v>215</v>
      </c>
      <c r="F624" t="s">
        <v>9</v>
      </c>
      <c r="G624">
        <v>0</v>
      </c>
    </row>
    <row r="625" spans="1:7" x14ac:dyDescent="0.25">
      <c r="E625" s="5"/>
    </row>
    <row r="626" spans="1:7" x14ac:dyDescent="0.25">
      <c r="A626">
        <v>3</v>
      </c>
      <c r="B626">
        <v>2</v>
      </c>
      <c r="C626">
        <v>54</v>
      </c>
      <c r="E626" s="5" t="s">
        <v>216</v>
      </c>
      <c r="F626" t="s">
        <v>9</v>
      </c>
      <c r="G626">
        <v>0</v>
      </c>
    </row>
    <row r="628" spans="1:7" x14ac:dyDescent="0.25">
      <c r="A628">
        <v>3</v>
      </c>
      <c r="B628">
        <v>2</v>
      </c>
      <c r="C628">
        <v>54</v>
      </c>
      <c r="E628" s="2" t="s">
        <v>95</v>
      </c>
      <c r="F628" t="s">
        <v>11</v>
      </c>
      <c r="G628">
        <v>0</v>
      </c>
    </row>
    <row r="630" spans="1:7" ht="75" x14ac:dyDescent="0.25">
      <c r="A630">
        <v>3</v>
      </c>
      <c r="B630">
        <v>2</v>
      </c>
      <c r="C630">
        <v>54</v>
      </c>
      <c r="E630" s="2" t="s">
        <v>96</v>
      </c>
      <c r="G630">
        <v>0</v>
      </c>
    </row>
    <row r="632" spans="1:7" x14ac:dyDescent="0.25">
      <c r="A632">
        <v>3</v>
      </c>
      <c r="B632">
        <v>2</v>
      </c>
      <c r="C632">
        <v>54</v>
      </c>
      <c r="E632" s="2" t="s">
        <v>97</v>
      </c>
      <c r="F632" t="s">
        <v>11</v>
      </c>
      <c r="G632">
        <v>0</v>
      </c>
    </row>
    <row r="634" spans="1:7" x14ac:dyDescent="0.25">
      <c r="A634">
        <v>3</v>
      </c>
      <c r="B634">
        <v>2</v>
      </c>
      <c r="C634">
        <v>54</v>
      </c>
      <c r="E634" s="2" t="s">
        <v>217</v>
      </c>
      <c r="F634" t="s">
        <v>30</v>
      </c>
      <c r="G634">
        <v>0</v>
      </c>
    </row>
    <row r="636" spans="1:7" ht="90" x14ac:dyDescent="0.25">
      <c r="A636">
        <v>3</v>
      </c>
      <c r="B636">
        <v>2</v>
      </c>
      <c r="C636">
        <v>54</v>
      </c>
      <c r="E636" s="2" t="s">
        <v>218</v>
      </c>
      <c r="G636">
        <v>0</v>
      </c>
    </row>
    <row r="638" spans="1:7" x14ac:dyDescent="0.25">
      <c r="A638">
        <v>3</v>
      </c>
      <c r="B638">
        <v>2</v>
      </c>
      <c r="C638">
        <v>54</v>
      </c>
      <c r="E638" s="2" t="s">
        <v>219</v>
      </c>
      <c r="F638" t="s">
        <v>30</v>
      </c>
      <c r="G638">
        <v>0</v>
      </c>
    </row>
    <row r="640" spans="1:7" ht="60" x14ac:dyDescent="0.25">
      <c r="A640">
        <v>3</v>
      </c>
      <c r="B640">
        <v>2</v>
      </c>
      <c r="C640">
        <v>54</v>
      </c>
      <c r="E640" s="2" t="s">
        <v>220</v>
      </c>
      <c r="G640">
        <v>0</v>
      </c>
    </row>
    <row r="642" spans="1:7" x14ac:dyDescent="0.25">
      <c r="A642">
        <v>3</v>
      </c>
      <c r="B642">
        <v>2</v>
      </c>
      <c r="C642">
        <v>55</v>
      </c>
      <c r="E642" s="2" t="s">
        <v>221</v>
      </c>
      <c r="F642" t="s">
        <v>30</v>
      </c>
      <c r="G642">
        <v>0</v>
      </c>
    </row>
    <row r="644" spans="1:7" ht="165" x14ac:dyDescent="0.25">
      <c r="A644">
        <v>3</v>
      </c>
      <c r="B644">
        <v>2</v>
      </c>
      <c r="C644">
        <v>55</v>
      </c>
      <c r="E644" s="2" t="s">
        <v>222</v>
      </c>
      <c r="G644">
        <v>0</v>
      </c>
    </row>
    <row r="646" spans="1:7" x14ac:dyDescent="0.25">
      <c r="A646">
        <v>3</v>
      </c>
      <c r="B646">
        <v>2</v>
      </c>
      <c r="C646">
        <v>55</v>
      </c>
      <c r="E646" s="2" t="s">
        <v>223</v>
      </c>
      <c r="F646" t="s">
        <v>30</v>
      </c>
      <c r="G646">
        <v>0</v>
      </c>
    </row>
    <row r="648" spans="1:7" ht="240" x14ac:dyDescent="0.25">
      <c r="A648">
        <v>3</v>
      </c>
      <c r="B648">
        <v>2</v>
      </c>
      <c r="C648">
        <v>55</v>
      </c>
      <c r="E648" s="2" t="s">
        <v>224</v>
      </c>
      <c r="G648">
        <v>0</v>
      </c>
    </row>
    <row r="650" spans="1:7" x14ac:dyDescent="0.25">
      <c r="A650">
        <v>3</v>
      </c>
      <c r="B650">
        <v>2</v>
      </c>
      <c r="C650">
        <v>55</v>
      </c>
      <c r="E650" s="2" t="s">
        <v>225</v>
      </c>
      <c r="F650" t="s">
        <v>30</v>
      </c>
      <c r="G650">
        <v>0</v>
      </c>
    </row>
    <row r="652" spans="1:7" ht="45" x14ac:dyDescent="0.25">
      <c r="A652">
        <v>3</v>
      </c>
      <c r="B652">
        <v>2</v>
      </c>
      <c r="C652">
        <v>55</v>
      </c>
      <c r="E652" s="2" t="s">
        <v>226</v>
      </c>
      <c r="G652">
        <v>0</v>
      </c>
    </row>
    <row r="654" spans="1:7" x14ac:dyDescent="0.25">
      <c r="A654">
        <v>3</v>
      </c>
      <c r="B654">
        <v>2</v>
      </c>
      <c r="C654">
        <v>56</v>
      </c>
      <c r="E654" s="2" t="s">
        <v>227</v>
      </c>
      <c r="F654" t="s">
        <v>30</v>
      </c>
      <c r="G654">
        <v>0</v>
      </c>
    </row>
    <row r="656" spans="1:7" ht="105" x14ac:dyDescent="0.25">
      <c r="A656">
        <v>3</v>
      </c>
      <c r="B656">
        <v>2</v>
      </c>
      <c r="C656">
        <v>56</v>
      </c>
      <c r="E656" s="2" t="s">
        <v>228</v>
      </c>
      <c r="G656">
        <v>0</v>
      </c>
    </row>
    <row r="658" spans="1:7" x14ac:dyDescent="0.25">
      <c r="A658">
        <v>3</v>
      </c>
      <c r="B658">
        <v>2</v>
      </c>
      <c r="C658">
        <v>56</v>
      </c>
      <c r="E658" s="2" t="s">
        <v>229</v>
      </c>
      <c r="F658" t="s">
        <v>30</v>
      </c>
      <c r="G658">
        <v>0</v>
      </c>
    </row>
    <row r="660" spans="1:7" ht="90" x14ac:dyDescent="0.25">
      <c r="A660">
        <v>3</v>
      </c>
      <c r="B660">
        <v>2</v>
      </c>
      <c r="C660">
        <v>56</v>
      </c>
      <c r="E660" s="2" t="s">
        <v>230</v>
      </c>
      <c r="G660">
        <v>0</v>
      </c>
    </row>
    <row r="662" spans="1:7" x14ac:dyDescent="0.25">
      <c r="A662">
        <v>3</v>
      </c>
      <c r="B662">
        <v>2</v>
      </c>
      <c r="C662">
        <v>56</v>
      </c>
      <c r="E662" s="2" t="s">
        <v>231</v>
      </c>
      <c r="F662" t="s">
        <v>30</v>
      </c>
      <c r="G662">
        <v>0</v>
      </c>
    </row>
    <row r="664" spans="1:7" ht="135" x14ac:dyDescent="0.25">
      <c r="A664">
        <v>3</v>
      </c>
      <c r="B664">
        <v>2</v>
      </c>
      <c r="C664">
        <v>56</v>
      </c>
      <c r="E664" s="2" t="s">
        <v>232</v>
      </c>
      <c r="G664">
        <v>0</v>
      </c>
    </row>
    <row r="666" spans="1:7" x14ac:dyDescent="0.25">
      <c r="A666">
        <v>3</v>
      </c>
      <c r="B666">
        <v>2</v>
      </c>
      <c r="C666">
        <v>57</v>
      </c>
      <c r="E666" s="2" t="s">
        <v>233</v>
      </c>
      <c r="F666" t="s">
        <v>30</v>
      </c>
      <c r="G666">
        <v>0</v>
      </c>
    </row>
    <row r="668" spans="1:7" ht="300" x14ac:dyDescent="0.25">
      <c r="A668">
        <v>3</v>
      </c>
      <c r="B668">
        <v>2</v>
      </c>
      <c r="C668">
        <v>57</v>
      </c>
      <c r="E668" s="2" t="s">
        <v>234</v>
      </c>
      <c r="G668">
        <v>0</v>
      </c>
    </row>
    <row r="670" spans="1:7" x14ac:dyDescent="0.25">
      <c r="A670">
        <v>3</v>
      </c>
      <c r="B670">
        <v>2</v>
      </c>
      <c r="C670">
        <v>57</v>
      </c>
      <c r="E670" s="2" t="s">
        <v>235</v>
      </c>
      <c r="F670" t="s">
        <v>30</v>
      </c>
      <c r="G670">
        <v>0</v>
      </c>
    </row>
    <row r="672" spans="1:7" ht="165" x14ac:dyDescent="0.25">
      <c r="A672">
        <v>3</v>
      </c>
      <c r="B672">
        <v>2</v>
      </c>
      <c r="C672">
        <v>57</v>
      </c>
      <c r="E672" s="2" t="s">
        <v>236</v>
      </c>
      <c r="G672">
        <v>0</v>
      </c>
    </row>
    <row r="674" spans="1:9" x14ac:dyDescent="0.25">
      <c r="A674">
        <v>3</v>
      </c>
      <c r="B674">
        <v>2</v>
      </c>
      <c r="C674">
        <v>58</v>
      </c>
      <c r="E674" s="2" t="s">
        <v>237</v>
      </c>
      <c r="F674" t="s">
        <v>30</v>
      </c>
      <c r="G674">
        <v>0</v>
      </c>
    </row>
    <row r="676" spans="1:9" ht="150" x14ac:dyDescent="0.25">
      <c r="A676">
        <v>3</v>
      </c>
      <c r="B676">
        <v>2</v>
      </c>
      <c r="C676">
        <v>58</v>
      </c>
      <c r="E676" s="2" t="s">
        <v>238</v>
      </c>
      <c r="G676">
        <v>0</v>
      </c>
    </row>
    <row r="678" spans="1:9" x14ac:dyDescent="0.25">
      <c r="A678">
        <v>3</v>
      </c>
      <c r="B678">
        <v>2</v>
      </c>
      <c r="C678">
        <v>58</v>
      </c>
      <c r="E678" s="2" t="s">
        <v>239</v>
      </c>
      <c r="F678" t="s">
        <v>11</v>
      </c>
      <c r="G678">
        <v>0</v>
      </c>
    </row>
    <row r="680" spans="1:9" ht="30" x14ac:dyDescent="0.25">
      <c r="A680">
        <v>3</v>
      </c>
      <c r="B680">
        <v>2</v>
      </c>
      <c r="C680">
        <v>58</v>
      </c>
      <c r="E680" s="2" t="s">
        <v>240</v>
      </c>
      <c r="F680" t="s">
        <v>11</v>
      </c>
      <c r="G680">
        <v>0</v>
      </c>
    </row>
    <row r="682" spans="1:9" x14ac:dyDescent="0.25">
      <c r="A682">
        <v>3</v>
      </c>
      <c r="B682">
        <v>2</v>
      </c>
      <c r="C682">
        <v>58</v>
      </c>
      <c r="E682" s="2" t="s">
        <v>241</v>
      </c>
      <c r="F682" t="s">
        <v>11</v>
      </c>
      <c r="G682">
        <v>0</v>
      </c>
    </row>
    <row r="684" spans="1:9" ht="120" x14ac:dyDescent="0.25">
      <c r="A684">
        <v>3</v>
      </c>
      <c r="B684">
        <v>2</v>
      </c>
      <c r="C684">
        <v>58</v>
      </c>
      <c r="E684" s="2" t="s">
        <v>242</v>
      </c>
      <c r="F684" t="s">
        <v>30</v>
      </c>
      <c r="G684">
        <v>0</v>
      </c>
    </row>
    <row r="686" spans="1:9" x14ac:dyDescent="0.25">
      <c r="A686">
        <v>3</v>
      </c>
      <c r="B686">
        <v>2</v>
      </c>
      <c r="C686">
        <v>58</v>
      </c>
      <c r="D686">
        <v>1</v>
      </c>
      <c r="E686" s="2" t="s">
        <v>243</v>
      </c>
      <c r="F686" t="s">
        <v>132</v>
      </c>
      <c r="G686">
        <v>1146</v>
      </c>
      <c r="I686" s="37">
        <f>+G686*H686</f>
        <v>0</v>
      </c>
    </row>
    <row r="688" spans="1:9" ht="30" x14ac:dyDescent="0.25">
      <c r="A688">
        <v>3</v>
      </c>
      <c r="B688">
        <v>2</v>
      </c>
      <c r="C688">
        <v>58</v>
      </c>
      <c r="D688">
        <v>2</v>
      </c>
      <c r="E688" s="2" t="s">
        <v>244</v>
      </c>
      <c r="F688" t="s">
        <v>129</v>
      </c>
      <c r="G688">
        <v>120</v>
      </c>
      <c r="I688" s="37">
        <f>+G688*H688</f>
        <v>0</v>
      </c>
    </row>
    <row r="690" spans="1:9" ht="75" x14ac:dyDescent="0.25">
      <c r="A690">
        <v>3</v>
      </c>
      <c r="B690">
        <v>2</v>
      </c>
      <c r="C690">
        <v>58</v>
      </c>
      <c r="D690">
        <v>3</v>
      </c>
      <c r="E690" s="2" t="s">
        <v>245</v>
      </c>
      <c r="F690" t="s">
        <v>129</v>
      </c>
      <c r="G690">
        <v>59</v>
      </c>
      <c r="I690" s="37">
        <f>+G690*H690</f>
        <v>0</v>
      </c>
    </row>
    <row r="692" spans="1:9" ht="30" x14ac:dyDescent="0.25">
      <c r="A692">
        <v>3</v>
      </c>
      <c r="B692">
        <v>2</v>
      </c>
      <c r="C692">
        <v>58</v>
      </c>
      <c r="D692">
        <v>4</v>
      </c>
      <c r="E692" s="2" t="s">
        <v>246</v>
      </c>
      <c r="F692" t="s">
        <v>129</v>
      </c>
      <c r="G692">
        <v>271</v>
      </c>
      <c r="I692" s="37">
        <f>+G692*H692</f>
        <v>0</v>
      </c>
    </row>
    <row r="694" spans="1:9" ht="30" x14ac:dyDescent="0.25">
      <c r="A694">
        <v>3</v>
      </c>
      <c r="B694">
        <v>2</v>
      </c>
      <c r="C694">
        <v>59</v>
      </c>
      <c r="D694">
        <v>5</v>
      </c>
      <c r="E694" s="2" t="s">
        <v>247</v>
      </c>
      <c r="F694" t="s">
        <v>129</v>
      </c>
      <c r="G694">
        <v>271</v>
      </c>
      <c r="I694" s="37">
        <f>+G694*H694</f>
        <v>0</v>
      </c>
    </row>
    <row r="696" spans="1:9" x14ac:dyDescent="0.25">
      <c r="A696">
        <v>3</v>
      </c>
      <c r="B696">
        <v>2</v>
      </c>
      <c r="C696">
        <v>59</v>
      </c>
      <c r="E696" s="2" t="s">
        <v>248</v>
      </c>
      <c r="F696" t="s">
        <v>11</v>
      </c>
      <c r="G696">
        <v>0</v>
      </c>
    </row>
    <row r="698" spans="1:9" ht="30" x14ac:dyDescent="0.25">
      <c r="A698">
        <v>3</v>
      </c>
      <c r="B698">
        <v>2</v>
      </c>
      <c r="C698">
        <v>59</v>
      </c>
      <c r="E698" s="2" t="s">
        <v>249</v>
      </c>
      <c r="F698" t="s">
        <v>30</v>
      </c>
      <c r="G698">
        <v>0</v>
      </c>
    </row>
    <row r="700" spans="1:9" ht="45" x14ac:dyDescent="0.25">
      <c r="A700">
        <v>3</v>
      </c>
      <c r="B700">
        <v>2</v>
      </c>
      <c r="C700">
        <v>59</v>
      </c>
      <c r="D700">
        <v>6</v>
      </c>
      <c r="E700" s="2" t="s">
        <v>250</v>
      </c>
      <c r="F700" t="s">
        <v>132</v>
      </c>
      <c r="G700">
        <v>936</v>
      </c>
      <c r="I700" s="37">
        <f>+G700*H700</f>
        <v>0</v>
      </c>
    </row>
    <row r="702" spans="1:9" ht="30" x14ac:dyDescent="0.25">
      <c r="A702">
        <v>3</v>
      </c>
      <c r="B702">
        <v>2</v>
      </c>
      <c r="C702">
        <v>59</v>
      </c>
      <c r="D702">
        <v>7</v>
      </c>
      <c r="E702" s="2" t="s">
        <v>251</v>
      </c>
      <c r="F702" t="s">
        <v>22</v>
      </c>
      <c r="G702">
        <v>1</v>
      </c>
      <c r="I702" s="37">
        <f>+G702*H702</f>
        <v>0</v>
      </c>
    </row>
    <row r="704" spans="1:9" ht="15.75" thickBot="1" x14ac:dyDescent="0.3">
      <c r="A704">
        <v>3</v>
      </c>
      <c r="B704">
        <v>2</v>
      </c>
      <c r="G704">
        <v>0</v>
      </c>
      <c r="I704" s="36">
        <f>SUM(I685:I703)</f>
        <v>0</v>
      </c>
    </row>
    <row r="705" spans="1:7" ht="15.75" thickTop="1" x14ac:dyDescent="0.25"/>
    <row r="706" spans="1:7" x14ac:dyDescent="0.25">
      <c r="A706">
        <v>3</v>
      </c>
      <c r="B706">
        <v>3</v>
      </c>
      <c r="C706">
        <v>61</v>
      </c>
      <c r="E706" s="5" t="s">
        <v>215</v>
      </c>
      <c r="F706" t="s">
        <v>9</v>
      </c>
      <c r="G706">
        <v>0</v>
      </c>
    </row>
    <row r="707" spans="1:7" x14ac:dyDescent="0.25">
      <c r="E707" s="5"/>
    </row>
    <row r="708" spans="1:7" x14ac:dyDescent="0.25">
      <c r="A708">
        <v>3</v>
      </c>
      <c r="B708">
        <v>3</v>
      </c>
      <c r="C708">
        <v>61</v>
      </c>
      <c r="E708" s="5" t="s">
        <v>252</v>
      </c>
      <c r="F708" t="s">
        <v>9</v>
      </c>
      <c r="G708">
        <v>0</v>
      </c>
    </row>
    <row r="710" spans="1:7" x14ac:dyDescent="0.25">
      <c r="A710">
        <v>3</v>
      </c>
      <c r="B710">
        <v>3</v>
      </c>
      <c r="C710">
        <v>61</v>
      </c>
      <c r="E710" s="2" t="s">
        <v>95</v>
      </c>
      <c r="F710" t="s">
        <v>11</v>
      </c>
      <c r="G710">
        <v>0</v>
      </c>
    </row>
    <row r="712" spans="1:7" ht="75" x14ac:dyDescent="0.25">
      <c r="A712">
        <v>3</v>
      </c>
      <c r="B712">
        <v>3</v>
      </c>
      <c r="C712">
        <v>61</v>
      </c>
      <c r="E712" s="2" t="s">
        <v>96</v>
      </c>
      <c r="G712">
        <v>0</v>
      </c>
    </row>
    <row r="714" spans="1:7" x14ac:dyDescent="0.25">
      <c r="A714">
        <v>3</v>
      </c>
      <c r="B714">
        <v>3</v>
      </c>
      <c r="C714">
        <v>61</v>
      </c>
      <c r="E714" s="2" t="s">
        <v>253</v>
      </c>
      <c r="F714" t="s">
        <v>11</v>
      </c>
      <c r="G714">
        <v>0</v>
      </c>
    </row>
    <row r="716" spans="1:7" ht="17.25" customHeight="1" x14ac:dyDescent="0.25">
      <c r="A716">
        <v>3</v>
      </c>
      <c r="B716">
        <v>3</v>
      </c>
      <c r="C716">
        <v>61</v>
      </c>
      <c r="E716" s="2" t="s">
        <v>254</v>
      </c>
      <c r="F716" t="s">
        <v>11</v>
      </c>
      <c r="G716">
        <v>0</v>
      </c>
    </row>
    <row r="718" spans="1:7" x14ac:dyDescent="0.25">
      <c r="A718">
        <v>3</v>
      </c>
      <c r="B718">
        <v>3</v>
      </c>
      <c r="C718">
        <v>61</v>
      </c>
      <c r="E718" s="2" t="s">
        <v>97</v>
      </c>
      <c r="F718" t="s">
        <v>11</v>
      </c>
      <c r="G718">
        <v>0</v>
      </c>
    </row>
    <row r="720" spans="1:7" x14ac:dyDescent="0.25">
      <c r="A720">
        <v>3</v>
      </c>
      <c r="B720">
        <v>3</v>
      </c>
      <c r="C720">
        <v>61</v>
      </c>
      <c r="E720" s="2" t="s">
        <v>255</v>
      </c>
      <c r="F720" t="s">
        <v>30</v>
      </c>
      <c r="G720">
        <v>0</v>
      </c>
    </row>
    <row r="722" spans="1:7" ht="30" x14ac:dyDescent="0.25">
      <c r="A722">
        <v>3</v>
      </c>
      <c r="B722">
        <v>3</v>
      </c>
      <c r="C722">
        <v>61</v>
      </c>
      <c r="E722" s="2" t="s">
        <v>256</v>
      </c>
      <c r="F722" t="s">
        <v>60</v>
      </c>
      <c r="G722">
        <v>0</v>
      </c>
    </row>
    <row r="724" spans="1:7" ht="75" x14ac:dyDescent="0.25">
      <c r="A724">
        <v>3</v>
      </c>
      <c r="B724">
        <v>3</v>
      </c>
      <c r="C724">
        <v>61</v>
      </c>
      <c r="E724" s="2" t="s">
        <v>257</v>
      </c>
      <c r="G724">
        <v>0</v>
      </c>
    </row>
    <row r="726" spans="1:7" ht="30" x14ac:dyDescent="0.25">
      <c r="A726">
        <v>3</v>
      </c>
      <c r="B726">
        <v>3</v>
      </c>
      <c r="C726">
        <v>61</v>
      </c>
      <c r="E726" s="2" t="s">
        <v>258</v>
      </c>
      <c r="F726" t="s">
        <v>60</v>
      </c>
      <c r="G726">
        <v>0</v>
      </c>
    </row>
    <row r="728" spans="1:7" ht="60" x14ac:dyDescent="0.25">
      <c r="A728">
        <v>3</v>
      </c>
      <c r="B728">
        <v>3</v>
      </c>
      <c r="C728">
        <v>61</v>
      </c>
      <c r="E728" s="2" t="s">
        <v>259</v>
      </c>
      <c r="G728">
        <v>0</v>
      </c>
    </row>
    <row r="730" spans="1:7" ht="60" x14ac:dyDescent="0.25">
      <c r="A730">
        <v>3</v>
      </c>
      <c r="B730">
        <v>3</v>
      </c>
      <c r="C730">
        <v>62</v>
      </c>
      <c r="E730" s="2" t="s">
        <v>260</v>
      </c>
      <c r="G730">
        <v>0</v>
      </c>
    </row>
    <row r="732" spans="1:7" x14ac:dyDescent="0.25">
      <c r="A732">
        <v>3</v>
      </c>
      <c r="B732">
        <v>3</v>
      </c>
      <c r="C732">
        <v>62</v>
      </c>
      <c r="E732" s="2" t="s">
        <v>261</v>
      </c>
      <c r="F732" t="s">
        <v>60</v>
      </c>
      <c r="G732">
        <v>0</v>
      </c>
    </row>
    <row r="734" spans="1:7" ht="60" x14ac:dyDescent="0.25">
      <c r="A734">
        <v>3</v>
      </c>
      <c r="B734">
        <v>3</v>
      </c>
      <c r="C734">
        <v>62</v>
      </c>
      <c r="E734" s="2" t="s">
        <v>262</v>
      </c>
      <c r="G734">
        <v>0</v>
      </c>
    </row>
    <row r="736" spans="1:7" x14ac:dyDescent="0.25">
      <c r="A736">
        <v>3</v>
      </c>
      <c r="B736">
        <v>3</v>
      </c>
      <c r="C736">
        <v>62</v>
      </c>
      <c r="E736" s="2" t="s">
        <v>263</v>
      </c>
      <c r="F736" t="s">
        <v>60</v>
      </c>
      <c r="G736">
        <v>0</v>
      </c>
    </row>
    <row r="738" spans="1:7" ht="150" x14ac:dyDescent="0.25">
      <c r="A738">
        <v>3</v>
      </c>
      <c r="B738">
        <v>3</v>
      </c>
      <c r="C738">
        <v>62</v>
      </c>
      <c r="E738" s="2" t="s">
        <v>264</v>
      </c>
      <c r="G738">
        <v>0</v>
      </c>
    </row>
    <row r="740" spans="1:7" x14ac:dyDescent="0.25">
      <c r="A740">
        <v>3</v>
      </c>
      <c r="B740">
        <v>3</v>
      </c>
      <c r="C740">
        <v>62</v>
      </c>
      <c r="E740" s="2" t="s">
        <v>265</v>
      </c>
      <c r="F740" t="s">
        <v>60</v>
      </c>
      <c r="G740">
        <v>0</v>
      </c>
    </row>
    <row r="742" spans="1:7" ht="30" x14ac:dyDescent="0.25">
      <c r="A742">
        <v>3</v>
      </c>
      <c r="B742">
        <v>3</v>
      </c>
      <c r="C742">
        <v>62</v>
      </c>
      <c r="E742" s="2" t="s">
        <v>266</v>
      </c>
      <c r="G742">
        <v>0</v>
      </c>
    </row>
    <row r="744" spans="1:7" x14ac:dyDescent="0.25">
      <c r="A744">
        <v>3</v>
      </c>
      <c r="B744">
        <v>3</v>
      </c>
      <c r="C744">
        <v>62</v>
      </c>
      <c r="E744" s="2" t="s">
        <v>267</v>
      </c>
      <c r="F744" t="s">
        <v>60</v>
      </c>
      <c r="G744">
        <v>0</v>
      </c>
    </row>
    <row r="746" spans="1:7" ht="60" x14ac:dyDescent="0.25">
      <c r="A746">
        <v>3</v>
      </c>
      <c r="B746">
        <v>3</v>
      </c>
      <c r="C746">
        <v>62</v>
      </c>
      <c r="E746" s="2" t="s">
        <v>816</v>
      </c>
    </row>
    <row r="748" spans="1:7" x14ac:dyDescent="0.25">
      <c r="A748">
        <v>3</v>
      </c>
      <c r="B748">
        <v>3</v>
      </c>
      <c r="C748">
        <v>62</v>
      </c>
      <c r="E748" s="2" t="s">
        <v>268</v>
      </c>
      <c r="F748" t="s">
        <v>60</v>
      </c>
      <c r="G748">
        <v>0</v>
      </c>
    </row>
    <row r="750" spans="1:7" ht="45" x14ac:dyDescent="0.25">
      <c r="A750">
        <v>3</v>
      </c>
      <c r="B750">
        <v>3</v>
      </c>
      <c r="C750">
        <v>62</v>
      </c>
      <c r="E750" s="2" t="s">
        <v>269</v>
      </c>
      <c r="G750">
        <v>0</v>
      </c>
    </row>
    <row r="752" spans="1:7" x14ac:dyDescent="0.25">
      <c r="A752">
        <v>3</v>
      </c>
      <c r="B752">
        <v>3</v>
      </c>
      <c r="C752">
        <v>63</v>
      </c>
      <c r="E752" s="2" t="s">
        <v>270</v>
      </c>
      <c r="F752" t="s">
        <v>60</v>
      </c>
      <c r="G752">
        <v>0</v>
      </c>
    </row>
    <row r="754" spans="1:7" x14ac:dyDescent="0.25">
      <c r="A754">
        <v>3</v>
      </c>
      <c r="B754">
        <v>3</v>
      </c>
      <c r="C754">
        <v>63</v>
      </c>
      <c r="E754" s="2" t="s">
        <v>271</v>
      </c>
      <c r="G754">
        <v>0</v>
      </c>
    </row>
    <row r="756" spans="1:7" x14ac:dyDescent="0.25">
      <c r="A756">
        <v>3</v>
      </c>
      <c r="B756">
        <v>3</v>
      </c>
      <c r="C756">
        <v>63</v>
      </c>
      <c r="E756" s="2" t="s">
        <v>272</v>
      </c>
      <c r="F756" t="s">
        <v>60</v>
      </c>
      <c r="G756">
        <v>0</v>
      </c>
    </row>
    <row r="758" spans="1:7" ht="60" x14ac:dyDescent="0.25">
      <c r="A758">
        <v>3</v>
      </c>
      <c r="B758">
        <v>3</v>
      </c>
      <c r="C758">
        <v>63</v>
      </c>
      <c r="E758" s="2" t="s">
        <v>273</v>
      </c>
      <c r="G758">
        <v>0</v>
      </c>
    </row>
    <row r="760" spans="1:7" x14ac:dyDescent="0.25">
      <c r="A760">
        <v>3</v>
      </c>
      <c r="B760">
        <v>3</v>
      </c>
      <c r="C760">
        <v>63</v>
      </c>
      <c r="E760" s="2" t="s">
        <v>274</v>
      </c>
      <c r="F760" t="s">
        <v>60</v>
      </c>
      <c r="G760">
        <v>0</v>
      </c>
    </row>
    <row r="762" spans="1:7" ht="75" x14ac:dyDescent="0.25">
      <c r="A762">
        <v>3</v>
      </c>
      <c r="B762">
        <v>3</v>
      </c>
      <c r="C762">
        <v>63</v>
      </c>
      <c r="E762" s="2" t="s">
        <v>275</v>
      </c>
      <c r="G762">
        <v>0</v>
      </c>
    </row>
    <row r="764" spans="1:7" x14ac:dyDescent="0.25">
      <c r="A764">
        <v>3</v>
      </c>
      <c r="B764">
        <v>3</v>
      </c>
      <c r="C764">
        <v>63</v>
      </c>
      <c r="E764" s="2" t="s">
        <v>276</v>
      </c>
      <c r="F764" t="s">
        <v>60</v>
      </c>
      <c r="G764">
        <v>0</v>
      </c>
    </row>
    <row r="766" spans="1:7" ht="30" x14ac:dyDescent="0.25">
      <c r="A766">
        <v>3</v>
      </c>
      <c r="B766">
        <v>3</v>
      </c>
      <c r="C766">
        <v>63</v>
      </c>
      <c r="E766" s="2" t="s">
        <v>277</v>
      </c>
      <c r="G766">
        <v>0</v>
      </c>
    </row>
    <row r="768" spans="1:7" x14ac:dyDescent="0.25">
      <c r="A768">
        <v>3</v>
      </c>
      <c r="B768">
        <v>3</v>
      </c>
      <c r="C768">
        <v>64</v>
      </c>
      <c r="E768" s="2" t="s">
        <v>278</v>
      </c>
      <c r="F768" t="s">
        <v>60</v>
      </c>
      <c r="G768">
        <v>0</v>
      </c>
    </row>
    <row r="770" spans="1:7" ht="195" x14ac:dyDescent="0.25">
      <c r="A770">
        <v>3</v>
      </c>
      <c r="B770">
        <v>3</v>
      </c>
      <c r="C770">
        <v>64</v>
      </c>
      <c r="E770" s="2" t="s">
        <v>817</v>
      </c>
    </row>
    <row r="772" spans="1:7" ht="75" x14ac:dyDescent="0.25">
      <c r="A772">
        <v>3</v>
      </c>
      <c r="B772">
        <v>3</v>
      </c>
      <c r="C772">
        <v>64</v>
      </c>
      <c r="E772" s="2" t="s">
        <v>279</v>
      </c>
      <c r="G772">
        <v>0</v>
      </c>
    </row>
    <row r="774" spans="1:7" x14ac:dyDescent="0.25">
      <c r="A774">
        <v>3</v>
      </c>
      <c r="B774">
        <v>3</v>
      </c>
      <c r="C774">
        <v>64</v>
      </c>
      <c r="E774" s="2" t="s">
        <v>280</v>
      </c>
      <c r="F774" t="s">
        <v>60</v>
      </c>
      <c r="G774">
        <v>0</v>
      </c>
    </row>
    <row r="776" spans="1:7" ht="135" x14ac:dyDescent="0.25">
      <c r="A776">
        <v>3</v>
      </c>
      <c r="B776">
        <v>3</v>
      </c>
      <c r="C776">
        <v>64</v>
      </c>
      <c r="E776" s="2" t="s">
        <v>281</v>
      </c>
      <c r="G776">
        <v>0</v>
      </c>
    </row>
    <row r="778" spans="1:7" x14ac:dyDescent="0.25">
      <c r="A778">
        <v>3</v>
      </c>
      <c r="B778">
        <v>3</v>
      </c>
      <c r="C778">
        <v>65</v>
      </c>
      <c r="E778" s="2" t="s">
        <v>282</v>
      </c>
      <c r="F778" t="s">
        <v>60</v>
      </c>
      <c r="G778">
        <v>0</v>
      </c>
    </row>
    <row r="780" spans="1:7" ht="120" x14ac:dyDescent="0.25">
      <c r="A780">
        <v>3</v>
      </c>
      <c r="B780">
        <v>3</v>
      </c>
      <c r="C780">
        <v>65</v>
      </c>
      <c r="E780" s="2" t="s">
        <v>283</v>
      </c>
      <c r="G780">
        <v>0</v>
      </c>
    </row>
    <row r="782" spans="1:7" x14ac:dyDescent="0.25">
      <c r="A782">
        <v>3</v>
      </c>
      <c r="B782">
        <v>3</v>
      </c>
      <c r="C782">
        <v>65</v>
      </c>
      <c r="E782" s="2" t="s">
        <v>284</v>
      </c>
      <c r="F782" t="s">
        <v>60</v>
      </c>
      <c r="G782">
        <v>0</v>
      </c>
    </row>
    <row r="784" spans="1:7" ht="48" customHeight="1" x14ac:dyDescent="0.25">
      <c r="A784">
        <v>3</v>
      </c>
      <c r="B784">
        <v>3</v>
      </c>
      <c r="C784">
        <v>65</v>
      </c>
      <c r="E784" s="2" t="s">
        <v>818</v>
      </c>
    </row>
    <row r="786" spans="1:9" x14ac:dyDescent="0.25">
      <c r="A786">
        <v>3</v>
      </c>
      <c r="B786">
        <v>3</v>
      </c>
      <c r="C786">
        <v>66</v>
      </c>
      <c r="E786" s="2" t="s">
        <v>285</v>
      </c>
      <c r="F786" t="s">
        <v>60</v>
      </c>
      <c r="G786">
        <v>0</v>
      </c>
    </row>
    <row r="788" spans="1:9" ht="409.5" x14ac:dyDescent="0.25">
      <c r="A788">
        <v>3</v>
      </c>
      <c r="B788">
        <v>3</v>
      </c>
      <c r="C788">
        <v>66</v>
      </c>
      <c r="E788" s="2" t="s">
        <v>286</v>
      </c>
      <c r="G788">
        <v>0</v>
      </c>
    </row>
    <row r="790" spans="1:9" ht="165" x14ac:dyDescent="0.25">
      <c r="A790">
        <v>3</v>
      </c>
      <c r="B790">
        <v>3</v>
      </c>
      <c r="C790">
        <v>67</v>
      </c>
      <c r="E790" s="2" t="s">
        <v>287</v>
      </c>
      <c r="G790">
        <v>0</v>
      </c>
    </row>
    <row r="792" spans="1:9" x14ac:dyDescent="0.25">
      <c r="A792">
        <v>3</v>
      </c>
      <c r="B792">
        <v>3</v>
      </c>
      <c r="C792">
        <v>67</v>
      </c>
      <c r="E792" s="2" t="s">
        <v>288</v>
      </c>
      <c r="F792" t="s">
        <v>30</v>
      </c>
      <c r="G792">
        <v>0</v>
      </c>
    </row>
    <row r="794" spans="1:9" x14ac:dyDescent="0.25">
      <c r="A794">
        <v>3</v>
      </c>
      <c r="B794">
        <v>3</v>
      </c>
      <c r="C794">
        <v>67</v>
      </c>
      <c r="E794" s="2" t="s">
        <v>289</v>
      </c>
      <c r="F794" t="s">
        <v>30</v>
      </c>
      <c r="G794">
        <v>0</v>
      </c>
    </row>
    <row r="796" spans="1:9" ht="75" x14ac:dyDescent="0.25">
      <c r="A796">
        <v>3</v>
      </c>
      <c r="B796">
        <v>3</v>
      </c>
      <c r="C796">
        <v>67</v>
      </c>
      <c r="D796">
        <v>1</v>
      </c>
      <c r="E796" s="2" t="s">
        <v>290</v>
      </c>
      <c r="F796" t="s">
        <v>22</v>
      </c>
      <c r="G796">
        <v>1</v>
      </c>
      <c r="I796" s="37">
        <f>+G796*H796</f>
        <v>0</v>
      </c>
    </row>
    <row r="798" spans="1:9" ht="60" x14ac:dyDescent="0.25">
      <c r="A798">
        <v>3</v>
      </c>
      <c r="B798">
        <v>3</v>
      </c>
      <c r="C798">
        <v>67</v>
      </c>
      <c r="D798">
        <v>2</v>
      </c>
      <c r="E798" s="2" t="s">
        <v>291</v>
      </c>
      <c r="F798" t="s">
        <v>22</v>
      </c>
      <c r="G798">
        <v>1</v>
      </c>
      <c r="I798" s="37">
        <f>+G798*H798</f>
        <v>0</v>
      </c>
    </row>
    <row r="800" spans="1:9" ht="60" x14ac:dyDescent="0.25">
      <c r="A800">
        <v>3</v>
      </c>
      <c r="B800">
        <v>3</v>
      </c>
      <c r="C800">
        <v>67</v>
      </c>
      <c r="D800">
        <v>3</v>
      </c>
      <c r="E800" s="2" t="s">
        <v>292</v>
      </c>
      <c r="F800" t="s">
        <v>22</v>
      </c>
      <c r="G800">
        <v>1</v>
      </c>
      <c r="I800" s="37">
        <f>+G800*H800</f>
        <v>0</v>
      </c>
    </row>
    <row r="802" spans="1:9" x14ac:dyDescent="0.25">
      <c r="A802">
        <v>3</v>
      </c>
      <c r="B802">
        <v>3</v>
      </c>
      <c r="C802">
        <v>67</v>
      </c>
    </row>
    <row r="804" spans="1:9" ht="30" x14ac:dyDescent="0.25">
      <c r="A804">
        <v>3</v>
      </c>
      <c r="B804">
        <v>3</v>
      </c>
      <c r="C804">
        <v>67</v>
      </c>
      <c r="D804">
        <v>4</v>
      </c>
      <c r="E804" s="2" t="s">
        <v>293</v>
      </c>
      <c r="F804" t="s">
        <v>129</v>
      </c>
      <c r="G804">
        <v>297</v>
      </c>
      <c r="I804" s="37">
        <f>+G804*H804</f>
        <v>0</v>
      </c>
    </row>
    <row r="806" spans="1:9" x14ac:dyDescent="0.25">
      <c r="A806">
        <v>3</v>
      </c>
      <c r="B806">
        <v>3</v>
      </c>
      <c r="C806">
        <v>67</v>
      </c>
      <c r="D806">
        <v>5</v>
      </c>
      <c r="E806" s="2" t="s">
        <v>294</v>
      </c>
      <c r="F806" t="s">
        <v>129</v>
      </c>
      <c r="G806">
        <v>1572</v>
      </c>
      <c r="I806" s="37">
        <f>+G806*H806</f>
        <v>0</v>
      </c>
    </row>
    <row r="808" spans="1:9" x14ac:dyDescent="0.25">
      <c r="A808">
        <v>3</v>
      </c>
      <c r="B808">
        <v>3</v>
      </c>
      <c r="C808">
        <v>68</v>
      </c>
      <c r="D808">
        <v>6</v>
      </c>
      <c r="E808" s="2" t="s">
        <v>295</v>
      </c>
      <c r="F808" t="s">
        <v>129</v>
      </c>
      <c r="G808">
        <v>305</v>
      </c>
      <c r="I808" s="37">
        <f>+G808*H808</f>
        <v>0</v>
      </c>
    </row>
    <row r="810" spans="1:9" x14ac:dyDescent="0.25">
      <c r="A810">
        <v>3</v>
      </c>
      <c r="B810">
        <v>3</v>
      </c>
      <c r="C810">
        <v>68</v>
      </c>
      <c r="D810">
        <v>7</v>
      </c>
      <c r="E810" s="2" t="s">
        <v>296</v>
      </c>
      <c r="F810" t="s">
        <v>137</v>
      </c>
      <c r="G810">
        <v>2240</v>
      </c>
      <c r="I810" s="37">
        <f>+G810*H810</f>
        <v>0</v>
      </c>
    </row>
    <row r="812" spans="1:9" x14ac:dyDescent="0.25">
      <c r="A812">
        <v>3</v>
      </c>
      <c r="B812">
        <v>3</v>
      </c>
      <c r="C812">
        <v>68</v>
      </c>
      <c r="D812">
        <v>8</v>
      </c>
      <c r="E812" s="2" t="s">
        <v>153</v>
      </c>
      <c r="F812" t="s">
        <v>129</v>
      </c>
      <c r="G812">
        <v>264</v>
      </c>
      <c r="I812" s="37">
        <f>+G812*H812</f>
        <v>0</v>
      </c>
    </row>
    <row r="814" spans="1:9" ht="210" x14ac:dyDescent="0.25">
      <c r="A814">
        <v>3</v>
      </c>
      <c r="B814">
        <v>3</v>
      </c>
      <c r="C814">
        <v>68</v>
      </c>
      <c r="D814">
        <v>9</v>
      </c>
      <c r="E814" s="2" t="s">
        <v>297</v>
      </c>
      <c r="F814" t="s">
        <v>22</v>
      </c>
      <c r="G814">
        <v>3</v>
      </c>
      <c r="I814" s="37">
        <f>+G814*H814</f>
        <v>0</v>
      </c>
    </row>
    <row r="816" spans="1:9" x14ac:dyDescent="0.25">
      <c r="A816">
        <v>3</v>
      </c>
      <c r="B816">
        <v>3</v>
      </c>
      <c r="C816">
        <v>68</v>
      </c>
      <c r="E816" s="2" t="s">
        <v>298</v>
      </c>
      <c r="F816" t="s">
        <v>30</v>
      </c>
      <c r="G816">
        <v>0</v>
      </c>
    </row>
    <row r="818" spans="1:9" x14ac:dyDescent="0.25">
      <c r="A818">
        <v>3</v>
      </c>
      <c r="B818">
        <v>3</v>
      </c>
      <c r="C818">
        <v>68</v>
      </c>
      <c r="D818">
        <v>10</v>
      </c>
      <c r="E818" s="2" t="s">
        <v>299</v>
      </c>
      <c r="F818" t="s">
        <v>129</v>
      </c>
      <c r="G818">
        <v>104</v>
      </c>
      <c r="I818" s="37">
        <f>+G818*H818</f>
        <v>0</v>
      </c>
    </row>
    <row r="820" spans="1:9" x14ac:dyDescent="0.25">
      <c r="A820">
        <v>3</v>
      </c>
      <c r="B820">
        <v>3</v>
      </c>
      <c r="C820">
        <v>68</v>
      </c>
      <c r="E820" s="2" t="s">
        <v>300</v>
      </c>
      <c r="F820" t="s">
        <v>11</v>
      </c>
      <c r="G820">
        <v>0</v>
      </c>
    </row>
    <row r="822" spans="1:9" x14ac:dyDescent="0.25">
      <c r="A822">
        <v>3</v>
      </c>
      <c r="B822">
        <v>3</v>
      </c>
      <c r="C822">
        <v>68</v>
      </c>
      <c r="E822" s="2" t="s">
        <v>301</v>
      </c>
      <c r="F822" t="s">
        <v>30</v>
      </c>
      <c r="G822">
        <v>0</v>
      </c>
    </row>
    <row r="824" spans="1:9" ht="30" x14ac:dyDescent="0.25">
      <c r="A824">
        <v>3</v>
      </c>
      <c r="B824">
        <v>3</v>
      </c>
      <c r="C824">
        <v>68</v>
      </c>
      <c r="D824">
        <v>11</v>
      </c>
      <c r="E824" s="2" t="s">
        <v>302</v>
      </c>
      <c r="F824" t="s">
        <v>129</v>
      </c>
      <c r="G824">
        <v>286</v>
      </c>
      <c r="I824" s="37">
        <f>+G824*H824</f>
        <v>0</v>
      </c>
    </row>
    <row r="826" spans="1:9" x14ac:dyDescent="0.25">
      <c r="A826">
        <v>3</v>
      </c>
      <c r="B826">
        <v>3</v>
      </c>
      <c r="C826">
        <v>68</v>
      </c>
      <c r="D826">
        <v>12</v>
      </c>
      <c r="E826" s="2" t="s">
        <v>303</v>
      </c>
      <c r="F826" t="s">
        <v>129</v>
      </c>
      <c r="G826">
        <v>20</v>
      </c>
      <c r="I826" s="37">
        <f>+G826*H826</f>
        <v>0</v>
      </c>
    </row>
    <row r="828" spans="1:9" x14ac:dyDescent="0.25">
      <c r="A828">
        <v>3</v>
      </c>
      <c r="B828">
        <v>3</v>
      </c>
      <c r="C828">
        <v>68</v>
      </c>
      <c r="E828" s="2" t="s">
        <v>304</v>
      </c>
      <c r="F828" t="s">
        <v>11</v>
      </c>
      <c r="G828">
        <v>0</v>
      </c>
    </row>
    <row r="830" spans="1:9" x14ac:dyDescent="0.25">
      <c r="A830">
        <v>3</v>
      </c>
      <c r="B830">
        <v>3</v>
      </c>
      <c r="C830">
        <v>68</v>
      </c>
      <c r="E830" s="2" t="s">
        <v>305</v>
      </c>
      <c r="F830" t="s">
        <v>30</v>
      </c>
      <c r="G830">
        <v>0</v>
      </c>
    </row>
    <row r="832" spans="1:9" x14ac:dyDescent="0.25">
      <c r="A832">
        <v>3</v>
      </c>
      <c r="B832">
        <v>3</v>
      </c>
      <c r="C832">
        <v>68</v>
      </c>
      <c r="D832">
        <v>13</v>
      </c>
      <c r="E832" s="2" t="s">
        <v>152</v>
      </c>
      <c r="F832" t="s">
        <v>129</v>
      </c>
      <c r="G832">
        <v>358</v>
      </c>
      <c r="I832" s="37">
        <f>+G832*H832</f>
        <v>0</v>
      </c>
    </row>
    <row r="834" spans="1:9" x14ac:dyDescent="0.25">
      <c r="A834">
        <v>3</v>
      </c>
      <c r="B834">
        <v>3</v>
      </c>
      <c r="C834">
        <v>70</v>
      </c>
      <c r="E834" s="2" t="s">
        <v>306</v>
      </c>
      <c r="F834" t="s">
        <v>11</v>
      </c>
      <c r="G834">
        <v>0</v>
      </c>
    </row>
    <row r="836" spans="1:9" x14ac:dyDescent="0.25">
      <c r="A836">
        <v>3</v>
      </c>
      <c r="B836">
        <v>3</v>
      </c>
      <c r="C836">
        <v>70</v>
      </c>
      <c r="E836" s="2" t="s">
        <v>307</v>
      </c>
      <c r="F836" t="s">
        <v>30</v>
      </c>
      <c r="G836">
        <v>0</v>
      </c>
    </row>
    <row r="838" spans="1:9" ht="60" x14ac:dyDescent="0.25">
      <c r="A838">
        <v>3</v>
      </c>
      <c r="B838">
        <v>3</v>
      </c>
      <c r="C838">
        <v>70</v>
      </c>
      <c r="D838">
        <v>14</v>
      </c>
      <c r="E838" s="2" t="s">
        <v>308</v>
      </c>
      <c r="F838" t="s">
        <v>137</v>
      </c>
      <c r="G838">
        <v>16</v>
      </c>
      <c r="I838" s="37">
        <f>+G838*H838</f>
        <v>0</v>
      </c>
    </row>
    <row r="840" spans="1:9" ht="30" x14ac:dyDescent="0.25">
      <c r="A840">
        <v>3</v>
      </c>
      <c r="B840">
        <v>3</v>
      </c>
      <c r="C840">
        <v>70</v>
      </c>
      <c r="D840">
        <v>15</v>
      </c>
      <c r="E840" s="2" t="s">
        <v>309</v>
      </c>
      <c r="F840" t="s">
        <v>137</v>
      </c>
      <c r="G840">
        <v>1</v>
      </c>
      <c r="I840" s="37">
        <f>+G840*H840</f>
        <v>0</v>
      </c>
    </row>
    <row r="842" spans="1:9" x14ac:dyDescent="0.25">
      <c r="A842">
        <v>3</v>
      </c>
      <c r="B842">
        <v>3</v>
      </c>
      <c r="C842">
        <v>70</v>
      </c>
      <c r="D842">
        <v>16</v>
      </c>
      <c r="E842" s="2" t="s">
        <v>310</v>
      </c>
      <c r="F842" t="s">
        <v>137</v>
      </c>
      <c r="G842">
        <v>1</v>
      </c>
      <c r="I842" s="37">
        <f>+G842*H842</f>
        <v>0</v>
      </c>
    </row>
    <row r="844" spans="1:9" ht="15.75" thickBot="1" x14ac:dyDescent="0.3">
      <c r="A844">
        <v>3</v>
      </c>
      <c r="B844">
        <v>3</v>
      </c>
      <c r="G844">
        <v>0</v>
      </c>
      <c r="I844" s="36">
        <f>SUM(I795:I843)</f>
        <v>0</v>
      </c>
    </row>
    <row r="845" spans="1:9" ht="15.75" thickTop="1" x14ac:dyDescent="0.25"/>
    <row r="846" spans="1:9" x14ac:dyDescent="0.25">
      <c r="A846">
        <v>3</v>
      </c>
      <c r="B846">
        <v>4</v>
      </c>
      <c r="C846">
        <v>72</v>
      </c>
      <c r="E846" s="5" t="s">
        <v>215</v>
      </c>
      <c r="F846" t="s">
        <v>9</v>
      </c>
      <c r="G846">
        <v>0</v>
      </c>
    </row>
    <row r="847" spans="1:9" x14ac:dyDescent="0.25">
      <c r="E847" s="5"/>
    </row>
    <row r="848" spans="1:9" x14ac:dyDescent="0.25">
      <c r="A848">
        <v>3</v>
      </c>
      <c r="B848">
        <v>4</v>
      </c>
      <c r="C848">
        <v>72</v>
      </c>
      <c r="E848" s="5" t="s">
        <v>311</v>
      </c>
      <c r="F848" t="s">
        <v>9</v>
      </c>
      <c r="G848">
        <v>0</v>
      </c>
    </row>
    <row r="850" spans="1:7" x14ac:dyDescent="0.25">
      <c r="A850">
        <v>3</v>
      </c>
      <c r="B850">
        <v>4</v>
      </c>
      <c r="C850">
        <v>72</v>
      </c>
      <c r="E850" s="2" t="s">
        <v>95</v>
      </c>
      <c r="F850" t="s">
        <v>11</v>
      </c>
      <c r="G850">
        <v>0</v>
      </c>
    </row>
    <row r="852" spans="1:7" ht="75" x14ac:dyDescent="0.25">
      <c r="A852">
        <v>3</v>
      </c>
      <c r="B852">
        <v>4</v>
      </c>
      <c r="C852">
        <v>72</v>
      </c>
      <c r="E852" s="2" t="s">
        <v>96</v>
      </c>
      <c r="G852">
        <v>0</v>
      </c>
    </row>
    <row r="854" spans="1:7" x14ac:dyDescent="0.25">
      <c r="A854">
        <v>3</v>
      </c>
      <c r="B854">
        <v>4</v>
      </c>
      <c r="C854">
        <v>72</v>
      </c>
      <c r="E854" s="2" t="s">
        <v>97</v>
      </c>
      <c r="F854" t="s">
        <v>11</v>
      </c>
      <c r="G854">
        <v>0</v>
      </c>
    </row>
    <row r="856" spans="1:7" x14ac:dyDescent="0.25">
      <c r="A856">
        <v>3</v>
      </c>
      <c r="B856">
        <v>4</v>
      </c>
      <c r="C856">
        <v>72</v>
      </c>
      <c r="E856" s="2" t="s">
        <v>312</v>
      </c>
      <c r="F856" t="s">
        <v>30</v>
      </c>
      <c r="G856">
        <v>0</v>
      </c>
    </row>
    <row r="858" spans="1:7" ht="45" x14ac:dyDescent="0.25">
      <c r="A858">
        <v>3</v>
      </c>
      <c r="B858">
        <v>4</v>
      </c>
      <c r="C858">
        <v>72</v>
      </c>
      <c r="E858" s="2" t="s">
        <v>313</v>
      </c>
      <c r="G858">
        <v>0</v>
      </c>
    </row>
    <row r="860" spans="1:7" x14ac:dyDescent="0.25">
      <c r="A860">
        <v>3</v>
      </c>
      <c r="B860">
        <v>4</v>
      </c>
      <c r="C860">
        <v>72</v>
      </c>
      <c r="E860" s="2" t="s">
        <v>314</v>
      </c>
      <c r="F860" t="s">
        <v>30</v>
      </c>
      <c r="G860">
        <v>0</v>
      </c>
    </row>
    <row r="862" spans="1:7" ht="30" x14ac:dyDescent="0.25">
      <c r="A862">
        <v>3</v>
      </c>
      <c r="B862">
        <v>4</v>
      </c>
      <c r="C862">
        <v>72</v>
      </c>
      <c r="E862" s="2" t="s">
        <v>315</v>
      </c>
      <c r="G862">
        <v>0</v>
      </c>
    </row>
    <row r="864" spans="1:7" x14ac:dyDescent="0.25">
      <c r="A864">
        <v>3</v>
      </c>
      <c r="B864">
        <v>4</v>
      </c>
      <c r="C864">
        <v>73</v>
      </c>
      <c r="E864" s="2" t="s">
        <v>316</v>
      </c>
      <c r="F864" t="s">
        <v>11</v>
      </c>
      <c r="G864">
        <v>0</v>
      </c>
    </row>
    <row r="866" spans="1:9" ht="30" x14ac:dyDescent="0.25">
      <c r="A866">
        <v>3</v>
      </c>
      <c r="B866">
        <v>4</v>
      </c>
      <c r="C866">
        <v>73</v>
      </c>
      <c r="E866" s="2" t="s">
        <v>317</v>
      </c>
      <c r="F866" t="s">
        <v>11</v>
      </c>
      <c r="G866">
        <v>0</v>
      </c>
    </row>
    <row r="868" spans="1:9" x14ac:dyDescent="0.25">
      <c r="A868">
        <v>3</v>
      </c>
      <c r="B868">
        <v>4</v>
      </c>
      <c r="C868">
        <v>73</v>
      </c>
      <c r="E868" s="2" t="s">
        <v>318</v>
      </c>
      <c r="F868" t="s">
        <v>11</v>
      </c>
      <c r="G868">
        <v>0</v>
      </c>
    </row>
    <row r="870" spans="1:9" ht="30" x14ac:dyDescent="0.25">
      <c r="A870">
        <v>3</v>
      </c>
      <c r="B870">
        <v>4</v>
      </c>
      <c r="C870">
        <v>73</v>
      </c>
      <c r="E870" s="2" t="s">
        <v>319</v>
      </c>
      <c r="F870" t="s">
        <v>30</v>
      </c>
      <c r="G870">
        <v>0</v>
      </c>
    </row>
    <row r="872" spans="1:9" ht="45" x14ac:dyDescent="0.25">
      <c r="A872">
        <v>3</v>
      </c>
      <c r="B872">
        <v>4</v>
      </c>
      <c r="C872">
        <v>73</v>
      </c>
      <c r="D872">
        <v>1</v>
      </c>
      <c r="E872" s="2" t="s">
        <v>320</v>
      </c>
      <c r="F872" t="s">
        <v>132</v>
      </c>
      <c r="G872">
        <v>829</v>
      </c>
      <c r="I872" s="37">
        <f>+G872*H872</f>
        <v>0</v>
      </c>
    </row>
    <row r="874" spans="1:9" x14ac:dyDescent="0.25">
      <c r="A874">
        <v>3</v>
      </c>
      <c r="B874">
        <v>4</v>
      </c>
      <c r="C874">
        <v>73</v>
      </c>
      <c r="E874" s="2" t="s">
        <v>321</v>
      </c>
      <c r="F874" t="s">
        <v>11</v>
      </c>
      <c r="G874">
        <v>0</v>
      </c>
    </row>
    <row r="876" spans="1:9" ht="30" x14ac:dyDescent="0.25">
      <c r="A876">
        <v>3</v>
      </c>
      <c r="B876">
        <v>4</v>
      </c>
      <c r="C876">
        <v>73</v>
      </c>
      <c r="E876" s="2" t="s">
        <v>322</v>
      </c>
      <c r="F876" t="s">
        <v>30</v>
      </c>
      <c r="G876">
        <v>0</v>
      </c>
    </row>
    <row r="878" spans="1:9" ht="30" x14ac:dyDescent="0.25">
      <c r="A878">
        <v>3</v>
      </c>
      <c r="B878">
        <v>4</v>
      </c>
      <c r="C878">
        <v>73</v>
      </c>
      <c r="D878">
        <v>2</v>
      </c>
      <c r="E878" s="2" t="s">
        <v>323</v>
      </c>
      <c r="F878" t="s">
        <v>132</v>
      </c>
      <c r="G878">
        <v>829</v>
      </c>
      <c r="I878" s="37">
        <f>+G878*H878</f>
        <v>0</v>
      </c>
    </row>
    <row r="880" spans="1:9" x14ac:dyDescent="0.25">
      <c r="A880">
        <v>3</v>
      </c>
      <c r="B880">
        <v>4</v>
      </c>
      <c r="C880">
        <v>73</v>
      </c>
      <c r="D880">
        <v>3</v>
      </c>
      <c r="E880" s="2" t="s">
        <v>324</v>
      </c>
      <c r="F880" t="s">
        <v>137</v>
      </c>
      <c r="G880">
        <v>17</v>
      </c>
      <c r="I880" s="37">
        <f>+G880*H880</f>
        <v>0</v>
      </c>
    </row>
    <row r="882" spans="1:9" x14ac:dyDescent="0.25">
      <c r="A882">
        <v>3</v>
      </c>
      <c r="B882">
        <v>4</v>
      </c>
      <c r="C882">
        <v>73</v>
      </c>
      <c r="E882" s="2" t="s">
        <v>325</v>
      </c>
      <c r="F882" t="s">
        <v>30</v>
      </c>
      <c r="G882">
        <v>0</v>
      </c>
    </row>
    <row r="884" spans="1:9" x14ac:dyDescent="0.25">
      <c r="A884">
        <v>3</v>
      </c>
      <c r="B884">
        <v>4</v>
      </c>
      <c r="C884">
        <v>73</v>
      </c>
      <c r="D884">
        <v>4</v>
      </c>
      <c r="E884" s="2" t="s">
        <v>326</v>
      </c>
      <c r="F884" t="s">
        <v>129</v>
      </c>
      <c r="G884">
        <v>393</v>
      </c>
      <c r="I884" s="37">
        <f>+G884*H884</f>
        <v>0</v>
      </c>
    </row>
    <row r="886" spans="1:9" ht="15.75" thickBot="1" x14ac:dyDescent="0.3">
      <c r="A886">
        <v>3</v>
      </c>
      <c r="B886">
        <v>4</v>
      </c>
      <c r="G886">
        <v>0</v>
      </c>
      <c r="I886" s="36">
        <f>SUM(I871:I885)</f>
        <v>0</v>
      </c>
    </row>
    <row r="887" spans="1:9" ht="15.75" thickTop="1" x14ac:dyDescent="0.25"/>
    <row r="888" spans="1:9" x14ac:dyDescent="0.25">
      <c r="A888">
        <v>3</v>
      </c>
      <c r="B888">
        <v>5</v>
      </c>
      <c r="C888">
        <v>75</v>
      </c>
      <c r="E888" s="5" t="s">
        <v>327</v>
      </c>
      <c r="F888" t="s">
        <v>9</v>
      </c>
      <c r="G888">
        <v>0</v>
      </c>
    </row>
    <row r="889" spans="1:9" x14ac:dyDescent="0.25">
      <c r="E889" s="5"/>
    </row>
    <row r="890" spans="1:9" x14ac:dyDescent="0.25">
      <c r="A890">
        <v>3</v>
      </c>
      <c r="B890">
        <v>5</v>
      </c>
      <c r="C890">
        <v>75</v>
      </c>
      <c r="E890" s="5" t="s">
        <v>328</v>
      </c>
      <c r="F890" t="s">
        <v>9</v>
      </c>
      <c r="G890">
        <v>0</v>
      </c>
    </row>
    <row r="892" spans="1:9" x14ac:dyDescent="0.25">
      <c r="A892">
        <v>3</v>
      </c>
      <c r="B892">
        <v>5</v>
      </c>
      <c r="C892">
        <v>75</v>
      </c>
      <c r="E892" s="2" t="s">
        <v>95</v>
      </c>
      <c r="F892" t="s">
        <v>11</v>
      </c>
      <c r="G892">
        <v>0</v>
      </c>
    </row>
    <row r="894" spans="1:9" ht="75" x14ac:dyDescent="0.25">
      <c r="A894">
        <v>3</v>
      </c>
      <c r="B894">
        <v>5</v>
      </c>
      <c r="C894">
        <v>75</v>
      </c>
      <c r="E894" s="2" t="s">
        <v>96</v>
      </c>
      <c r="G894">
        <v>0</v>
      </c>
    </row>
    <row r="896" spans="1:9" x14ac:dyDescent="0.25">
      <c r="A896">
        <v>3</v>
      </c>
      <c r="B896">
        <v>5</v>
      </c>
      <c r="C896">
        <v>75</v>
      </c>
      <c r="E896" s="2" t="s">
        <v>97</v>
      </c>
      <c r="F896" t="s">
        <v>11</v>
      </c>
      <c r="G896">
        <v>0</v>
      </c>
    </row>
    <row r="898" spans="1:9" x14ac:dyDescent="0.25">
      <c r="A898">
        <v>3</v>
      </c>
      <c r="B898">
        <v>5</v>
      </c>
      <c r="C898">
        <v>75</v>
      </c>
      <c r="E898" s="2" t="s">
        <v>329</v>
      </c>
      <c r="F898" t="s">
        <v>60</v>
      </c>
      <c r="G898">
        <v>0</v>
      </c>
    </row>
    <row r="900" spans="1:9" ht="60" x14ac:dyDescent="0.25">
      <c r="A900">
        <v>3</v>
      </c>
      <c r="B900">
        <v>5</v>
      </c>
      <c r="C900">
        <v>75</v>
      </c>
      <c r="E900" s="2" t="s">
        <v>330</v>
      </c>
      <c r="G900">
        <v>0</v>
      </c>
    </row>
    <row r="902" spans="1:9" x14ac:dyDescent="0.25">
      <c r="A902">
        <v>3</v>
      </c>
      <c r="B902">
        <v>5</v>
      </c>
      <c r="C902">
        <v>75</v>
      </c>
      <c r="E902" s="2" t="s">
        <v>331</v>
      </c>
      <c r="F902" t="s">
        <v>60</v>
      </c>
      <c r="G902">
        <v>0</v>
      </c>
    </row>
    <row r="904" spans="1:9" ht="30" x14ac:dyDescent="0.25">
      <c r="A904">
        <v>3</v>
      </c>
      <c r="B904">
        <v>5</v>
      </c>
      <c r="C904">
        <v>75</v>
      </c>
      <c r="E904" s="2" t="s">
        <v>332</v>
      </c>
      <c r="G904">
        <v>0</v>
      </c>
    </row>
    <row r="906" spans="1:9" x14ac:dyDescent="0.25">
      <c r="A906">
        <v>3</v>
      </c>
      <c r="B906">
        <v>5</v>
      </c>
      <c r="C906">
        <v>76</v>
      </c>
      <c r="E906" s="2" t="s">
        <v>333</v>
      </c>
      <c r="F906" t="s">
        <v>11</v>
      </c>
      <c r="G906">
        <v>0</v>
      </c>
    </row>
    <row r="908" spans="1:9" ht="75" x14ac:dyDescent="0.25">
      <c r="A908">
        <v>3</v>
      </c>
      <c r="B908">
        <v>5</v>
      </c>
      <c r="C908">
        <v>76</v>
      </c>
      <c r="E908" s="2" t="s">
        <v>334</v>
      </c>
      <c r="F908" t="s">
        <v>30</v>
      </c>
      <c r="G908">
        <v>0</v>
      </c>
    </row>
    <row r="910" spans="1:9" x14ac:dyDescent="0.25">
      <c r="A910">
        <v>3</v>
      </c>
      <c r="B910">
        <v>5</v>
      </c>
      <c r="C910">
        <v>76</v>
      </c>
      <c r="D910">
        <v>1</v>
      </c>
      <c r="E910" s="2" t="s">
        <v>335</v>
      </c>
      <c r="F910" t="s">
        <v>132</v>
      </c>
      <c r="G910">
        <v>112</v>
      </c>
      <c r="I910" s="37">
        <f>+G910*H910</f>
        <v>0</v>
      </c>
    </row>
    <row r="912" spans="1:9" x14ac:dyDescent="0.25">
      <c r="A912">
        <v>3</v>
      </c>
      <c r="B912">
        <v>5</v>
      </c>
      <c r="C912">
        <v>76</v>
      </c>
      <c r="E912" s="2" t="s">
        <v>336</v>
      </c>
      <c r="F912" t="s">
        <v>11</v>
      </c>
      <c r="G912">
        <v>0</v>
      </c>
    </row>
    <row r="914" spans="1:9" ht="45" x14ac:dyDescent="0.25">
      <c r="A914">
        <v>3</v>
      </c>
      <c r="B914">
        <v>5</v>
      </c>
      <c r="C914">
        <v>76</v>
      </c>
      <c r="E914" s="2" t="s">
        <v>337</v>
      </c>
      <c r="F914" t="s">
        <v>30</v>
      </c>
      <c r="G914">
        <v>0</v>
      </c>
    </row>
    <row r="916" spans="1:9" x14ac:dyDescent="0.25">
      <c r="A916">
        <v>3</v>
      </c>
      <c r="B916">
        <v>5</v>
      </c>
      <c r="C916">
        <v>76</v>
      </c>
      <c r="D916">
        <v>2</v>
      </c>
      <c r="E916" s="2" t="s">
        <v>338</v>
      </c>
      <c r="F916" t="s">
        <v>132</v>
      </c>
      <c r="G916">
        <v>112</v>
      </c>
      <c r="I916" s="37">
        <f>+G916*H916</f>
        <v>0</v>
      </c>
    </row>
    <row r="918" spans="1:9" ht="15.75" thickBot="1" x14ac:dyDescent="0.3">
      <c r="A918">
        <v>3</v>
      </c>
      <c r="B918">
        <v>5</v>
      </c>
      <c r="G918">
        <v>0</v>
      </c>
      <c r="I918" s="36">
        <f>SUM(I909:I917)</f>
        <v>0</v>
      </c>
    </row>
    <row r="919" spans="1:9" ht="15.75" thickTop="1" x14ac:dyDescent="0.25"/>
    <row r="920" spans="1:9" x14ac:dyDescent="0.25">
      <c r="A920">
        <v>3</v>
      </c>
      <c r="B920">
        <v>6</v>
      </c>
      <c r="C920">
        <v>78</v>
      </c>
      <c r="E920" s="5" t="s">
        <v>215</v>
      </c>
      <c r="F920" t="s">
        <v>9</v>
      </c>
      <c r="G920">
        <v>0</v>
      </c>
    </row>
    <row r="921" spans="1:9" x14ac:dyDescent="0.25">
      <c r="E921" s="5"/>
    </row>
    <row r="922" spans="1:9" x14ac:dyDescent="0.25">
      <c r="A922">
        <v>3</v>
      </c>
      <c r="B922">
        <v>6</v>
      </c>
      <c r="C922">
        <v>78</v>
      </c>
      <c r="E922" s="5" t="s">
        <v>339</v>
      </c>
      <c r="F922" t="s">
        <v>9</v>
      </c>
      <c r="G922">
        <v>0</v>
      </c>
    </row>
    <row r="924" spans="1:9" x14ac:dyDescent="0.25">
      <c r="A924">
        <v>3</v>
      </c>
      <c r="B924">
        <v>6</v>
      </c>
      <c r="C924">
        <v>78</v>
      </c>
      <c r="E924" s="2" t="s">
        <v>95</v>
      </c>
      <c r="F924" t="s">
        <v>11</v>
      </c>
      <c r="G924">
        <v>0</v>
      </c>
    </row>
    <row r="926" spans="1:9" ht="75" x14ac:dyDescent="0.25">
      <c r="A926">
        <v>3</v>
      </c>
      <c r="B926">
        <v>6</v>
      </c>
      <c r="C926">
        <v>78</v>
      </c>
      <c r="E926" s="2" t="s">
        <v>96</v>
      </c>
      <c r="G926">
        <v>0</v>
      </c>
    </row>
    <row r="928" spans="1:9" x14ac:dyDescent="0.25">
      <c r="A928">
        <v>3</v>
      </c>
      <c r="B928">
        <v>6</v>
      </c>
      <c r="C928">
        <v>78</v>
      </c>
      <c r="E928" s="2" t="s">
        <v>97</v>
      </c>
      <c r="F928" t="s">
        <v>11</v>
      </c>
      <c r="G928">
        <v>0</v>
      </c>
    </row>
    <row r="930" spans="1:7" x14ac:dyDescent="0.25">
      <c r="A930">
        <v>3</v>
      </c>
      <c r="B930">
        <v>6</v>
      </c>
      <c r="C930">
        <v>78</v>
      </c>
      <c r="E930" s="2" t="s">
        <v>340</v>
      </c>
      <c r="F930" t="s">
        <v>30</v>
      </c>
      <c r="G930">
        <v>0</v>
      </c>
    </row>
    <row r="932" spans="1:7" ht="60" x14ac:dyDescent="0.25">
      <c r="A932">
        <v>3</v>
      </c>
      <c r="B932">
        <v>6</v>
      </c>
      <c r="C932">
        <v>78</v>
      </c>
      <c r="E932" s="2" t="s">
        <v>341</v>
      </c>
      <c r="G932">
        <v>0</v>
      </c>
    </row>
    <row r="934" spans="1:7" x14ac:dyDescent="0.25">
      <c r="A934">
        <v>3</v>
      </c>
      <c r="B934">
        <v>6</v>
      </c>
      <c r="C934">
        <v>78</v>
      </c>
      <c r="E934" s="2" t="s">
        <v>314</v>
      </c>
      <c r="F934" t="s">
        <v>30</v>
      </c>
      <c r="G934">
        <v>0</v>
      </c>
    </row>
    <row r="936" spans="1:7" ht="30" x14ac:dyDescent="0.25">
      <c r="A936">
        <v>3</v>
      </c>
      <c r="B936">
        <v>6</v>
      </c>
      <c r="C936">
        <v>78</v>
      </c>
      <c r="E936" s="2" t="s">
        <v>342</v>
      </c>
      <c r="G936">
        <v>0</v>
      </c>
    </row>
    <row r="938" spans="1:7" x14ac:dyDescent="0.25">
      <c r="A938">
        <v>3</v>
      </c>
      <c r="B938">
        <v>6</v>
      </c>
      <c r="C938">
        <v>78</v>
      </c>
      <c r="E938" s="2" t="s">
        <v>343</v>
      </c>
      <c r="F938" t="s">
        <v>30</v>
      </c>
      <c r="G938">
        <v>0</v>
      </c>
    </row>
    <row r="940" spans="1:7" ht="30" x14ac:dyDescent="0.25">
      <c r="A940">
        <v>3</v>
      </c>
      <c r="B940">
        <v>6</v>
      </c>
      <c r="C940">
        <v>78</v>
      </c>
      <c r="E940" s="2" t="s">
        <v>344</v>
      </c>
      <c r="G940">
        <v>0</v>
      </c>
    </row>
    <row r="942" spans="1:7" x14ac:dyDescent="0.25">
      <c r="A942">
        <v>3</v>
      </c>
      <c r="B942">
        <v>6</v>
      </c>
      <c r="C942">
        <v>79</v>
      </c>
      <c r="E942" s="2" t="s">
        <v>345</v>
      </c>
      <c r="F942" t="s">
        <v>11</v>
      </c>
      <c r="G942">
        <v>0</v>
      </c>
    </row>
    <row r="944" spans="1:7" ht="30" x14ac:dyDescent="0.25">
      <c r="A944">
        <v>3</v>
      </c>
      <c r="B944">
        <v>6</v>
      </c>
      <c r="C944">
        <v>79</v>
      </c>
      <c r="E944" s="2" t="s">
        <v>346</v>
      </c>
      <c r="F944" t="s">
        <v>11</v>
      </c>
      <c r="G944">
        <v>0</v>
      </c>
    </row>
    <row r="946" spans="1:9" x14ac:dyDescent="0.25">
      <c r="A946">
        <v>3</v>
      </c>
      <c r="B946">
        <v>6</v>
      </c>
      <c r="C946">
        <v>79</v>
      </c>
      <c r="E946" s="2" t="s">
        <v>347</v>
      </c>
      <c r="F946" t="s">
        <v>11</v>
      </c>
      <c r="G946">
        <v>0</v>
      </c>
    </row>
    <row r="948" spans="1:9" x14ac:dyDescent="0.25">
      <c r="A948">
        <v>3</v>
      </c>
      <c r="B948">
        <v>6</v>
      </c>
      <c r="C948">
        <v>79</v>
      </c>
      <c r="E948" s="2" t="s">
        <v>348</v>
      </c>
      <c r="F948" t="s">
        <v>30</v>
      </c>
      <c r="G948">
        <v>0</v>
      </c>
    </row>
    <row r="950" spans="1:9" x14ac:dyDescent="0.25">
      <c r="A950">
        <v>3</v>
      </c>
      <c r="B950">
        <v>6</v>
      </c>
      <c r="C950">
        <v>79</v>
      </c>
      <c r="D950">
        <v>1</v>
      </c>
      <c r="E950" s="2" t="s">
        <v>349</v>
      </c>
      <c r="F950" t="s">
        <v>137</v>
      </c>
      <c r="G950">
        <v>16</v>
      </c>
      <c r="I950" s="37">
        <f>+G950*H950</f>
        <v>0</v>
      </c>
    </row>
    <row r="952" spans="1:9" x14ac:dyDescent="0.25">
      <c r="A952">
        <v>3</v>
      </c>
      <c r="B952">
        <v>6</v>
      </c>
      <c r="C952">
        <v>79</v>
      </c>
      <c r="E952" s="2" t="s">
        <v>350</v>
      </c>
      <c r="F952" t="s">
        <v>11</v>
      </c>
      <c r="G952">
        <v>0</v>
      </c>
    </row>
    <row r="954" spans="1:9" x14ac:dyDescent="0.25">
      <c r="A954">
        <v>3</v>
      </c>
      <c r="B954">
        <v>6</v>
      </c>
      <c r="C954">
        <v>79</v>
      </c>
      <c r="E954" s="2" t="s">
        <v>348</v>
      </c>
      <c r="F954" t="s">
        <v>30</v>
      </c>
      <c r="G954">
        <v>0</v>
      </c>
    </row>
    <row r="956" spans="1:9" x14ac:dyDescent="0.25">
      <c r="A956">
        <v>3</v>
      </c>
      <c r="B956">
        <v>6</v>
      </c>
      <c r="C956">
        <v>79</v>
      </c>
      <c r="E956" s="2" t="s">
        <v>167</v>
      </c>
      <c r="F956" t="s">
        <v>11</v>
      </c>
      <c r="G956">
        <v>0</v>
      </c>
    </row>
    <row r="958" spans="1:9" ht="30" x14ac:dyDescent="0.25">
      <c r="A958">
        <v>3</v>
      </c>
      <c r="B958">
        <v>6</v>
      </c>
      <c r="C958">
        <v>79</v>
      </c>
      <c r="D958">
        <v>2</v>
      </c>
      <c r="E958" s="2" t="s">
        <v>351</v>
      </c>
      <c r="F958" t="s">
        <v>137</v>
      </c>
      <c r="G958">
        <v>16</v>
      </c>
      <c r="I958" s="37">
        <f>+G958*H958</f>
        <v>0</v>
      </c>
    </row>
    <row r="960" spans="1:9" ht="30" x14ac:dyDescent="0.25">
      <c r="A960">
        <v>3</v>
      </c>
      <c r="B960">
        <v>6</v>
      </c>
      <c r="C960">
        <v>79</v>
      </c>
      <c r="D960">
        <v>3</v>
      </c>
      <c r="E960" s="2" t="s">
        <v>352</v>
      </c>
      <c r="F960" t="s">
        <v>137</v>
      </c>
      <c r="G960">
        <v>1</v>
      </c>
      <c r="I960" s="37">
        <f>+G960*H960</f>
        <v>0</v>
      </c>
    </row>
    <row r="962" spans="1:9" ht="30" x14ac:dyDescent="0.25">
      <c r="A962">
        <v>3</v>
      </c>
      <c r="B962">
        <v>6</v>
      </c>
      <c r="C962">
        <v>79</v>
      </c>
      <c r="D962">
        <v>4</v>
      </c>
      <c r="E962" s="2" t="s">
        <v>353</v>
      </c>
      <c r="F962" t="s">
        <v>137</v>
      </c>
      <c r="G962">
        <v>1</v>
      </c>
      <c r="I962" s="37">
        <f>+G962*H962</f>
        <v>0</v>
      </c>
    </row>
    <row r="964" spans="1:9" x14ac:dyDescent="0.25">
      <c r="A964">
        <v>3</v>
      </c>
      <c r="B964">
        <v>6</v>
      </c>
      <c r="C964">
        <v>79</v>
      </c>
      <c r="E964" s="2" t="s">
        <v>354</v>
      </c>
      <c r="F964" t="s">
        <v>11</v>
      </c>
      <c r="G964">
        <v>0</v>
      </c>
    </row>
    <row r="966" spans="1:9" x14ac:dyDescent="0.25">
      <c r="A966">
        <v>3</v>
      </c>
      <c r="B966">
        <v>6</v>
      </c>
      <c r="C966">
        <v>79</v>
      </c>
      <c r="E966" s="2" t="s">
        <v>355</v>
      </c>
      <c r="F966" t="s">
        <v>30</v>
      </c>
      <c r="G966">
        <v>0</v>
      </c>
    </row>
    <row r="968" spans="1:9" ht="30" x14ac:dyDescent="0.25">
      <c r="A968">
        <v>3</v>
      </c>
      <c r="B968">
        <v>6</v>
      </c>
      <c r="C968">
        <v>79</v>
      </c>
      <c r="D968">
        <v>5</v>
      </c>
      <c r="E968" s="2" t="s">
        <v>356</v>
      </c>
      <c r="F968" t="s">
        <v>137</v>
      </c>
      <c r="G968">
        <v>33</v>
      </c>
      <c r="I968" s="37">
        <f>+G968*H968</f>
        <v>0</v>
      </c>
    </row>
    <row r="970" spans="1:9" x14ac:dyDescent="0.25">
      <c r="A970">
        <v>3</v>
      </c>
      <c r="B970">
        <v>6</v>
      </c>
      <c r="C970">
        <v>79</v>
      </c>
      <c r="D970">
        <v>6</v>
      </c>
      <c r="E970" s="2" t="s">
        <v>357</v>
      </c>
      <c r="F970" t="s">
        <v>137</v>
      </c>
      <c r="G970">
        <v>21</v>
      </c>
      <c r="I970" s="37">
        <f>+G970*H970</f>
        <v>0</v>
      </c>
    </row>
    <row r="972" spans="1:9" x14ac:dyDescent="0.25">
      <c r="A972">
        <v>3</v>
      </c>
      <c r="B972">
        <v>6</v>
      </c>
      <c r="C972">
        <v>79</v>
      </c>
      <c r="E972" s="2" t="s">
        <v>167</v>
      </c>
      <c r="F972" t="s">
        <v>11</v>
      </c>
      <c r="G972">
        <v>0</v>
      </c>
    </row>
    <row r="974" spans="1:9" x14ac:dyDescent="0.25">
      <c r="A974">
        <v>3</v>
      </c>
      <c r="B974">
        <v>6</v>
      </c>
      <c r="C974">
        <v>80</v>
      </c>
      <c r="E974" s="2" t="s">
        <v>348</v>
      </c>
      <c r="F974" t="s">
        <v>30</v>
      </c>
      <c r="G974">
        <v>0</v>
      </c>
    </row>
    <row r="976" spans="1:9" x14ac:dyDescent="0.25">
      <c r="A976">
        <v>3</v>
      </c>
      <c r="B976">
        <v>6</v>
      </c>
      <c r="C976">
        <v>80</v>
      </c>
      <c r="D976">
        <v>7</v>
      </c>
      <c r="E976" s="2" t="s">
        <v>358</v>
      </c>
      <c r="F976" t="s">
        <v>137</v>
      </c>
      <c r="G976">
        <v>16</v>
      </c>
      <c r="I976" s="37">
        <f>+G976*H976</f>
        <v>0</v>
      </c>
    </row>
    <row r="978" spans="1:9" ht="30" x14ac:dyDescent="0.25">
      <c r="A978">
        <v>3</v>
      </c>
      <c r="B978">
        <v>6</v>
      </c>
      <c r="C978">
        <v>80</v>
      </c>
      <c r="E978" s="2" t="s">
        <v>359</v>
      </c>
      <c r="F978" t="s">
        <v>11</v>
      </c>
      <c r="G978">
        <v>0</v>
      </c>
    </row>
    <row r="980" spans="1:9" ht="30" x14ac:dyDescent="0.25">
      <c r="A980">
        <v>3</v>
      </c>
      <c r="B980">
        <v>6</v>
      </c>
      <c r="C980">
        <v>80</v>
      </c>
      <c r="D980">
        <v>8</v>
      </c>
      <c r="E980" s="2" t="s">
        <v>360</v>
      </c>
      <c r="F980" t="s">
        <v>137</v>
      </c>
      <c r="G980">
        <v>13</v>
      </c>
      <c r="I980" s="37">
        <f>+G980*H980</f>
        <v>0</v>
      </c>
    </row>
    <row r="982" spans="1:9" ht="105" x14ac:dyDescent="0.25">
      <c r="A982">
        <v>3</v>
      </c>
      <c r="B982">
        <v>6</v>
      </c>
      <c r="C982">
        <v>80</v>
      </c>
      <c r="D982">
        <v>9</v>
      </c>
      <c r="E982" s="2" t="s">
        <v>361</v>
      </c>
      <c r="F982" t="s">
        <v>137</v>
      </c>
      <c r="G982">
        <v>9</v>
      </c>
      <c r="I982" s="37">
        <f>+G982*H982</f>
        <v>0</v>
      </c>
    </row>
    <row r="984" spans="1:9" ht="60" x14ac:dyDescent="0.25">
      <c r="A984">
        <v>3</v>
      </c>
      <c r="B984">
        <v>6</v>
      </c>
      <c r="C984">
        <v>80</v>
      </c>
      <c r="D984">
        <v>10</v>
      </c>
      <c r="E984" s="2" t="s">
        <v>362</v>
      </c>
      <c r="F984" t="s">
        <v>137</v>
      </c>
      <c r="G984">
        <v>9</v>
      </c>
      <c r="I984" s="37">
        <f>+G984*H984</f>
        <v>0</v>
      </c>
    </row>
    <row r="986" spans="1:9" x14ac:dyDescent="0.25">
      <c r="A986">
        <v>3</v>
      </c>
      <c r="B986">
        <v>6</v>
      </c>
      <c r="C986">
        <v>80</v>
      </c>
      <c r="E986" s="2" t="s">
        <v>363</v>
      </c>
      <c r="F986" t="s">
        <v>11</v>
      </c>
      <c r="G986">
        <v>0</v>
      </c>
    </row>
    <row r="988" spans="1:9" x14ac:dyDescent="0.25">
      <c r="A988">
        <v>3</v>
      </c>
      <c r="B988">
        <v>6</v>
      </c>
      <c r="C988">
        <v>80</v>
      </c>
      <c r="E988" s="2" t="s">
        <v>364</v>
      </c>
      <c r="F988" t="s">
        <v>30</v>
      </c>
      <c r="G988">
        <v>0</v>
      </c>
    </row>
    <row r="990" spans="1:9" ht="30" x14ac:dyDescent="0.25">
      <c r="A990">
        <v>3</v>
      </c>
      <c r="B990">
        <v>6</v>
      </c>
      <c r="C990">
        <v>80</v>
      </c>
      <c r="D990">
        <v>11</v>
      </c>
      <c r="E990" s="2" t="s">
        <v>365</v>
      </c>
      <c r="F990" t="s">
        <v>137</v>
      </c>
      <c r="G990">
        <v>36</v>
      </c>
      <c r="I990" s="37">
        <f>+G990*H990</f>
        <v>0</v>
      </c>
    </row>
    <row r="992" spans="1:9" ht="15.75" thickBot="1" x14ac:dyDescent="0.3">
      <c r="A992">
        <v>3</v>
      </c>
      <c r="B992">
        <v>6</v>
      </c>
      <c r="G992">
        <v>0</v>
      </c>
      <c r="I992" s="36">
        <f>SUM(I949:I991)</f>
        <v>0</v>
      </c>
    </row>
    <row r="993" spans="1:7" ht="15.75" thickTop="1" x14ac:dyDescent="0.25"/>
    <row r="994" spans="1:7" x14ac:dyDescent="0.25">
      <c r="A994">
        <v>3</v>
      </c>
      <c r="B994">
        <v>7</v>
      </c>
      <c r="C994">
        <v>82</v>
      </c>
      <c r="E994" s="5" t="s">
        <v>215</v>
      </c>
      <c r="F994" t="s">
        <v>9</v>
      </c>
      <c r="G994">
        <v>0</v>
      </c>
    </row>
    <row r="995" spans="1:7" x14ac:dyDescent="0.25">
      <c r="E995" s="5"/>
    </row>
    <row r="996" spans="1:7" x14ac:dyDescent="0.25">
      <c r="A996">
        <v>3</v>
      </c>
      <c r="B996">
        <v>7</v>
      </c>
      <c r="C996">
        <v>82</v>
      </c>
      <c r="E996" s="5" t="s">
        <v>366</v>
      </c>
      <c r="F996" t="s">
        <v>9</v>
      </c>
      <c r="G996">
        <v>0</v>
      </c>
    </row>
    <row r="998" spans="1:7" x14ac:dyDescent="0.25">
      <c r="A998">
        <v>3</v>
      </c>
      <c r="B998">
        <v>7</v>
      </c>
      <c r="C998">
        <v>82</v>
      </c>
      <c r="E998" s="2" t="s">
        <v>95</v>
      </c>
      <c r="F998" t="s">
        <v>11</v>
      </c>
      <c r="G998">
        <v>0</v>
      </c>
    </row>
    <row r="1000" spans="1:7" ht="75" x14ac:dyDescent="0.25">
      <c r="A1000">
        <v>3</v>
      </c>
      <c r="B1000">
        <v>7</v>
      </c>
      <c r="C1000">
        <v>82</v>
      </c>
      <c r="E1000" s="2" t="s">
        <v>96</v>
      </c>
      <c r="G1000">
        <v>0</v>
      </c>
    </row>
    <row r="1002" spans="1:7" x14ac:dyDescent="0.25">
      <c r="A1002">
        <v>3</v>
      </c>
      <c r="B1002">
        <v>7</v>
      </c>
      <c r="C1002">
        <v>82</v>
      </c>
      <c r="E1002" s="2" t="s">
        <v>97</v>
      </c>
      <c r="F1002" t="s">
        <v>11</v>
      </c>
      <c r="G1002">
        <v>0</v>
      </c>
    </row>
    <row r="1004" spans="1:7" ht="75" x14ac:dyDescent="0.25">
      <c r="A1004">
        <v>3</v>
      </c>
      <c r="B1004">
        <v>7</v>
      </c>
      <c r="C1004">
        <v>82</v>
      </c>
      <c r="E1004" s="2" t="s">
        <v>367</v>
      </c>
      <c r="G1004">
        <v>0</v>
      </c>
    </row>
    <row r="1006" spans="1:7" x14ac:dyDescent="0.25">
      <c r="A1006">
        <v>3</v>
      </c>
      <c r="B1006">
        <v>7</v>
      </c>
      <c r="C1006">
        <v>82</v>
      </c>
      <c r="E1006" s="2" t="s">
        <v>368</v>
      </c>
      <c r="F1006" t="s">
        <v>11</v>
      </c>
      <c r="G1006">
        <v>0</v>
      </c>
    </row>
    <row r="1008" spans="1:7" ht="30" x14ac:dyDescent="0.25">
      <c r="A1008">
        <v>3</v>
      </c>
      <c r="B1008">
        <v>7</v>
      </c>
      <c r="C1008">
        <v>82</v>
      </c>
      <c r="E1008" s="2" t="s">
        <v>369</v>
      </c>
      <c r="F1008" t="s">
        <v>11</v>
      </c>
      <c r="G1008">
        <v>0</v>
      </c>
    </row>
    <row r="1010" spans="1:9" x14ac:dyDescent="0.25">
      <c r="A1010">
        <v>3</v>
      </c>
      <c r="B1010">
        <v>7</v>
      </c>
      <c r="C1010">
        <v>82</v>
      </c>
      <c r="E1010" s="2" t="s">
        <v>370</v>
      </c>
      <c r="F1010" t="s">
        <v>11</v>
      </c>
      <c r="G1010">
        <v>0</v>
      </c>
    </row>
    <row r="1012" spans="1:9" x14ac:dyDescent="0.25">
      <c r="A1012">
        <v>3</v>
      </c>
      <c r="B1012">
        <v>7</v>
      </c>
      <c r="C1012">
        <v>82</v>
      </c>
      <c r="E1012" s="2" t="s">
        <v>371</v>
      </c>
      <c r="F1012" t="s">
        <v>30</v>
      </c>
      <c r="G1012">
        <v>0</v>
      </c>
    </row>
    <row r="1014" spans="1:9" ht="30" x14ac:dyDescent="0.25">
      <c r="A1014">
        <v>3</v>
      </c>
      <c r="B1014">
        <v>7</v>
      </c>
      <c r="C1014">
        <v>82</v>
      </c>
      <c r="D1014">
        <v>1</v>
      </c>
      <c r="E1014" s="2" t="s">
        <v>372</v>
      </c>
      <c r="F1014" t="s">
        <v>137</v>
      </c>
      <c r="G1014">
        <v>1</v>
      </c>
      <c r="I1014" s="37">
        <f>+G1014*H1014</f>
        <v>0</v>
      </c>
    </row>
    <row r="1016" spans="1:9" ht="30" x14ac:dyDescent="0.25">
      <c r="A1016">
        <v>3</v>
      </c>
      <c r="B1016">
        <v>7</v>
      </c>
      <c r="C1016">
        <v>82</v>
      </c>
      <c r="D1016">
        <v>2</v>
      </c>
      <c r="E1016" s="2" t="s">
        <v>373</v>
      </c>
      <c r="F1016" t="s">
        <v>137</v>
      </c>
      <c r="G1016">
        <v>1</v>
      </c>
      <c r="I1016" s="37">
        <f>+G1016*H1016</f>
        <v>0</v>
      </c>
    </row>
    <row r="1018" spans="1:9" x14ac:dyDescent="0.25">
      <c r="A1018">
        <v>3</v>
      </c>
      <c r="B1018">
        <v>7</v>
      </c>
      <c r="C1018">
        <v>83</v>
      </c>
      <c r="E1018" s="2" t="s">
        <v>374</v>
      </c>
      <c r="F1018" t="s">
        <v>11</v>
      </c>
      <c r="G1018">
        <v>0</v>
      </c>
    </row>
    <row r="1020" spans="1:9" x14ac:dyDescent="0.25">
      <c r="A1020">
        <v>3</v>
      </c>
      <c r="B1020">
        <v>7</v>
      </c>
      <c r="C1020">
        <v>83</v>
      </c>
      <c r="E1020" s="2" t="s">
        <v>375</v>
      </c>
      <c r="F1020" t="s">
        <v>11</v>
      </c>
      <c r="G1020">
        <v>0</v>
      </c>
    </row>
    <row r="1022" spans="1:9" ht="30" x14ac:dyDescent="0.25">
      <c r="A1022">
        <v>3</v>
      </c>
      <c r="B1022">
        <v>7</v>
      </c>
      <c r="C1022">
        <v>83</v>
      </c>
      <c r="E1022" s="2" t="s">
        <v>376</v>
      </c>
      <c r="F1022" t="s">
        <v>30</v>
      </c>
      <c r="G1022">
        <v>0</v>
      </c>
    </row>
    <row r="1024" spans="1:9" x14ac:dyDescent="0.25">
      <c r="A1024">
        <v>3</v>
      </c>
      <c r="B1024">
        <v>7</v>
      </c>
      <c r="C1024">
        <v>83</v>
      </c>
      <c r="D1024">
        <v>3</v>
      </c>
      <c r="E1024" s="2" t="s">
        <v>377</v>
      </c>
      <c r="F1024" t="s">
        <v>137</v>
      </c>
      <c r="G1024">
        <v>16</v>
      </c>
      <c r="I1024" s="37">
        <f>+G1024*H1024</f>
        <v>0</v>
      </c>
    </row>
    <row r="1026" spans="1:9" ht="375" x14ac:dyDescent="0.25">
      <c r="A1026">
        <v>3</v>
      </c>
      <c r="B1026">
        <v>7</v>
      </c>
      <c r="C1026">
        <v>83</v>
      </c>
      <c r="E1026" s="2" t="s">
        <v>378</v>
      </c>
      <c r="F1026" t="s">
        <v>30</v>
      </c>
      <c r="G1026">
        <v>0</v>
      </c>
    </row>
    <row r="1028" spans="1:9" ht="30" x14ac:dyDescent="0.25">
      <c r="A1028">
        <v>3</v>
      </c>
      <c r="B1028">
        <v>7</v>
      </c>
      <c r="C1028">
        <v>83</v>
      </c>
      <c r="D1028">
        <v>4</v>
      </c>
      <c r="E1028" s="2" t="s">
        <v>379</v>
      </c>
      <c r="F1028" t="s">
        <v>137</v>
      </c>
      <c r="G1028">
        <v>18</v>
      </c>
      <c r="I1028" s="37">
        <f>+G1028*H1028</f>
        <v>0</v>
      </c>
    </row>
    <row r="1030" spans="1:9" ht="30" x14ac:dyDescent="0.25">
      <c r="A1030">
        <v>3</v>
      </c>
      <c r="B1030">
        <v>7</v>
      </c>
      <c r="C1030">
        <v>83</v>
      </c>
      <c r="D1030">
        <v>5</v>
      </c>
      <c r="E1030" s="2" t="s">
        <v>380</v>
      </c>
      <c r="F1030" t="s">
        <v>137</v>
      </c>
      <c r="G1030">
        <v>1</v>
      </c>
      <c r="I1030" s="37">
        <f>+G1030*H1030</f>
        <v>0</v>
      </c>
    </row>
    <row r="1032" spans="1:9" x14ac:dyDescent="0.25">
      <c r="A1032">
        <v>3</v>
      </c>
      <c r="B1032">
        <v>7</v>
      </c>
      <c r="C1032">
        <v>84</v>
      </c>
      <c r="E1032" s="2" t="s">
        <v>381</v>
      </c>
      <c r="F1032" t="s">
        <v>11</v>
      </c>
      <c r="G1032">
        <v>0</v>
      </c>
    </row>
    <row r="1034" spans="1:9" ht="30" x14ac:dyDescent="0.25">
      <c r="A1034">
        <v>3</v>
      </c>
      <c r="B1034">
        <v>7</v>
      </c>
      <c r="C1034">
        <v>84</v>
      </c>
      <c r="D1034">
        <v>6</v>
      </c>
      <c r="E1034" s="2" t="s">
        <v>382</v>
      </c>
      <c r="F1034" t="s">
        <v>129</v>
      </c>
      <c r="G1034">
        <v>653</v>
      </c>
      <c r="I1034" s="37">
        <f>+G1034*H1034</f>
        <v>0</v>
      </c>
    </row>
    <row r="1036" spans="1:9" x14ac:dyDescent="0.25">
      <c r="A1036">
        <v>3</v>
      </c>
      <c r="B1036">
        <v>7</v>
      </c>
      <c r="C1036">
        <v>84</v>
      </c>
      <c r="E1036" s="2" t="s">
        <v>383</v>
      </c>
      <c r="F1036" t="s">
        <v>11</v>
      </c>
      <c r="G1036">
        <v>0</v>
      </c>
    </row>
    <row r="1038" spans="1:9" x14ac:dyDescent="0.25">
      <c r="A1038">
        <v>3</v>
      </c>
      <c r="B1038">
        <v>7</v>
      </c>
      <c r="C1038">
        <v>84</v>
      </c>
      <c r="E1038" s="2" t="s">
        <v>384</v>
      </c>
      <c r="F1038" t="s">
        <v>30</v>
      </c>
      <c r="G1038">
        <v>0</v>
      </c>
    </row>
    <row r="1040" spans="1:9" ht="30" x14ac:dyDescent="0.25">
      <c r="A1040">
        <v>3</v>
      </c>
      <c r="B1040">
        <v>7</v>
      </c>
      <c r="C1040">
        <v>84</v>
      </c>
      <c r="D1040">
        <v>7</v>
      </c>
      <c r="E1040" s="2" t="s">
        <v>385</v>
      </c>
      <c r="F1040" t="s">
        <v>137</v>
      </c>
      <c r="G1040">
        <v>10</v>
      </c>
      <c r="I1040" s="37">
        <f>+G1040*H1040</f>
        <v>0</v>
      </c>
    </row>
    <row r="1042" spans="1:9" x14ac:dyDescent="0.25">
      <c r="A1042">
        <v>3</v>
      </c>
      <c r="B1042">
        <v>7</v>
      </c>
      <c r="C1042">
        <v>84</v>
      </c>
      <c r="E1042" s="2" t="s">
        <v>386</v>
      </c>
      <c r="F1042" t="s">
        <v>30</v>
      </c>
      <c r="G1042">
        <v>0</v>
      </c>
    </row>
    <row r="1044" spans="1:9" x14ac:dyDescent="0.25">
      <c r="A1044">
        <v>3</v>
      </c>
      <c r="B1044">
        <v>7</v>
      </c>
      <c r="C1044">
        <v>84</v>
      </c>
      <c r="D1044">
        <v>8</v>
      </c>
      <c r="E1044" s="2" t="s">
        <v>387</v>
      </c>
      <c r="F1044" t="s">
        <v>137</v>
      </c>
      <c r="G1044">
        <v>40</v>
      </c>
      <c r="I1044" s="37">
        <f>+G1044*H1044</f>
        <v>0</v>
      </c>
    </row>
    <row r="1046" spans="1:9" x14ac:dyDescent="0.25">
      <c r="A1046">
        <v>3</v>
      </c>
      <c r="B1046">
        <v>7</v>
      </c>
      <c r="C1046">
        <v>84</v>
      </c>
      <c r="E1046" s="2" t="s">
        <v>388</v>
      </c>
      <c r="F1046" t="s">
        <v>11</v>
      </c>
      <c r="G1046">
        <v>0</v>
      </c>
    </row>
    <row r="1048" spans="1:9" x14ac:dyDescent="0.25">
      <c r="A1048">
        <v>3</v>
      </c>
      <c r="B1048">
        <v>7</v>
      </c>
      <c r="C1048">
        <v>84</v>
      </c>
      <c r="E1048" s="2" t="s">
        <v>389</v>
      </c>
      <c r="F1048" t="s">
        <v>30</v>
      </c>
      <c r="G1048">
        <v>0</v>
      </c>
    </row>
    <row r="1050" spans="1:9" ht="30" x14ac:dyDescent="0.25">
      <c r="A1050">
        <v>3</v>
      </c>
      <c r="B1050">
        <v>7</v>
      </c>
      <c r="C1050">
        <v>84</v>
      </c>
      <c r="E1050" s="2" t="s">
        <v>390</v>
      </c>
      <c r="F1050" t="s">
        <v>60</v>
      </c>
      <c r="G1050">
        <v>0</v>
      </c>
    </row>
    <row r="1052" spans="1:9" ht="75" x14ac:dyDescent="0.25">
      <c r="A1052">
        <v>3</v>
      </c>
      <c r="B1052">
        <v>7</v>
      </c>
      <c r="C1052">
        <v>84</v>
      </c>
      <c r="D1052">
        <v>9</v>
      </c>
      <c r="E1052" s="2" t="s">
        <v>391</v>
      </c>
      <c r="F1052" t="s">
        <v>137</v>
      </c>
      <c r="G1052">
        <v>1</v>
      </c>
      <c r="I1052" s="37">
        <f>+G1052*H1052</f>
        <v>0</v>
      </c>
    </row>
    <row r="1054" spans="1:9" x14ac:dyDescent="0.25">
      <c r="A1054">
        <v>3</v>
      </c>
      <c r="B1054">
        <v>7</v>
      </c>
      <c r="C1054">
        <v>84</v>
      </c>
      <c r="E1054" s="2" t="s">
        <v>392</v>
      </c>
      <c r="F1054" t="s">
        <v>11</v>
      </c>
      <c r="G1054">
        <v>0</v>
      </c>
    </row>
    <row r="1056" spans="1:9" ht="75" x14ac:dyDescent="0.25">
      <c r="A1056">
        <v>3</v>
      </c>
      <c r="B1056">
        <v>7</v>
      </c>
      <c r="C1056">
        <v>84</v>
      </c>
      <c r="D1056">
        <v>10</v>
      </c>
      <c r="E1056" s="2" t="s">
        <v>393</v>
      </c>
      <c r="F1056" t="s">
        <v>22</v>
      </c>
      <c r="G1056">
        <v>1</v>
      </c>
      <c r="I1056" s="37">
        <v>120000</v>
      </c>
    </row>
    <row r="1058" spans="1:9" x14ac:dyDescent="0.25">
      <c r="A1058">
        <v>3</v>
      </c>
      <c r="B1058">
        <v>7</v>
      </c>
      <c r="C1058">
        <v>84</v>
      </c>
      <c r="D1058">
        <v>11</v>
      </c>
      <c r="E1058" s="2" t="s">
        <v>394</v>
      </c>
      <c r="F1058" t="s">
        <v>819</v>
      </c>
      <c r="G1058">
        <v>1</v>
      </c>
      <c r="H1058" s="40"/>
      <c r="I1058" s="37">
        <f>+I1056*H1058</f>
        <v>0</v>
      </c>
    </row>
    <row r="1060" spans="1:9" ht="45" x14ac:dyDescent="0.25">
      <c r="A1060">
        <v>3</v>
      </c>
      <c r="B1060">
        <v>7</v>
      </c>
      <c r="C1060">
        <v>85</v>
      </c>
      <c r="D1060">
        <v>12</v>
      </c>
      <c r="E1060" s="2" t="s">
        <v>395</v>
      </c>
      <c r="F1060" t="s">
        <v>22</v>
      </c>
      <c r="G1060">
        <v>1</v>
      </c>
      <c r="I1060" s="37">
        <v>10000</v>
      </c>
    </row>
    <row r="1062" spans="1:9" x14ac:dyDescent="0.25">
      <c r="A1062">
        <v>3</v>
      </c>
      <c r="B1062">
        <v>7</v>
      </c>
      <c r="C1062">
        <v>85</v>
      </c>
      <c r="D1062">
        <v>13</v>
      </c>
      <c r="E1062" s="2" t="s">
        <v>394</v>
      </c>
      <c r="F1062" t="s">
        <v>819</v>
      </c>
      <c r="G1062">
        <v>1</v>
      </c>
      <c r="H1062" s="40"/>
      <c r="I1062" s="37">
        <f>+I1060*H1062</f>
        <v>0</v>
      </c>
    </row>
    <row r="1064" spans="1:9" ht="15.75" thickBot="1" x14ac:dyDescent="0.3">
      <c r="A1064">
        <v>3</v>
      </c>
      <c r="B1064">
        <v>7</v>
      </c>
      <c r="G1064">
        <v>0</v>
      </c>
      <c r="I1064" s="36">
        <f>SUM(I1013:I1063)</f>
        <v>130000</v>
      </c>
    </row>
    <row r="1065" spans="1:9" ht="15.75" thickTop="1" x14ac:dyDescent="0.25"/>
    <row r="1066" spans="1:9" x14ac:dyDescent="0.25">
      <c r="A1066">
        <v>3</v>
      </c>
      <c r="B1066">
        <v>8</v>
      </c>
      <c r="C1066">
        <v>87</v>
      </c>
      <c r="E1066" s="5" t="s">
        <v>215</v>
      </c>
      <c r="F1066" t="s">
        <v>9</v>
      </c>
      <c r="G1066">
        <v>0</v>
      </c>
    </row>
    <row r="1067" spans="1:9" x14ac:dyDescent="0.25">
      <c r="E1067" s="5"/>
    </row>
    <row r="1068" spans="1:9" x14ac:dyDescent="0.25">
      <c r="A1068">
        <v>3</v>
      </c>
      <c r="B1068">
        <v>8</v>
      </c>
      <c r="C1068">
        <v>87</v>
      </c>
      <c r="E1068" s="5" t="s">
        <v>396</v>
      </c>
      <c r="F1068" t="s">
        <v>9</v>
      </c>
      <c r="G1068">
        <v>0</v>
      </c>
    </row>
    <row r="1070" spans="1:9" x14ac:dyDescent="0.25">
      <c r="A1070">
        <v>3</v>
      </c>
      <c r="B1070">
        <v>8</v>
      </c>
      <c r="C1070">
        <v>87</v>
      </c>
      <c r="E1070" s="2" t="s">
        <v>95</v>
      </c>
      <c r="F1070" t="s">
        <v>11</v>
      </c>
      <c r="G1070">
        <v>0</v>
      </c>
    </row>
    <row r="1072" spans="1:9" ht="75" x14ac:dyDescent="0.25">
      <c r="A1072">
        <v>3</v>
      </c>
      <c r="B1072">
        <v>8</v>
      </c>
      <c r="C1072">
        <v>87</v>
      </c>
      <c r="E1072" s="2" t="s">
        <v>96</v>
      </c>
      <c r="G1072">
        <v>0</v>
      </c>
    </row>
    <row r="1074" spans="1:9" x14ac:dyDescent="0.25">
      <c r="A1074">
        <v>3</v>
      </c>
      <c r="B1074">
        <v>8</v>
      </c>
      <c r="C1074">
        <v>87</v>
      </c>
      <c r="E1074" s="2" t="s">
        <v>397</v>
      </c>
      <c r="F1074" t="s">
        <v>11</v>
      </c>
      <c r="G1074">
        <v>0</v>
      </c>
    </row>
    <row r="1076" spans="1:9" ht="30" x14ac:dyDescent="0.25">
      <c r="A1076">
        <v>3</v>
      </c>
      <c r="B1076">
        <v>8</v>
      </c>
      <c r="C1076">
        <v>87</v>
      </c>
      <c r="E1076" s="2" t="s">
        <v>398</v>
      </c>
      <c r="F1076" t="s">
        <v>11</v>
      </c>
      <c r="G1076">
        <v>0</v>
      </c>
    </row>
    <row r="1078" spans="1:9" x14ac:dyDescent="0.25">
      <c r="A1078">
        <v>3</v>
      </c>
      <c r="B1078">
        <v>8</v>
      </c>
      <c r="C1078">
        <v>87</v>
      </c>
      <c r="E1078" s="2" t="s">
        <v>399</v>
      </c>
      <c r="F1078" t="s">
        <v>11</v>
      </c>
      <c r="G1078">
        <v>0</v>
      </c>
    </row>
    <row r="1080" spans="1:9" x14ac:dyDescent="0.25">
      <c r="A1080">
        <v>3</v>
      </c>
      <c r="B1080">
        <v>8</v>
      </c>
      <c r="C1080">
        <v>87</v>
      </c>
      <c r="E1080" s="2" t="s">
        <v>400</v>
      </c>
      <c r="F1080" t="s">
        <v>30</v>
      </c>
      <c r="G1080">
        <v>0</v>
      </c>
    </row>
    <row r="1082" spans="1:9" x14ac:dyDescent="0.25">
      <c r="A1082">
        <v>3</v>
      </c>
      <c r="B1082">
        <v>8</v>
      </c>
      <c r="C1082">
        <v>87</v>
      </c>
      <c r="D1082">
        <v>1</v>
      </c>
      <c r="E1082" s="2" t="s">
        <v>401</v>
      </c>
      <c r="F1082" t="s">
        <v>132</v>
      </c>
      <c r="G1082">
        <v>112</v>
      </c>
      <c r="I1082" s="37">
        <f>+G1082*H1082</f>
        <v>0</v>
      </c>
    </row>
    <row r="1084" spans="1:9" x14ac:dyDescent="0.25">
      <c r="A1084">
        <v>3</v>
      </c>
      <c r="B1084">
        <v>8</v>
      </c>
      <c r="C1084">
        <v>87</v>
      </c>
      <c r="D1084">
        <v>2</v>
      </c>
      <c r="E1084" s="2" t="s">
        <v>402</v>
      </c>
      <c r="F1084" t="s">
        <v>132</v>
      </c>
      <c r="G1084">
        <v>89</v>
      </c>
      <c r="I1084" s="37">
        <f>+G1084*H1084</f>
        <v>0</v>
      </c>
    </row>
    <row r="1086" spans="1:9" x14ac:dyDescent="0.25">
      <c r="A1086">
        <v>3</v>
      </c>
      <c r="B1086">
        <v>8</v>
      </c>
      <c r="C1086">
        <v>87</v>
      </c>
      <c r="E1086" s="2" t="s">
        <v>403</v>
      </c>
      <c r="F1086" t="s">
        <v>11</v>
      </c>
      <c r="G1086">
        <v>0</v>
      </c>
    </row>
    <row r="1088" spans="1:9" x14ac:dyDescent="0.25">
      <c r="A1088">
        <v>3</v>
      </c>
      <c r="B1088">
        <v>8</v>
      </c>
      <c r="C1088">
        <v>87</v>
      </c>
      <c r="E1088" s="2" t="s">
        <v>404</v>
      </c>
      <c r="F1088" t="s">
        <v>30</v>
      </c>
      <c r="G1088">
        <v>0</v>
      </c>
    </row>
    <row r="1090" spans="1:9" x14ac:dyDescent="0.25">
      <c r="A1090">
        <v>3</v>
      </c>
      <c r="B1090">
        <v>8</v>
      </c>
      <c r="C1090">
        <v>87</v>
      </c>
      <c r="D1090">
        <v>3</v>
      </c>
      <c r="E1090" s="2" t="s">
        <v>405</v>
      </c>
      <c r="F1090" t="s">
        <v>132</v>
      </c>
      <c r="G1090">
        <v>90</v>
      </c>
      <c r="I1090" s="37">
        <f>+G1090*H1090</f>
        <v>0</v>
      </c>
    </row>
    <row r="1092" spans="1:9" x14ac:dyDescent="0.25">
      <c r="A1092">
        <v>3</v>
      </c>
      <c r="B1092">
        <v>8</v>
      </c>
      <c r="C1092">
        <v>87</v>
      </c>
      <c r="E1092" s="2" t="s">
        <v>406</v>
      </c>
      <c r="F1092" t="s">
        <v>11</v>
      </c>
      <c r="G1092">
        <v>0</v>
      </c>
    </row>
    <row r="1094" spans="1:9" x14ac:dyDescent="0.25">
      <c r="A1094">
        <v>3</v>
      </c>
      <c r="B1094">
        <v>8</v>
      </c>
      <c r="C1094">
        <v>88</v>
      </c>
      <c r="E1094" s="2" t="s">
        <v>404</v>
      </c>
      <c r="F1094" t="s">
        <v>30</v>
      </c>
      <c r="G1094">
        <v>0</v>
      </c>
    </row>
    <row r="1096" spans="1:9" x14ac:dyDescent="0.25">
      <c r="A1096">
        <v>3</v>
      </c>
      <c r="B1096">
        <v>8</v>
      </c>
      <c r="C1096">
        <v>88</v>
      </c>
      <c r="D1096">
        <v>4</v>
      </c>
      <c r="E1096" s="2" t="s">
        <v>405</v>
      </c>
      <c r="F1096" t="s">
        <v>132</v>
      </c>
      <c r="G1096">
        <v>60</v>
      </c>
      <c r="I1096" s="37">
        <f>+G1096*H1096</f>
        <v>0</v>
      </c>
    </row>
    <row r="1098" spans="1:9" ht="15.75" thickBot="1" x14ac:dyDescent="0.3">
      <c r="A1098">
        <v>3</v>
      </c>
      <c r="B1098">
        <v>8</v>
      </c>
      <c r="G1098">
        <v>0</v>
      </c>
      <c r="I1098" s="36">
        <f>SUM(I1081:I1097)</f>
        <v>0</v>
      </c>
    </row>
    <row r="1099" spans="1:9" ht="15.75" thickTop="1" x14ac:dyDescent="0.25"/>
    <row r="1100" spans="1:9" x14ac:dyDescent="0.25">
      <c r="A1100">
        <v>3</v>
      </c>
      <c r="B1100">
        <v>9</v>
      </c>
      <c r="C1100">
        <v>90</v>
      </c>
      <c r="E1100" s="5" t="s">
        <v>215</v>
      </c>
      <c r="F1100" t="s">
        <v>9</v>
      </c>
      <c r="G1100">
        <v>0</v>
      </c>
    </row>
    <row r="1101" spans="1:9" x14ac:dyDescent="0.25">
      <c r="E1101" s="5"/>
    </row>
    <row r="1102" spans="1:9" x14ac:dyDescent="0.25">
      <c r="A1102">
        <v>3</v>
      </c>
      <c r="B1102">
        <v>9</v>
      </c>
      <c r="C1102">
        <v>90</v>
      </c>
      <c r="E1102" s="5" t="s">
        <v>407</v>
      </c>
      <c r="F1102" t="s">
        <v>9</v>
      </c>
      <c r="G1102">
        <v>0</v>
      </c>
    </row>
    <row r="1104" spans="1:9" x14ac:dyDescent="0.25">
      <c r="A1104">
        <v>3</v>
      </c>
      <c r="B1104">
        <v>9</v>
      </c>
      <c r="C1104">
        <v>90</v>
      </c>
      <c r="E1104" s="2" t="s">
        <v>95</v>
      </c>
      <c r="F1104" t="s">
        <v>11</v>
      </c>
      <c r="G1104">
        <v>0</v>
      </c>
    </row>
    <row r="1106" spans="1:9" ht="75" x14ac:dyDescent="0.25">
      <c r="A1106">
        <v>3</v>
      </c>
      <c r="B1106">
        <v>9</v>
      </c>
      <c r="C1106">
        <v>90</v>
      </c>
      <c r="E1106" s="2" t="s">
        <v>96</v>
      </c>
      <c r="G1106">
        <v>0</v>
      </c>
    </row>
    <row r="1108" spans="1:9" x14ac:dyDescent="0.25">
      <c r="A1108">
        <v>3</v>
      </c>
      <c r="B1108">
        <v>9</v>
      </c>
      <c r="C1108">
        <v>90</v>
      </c>
      <c r="E1108" s="2" t="s">
        <v>408</v>
      </c>
      <c r="F1108" t="s">
        <v>11</v>
      </c>
      <c r="G1108">
        <v>0</v>
      </c>
    </row>
    <row r="1110" spans="1:9" ht="30" x14ac:dyDescent="0.25">
      <c r="A1110">
        <v>3</v>
      </c>
      <c r="B1110">
        <v>9</v>
      </c>
      <c r="C1110">
        <v>90</v>
      </c>
      <c r="E1110" s="2" t="s">
        <v>409</v>
      </c>
      <c r="F1110" t="s">
        <v>11</v>
      </c>
      <c r="G1110">
        <v>0</v>
      </c>
    </row>
    <row r="1112" spans="1:9" x14ac:dyDescent="0.25">
      <c r="A1112">
        <v>3</v>
      </c>
      <c r="B1112">
        <v>9</v>
      </c>
      <c r="C1112">
        <v>90</v>
      </c>
      <c r="E1112" s="2" t="s">
        <v>410</v>
      </c>
      <c r="F1112" t="s">
        <v>11</v>
      </c>
      <c r="G1112">
        <v>0</v>
      </c>
    </row>
    <row r="1114" spans="1:9" x14ac:dyDescent="0.25">
      <c r="A1114">
        <v>3</v>
      </c>
      <c r="B1114">
        <v>9</v>
      </c>
      <c r="C1114">
        <v>90</v>
      </c>
      <c r="E1114" s="2" t="s">
        <v>411</v>
      </c>
      <c r="F1114" t="s">
        <v>30</v>
      </c>
      <c r="G1114">
        <v>0</v>
      </c>
    </row>
    <row r="1116" spans="1:9" ht="30" x14ac:dyDescent="0.25">
      <c r="A1116">
        <v>3</v>
      </c>
      <c r="B1116">
        <v>9</v>
      </c>
      <c r="C1116">
        <v>90</v>
      </c>
      <c r="D1116">
        <v>1</v>
      </c>
      <c r="E1116" s="2" t="s">
        <v>412</v>
      </c>
      <c r="F1116" t="s">
        <v>129</v>
      </c>
      <c r="G1116">
        <v>238</v>
      </c>
      <c r="I1116" s="37">
        <f>+G1116*H1116</f>
        <v>0</v>
      </c>
    </row>
    <row r="1118" spans="1:9" x14ac:dyDescent="0.25">
      <c r="A1118">
        <v>3</v>
      </c>
      <c r="B1118">
        <v>9</v>
      </c>
      <c r="C1118">
        <v>90</v>
      </c>
      <c r="D1118">
        <v>2</v>
      </c>
      <c r="E1118" s="2" t="s">
        <v>413</v>
      </c>
      <c r="F1118" t="s">
        <v>137</v>
      </c>
      <c r="G1118">
        <v>16</v>
      </c>
      <c r="I1118" s="37">
        <f>+G1118*H1118</f>
        <v>0</v>
      </c>
    </row>
    <row r="1120" spans="1:9" x14ac:dyDescent="0.25">
      <c r="A1120">
        <v>3</v>
      </c>
      <c r="B1120">
        <v>9</v>
      </c>
      <c r="C1120">
        <v>90</v>
      </c>
      <c r="D1120">
        <v>3</v>
      </c>
      <c r="E1120" s="2" t="s">
        <v>414</v>
      </c>
      <c r="F1120" t="s">
        <v>137</v>
      </c>
      <c r="G1120">
        <v>12</v>
      </c>
      <c r="I1120" s="37">
        <f>+G1120*H1120</f>
        <v>0</v>
      </c>
    </row>
    <row r="1122" spans="1:9" x14ac:dyDescent="0.25">
      <c r="A1122">
        <v>3</v>
      </c>
      <c r="B1122">
        <v>9</v>
      </c>
      <c r="C1122">
        <v>90</v>
      </c>
      <c r="D1122">
        <v>4</v>
      </c>
      <c r="E1122" s="2" t="s">
        <v>415</v>
      </c>
      <c r="F1122" t="s">
        <v>137</v>
      </c>
      <c r="G1122">
        <v>2</v>
      </c>
      <c r="I1122" s="37">
        <f>+G1122*H1122</f>
        <v>0</v>
      </c>
    </row>
    <row r="1124" spans="1:9" ht="30" x14ac:dyDescent="0.25">
      <c r="A1124">
        <v>3</v>
      </c>
      <c r="B1124">
        <v>9</v>
      </c>
      <c r="C1124">
        <v>90</v>
      </c>
      <c r="D1124">
        <v>5</v>
      </c>
      <c r="E1124" s="2" t="s">
        <v>416</v>
      </c>
      <c r="F1124" t="s">
        <v>137</v>
      </c>
      <c r="G1124">
        <v>12</v>
      </c>
      <c r="I1124" s="37">
        <f>+G1124*H1124</f>
        <v>0</v>
      </c>
    </row>
    <row r="1126" spans="1:9" ht="30" x14ac:dyDescent="0.25">
      <c r="A1126">
        <v>3</v>
      </c>
      <c r="B1126">
        <v>9</v>
      </c>
      <c r="C1126">
        <v>91</v>
      </c>
      <c r="D1126">
        <v>6</v>
      </c>
      <c r="E1126" s="2" t="s">
        <v>417</v>
      </c>
      <c r="F1126" t="s">
        <v>129</v>
      </c>
      <c r="G1126">
        <v>80</v>
      </c>
      <c r="I1126" s="37">
        <f>+G1126*H1126</f>
        <v>0</v>
      </c>
    </row>
    <row r="1128" spans="1:9" x14ac:dyDescent="0.25">
      <c r="A1128">
        <v>3</v>
      </c>
      <c r="B1128">
        <v>9</v>
      </c>
      <c r="C1128">
        <v>91</v>
      </c>
      <c r="D1128">
        <v>7</v>
      </c>
      <c r="E1128" s="2" t="s">
        <v>418</v>
      </c>
      <c r="F1128" t="s">
        <v>137</v>
      </c>
      <c r="G1128">
        <v>26</v>
      </c>
      <c r="I1128" s="37">
        <f>+G1128*H1128</f>
        <v>0</v>
      </c>
    </row>
    <row r="1130" spans="1:9" x14ac:dyDescent="0.25">
      <c r="A1130">
        <v>3</v>
      </c>
      <c r="B1130">
        <v>9</v>
      </c>
      <c r="C1130">
        <v>91</v>
      </c>
      <c r="D1130">
        <v>8</v>
      </c>
      <c r="E1130" s="2" t="s">
        <v>419</v>
      </c>
      <c r="F1130" t="s">
        <v>137</v>
      </c>
      <c r="G1130">
        <v>10</v>
      </c>
      <c r="I1130" s="37">
        <f>+G1130*H1130</f>
        <v>0</v>
      </c>
    </row>
    <row r="1132" spans="1:9" x14ac:dyDescent="0.25">
      <c r="A1132">
        <v>3</v>
      </c>
      <c r="B1132">
        <v>9</v>
      </c>
      <c r="C1132">
        <v>91</v>
      </c>
      <c r="E1132" s="2" t="s">
        <v>420</v>
      </c>
      <c r="F1132" t="s">
        <v>30</v>
      </c>
      <c r="G1132">
        <v>0</v>
      </c>
    </row>
    <row r="1134" spans="1:9" ht="135" x14ac:dyDescent="0.25">
      <c r="A1134">
        <v>3</v>
      </c>
      <c r="B1134">
        <v>9</v>
      </c>
      <c r="C1134">
        <v>91</v>
      </c>
      <c r="D1134">
        <v>9</v>
      </c>
      <c r="E1134" s="2" t="s">
        <v>421</v>
      </c>
      <c r="F1134" t="s">
        <v>137</v>
      </c>
      <c r="G1134">
        <v>8</v>
      </c>
      <c r="I1134" s="37">
        <f>+G1134*H1134</f>
        <v>0</v>
      </c>
    </row>
    <row r="1136" spans="1:9" ht="135" x14ac:dyDescent="0.25">
      <c r="A1136">
        <v>3</v>
      </c>
      <c r="B1136">
        <v>9</v>
      </c>
      <c r="C1136">
        <v>91</v>
      </c>
      <c r="D1136">
        <v>10</v>
      </c>
      <c r="E1136" s="2" t="s">
        <v>422</v>
      </c>
      <c r="F1136" t="s">
        <v>137</v>
      </c>
      <c r="G1136">
        <v>2</v>
      </c>
      <c r="I1136" s="37">
        <f>+G1136*H1136</f>
        <v>0</v>
      </c>
    </row>
    <row r="1138" spans="1:9" ht="30" x14ac:dyDescent="0.25">
      <c r="A1138">
        <v>3</v>
      </c>
      <c r="B1138">
        <v>9</v>
      </c>
      <c r="C1138">
        <v>91</v>
      </c>
      <c r="D1138">
        <v>11</v>
      </c>
      <c r="E1138" s="2" t="s">
        <v>423</v>
      </c>
      <c r="F1138" t="s">
        <v>137</v>
      </c>
      <c r="G1138">
        <v>10</v>
      </c>
      <c r="I1138" s="37">
        <f>+G1138*H1138</f>
        <v>0</v>
      </c>
    </row>
    <row r="1140" spans="1:9" x14ac:dyDescent="0.25">
      <c r="A1140">
        <v>3</v>
      </c>
      <c r="B1140">
        <v>9</v>
      </c>
      <c r="C1140">
        <v>91</v>
      </c>
      <c r="E1140" s="2" t="s">
        <v>424</v>
      </c>
      <c r="F1140" t="s">
        <v>11</v>
      </c>
      <c r="G1140">
        <v>0</v>
      </c>
    </row>
    <row r="1142" spans="1:9" x14ac:dyDescent="0.25">
      <c r="A1142">
        <v>3</v>
      </c>
      <c r="B1142">
        <v>9</v>
      </c>
      <c r="C1142">
        <v>92</v>
      </c>
      <c r="E1142" s="2" t="s">
        <v>425</v>
      </c>
      <c r="F1142" t="s">
        <v>30</v>
      </c>
      <c r="G1142">
        <v>0</v>
      </c>
    </row>
    <row r="1144" spans="1:9" ht="45" x14ac:dyDescent="0.25">
      <c r="A1144">
        <v>3</v>
      </c>
      <c r="B1144">
        <v>9</v>
      </c>
      <c r="C1144">
        <v>92</v>
      </c>
      <c r="D1144">
        <v>12</v>
      </c>
      <c r="E1144" s="2" t="s">
        <v>426</v>
      </c>
      <c r="F1144" t="s">
        <v>137</v>
      </c>
      <c r="G1144">
        <v>1</v>
      </c>
      <c r="I1144" s="37">
        <f>+G1144*H1144</f>
        <v>0</v>
      </c>
    </row>
    <row r="1146" spans="1:9" ht="30" x14ac:dyDescent="0.25">
      <c r="A1146">
        <v>3</v>
      </c>
      <c r="B1146">
        <v>9</v>
      </c>
      <c r="C1146">
        <v>92</v>
      </c>
      <c r="D1146">
        <v>13</v>
      </c>
      <c r="E1146" s="2" t="s">
        <v>427</v>
      </c>
      <c r="F1146" t="s">
        <v>137</v>
      </c>
      <c r="G1146">
        <v>4</v>
      </c>
      <c r="I1146" s="37">
        <f>+G1146*H1146</f>
        <v>0</v>
      </c>
    </row>
    <row r="1148" spans="1:9" ht="15.75" thickBot="1" x14ac:dyDescent="0.3">
      <c r="A1148">
        <v>3</v>
      </c>
      <c r="B1148">
        <v>9</v>
      </c>
      <c r="G1148">
        <v>0</v>
      </c>
      <c r="I1148" s="36">
        <f>SUM(I1115:I1147)</f>
        <v>0</v>
      </c>
    </row>
    <row r="1149" spans="1:9" ht="15.75" thickTop="1" x14ac:dyDescent="0.25"/>
    <row r="1150" spans="1:9" x14ac:dyDescent="0.25">
      <c r="A1150">
        <v>3</v>
      </c>
      <c r="B1150">
        <v>10</v>
      </c>
      <c r="C1150">
        <v>94</v>
      </c>
      <c r="E1150" s="5" t="s">
        <v>215</v>
      </c>
      <c r="F1150" t="s">
        <v>9</v>
      </c>
      <c r="G1150">
        <v>0</v>
      </c>
    </row>
    <row r="1151" spans="1:9" x14ac:dyDescent="0.25">
      <c r="E1151" s="5"/>
    </row>
    <row r="1152" spans="1:9" x14ac:dyDescent="0.25">
      <c r="A1152">
        <v>3</v>
      </c>
      <c r="B1152">
        <v>10</v>
      </c>
      <c r="C1152">
        <v>94</v>
      </c>
      <c r="E1152" s="5" t="s">
        <v>428</v>
      </c>
      <c r="F1152" t="s">
        <v>9</v>
      </c>
      <c r="G1152">
        <v>0</v>
      </c>
    </row>
    <row r="1154" spans="1:9" x14ac:dyDescent="0.25">
      <c r="A1154">
        <v>3</v>
      </c>
      <c r="B1154">
        <v>10</v>
      </c>
      <c r="C1154">
        <v>94</v>
      </c>
      <c r="E1154" s="2" t="s">
        <v>95</v>
      </c>
      <c r="F1154" t="s">
        <v>11</v>
      </c>
      <c r="G1154">
        <v>0</v>
      </c>
    </row>
    <row r="1156" spans="1:9" ht="75" x14ac:dyDescent="0.25">
      <c r="A1156">
        <v>3</v>
      </c>
      <c r="B1156">
        <v>10</v>
      </c>
      <c r="C1156">
        <v>94</v>
      </c>
      <c r="E1156" s="2" t="s">
        <v>96</v>
      </c>
      <c r="G1156">
        <v>0</v>
      </c>
    </row>
    <row r="1158" spans="1:9" x14ac:dyDescent="0.25">
      <c r="A1158">
        <v>3</v>
      </c>
      <c r="B1158">
        <v>10</v>
      </c>
      <c r="C1158">
        <v>94</v>
      </c>
      <c r="E1158" s="2" t="s">
        <v>429</v>
      </c>
      <c r="F1158" t="s">
        <v>11</v>
      </c>
      <c r="G1158">
        <v>0</v>
      </c>
    </row>
    <row r="1160" spans="1:9" ht="30" x14ac:dyDescent="0.25">
      <c r="A1160">
        <v>3</v>
      </c>
      <c r="B1160">
        <v>10</v>
      </c>
      <c r="C1160">
        <v>94</v>
      </c>
      <c r="E1160" s="2" t="s">
        <v>430</v>
      </c>
      <c r="F1160" t="s">
        <v>11</v>
      </c>
      <c r="G1160">
        <v>0</v>
      </c>
    </row>
    <row r="1162" spans="1:9" x14ac:dyDescent="0.25">
      <c r="A1162">
        <v>3</v>
      </c>
      <c r="B1162">
        <v>10</v>
      </c>
      <c r="C1162">
        <v>94</v>
      </c>
      <c r="E1162" s="2" t="s">
        <v>431</v>
      </c>
      <c r="F1162" t="s">
        <v>11</v>
      </c>
      <c r="G1162">
        <v>0</v>
      </c>
    </row>
    <row r="1164" spans="1:9" ht="45" x14ac:dyDescent="0.25">
      <c r="A1164">
        <v>3</v>
      </c>
      <c r="B1164">
        <v>10</v>
      </c>
      <c r="C1164">
        <v>94</v>
      </c>
      <c r="E1164" s="2" t="s">
        <v>432</v>
      </c>
      <c r="F1164" t="s">
        <v>30</v>
      </c>
      <c r="G1164">
        <v>0</v>
      </c>
    </row>
    <row r="1166" spans="1:9" x14ac:dyDescent="0.25">
      <c r="A1166">
        <v>3</v>
      </c>
      <c r="B1166">
        <v>10</v>
      </c>
      <c r="C1166">
        <v>94</v>
      </c>
      <c r="D1166">
        <v>1</v>
      </c>
      <c r="E1166" s="2" t="s">
        <v>433</v>
      </c>
      <c r="F1166" t="s">
        <v>132</v>
      </c>
      <c r="G1166">
        <v>30</v>
      </c>
      <c r="I1166" s="37">
        <f>+G1166*H1166</f>
        <v>0</v>
      </c>
    </row>
    <row r="1168" spans="1:9" x14ac:dyDescent="0.25">
      <c r="A1168">
        <v>3</v>
      </c>
      <c r="B1168">
        <v>10</v>
      </c>
      <c r="C1168">
        <v>94</v>
      </c>
      <c r="D1168">
        <v>2</v>
      </c>
      <c r="E1168" s="2" t="s">
        <v>434</v>
      </c>
      <c r="F1168" t="s">
        <v>22</v>
      </c>
      <c r="G1168">
        <v>1</v>
      </c>
      <c r="I1168" s="37">
        <f>+G1168*H1168</f>
        <v>0</v>
      </c>
    </row>
    <row r="1170" spans="1:9" ht="15.75" thickBot="1" x14ac:dyDescent="0.3">
      <c r="A1170">
        <v>3</v>
      </c>
      <c r="B1170">
        <v>10</v>
      </c>
      <c r="G1170">
        <v>0</v>
      </c>
      <c r="I1170" s="36">
        <f>SUM(I1165:I1169)</f>
        <v>0</v>
      </c>
    </row>
    <row r="1171" spans="1:9" ht="15.75" thickTop="1" x14ac:dyDescent="0.25"/>
    <row r="1172" spans="1:9" x14ac:dyDescent="0.25">
      <c r="A1172">
        <v>3</v>
      </c>
      <c r="B1172">
        <v>11</v>
      </c>
      <c r="C1172">
        <v>95</v>
      </c>
      <c r="E1172" s="5" t="s">
        <v>215</v>
      </c>
      <c r="F1172" t="s">
        <v>9</v>
      </c>
      <c r="G1172">
        <v>0</v>
      </c>
    </row>
    <row r="1173" spans="1:9" x14ac:dyDescent="0.25">
      <c r="E1173" s="5"/>
    </row>
    <row r="1174" spans="1:9" x14ac:dyDescent="0.25">
      <c r="A1174">
        <v>3</v>
      </c>
      <c r="B1174">
        <v>11</v>
      </c>
      <c r="C1174">
        <v>95</v>
      </c>
      <c r="E1174" s="5" t="s">
        <v>435</v>
      </c>
      <c r="F1174" t="s">
        <v>9</v>
      </c>
      <c r="G1174">
        <v>0</v>
      </c>
    </row>
    <row r="1176" spans="1:9" x14ac:dyDescent="0.25">
      <c r="A1176">
        <v>3</v>
      </c>
      <c r="B1176">
        <v>11</v>
      </c>
      <c r="C1176">
        <v>95</v>
      </c>
      <c r="E1176" s="2" t="s">
        <v>95</v>
      </c>
      <c r="F1176" t="s">
        <v>11</v>
      </c>
      <c r="G1176">
        <v>0</v>
      </c>
    </row>
    <row r="1178" spans="1:9" ht="75" x14ac:dyDescent="0.25">
      <c r="A1178">
        <v>3</v>
      </c>
      <c r="B1178">
        <v>11</v>
      </c>
      <c r="C1178">
        <v>95</v>
      </c>
      <c r="E1178" s="2" t="s">
        <v>96</v>
      </c>
      <c r="G1178">
        <v>0</v>
      </c>
    </row>
    <row r="1180" spans="1:9" x14ac:dyDescent="0.25">
      <c r="A1180">
        <v>3</v>
      </c>
      <c r="B1180">
        <v>11</v>
      </c>
      <c r="C1180">
        <v>95</v>
      </c>
      <c r="E1180" s="2" t="s">
        <v>97</v>
      </c>
      <c r="F1180" t="s">
        <v>11</v>
      </c>
      <c r="G1180">
        <v>0</v>
      </c>
    </row>
    <row r="1182" spans="1:9" x14ac:dyDescent="0.25">
      <c r="A1182">
        <v>3</v>
      </c>
      <c r="B1182">
        <v>11</v>
      </c>
      <c r="C1182">
        <v>95</v>
      </c>
      <c r="E1182" s="2" t="s">
        <v>314</v>
      </c>
      <c r="F1182" t="s">
        <v>30</v>
      </c>
      <c r="G1182">
        <v>0</v>
      </c>
    </row>
    <row r="1184" spans="1:9" ht="30" x14ac:dyDescent="0.25">
      <c r="A1184">
        <v>3</v>
      </c>
      <c r="B1184">
        <v>11</v>
      </c>
      <c r="C1184">
        <v>95</v>
      </c>
      <c r="E1184" s="2" t="s">
        <v>436</v>
      </c>
      <c r="G1184">
        <v>0</v>
      </c>
    </row>
    <row r="1186" spans="1:9" ht="30" x14ac:dyDescent="0.25">
      <c r="A1186">
        <v>3</v>
      </c>
      <c r="B1186">
        <v>11</v>
      </c>
      <c r="C1186">
        <v>95</v>
      </c>
      <c r="E1186" s="2" t="s">
        <v>437</v>
      </c>
      <c r="F1186" t="s">
        <v>11</v>
      </c>
      <c r="G1186">
        <v>0</v>
      </c>
    </row>
    <row r="1188" spans="1:9" x14ac:dyDescent="0.25">
      <c r="A1188">
        <v>3</v>
      </c>
      <c r="B1188">
        <v>11</v>
      </c>
      <c r="C1188">
        <v>95</v>
      </c>
      <c r="E1188" s="2" t="s">
        <v>438</v>
      </c>
      <c r="F1188" t="s">
        <v>11</v>
      </c>
      <c r="G1188">
        <v>0</v>
      </c>
    </row>
    <row r="1190" spans="1:9" x14ac:dyDescent="0.25">
      <c r="A1190">
        <v>3</v>
      </c>
      <c r="B1190">
        <v>11</v>
      </c>
      <c r="C1190">
        <v>95</v>
      </c>
      <c r="E1190" s="2" t="s">
        <v>439</v>
      </c>
      <c r="F1190" t="s">
        <v>11</v>
      </c>
      <c r="G1190">
        <v>0</v>
      </c>
    </row>
    <row r="1192" spans="1:9" ht="60" x14ac:dyDescent="0.25">
      <c r="A1192">
        <v>3</v>
      </c>
      <c r="B1192">
        <v>11</v>
      </c>
      <c r="C1192">
        <v>95</v>
      </c>
      <c r="E1192" s="2" t="s">
        <v>440</v>
      </c>
      <c r="F1192" t="s">
        <v>30</v>
      </c>
      <c r="G1192">
        <v>0</v>
      </c>
    </row>
    <row r="1194" spans="1:9" x14ac:dyDescent="0.25">
      <c r="A1194">
        <v>3</v>
      </c>
      <c r="B1194">
        <v>11</v>
      </c>
      <c r="C1194">
        <v>95</v>
      </c>
      <c r="D1194">
        <v>1</v>
      </c>
      <c r="E1194" s="2" t="s">
        <v>441</v>
      </c>
      <c r="F1194" t="s">
        <v>132</v>
      </c>
      <c r="G1194">
        <v>1372</v>
      </c>
      <c r="I1194" s="37">
        <f>+G1194*H1194</f>
        <v>0</v>
      </c>
    </row>
    <row r="1196" spans="1:9" ht="60" x14ac:dyDescent="0.25">
      <c r="A1196">
        <v>3</v>
      </c>
      <c r="B1196">
        <v>11</v>
      </c>
      <c r="C1196">
        <v>96</v>
      </c>
      <c r="E1196" s="2" t="s">
        <v>442</v>
      </c>
      <c r="F1196" t="s">
        <v>30</v>
      </c>
      <c r="G1196">
        <v>0</v>
      </c>
    </row>
    <row r="1198" spans="1:9" x14ac:dyDescent="0.25">
      <c r="A1198">
        <v>3</v>
      </c>
      <c r="B1198">
        <v>11</v>
      </c>
      <c r="C1198">
        <v>96</v>
      </c>
      <c r="D1198">
        <v>2</v>
      </c>
      <c r="E1198" s="2" t="s">
        <v>443</v>
      </c>
      <c r="F1198" t="s">
        <v>132</v>
      </c>
      <c r="G1198">
        <v>953</v>
      </c>
      <c r="I1198" s="37">
        <f>+G1198*H1198</f>
        <v>0</v>
      </c>
    </row>
    <row r="1200" spans="1:9" x14ac:dyDescent="0.25">
      <c r="A1200">
        <v>3</v>
      </c>
      <c r="B1200">
        <v>11</v>
      </c>
      <c r="C1200">
        <v>96</v>
      </c>
      <c r="E1200" s="2" t="s">
        <v>444</v>
      </c>
      <c r="F1200" t="s">
        <v>11</v>
      </c>
      <c r="G1200">
        <v>0</v>
      </c>
    </row>
    <row r="1202" spans="1:9" ht="75" x14ac:dyDescent="0.25">
      <c r="A1202">
        <v>3</v>
      </c>
      <c r="B1202">
        <v>11</v>
      </c>
      <c r="C1202">
        <v>96</v>
      </c>
      <c r="E1202" s="2" t="s">
        <v>445</v>
      </c>
      <c r="F1202" t="s">
        <v>30</v>
      </c>
      <c r="G1202">
        <v>0</v>
      </c>
    </row>
    <row r="1204" spans="1:9" x14ac:dyDescent="0.25">
      <c r="A1204">
        <v>3</v>
      </c>
      <c r="B1204">
        <v>11</v>
      </c>
      <c r="C1204">
        <v>96</v>
      </c>
      <c r="D1204">
        <v>3</v>
      </c>
      <c r="E1204" s="2" t="s">
        <v>446</v>
      </c>
      <c r="F1204" t="s">
        <v>132</v>
      </c>
      <c r="G1204">
        <v>40</v>
      </c>
      <c r="I1204" s="37">
        <f>+G1204*H1204</f>
        <v>0</v>
      </c>
    </row>
    <row r="1206" spans="1:9" x14ac:dyDescent="0.25">
      <c r="A1206">
        <v>3</v>
      </c>
      <c r="B1206">
        <v>11</v>
      </c>
      <c r="C1206">
        <v>96</v>
      </c>
      <c r="E1206" s="2" t="s">
        <v>447</v>
      </c>
      <c r="F1206" t="s">
        <v>11</v>
      </c>
      <c r="G1206">
        <v>0</v>
      </c>
    </row>
    <row r="1208" spans="1:9" ht="60" x14ac:dyDescent="0.25">
      <c r="A1208">
        <v>3</v>
      </c>
      <c r="B1208">
        <v>11</v>
      </c>
      <c r="C1208">
        <v>96</v>
      </c>
      <c r="E1208" s="2" t="s">
        <v>448</v>
      </c>
      <c r="F1208" t="s">
        <v>30</v>
      </c>
      <c r="G1208">
        <v>0</v>
      </c>
    </row>
    <row r="1210" spans="1:9" x14ac:dyDescent="0.25">
      <c r="A1210">
        <v>3</v>
      </c>
      <c r="B1210">
        <v>11</v>
      </c>
      <c r="C1210">
        <v>96</v>
      </c>
      <c r="D1210">
        <v>4</v>
      </c>
      <c r="E1210" s="2" t="s">
        <v>449</v>
      </c>
      <c r="F1210" t="s">
        <v>132</v>
      </c>
      <c r="G1210">
        <v>237</v>
      </c>
      <c r="I1210" s="37">
        <f>+G1210*H1210</f>
        <v>0</v>
      </c>
    </row>
    <row r="1212" spans="1:9" x14ac:dyDescent="0.25">
      <c r="A1212">
        <v>3</v>
      </c>
      <c r="B1212">
        <v>11</v>
      </c>
      <c r="C1212">
        <v>96</v>
      </c>
      <c r="D1212">
        <v>5</v>
      </c>
      <c r="E1212" s="2" t="s">
        <v>450</v>
      </c>
      <c r="F1212" t="s">
        <v>132</v>
      </c>
      <c r="G1212">
        <v>18</v>
      </c>
      <c r="I1212" s="37">
        <f>+G1212*H1212</f>
        <v>0</v>
      </c>
    </row>
    <row r="1214" spans="1:9" x14ac:dyDescent="0.25">
      <c r="A1214">
        <v>3</v>
      </c>
      <c r="B1214">
        <v>11</v>
      </c>
      <c r="C1214">
        <v>96</v>
      </c>
      <c r="E1214" s="2" t="s">
        <v>451</v>
      </c>
      <c r="F1214" t="s">
        <v>11</v>
      </c>
      <c r="G1214">
        <v>0</v>
      </c>
    </row>
    <row r="1216" spans="1:9" x14ac:dyDescent="0.25">
      <c r="A1216">
        <v>3</v>
      </c>
      <c r="B1216">
        <v>11</v>
      </c>
      <c r="C1216">
        <v>96</v>
      </c>
      <c r="E1216" s="2" t="s">
        <v>439</v>
      </c>
      <c r="F1216" t="s">
        <v>11</v>
      </c>
      <c r="G1216">
        <v>0</v>
      </c>
    </row>
    <row r="1218" spans="1:9" ht="60" x14ac:dyDescent="0.25">
      <c r="A1218">
        <v>3</v>
      </c>
      <c r="B1218">
        <v>11</v>
      </c>
      <c r="C1218">
        <v>96</v>
      </c>
      <c r="E1218" s="2" t="s">
        <v>440</v>
      </c>
      <c r="F1218" t="s">
        <v>30</v>
      </c>
      <c r="G1218">
        <v>0</v>
      </c>
    </row>
    <row r="1220" spans="1:9" x14ac:dyDescent="0.25">
      <c r="A1220">
        <v>3</v>
      </c>
      <c r="B1220">
        <v>11</v>
      </c>
      <c r="C1220">
        <v>96</v>
      </c>
      <c r="D1220">
        <v>6</v>
      </c>
      <c r="E1220" s="2" t="s">
        <v>441</v>
      </c>
      <c r="F1220" t="s">
        <v>132</v>
      </c>
      <c r="G1220">
        <v>90</v>
      </c>
      <c r="I1220" s="37">
        <f>+G1220*H1220</f>
        <v>0</v>
      </c>
    </row>
    <row r="1222" spans="1:9" ht="60" x14ac:dyDescent="0.25">
      <c r="A1222">
        <v>3</v>
      </c>
      <c r="B1222">
        <v>11</v>
      </c>
      <c r="C1222">
        <v>97</v>
      </c>
      <c r="E1222" s="2" t="s">
        <v>442</v>
      </c>
      <c r="F1222" t="s">
        <v>30</v>
      </c>
      <c r="G1222">
        <v>0</v>
      </c>
    </row>
    <row r="1224" spans="1:9" x14ac:dyDescent="0.25">
      <c r="A1224">
        <v>3</v>
      </c>
      <c r="B1224">
        <v>11</v>
      </c>
      <c r="C1224">
        <v>97</v>
      </c>
      <c r="D1224">
        <v>7</v>
      </c>
      <c r="E1224" s="2" t="s">
        <v>443</v>
      </c>
      <c r="F1224" t="s">
        <v>132</v>
      </c>
      <c r="G1224">
        <v>60</v>
      </c>
      <c r="I1224" s="37">
        <f>+G1224*H1224</f>
        <v>0</v>
      </c>
    </row>
    <row r="1226" spans="1:9" x14ac:dyDescent="0.25">
      <c r="A1226">
        <v>3</v>
      </c>
      <c r="B1226">
        <v>11</v>
      </c>
      <c r="C1226">
        <v>97</v>
      </c>
      <c r="E1226" s="2" t="s">
        <v>452</v>
      </c>
      <c r="F1226" t="s">
        <v>11</v>
      </c>
      <c r="G1226">
        <v>0</v>
      </c>
    </row>
    <row r="1228" spans="1:9" ht="60" x14ac:dyDescent="0.25">
      <c r="A1228">
        <v>3</v>
      </c>
      <c r="B1228">
        <v>11</v>
      </c>
      <c r="C1228">
        <v>97</v>
      </c>
      <c r="E1228" s="2" t="s">
        <v>453</v>
      </c>
      <c r="F1228" t="s">
        <v>30</v>
      </c>
      <c r="G1228">
        <v>0</v>
      </c>
    </row>
    <row r="1230" spans="1:9" x14ac:dyDescent="0.25">
      <c r="A1230">
        <v>3</v>
      </c>
      <c r="B1230">
        <v>11</v>
      </c>
      <c r="C1230">
        <v>97</v>
      </c>
      <c r="D1230">
        <v>8</v>
      </c>
      <c r="E1230" s="2" t="s">
        <v>454</v>
      </c>
      <c r="F1230" t="s">
        <v>132</v>
      </c>
      <c r="G1230">
        <v>829</v>
      </c>
      <c r="I1230" s="37">
        <f>+G1230*H1230</f>
        <v>0</v>
      </c>
    </row>
    <row r="1232" spans="1:9" x14ac:dyDescent="0.25">
      <c r="A1232">
        <v>3</v>
      </c>
      <c r="B1232">
        <v>11</v>
      </c>
      <c r="C1232">
        <v>97</v>
      </c>
      <c r="E1232" s="2" t="s">
        <v>455</v>
      </c>
      <c r="F1232" t="s">
        <v>11</v>
      </c>
      <c r="G1232">
        <v>0</v>
      </c>
    </row>
    <row r="1234" spans="1:9" ht="60" x14ac:dyDescent="0.25">
      <c r="A1234">
        <v>3</v>
      </c>
      <c r="B1234">
        <v>11</v>
      </c>
      <c r="C1234">
        <v>97</v>
      </c>
      <c r="E1234" s="2" t="s">
        <v>456</v>
      </c>
      <c r="F1234" t="s">
        <v>30</v>
      </c>
      <c r="G1234">
        <v>0</v>
      </c>
    </row>
    <row r="1236" spans="1:9" x14ac:dyDescent="0.25">
      <c r="A1236">
        <v>3</v>
      </c>
      <c r="B1236">
        <v>11</v>
      </c>
      <c r="C1236">
        <v>97</v>
      </c>
      <c r="D1236">
        <v>9</v>
      </c>
      <c r="E1236" s="2" t="s">
        <v>457</v>
      </c>
      <c r="F1236" t="s">
        <v>132</v>
      </c>
      <c r="G1236">
        <v>90</v>
      </c>
      <c r="I1236" s="37">
        <f>+G1236*H1236</f>
        <v>0</v>
      </c>
    </row>
    <row r="1238" spans="1:9" x14ac:dyDescent="0.25">
      <c r="A1238">
        <v>3</v>
      </c>
      <c r="B1238">
        <v>11</v>
      </c>
      <c r="C1238">
        <v>97</v>
      </c>
      <c r="E1238" s="2" t="s">
        <v>444</v>
      </c>
      <c r="F1238" t="s">
        <v>11</v>
      </c>
      <c r="G1238">
        <v>0</v>
      </c>
    </row>
    <row r="1240" spans="1:9" ht="45" x14ac:dyDescent="0.25">
      <c r="A1240">
        <v>3</v>
      </c>
      <c r="B1240">
        <v>11</v>
      </c>
      <c r="C1240">
        <v>97</v>
      </c>
      <c r="E1240" s="2" t="s">
        <v>458</v>
      </c>
      <c r="F1240" t="s">
        <v>30</v>
      </c>
      <c r="G1240">
        <v>0</v>
      </c>
    </row>
    <row r="1242" spans="1:9" x14ac:dyDescent="0.25">
      <c r="A1242">
        <v>3</v>
      </c>
      <c r="B1242">
        <v>11</v>
      </c>
      <c r="C1242">
        <v>97</v>
      </c>
      <c r="D1242">
        <v>10</v>
      </c>
      <c r="E1242" s="2" t="s">
        <v>459</v>
      </c>
      <c r="F1242" t="s">
        <v>132</v>
      </c>
      <c r="G1242">
        <v>272</v>
      </c>
      <c r="I1242" s="37">
        <f>+G1242*H1242</f>
        <v>0</v>
      </c>
    </row>
    <row r="1244" spans="1:9" ht="75" x14ac:dyDescent="0.25">
      <c r="A1244">
        <v>3</v>
      </c>
      <c r="B1244">
        <v>11</v>
      </c>
      <c r="C1244">
        <v>97</v>
      </c>
      <c r="E1244" s="2" t="s">
        <v>445</v>
      </c>
      <c r="F1244" t="s">
        <v>30</v>
      </c>
      <c r="G1244">
        <v>0</v>
      </c>
    </row>
    <row r="1246" spans="1:9" x14ac:dyDescent="0.25">
      <c r="A1246">
        <v>3</v>
      </c>
      <c r="B1246">
        <v>11</v>
      </c>
      <c r="C1246">
        <v>97</v>
      </c>
      <c r="D1246">
        <v>11</v>
      </c>
      <c r="E1246" s="2" t="s">
        <v>446</v>
      </c>
      <c r="F1246" t="s">
        <v>132</v>
      </c>
      <c r="G1246">
        <v>67</v>
      </c>
      <c r="I1246" s="37">
        <f>+G1246*H1246</f>
        <v>0</v>
      </c>
    </row>
    <row r="1248" spans="1:9" x14ac:dyDescent="0.25">
      <c r="A1248">
        <v>3</v>
      </c>
      <c r="B1248">
        <v>11</v>
      </c>
      <c r="C1248">
        <v>98</v>
      </c>
      <c r="E1248" s="2" t="s">
        <v>460</v>
      </c>
      <c r="F1248" t="s">
        <v>30</v>
      </c>
      <c r="G1248">
        <v>0</v>
      </c>
    </row>
    <row r="1250" spans="1:9" x14ac:dyDescent="0.25">
      <c r="A1250">
        <v>3</v>
      </c>
      <c r="B1250">
        <v>11</v>
      </c>
      <c r="C1250">
        <v>98</v>
      </c>
      <c r="D1250">
        <v>12</v>
      </c>
      <c r="E1250" s="2" t="s">
        <v>461</v>
      </c>
      <c r="F1250" t="s">
        <v>129</v>
      </c>
      <c r="G1250">
        <v>358</v>
      </c>
      <c r="I1250" s="37">
        <f>+G1250*H1250</f>
        <v>0</v>
      </c>
    </row>
    <row r="1252" spans="1:9" x14ac:dyDescent="0.25">
      <c r="A1252">
        <v>3</v>
      </c>
      <c r="B1252">
        <v>11</v>
      </c>
      <c r="C1252">
        <v>98</v>
      </c>
      <c r="D1252">
        <v>13</v>
      </c>
      <c r="E1252" s="2" t="s">
        <v>462</v>
      </c>
      <c r="F1252" t="s">
        <v>129</v>
      </c>
      <c r="G1252">
        <v>264</v>
      </c>
      <c r="I1252" s="37">
        <f>+G1252*H1252</f>
        <v>0</v>
      </c>
    </row>
    <row r="1254" spans="1:9" x14ac:dyDescent="0.25">
      <c r="A1254">
        <v>3</v>
      </c>
      <c r="B1254">
        <v>11</v>
      </c>
      <c r="C1254">
        <v>98</v>
      </c>
      <c r="E1254" s="2" t="s">
        <v>447</v>
      </c>
      <c r="F1254" t="s">
        <v>11</v>
      </c>
      <c r="G1254">
        <v>0</v>
      </c>
    </row>
    <row r="1256" spans="1:9" ht="60" x14ac:dyDescent="0.25">
      <c r="A1256">
        <v>3</v>
      </c>
      <c r="B1256">
        <v>11</v>
      </c>
      <c r="C1256">
        <v>98</v>
      </c>
      <c r="E1256" s="2" t="s">
        <v>448</v>
      </c>
      <c r="F1256" t="s">
        <v>30</v>
      </c>
      <c r="G1256">
        <v>0</v>
      </c>
    </row>
    <row r="1258" spans="1:9" x14ac:dyDescent="0.25">
      <c r="A1258">
        <v>3</v>
      </c>
      <c r="B1258">
        <v>11</v>
      </c>
      <c r="C1258">
        <v>98</v>
      </c>
      <c r="D1258">
        <v>14</v>
      </c>
      <c r="E1258" s="2" t="s">
        <v>449</v>
      </c>
      <c r="F1258" t="s">
        <v>132</v>
      </c>
      <c r="G1258">
        <v>5</v>
      </c>
      <c r="I1258" s="37">
        <f>+G1258*H1258</f>
        <v>0</v>
      </c>
    </row>
    <row r="1260" spans="1:9" x14ac:dyDescent="0.25">
      <c r="A1260">
        <v>3</v>
      </c>
      <c r="B1260">
        <v>11</v>
      </c>
      <c r="C1260">
        <v>98</v>
      </c>
      <c r="D1260">
        <v>15</v>
      </c>
      <c r="E1260" s="2" t="s">
        <v>450</v>
      </c>
      <c r="F1260" t="s">
        <v>132</v>
      </c>
      <c r="G1260">
        <v>24</v>
      </c>
      <c r="I1260" s="37">
        <f>+G1260*H1260</f>
        <v>0</v>
      </c>
    </row>
    <row r="1262" spans="1:9" ht="15.75" thickBot="1" x14ac:dyDescent="0.3">
      <c r="A1262">
        <v>3</v>
      </c>
      <c r="B1262">
        <v>11</v>
      </c>
      <c r="G1262">
        <v>0</v>
      </c>
      <c r="I1262" s="36">
        <f>SUM(I1193:I1261)</f>
        <v>0</v>
      </c>
    </row>
    <row r="1263" spans="1:9" ht="15.75" thickTop="1" x14ac:dyDescent="0.25"/>
    <row r="1265" spans="1:9" x14ac:dyDescent="0.25">
      <c r="E1265" s="5" t="s">
        <v>820</v>
      </c>
    </row>
    <row r="1267" spans="1:9" x14ac:dyDescent="0.25">
      <c r="A1267">
        <v>3</v>
      </c>
      <c r="B1267">
        <v>12</v>
      </c>
      <c r="C1267">
        <v>100</v>
      </c>
      <c r="D1267">
        <v>1</v>
      </c>
      <c r="E1267" s="2" t="s">
        <v>463</v>
      </c>
      <c r="F1267" t="s">
        <v>822</v>
      </c>
      <c r="I1267" s="37">
        <f>+I622</f>
        <v>0</v>
      </c>
    </row>
    <row r="1269" spans="1:9" x14ac:dyDescent="0.25">
      <c r="A1269">
        <v>3</v>
      </c>
      <c r="B1269">
        <v>12</v>
      </c>
      <c r="C1269">
        <v>100</v>
      </c>
      <c r="D1269">
        <v>2</v>
      </c>
      <c r="E1269" s="2" t="s">
        <v>464</v>
      </c>
      <c r="F1269" t="s">
        <v>823</v>
      </c>
      <c r="I1269" s="37">
        <f>+I704</f>
        <v>0</v>
      </c>
    </row>
    <row r="1271" spans="1:9" x14ac:dyDescent="0.25">
      <c r="A1271">
        <v>3</v>
      </c>
      <c r="B1271">
        <v>12</v>
      </c>
      <c r="C1271">
        <v>100</v>
      </c>
      <c r="D1271">
        <v>3</v>
      </c>
      <c r="E1271" s="2" t="s">
        <v>465</v>
      </c>
      <c r="F1271" t="s">
        <v>824</v>
      </c>
      <c r="I1271" s="37">
        <f>+I844</f>
        <v>0</v>
      </c>
    </row>
    <row r="1273" spans="1:9" x14ac:dyDescent="0.25">
      <c r="A1273">
        <v>3</v>
      </c>
      <c r="B1273">
        <v>12</v>
      </c>
      <c r="C1273">
        <v>100</v>
      </c>
      <c r="D1273">
        <v>4</v>
      </c>
      <c r="E1273" s="2" t="s">
        <v>466</v>
      </c>
      <c r="F1273" t="s">
        <v>825</v>
      </c>
      <c r="I1273" s="37">
        <f>+I886</f>
        <v>0</v>
      </c>
    </row>
    <row r="1275" spans="1:9" x14ac:dyDescent="0.25">
      <c r="A1275">
        <v>3</v>
      </c>
      <c r="B1275">
        <v>12</v>
      </c>
      <c r="C1275">
        <v>100</v>
      </c>
      <c r="D1275">
        <v>5</v>
      </c>
      <c r="E1275" s="2" t="s">
        <v>467</v>
      </c>
      <c r="F1275" t="s">
        <v>826</v>
      </c>
      <c r="I1275" s="37">
        <f>+I918</f>
        <v>0</v>
      </c>
    </row>
    <row r="1277" spans="1:9" x14ac:dyDescent="0.25">
      <c r="A1277">
        <v>3</v>
      </c>
      <c r="B1277">
        <v>12</v>
      </c>
      <c r="C1277">
        <v>100</v>
      </c>
      <c r="D1277">
        <v>6</v>
      </c>
      <c r="E1277" s="2" t="s">
        <v>468</v>
      </c>
      <c r="F1277" t="s">
        <v>827</v>
      </c>
      <c r="I1277" s="37">
        <f>+I992</f>
        <v>0</v>
      </c>
    </row>
    <row r="1279" spans="1:9" x14ac:dyDescent="0.25">
      <c r="A1279">
        <v>3</v>
      </c>
      <c r="B1279">
        <v>12</v>
      </c>
      <c r="C1279">
        <v>100</v>
      </c>
      <c r="D1279">
        <v>7</v>
      </c>
      <c r="E1279" s="2" t="s">
        <v>469</v>
      </c>
      <c r="F1279" t="s">
        <v>828</v>
      </c>
      <c r="I1279" s="37">
        <f>+I1064</f>
        <v>130000</v>
      </c>
    </row>
    <row r="1281" spans="1:9" x14ac:dyDescent="0.25">
      <c r="A1281">
        <v>3</v>
      </c>
      <c r="B1281">
        <v>12</v>
      </c>
      <c r="C1281">
        <v>100</v>
      </c>
      <c r="D1281">
        <v>8</v>
      </c>
      <c r="E1281" s="2" t="s">
        <v>470</v>
      </c>
      <c r="F1281" t="s">
        <v>829</v>
      </c>
      <c r="I1281" s="37">
        <f>+I1098</f>
        <v>0</v>
      </c>
    </row>
    <row r="1283" spans="1:9" x14ac:dyDescent="0.25">
      <c r="A1283">
        <v>3</v>
      </c>
      <c r="B1283">
        <v>12</v>
      </c>
      <c r="C1283">
        <v>100</v>
      </c>
      <c r="D1283">
        <v>9</v>
      </c>
      <c r="E1283" s="2" t="s">
        <v>471</v>
      </c>
      <c r="F1283" t="s">
        <v>830</v>
      </c>
      <c r="I1283" s="37">
        <f>+I1148</f>
        <v>0</v>
      </c>
    </row>
    <row r="1285" spans="1:9" x14ac:dyDescent="0.25">
      <c r="A1285">
        <v>3</v>
      </c>
      <c r="B1285">
        <v>12</v>
      </c>
      <c r="C1285">
        <v>100</v>
      </c>
      <c r="D1285">
        <v>10</v>
      </c>
      <c r="E1285" s="2" t="s">
        <v>472</v>
      </c>
      <c r="F1285" t="s">
        <v>831</v>
      </c>
      <c r="I1285" s="37">
        <f>+I1170</f>
        <v>0</v>
      </c>
    </row>
    <row r="1287" spans="1:9" x14ac:dyDescent="0.25">
      <c r="A1287">
        <v>3</v>
      </c>
      <c r="B1287">
        <v>12</v>
      </c>
      <c r="C1287">
        <v>100</v>
      </c>
      <c r="D1287">
        <v>11</v>
      </c>
      <c r="E1287" s="2" t="s">
        <v>473</v>
      </c>
      <c r="F1287" t="s">
        <v>832</v>
      </c>
      <c r="I1287" s="37">
        <f>+I1262</f>
        <v>0</v>
      </c>
    </row>
    <row r="1289" spans="1:9" ht="15.75" thickBot="1" x14ac:dyDescent="0.3">
      <c r="E1289" s="1" t="s">
        <v>821</v>
      </c>
      <c r="I1289" s="36">
        <f>SUM(I1266:I1288)</f>
        <v>130000</v>
      </c>
    </row>
    <row r="1290" spans="1:9" ht="15.75" thickTop="1" x14ac:dyDescent="0.25"/>
    <row r="1291" spans="1:9" x14ac:dyDescent="0.25">
      <c r="A1291">
        <v>4</v>
      </c>
      <c r="B1291">
        <v>1</v>
      </c>
      <c r="C1291">
        <v>101</v>
      </c>
      <c r="E1291" s="5" t="s">
        <v>474</v>
      </c>
      <c r="F1291" t="s">
        <v>9</v>
      </c>
      <c r="G1291">
        <v>0</v>
      </c>
    </row>
    <row r="1292" spans="1:9" x14ac:dyDescent="0.25">
      <c r="E1292" s="5"/>
    </row>
    <row r="1293" spans="1:9" x14ac:dyDescent="0.25">
      <c r="A1293">
        <v>4</v>
      </c>
      <c r="B1293">
        <v>1</v>
      </c>
      <c r="C1293">
        <v>101</v>
      </c>
      <c r="E1293" s="5" t="s">
        <v>475</v>
      </c>
      <c r="F1293" t="s">
        <v>9</v>
      </c>
      <c r="G1293">
        <v>0</v>
      </c>
    </row>
    <row r="1295" spans="1:9" ht="17.25" customHeight="1" x14ac:dyDescent="0.25">
      <c r="A1295">
        <v>4</v>
      </c>
      <c r="B1295">
        <v>1</v>
      </c>
      <c r="C1295">
        <v>101</v>
      </c>
      <c r="E1295" s="2" t="s">
        <v>476</v>
      </c>
      <c r="F1295" t="s">
        <v>11</v>
      </c>
      <c r="G1295">
        <v>0</v>
      </c>
    </row>
    <row r="1297" spans="1:9" x14ac:dyDescent="0.25">
      <c r="A1297">
        <v>4</v>
      </c>
      <c r="B1297">
        <v>1</v>
      </c>
      <c r="C1297">
        <v>101</v>
      </c>
      <c r="E1297" s="2" t="s">
        <v>477</v>
      </c>
      <c r="F1297" t="s">
        <v>11</v>
      </c>
      <c r="G1297">
        <v>0</v>
      </c>
    </row>
    <row r="1299" spans="1:9" x14ac:dyDescent="0.25">
      <c r="A1299">
        <v>4</v>
      </c>
      <c r="B1299">
        <v>1</v>
      </c>
      <c r="C1299">
        <v>101</v>
      </c>
      <c r="E1299" s="2" t="s">
        <v>478</v>
      </c>
      <c r="F1299" t="s">
        <v>30</v>
      </c>
      <c r="G1299">
        <v>0</v>
      </c>
    </row>
    <row r="1301" spans="1:9" ht="30" x14ac:dyDescent="0.25">
      <c r="A1301">
        <v>4</v>
      </c>
      <c r="B1301">
        <v>1</v>
      </c>
      <c r="C1301">
        <v>101</v>
      </c>
      <c r="D1301">
        <v>1</v>
      </c>
      <c r="E1301" s="2" t="s">
        <v>479</v>
      </c>
      <c r="F1301" t="s">
        <v>129</v>
      </c>
      <c r="G1301">
        <v>150</v>
      </c>
      <c r="I1301" s="37">
        <f>+G1301*H1301</f>
        <v>0</v>
      </c>
    </row>
    <row r="1303" spans="1:9" x14ac:dyDescent="0.25">
      <c r="A1303">
        <v>4</v>
      </c>
      <c r="B1303">
        <v>1</v>
      </c>
      <c r="C1303">
        <v>101</v>
      </c>
      <c r="E1303" s="2" t="s">
        <v>480</v>
      </c>
      <c r="F1303" t="s">
        <v>30</v>
      </c>
      <c r="G1303">
        <v>0</v>
      </c>
    </row>
    <row r="1305" spans="1:9" ht="90" x14ac:dyDescent="0.25">
      <c r="A1305">
        <v>4</v>
      </c>
      <c r="B1305">
        <v>1</v>
      </c>
      <c r="C1305">
        <v>101</v>
      </c>
      <c r="D1305">
        <v>2</v>
      </c>
      <c r="E1305" s="2" t="s">
        <v>481</v>
      </c>
      <c r="F1305" t="s">
        <v>137</v>
      </c>
      <c r="G1305">
        <v>2</v>
      </c>
      <c r="I1305" s="37">
        <f>+G1305*H1305</f>
        <v>0</v>
      </c>
    </row>
    <row r="1307" spans="1:9" x14ac:dyDescent="0.25">
      <c r="A1307">
        <v>4</v>
      </c>
      <c r="B1307">
        <v>1</v>
      </c>
      <c r="C1307">
        <v>101</v>
      </c>
      <c r="E1307" s="2" t="s">
        <v>482</v>
      </c>
      <c r="F1307" t="s">
        <v>30</v>
      </c>
      <c r="G1307">
        <v>0</v>
      </c>
    </row>
    <row r="1309" spans="1:9" ht="30" x14ac:dyDescent="0.25">
      <c r="A1309">
        <v>4</v>
      </c>
      <c r="B1309">
        <v>1</v>
      </c>
      <c r="C1309">
        <v>101</v>
      </c>
      <c r="D1309">
        <v>3</v>
      </c>
      <c r="E1309" s="2" t="s">
        <v>483</v>
      </c>
      <c r="F1309" t="s">
        <v>137</v>
      </c>
      <c r="G1309">
        <v>2</v>
      </c>
      <c r="I1309" s="37">
        <f>+G1309*H1309</f>
        <v>0</v>
      </c>
    </row>
    <row r="1311" spans="1:9" ht="15.75" thickBot="1" x14ac:dyDescent="0.3">
      <c r="A1311">
        <v>4</v>
      </c>
      <c r="B1311">
        <v>1</v>
      </c>
      <c r="G1311">
        <v>0</v>
      </c>
      <c r="I1311" s="36">
        <f>SUM(I1300:I1310)</f>
        <v>0</v>
      </c>
    </row>
    <row r="1312" spans="1:9" ht="15.75" thickTop="1" x14ac:dyDescent="0.25"/>
    <row r="1313" spans="1:9" x14ac:dyDescent="0.25">
      <c r="A1313">
        <v>4</v>
      </c>
      <c r="B1313">
        <v>2</v>
      </c>
      <c r="C1313">
        <v>102</v>
      </c>
      <c r="E1313" s="5" t="s">
        <v>484</v>
      </c>
      <c r="F1313" t="s">
        <v>9</v>
      </c>
      <c r="G1313">
        <v>0</v>
      </c>
    </row>
    <row r="1314" spans="1:9" x14ac:dyDescent="0.25">
      <c r="E1314" s="5"/>
    </row>
    <row r="1315" spans="1:9" x14ac:dyDescent="0.25">
      <c r="A1315">
        <v>4</v>
      </c>
      <c r="B1315">
        <v>2</v>
      </c>
      <c r="C1315">
        <v>102</v>
      </c>
      <c r="E1315" s="5" t="s">
        <v>485</v>
      </c>
      <c r="F1315" t="s">
        <v>9</v>
      </c>
      <c r="G1315">
        <v>0</v>
      </c>
    </row>
    <row r="1317" spans="1:9" x14ac:dyDescent="0.25">
      <c r="A1317">
        <v>4</v>
      </c>
      <c r="B1317">
        <v>2</v>
      </c>
      <c r="C1317">
        <v>102</v>
      </c>
      <c r="E1317" s="2" t="s">
        <v>486</v>
      </c>
      <c r="F1317" t="s">
        <v>11</v>
      </c>
      <c r="G1317">
        <v>0</v>
      </c>
    </row>
    <row r="1319" spans="1:9" x14ac:dyDescent="0.25">
      <c r="A1319">
        <v>4</v>
      </c>
      <c r="B1319">
        <v>2</v>
      </c>
      <c r="C1319">
        <v>102</v>
      </c>
      <c r="E1319" s="2" t="s">
        <v>487</v>
      </c>
      <c r="F1319" t="s">
        <v>11</v>
      </c>
      <c r="G1319">
        <v>0</v>
      </c>
    </row>
    <row r="1321" spans="1:9" ht="120" x14ac:dyDescent="0.25">
      <c r="A1321">
        <v>4</v>
      </c>
      <c r="B1321">
        <v>2</v>
      </c>
      <c r="C1321">
        <v>102</v>
      </c>
      <c r="E1321" s="2" t="s">
        <v>488</v>
      </c>
      <c r="F1321" t="s">
        <v>30</v>
      </c>
      <c r="G1321">
        <v>0</v>
      </c>
    </row>
    <row r="1323" spans="1:9" ht="75" x14ac:dyDescent="0.25">
      <c r="A1323">
        <v>4</v>
      </c>
      <c r="B1323">
        <v>2</v>
      </c>
      <c r="C1323">
        <v>102</v>
      </c>
      <c r="D1323">
        <v>1</v>
      </c>
      <c r="E1323" s="2" t="s">
        <v>489</v>
      </c>
      <c r="F1323" t="s">
        <v>129</v>
      </c>
      <c r="G1323">
        <v>128</v>
      </c>
      <c r="I1323" s="37">
        <f>+G1323*H1323</f>
        <v>0</v>
      </c>
    </row>
    <row r="1325" spans="1:9" ht="75" x14ac:dyDescent="0.25">
      <c r="A1325">
        <v>4</v>
      </c>
      <c r="B1325">
        <v>2</v>
      </c>
      <c r="C1325">
        <v>102</v>
      </c>
      <c r="D1325">
        <v>2</v>
      </c>
      <c r="E1325" s="2" t="s">
        <v>490</v>
      </c>
      <c r="F1325" t="s">
        <v>129</v>
      </c>
      <c r="G1325">
        <v>40</v>
      </c>
      <c r="I1325" s="37">
        <f>+G1325*H1325</f>
        <v>0</v>
      </c>
    </row>
    <row r="1327" spans="1:9" x14ac:dyDescent="0.25">
      <c r="A1327">
        <v>4</v>
      </c>
      <c r="B1327">
        <v>2</v>
      </c>
      <c r="C1327">
        <v>102</v>
      </c>
      <c r="D1327">
        <v>3</v>
      </c>
      <c r="E1327" s="2" t="s">
        <v>491</v>
      </c>
      <c r="F1327" t="s">
        <v>137</v>
      </c>
      <c r="G1327">
        <v>4</v>
      </c>
      <c r="I1327" s="37">
        <f>+G1327*H1327</f>
        <v>0</v>
      </c>
    </row>
    <row r="1329" spans="1:9" ht="60" x14ac:dyDescent="0.25">
      <c r="A1329">
        <v>4</v>
      </c>
      <c r="B1329">
        <v>2</v>
      </c>
      <c r="C1329">
        <v>102</v>
      </c>
      <c r="D1329">
        <v>4</v>
      </c>
      <c r="E1329" s="2" t="s">
        <v>492</v>
      </c>
      <c r="F1329" t="s">
        <v>137</v>
      </c>
      <c r="G1329">
        <v>2</v>
      </c>
      <c r="I1329" s="37">
        <f>+G1329*H1329</f>
        <v>0</v>
      </c>
    </row>
    <row r="1331" spans="1:9" ht="45" x14ac:dyDescent="0.25">
      <c r="A1331">
        <v>4</v>
      </c>
      <c r="B1331">
        <v>2</v>
      </c>
      <c r="C1331">
        <v>102</v>
      </c>
      <c r="D1331">
        <v>5</v>
      </c>
      <c r="E1331" s="2" t="s">
        <v>493</v>
      </c>
      <c r="F1331" t="s">
        <v>129</v>
      </c>
      <c r="G1331">
        <v>20</v>
      </c>
      <c r="I1331" s="37">
        <f>+G1331*H1331</f>
        <v>0</v>
      </c>
    </row>
    <row r="1333" spans="1:9" ht="45" x14ac:dyDescent="0.25">
      <c r="A1333">
        <v>4</v>
      </c>
      <c r="B1333">
        <v>2</v>
      </c>
      <c r="C1333">
        <v>103</v>
      </c>
      <c r="D1333">
        <v>6</v>
      </c>
      <c r="E1333" s="2" t="s">
        <v>494</v>
      </c>
      <c r="F1333" t="s">
        <v>129</v>
      </c>
      <c r="G1333">
        <v>20</v>
      </c>
      <c r="I1333" s="37">
        <f>+G1333*H1333</f>
        <v>0</v>
      </c>
    </row>
    <row r="1335" spans="1:9" x14ac:dyDescent="0.25">
      <c r="A1335">
        <v>4</v>
      </c>
      <c r="B1335">
        <v>2</v>
      </c>
      <c r="C1335">
        <v>103</v>
      </c>
      <c r="E1335" s="2" t="s">
        <v>495</v>
      </c>
      <c r="F1335" t="s">
        <v>11</v>
      </c>
      <c r="G1335">
        <v>0</v>
      </c>
    </row>
    <row r="1337" spans="1:9" ht="45" x14ac:dyDescent="0.25">
      <c r="A1337">
        <v>4</v>
      </c>
      <c r="B1337">
        <v>2</v>
      </c>
      <c r="C1337">
        <v>103</v>
      </c>
      <c r="E1337" s="2" t="s">
        <v>496</v>
      </c>
      <c r="F1337" t="s">
        <v>30</v>
      </c>
      <c r="G1337">
        <v>0</v>
      </c>
    </row>
    <row r="1339" spans="1:9" ht="45" x14ac:dyDescent="0.25">
      <c r="A1339">
        <v>4</v>
      </c>
      <c r="B1339">
        <v>2</v>
      </c>
      <c r="C1339">
        <v>103</v>
      </c>
      <c r="D1339">
        <v>7</v>
      </c>
      <c r="E1339" s="2" t="s">
        <v>497</v>
      </c>
      <c r="F1339" t="s">
        <v>132</v>
      </c>
      <c r="G1339">
        <v>152</v>
      </c>
      <c r="I1339" s="37">
        <f>+G1339*H1339</f>
        <v>0</v>
      </c>
    </row>
    <row r="1341" spans="1:9" ht="15.75" thickBot="1" x14ac:dyDescent="0.3">
      <c r="A1341">
        <v>4</v>
      </c>
      <c r="B1341">
        <v>2</v>
      </c>
      <c r="G1341">
        <v>0</v>
      </c>
      <c r="I1341" s="36">
        <f>SUM(I1322:I1340)</f>
        <v>0</v>
      </c>
    </row>
    <row r="1342" spans="1:9" ht="15.75" thickTop="1" x14ac:dyDescent="0.25"/>
    <row r="1343" spans="1:9" x14ac:dyDescent="0.25">
      <c r="A1343">
        <v>4</v>
      </c>
      <c r="B1343">
        <v>3</v>
      </c>
      <c r="C1343">
        <v>105</v>
      </c>
      <c r="E1343" s="5" t="s">
        <v>484</v>
      </c>
      <c r="F1343" t="s">
        <v>9</v>
      </c>
      <c r="G1343">
        <v>0</v>
      </c>
    </row>
    <row r="1344" spans="1:9" x14ac:dyDescent="0.25">
      <c r="E1344" s="5"/>
    </row>
    <row r="1345" spans="1:9" x14ac:dyDescent="0.25">
      <c r="A1345">
        <v>4</v>
      </c>
      <c r="B1345">
        <v>3</v>
      </c>
      <c r="C1345">
        <v>105</v>
      </c>
      <c r="E1345" s="5" t="s">
        <v>498</v>
      </c>
      <c r="F1345" t="s">
        <v>9</v>
      </c>
      <c r="G1345">
        <v>0</v>
      </c>
    </row>
    <row r="1347" spans="1:9" ht="17.25" customHeight="1" x14ac:dyDescent="0.25">
      <c r="A1347">
        <v>4</v>
      </c>
      <c r="B1347">
        <v>3</v>
      </c>
      <c r="C1347">
        <v>105</v>
      </c>
      <c r="E1347" s="2" t="s">
        <v>476</v>
      </c>
      <c r="F1347" t="s">
        <v>11</v>
      </c>
      <c r="G1347">
        <v>0</v>
      </c>
    </row>
    <row r="1349" spans="1:9" x14ac:dyDescent="0.25">
      <c r="A1349">
        <v>4</v>
      </c>
      <c r="B1349">
        <v>3</v>
      </c>
      <c r="C1349">
        <v>105</v>
      </c>
      <c r="E1349" s="2" t="s">
        <v>499</v>
      </c>
      <c r="F1349" t="s">
        <v>30</v>
      </c>
      <c r="G1349">
        <v>0</v>
      </c>
    </row>
    <row r="1351" spans="1:9" x14ac:dyDescent="0.25">
      <c r="A1351">
        <v>4</v>
      </c>
      <c r="B1351">
        <v>3</v>
      </c>
      <c r="C1351">
        <v>105</v>
      </c>
      <c r="D1351">
        <v>1</v>
      </c>
      <c r="E1351" s="2" t="s">
        <v>500</v>
      </c>
      <c r="F1351" t="s">
        <v>501</v>
      </c>
      <c r="G1351">
        <v>38</v>
      </c>
      <c r="I1351" s="37">
        <f>+G1351*H1351</f>
        <v>0</v>
      </c>
    </row>
    <row r="1353" spans="1:9" x14ac:dyDescent="0.25">
      <c r="A1353">
        <v>4</v>
      </c>
      <c r="B1353">
        <v>3</v>
      </c>
      <c r="C1353">
        <v>105</v>
      </c>
      <c r="E1353" s="2" t="s">
        <v>502</v>
      </c>
      <c r="F1353" t="s">
        <v>30</v>
      </c>
      <c r="G1353">
        <v>0</v>
      </c>
    </row>
    <row r="1355" spans="1:9" x14ac:dyDescent="0.25">
      <c r="A1355">
        <v>4</v>
      </c>
      <c r="B1355">
        <v>3</v>
      </c>
      <c r="C1355">
        <v>105</v>
      </c>
      <c r="D1355">
        <v>2</v>
      </c>
      <c r="E1355" s="2" t="s">
        <v>503</v>
      </c>
      <c r="F1355" t="s">
        <v>132</v>
      </c>
      <c r="G1355">
        <v>115</v>
      </c>
      <c r="I1355" s="37">
        <f>+G1355*H1355</f>
        <v>0</v>
      </c>
    </row>
    <row r="1357" spans="1:9" x14ac:dyDescent="0.25">
      <c r="A1357">
        <v>4</v>
      </c>
      <c r="B1357">
        <v>3</v>
      </c>
      <c r="C1357">
        <v>105</v>
      </c>
      <c r="E1357" s="2" t="s">
        <v>504</v>
      </c>
      <c r="F1357" t="s">
        <v>30</v>
      </c>
      <c r="G1357">
        <v>0</v>
      </c>
    </row>
    <row r="1359" spans="1:9" ht="30" x14ac:dyDescent="0.25">
      <c r="A1359">
        <v>4</v>
      </c>
      <c r="B1359">
        <v>3</v>
      </c>
      <c r="C1359">
        <v>105</v>
      </c>
      <c r="D1359">
        <v>3</v>
      </c>
      <c r="E1359" s="2" t="s">
        <v>505</v>
      </c>
      <c r="F1359" t="s">
        <v>501</v>
      </c>
      <c r="G1359">
        <v>22</v>
      </c>
      <c r="I1359" s="37">
        <f>+G1359*H1359</f>
        <v>0</v>
      </c>
    </row>
    <row r="1361" spans="1:9" x14ac:dyDescent="0.25">
      <c r="A1361">
        <v>4</v>
      </c>
      <c r="B1361">
        <v>3</v>
      </c>
      <c r="C1361">
        <v>105</v>
      </c>
      <c r="E1361" s="2" t="s">
        <v>506</v>
      </c>
      <c r="F1361" t="s">
        <v>30</v>
      </c>
      <c r="G1361">
        <v>0</v>
      </c>
    </row>
    <row r="1363" spans="1:9" ht="30" x14ac:dyDescent="0.25">
      <c r="A1363">
        <v>4</v>
      </c>
      <c r="B1363">
        <v>3</v>
      </c>
      <c r="C1363">
        <v>105</v>
      </c>
      <c r="D1363">
        <v>4</v>
      </c>
      <c r="E1363" s="2" t="s">
        <v>507</v>
      </c>
      <c r="F1363" t="s">
        <v>22</v>
      </c>
      <c r="G1363">
        <v>1</v>
      </c>
      <c r="I1363" s="37">
        <f>+G1363*H1363</f>
        <v>0</v>
      </c>
    </row>
    <row r="1365" spans="1:9" ht="45" x14ac:dyDescent="0.25">
      <c r="A1365">
        <v>4</v>
      </c>
      <c r="B1365">
        <v>3</v>
      </c>
      <c r="C1365">
        <v>105</v>
      </c>
      <c r="E1365" s="2" t="s">
        <v>508</v>
      </c>
      <c r="F1365" t="s">
        <v>30</v>
      </c>
      <c r="G1365">
        <v>0</v>
      </c>
    </row>
    <row r="1367" spans="1:9" x14ac:dyDescent="0.25">
      <c r="A1367">
        <v>4</v>
      </c>
      <c r="B1367">
        <v>3</v>
      </c>
      <c r="C1367">
        <v>105</v>
      </c>
      <c r="D1367">
        <v>5</v>
      </c>
      <c r="E1367" s="2" t="s">
        <v>509</v>
      </c>
      <c r="F1367" t="s">
        <v>501</v>
      </c>
      <c r="G1367">
        <v>18</v>
      </c>
      <c r="I1367" s="37">
        <f>+G1367*H1367</f>
        <v>0</v>
      </c>
    </row>
    <row r="1369" spans="1:9" ht="45" x14ac:dyDescent="0.25">
      <c r="A1369">
        <v>4</v>
      </c>
      <c r="B1369">
        <v>3</v>
      </c>
      <c r="C1369">
        <v>105</v>
      </c>
      <c r="E1369" s="2" t="s">
        <v>510</v>
      </c>
      <c r="F1369" t="s">
        <v>30</v>
      </c>
      <c r="G1369">
        <v>0</v>
      </c>
    </row>
    <row r="1371" spans="1:9" x14ac:dyDescent="0.25">
      <c r="A1371">
        <v>4</v>
      </c>
      <c r="B1371">
        <v>3</v>
      </c>
      <c r="C1371">
        <v>105</v>
      </c>
      <c r="D1371">
        <v>6</v>
      </c>
      <c r="E1371" s="2" t="s">
        <v>511</v>
      </c>
      <c r="F1371" t="s">
        <v>501</v>
      </c>
      <c r="G1371">
        <v>6</v>
      </c>
      <c r="I1371" s="37">
        <f>+G1371*H1371</f>
        <v>0</v>
      </c>
    </row>
    <row r="1373" spans="1:9" ht="30" x14ac:dyDescent="0.25">
      <c r="A1373">
        <v>4</v>
      </c>
      <c r="B1373">
        <v>3</v>
      </c>
      <c r="C1373">
        <v>105</v>
      </c>
      <c r="E1373" s="2" t="s">
        <v>512</v>
      </c>
      <c r="F1373" t="s">
        <v>30</v>
      </c>
      <c r="G1373">
        <v>0</v>
      </c>
    </row>
    <row r="1375" spans="1:9" x14ac:dyDescent="0.25">
      <c r="A1375">
        <v>4</v>
      </c>
      <c r="B1375">
        <v>3</v>
      </c>
      <c r="C1375">
        <v>105</v>
      </c>
      <c r="D1375">
        <v>7</v>
      </c>
      <c r="E1375" s="2" t="s">
        <v>513</v>
      </c>
      <c r="F1375" t="s">
        <v>501</v>
      </c>
      <c r="G1375">
        <v>6</v>
      </c>
      <c r="I1375" s="37">
        <f>+G1375*H1375</f>
        <v>0</v>
      </c>
    </row>
    <row r="1377" spans="1:9" x14ac:dyDescent="0.25">
      <c r="A1377">
        <v>4</v>
      </c>
      <c r="B1377">
        <v>3</v>
      </c>
      <c r="C1377">
        <v>106</v>
      </c>
      <c r="E1377" s="2" t="s">
        <v>514</v>
      </c>
      <c r="F1377" t="s">
        <v>30</v>
      </c>
      <c r="G1377">
        <v>0</v>
      </c>
    </row>
    <row r="1379" spans="1:9" ht="75" x14ac:dyDescent="0.25">
      <c r="A1379">
        <v>4</v>
      </c>
      <c r="B1379">
        <v>3</v>
      </c>
      <c r="C1379">
        <v>106</v>
      </c>
      <c r="D1379">
        <v>8</v>
      </c>
      <c r="E1379" s="2" t="s">
        <v>515</v>
      </c>
      <c r="F1379" t="s">
        <v>132</v>
      </c>
      <c r="G1379">
        <v>93</v>
      </c>
      <c r="I1379" s="37">
        <f>+G1379*H1379</f>
        <v>0</v>
      </c>
    </row>
    <row r="1381" spans="1:9" x14ac:dyDescent="0.25">
      <c r="A1381">
        <v>4</v>
      </c>
      <c r="B1381">
        <v>3</v>
      </c>
      <c r="C1381">
        <v>106</v>
      </c>
      <c r="E1381" s="2" t="s">
        <v>495</v>
      </c>
      <c r="F1381" t="s">
        <v>11</v>
      </c>
      <c r="G1381">
        <v>0</v>
      </c>
    </row>
    <row r="1383" spans="1:9" x14ac:dyDescent="0.25">
      <c r="A1383">
        <v>4</v>
      </c>
      <c r="B1383">
        <v>3</v>
      </c>
      <c r="C1383">
        <v>106</v>
      </c>
      <c r="E1383" s="2" t="s">
        <v>516</v>
      </c>
      <c r="F1383" t="s">
        <v>30</v>
      </c>
      <c r="G1383">
        <v>0</v>
      </c>
    </row>
    <row r="1385" spans="1:9" ht="45" x14ac:dyDescent="0.25">
      <c r="A1385">
        <v>4</v>
      </c>
      <c r="B1385">
        <v>3</v>
      </c>
      <c r="C1385">
        <v>106</v>
      </c>
      <c r="D1385">
        <v>9</v>
      </c>
      <c r="E1385" s="2" t="s">
        <v>517</v>
      </c>
      <c r="F1385" t="s">
        <v>132</v>
      </c>
      <c r="G1385">
        <v>43</v>
      </c>
      <c r="I1385" s="37">
        <f>+G1385*H1385</f>
        <v>0</v>
      </c>
    </row>
    <row r="1387" spans="1:9" x14ac:dyDescent="0.25">
      <c r="A1387">
        <v>4</v>
      </c>
      <c r="B1387">
        <v>3</v>
      </c>
      <c r="C1387">
        <v>106</v>
      </c>
      <c r="D1387">
        <v>10</v>
      </c>
      <c r="E1387" s="2" t="s">
        <v>518</v>
      </c>
      <c r="F1387" t="s">
        <v>132</v>
      </c>
      <c r="G1387">
        <v>167</v>
      </c>
      <c r="I1387" s="37">
        <f>+G1387*H1387</f>
        <v>0</v>
      </c>
    </row>
    <row r="1389" spans="1:9" x14ac:dyDescent="0.25">
      <c r="A1389">
        <v>4</v>
      </c>
      <c r="B1389">
        <v>3</v>
      </c>
      <c r="C1389">
        <v>106</v>
      </c>
      <c r="E1389" s="2" t="s">
        <v>519</v>
      </c>
      <c r="F1389" t="s">
        <v>11</v>
      </c>
      <c r="G1389">
        <v>0</v>
      </c>
    </row>
    <row r="1391" spans="1:9" ht="30" x14ac:dyDescent="0.25">
      <c r="A1391">
        <v>4</v>
      </c>
      <c r="B1391">
        <v>3</v>
      </c>
      <c r="C1391">
        <v>106</v>
      </c>
      <c r="E1391" s="2" t="s">
        <v>520</v>
      </c>
      <c r="F1391" t="s">
        <v>11</v>
      </c>
      <c r="G1391">
        <v>0</v>
      </c>
    </row>
    <row r="1393" spans="1:9" ht="30" x14ac:dyDescent="0.25">
      <c r="A1393">
        <v>4</v>
      </c>
      <c r="B1393">
        <v>3</v>
      </c>
      <c r="C1393">
        <v>106</v>
      </c>
      <c r="E1393" s="2" t="s">
        <v>521</v>
      </c>
      <c r="F1393" t="s">
        <v>11</v>
      </c>
      <c r="G1393">
        <v>0</v>
      </c>
    </row>
    <row r="1395" spans="1:9" x14ac:dyDescent="0.25">
      <c r="A1395">
        <v>4</v>
      </c>
      <c r="B1395">
        <v>3</v>
      </c>
      <c r="C1395">
        <v>106</v>
      </c>
      <c r="E1395" s="2" t="s">
        <v>522</v>
      </c>
      <c r="F1395" t="s">
        <v>30</v>
      </c>
      <c r="G1395">
        <v>0</v>
      </c>
    </row>
    <row r="1397" spans="1:9" x14ac:dyDescent="0.25">
      <c r="A1397">
        <v>4</v>
      </c>
      <c r="B1397">
        <v>3</v>
      </c>
      <c r="C1397">
        <v>106</v>
      </c>
      <c r="D1397">
        <v>11</v>
      </c>
      <c r="E1397" s="2" t="s">
        <v>523</v>
      </c>
      <c r="F1397" t="s">
        <v>501</v>
      </c>
      <c r="G1397">
        <v>13</v>
      </c>
      <c r="I1397" s="37">
        <f>+G1397*H1397</f>
        <v>0</v>
      </c>
    </row>
    <row r="1399" spans="1:9" x14ac:dyDescent="0.25">
      <c r="A1399">
        <v>4</v>
      </c>
      <c r="B1399">
        <v>3</v>
      </c>
      <c r="C1399">
        <v>106</v>
      </c>
      <c r="E1399" s="2" t="s">
        <v>524</v>
      </c>
      <c r="F1399" t="s">
        <v>11</v>
      </c>
      <c r="G1399">
        <v>0</v>
      </c>
    </row>
    <row r="1401" spans="1:9" x14ac:dyDescent="0.25">
      <c r="A1401">
        <v>4</v>
      </c>
      <c r="B1401">
        <v>3</v>
      </c>
      <c r="C1401">
        <v>106</v>
      </c>
      <c r="E1401" s="2" t="s">
        <v>522</v>
      </c>
      <c r="F1401" t="s">
        <v>30</v>
      </c>
      <c r="G1401">
        <v>0</v>
      </c>
    </row>
    <row r="1403" spans="1:9" x14ac:dyDescent="0.25">
      <c r="A1403">
        <v>4</v>
      </c>
      <c r="B1403">
        <v>3</v>
      </c>
      <c r="C1403">
        <v>106</v>
      </c>
      <c r="D1403">
        <v>12</v>
      </c>
      <c r="E1403" s="2" t="s">
        <v>525</v>
      </c>
      <c r="F1403" t="s">
        <v>501</v>
      </c>
      <c r="G1403">
        <v>6</v>
      </c>
      <c r="I1403" s="37">
        <f>+G1403*H1403</f>
        <v>0</v>
      </c>
    </row>
    <row r="1405" spans="1:9" x14ac:dyDescent="0.25">
      <c r="A1405">
        <v>4</v>
      </c>
      <c r="B1405">
        <v>3</v>
      </c>
      <c r="C1405">
        <v>106</v>
      </c>
      <c r="E1405" s="2" t="s">
        <v>526</v>
      </c>
      <c r="F1405" t="s">
        <v>11</v>
      </c>
      <c r="G1405">
        <v>0</v>
      </c>
    </row>
    <row r="1407" spans="1:9" ht="30" x14ac:dyDescent="0.25">
      <c r="A1407">
        <v>4</v>
      </c>
      <c r="B1407">
        <v>3</v>
      </c>
      <c r="C1407">
        <v>107</v>
      </c>
      <c r="E1407" s="2" t="s">
        <v>527</v>
      </c>
      <c r="F1407" t="s">
        <v>30</v>
      </c>
      <c r="G1407">
        <v>0</v>
      </c>
    </row>
    <row r="1409" spans="1:9" x14ac:dyDescent="0.25">
      <c r="A1409">
        <v>4</v>
      </c>
      <c r="B1409">
        <v>3</v>
      </c>
      <c r="C1409">
        <v>107</v>
      </c>
      <c r="D1409">
        <v>13</v>
      </c>
      <c r="E1409" s="2" t="s">
        <v>528</v>
      </c>
      <c r="F1409" t="s">
        <v>132</v>
      </c>
      <c r="G1409">
        <v>43</v>
      </c>
      <c r="I1409" s="37">
        <f>+G1409*H1409</f>
        <v>0</v>
      </c>
    </row>
    <row r="1411" spans="1:9" x14ac:dyDescent="0.25">
      <c r="A1411">
        <v>4</v>
      </c>
      <c r="B1411">
        <v>3</v>
      </c>
      <c r="C1411">
        <v>107</v>
      </c>
      <c r="E1411" s="2" t="s">
        <v>529</v>
      </c>
      <c r="F1411" t="s">
        <v>11</v>
      </c>
      <c r="G1411">
        <v>0</v>
      </c>
    </row>
    <row r="1413" spans="1:9" ht="30" x14ac:dyDescent="0.25">
      <c r="A1413">
        <v>4</v>
      </c>
      <c r="B1413">
        <v>3</v>
      </c>
      <c r="C1413">
        <v>107</v>
      </c>
      <c r="D1413">
        <v>14</v>
      </c>
      <c r="E1413" s="2" t="s">
        <v>530</v>
      </c>
      <c r="F1413" t="s">
        <v>137</v>
      </c>
      <c r="G1413">
        <v>3</v>
      </c>
      <c r="I1413" s="37">
        <f>+G1413*H1413</f>
        <v>0</v>
      </c>
    </row>
    <row r="1415" spans="1:9" x14ac:dyDescent="0.25">
      <c r="A1415">
        <v>4</v>
      </c>
      <c r="B1415">
        <v>3</v>
      </c>
      <c r="C1415">
        <v>107</v>
      </c>
      <c r="E1415" s="2" t="s">
        <v>531</v>
      </c>
      <c r="F1415" t="s">
        <v>11</v>
      </c>
      <c r="G1415">
        <v>0</v>
      </c>
    </row>
    <row r="1417" spans="1:9" ht="30" x14ac:dyDescent="0.25">
      <c r="A1417">
        <v>4</v>
      </c>
      <c r="B1417">
        <v>3</v>
      </c>
      <c r="C1417">
        <v>107</v>
      </c>
      <c r="E1417" s="2" t="s">
        <v>532</v>
      </c>
      <c r="F1417" t="s">
        <v>11</v>
      </c>
      <c r="G1417">
        <v>0</v>
      </c>
    </row>
    <row r="1419" spans="1:9" x14ac:dyDescent="0.25">
      <c r="A1419">
        <v>4</v>
      </c>
      <c r="B1419">
        <v>3</v>
      </c>
      <c r="C1419">
        <v>107</v>
      </c>
      <c r="E1419" s="2" t="s">
        <v>533</v>
      </c>
      <c r="F1419" t="s">
        <v>30</v>
      </c>
      <c r="G1419">
        <v>0</v>
      </c>
    </row>
    <row r="1421" spans="1:9" ht="45" x14ac:dyDescent="0.25">
      <c r="A1421">
        <v>4</v>
      </c>
      <c r="B1421">
        <v>3</v>
      </c>
      <c r="C1421">
        <v>107</v>
      </c>
      <c r="D1421">
        <v>15</v>
      </c>
      <c r="E1421" s="2" t="s">
        <v>534</v>
      </c>
      <c r="F1421" t="s">
        <v>132</v>
      </c>
      <c r="G1421">
        <v>93</v>
      </c>
      <c r="I1421" s="37">
        <f>+G1421*H1421</f>
        <v>0</v>
      </c>
    </row>
    <row r="1423" spans="1:9" x14ac:dyDescent="0.25">
      <c r="A1423">
        <v>4</v>
      </c>
      <c r="B1423">
        <v>3</v>
      </c>
      <c r="C1423">
        <v>107</v>
      </c>
      <c r="E1423" s="2" t="s">
        <v>180</v>
      </c>
      <c r="F1423" t="s">
        <v>11</v>
      </c>
      <c r="G1423">
        <v>0</v>
      </c>
    </row>
    <row r="1425" spans="1:9" ht="30" x14ac:dyDescent="0.25">
      <c r="A1425">
        <v>4</v>
      </c>
      <c r="B1425">
        <v>3</v>
      </c>
      <c r="C1425">
        <v>107</v>
      </c>
      <c r="E1425" s="2" t="s">
        <v>181</v>
      </c>
      <c r="F1425" t="s">
        <v>11</v>
      </c>
      <c r="G1425">
        <v>0</v>
      </c>
    </row>
    <row r="1427" spans="1:9" x14ac:dyDescent="0.25">
      <c r="A1427">
        <v>4</v>
      </c>
      <c r="B1427">
        <v>3</v>
      </c>
      <c r="C1427">
        <v>107</v>
      </c>
      <c r="E1427" s="2" t="s">
        <v>535</v>
      </c>
      <c r="F1427" t="s">
        <v>30</v>
      </c>
      <c r="G1427">
        <v>0</v>
      </c>
    </row>
    <row r="1429" spans="1:9" ht="30" x14ac:dyDescent="0.25">
      <c r="A1429">
        <v>4</v>
      </c>
      <c r="B1429">
        <v>3</v>
      </c>
      <c r="C1429">
        <v>107</v>
      </c>
      <c r="E1429" s="2" t="s">
        <v>536</v>
      </c>
      <c r="F1429" t="s">
        <v>30</v>
      </c>
      <c r="G1429">
        <v>0</v>
      </c>
    </row>
    <row r="1431" spans="1:9" x14ac:dyDescent="0.25">
      <c r="A1431">
        <v>4</v>
      </c>
      <c r="B1431">
        <v>3</v>
      </c>
      <c r="C1431">
        <v>107</v>
      </c>
      <c r="D1431">
        <v>16</v>
      </c>
      <c r="E1431" s="2" t="s">
        <v>537</v>
      </c>
      <c r="F1431" t="s">
        <v>132</v>
      </c>
      <c r="G1431">
        <v>45</v>
      </c>
      <c r="I1431" s="37">
        <f>+G1431*H1431</f>
        <v>0</v>
      </c>
    </row>
    <row r="1433" spans="1:9" x14ac:dyDescent="0.25">
      <c r="A1433">
        <v>4</v>
      </c>
      <c r="B1433">
        <v>3</v>
      </c>
      <c r="C1433">
        <v>107</v>
      </c>
      <c r="E1433" s="2" t="s">
        <v>203</v>
      </c>
      <c r="F1433" t="s">
        <v>11</v>
      </c>
      <c r="G1433">
        <v>0</v>
      </c>
    </row>
    <row r="1435" spans="1:9" ht="30" x14ac:dyDescent="0.25">
      <c r="A1435">
        <v>4</v>
      </c>
      <c r="B1435">
        <v>3</v>
      </c>
      <c r="C1435">
        <v>107</v>
      </c>
      <c r="E1435" s="2" t="s">
        <v>538</v>
      </c>
      <c r="F1435" t="s">
        <v>30</v>
      </c>
      <c r="G1435">
        <v>0</v>
      </c>
    </row>
    <row r="1437" spans="1:9" x14ac:dyDescent="0.25">
      <c r="A1437">
        <v>4</v>
      </c>
      <c r="B1437">
        <v>3</v>
      </c>
      <c r="C1437">
        <v>107</v>
      </c>
      <c r="D1437">
        <v>17</v>
      </c>
      <c r="E1437" s="2" t="s">
        <v>537</v>
      </c>
      <c r="F1437" t="s">
        <v>132</v>
      </c>
      <c r="G1437">
        <v>40</v>
      </c>
      <c r="I1437" s="37">
        <f>+G1437*H1437</f>
        <v>0</v>
      </c>
    </row>
    <row r="1439" spans="1:9" x14ac:dyDescent="0.25">
      <c r="A1439">
        <v>4</v>
      </c>
      <c r="B1439">
        <v>3</v>
      </c>
      <c r="C1439">
        <v>107</v>
      </c>
      <c r="E1439" s="2" t="s">
        <v>208</v>
      </c>
      <c r="F1439" t="s">
        <v>11</v>
      </c>
      <c r="G1439">
        <v>0</v>
      </c>
    </row>
    <row r="1441" spans="1:9" x14ac:dyDescent="0.25">
      <c r="A1441">
        <v>4</v>
      </c>
      <c r="B1441">
        <v>3</v>
      </c>
      <c r="C1441">
        <v>108</v>
      </c>
      <c r="E1441" s="2" t="s">
        <v>539</v>
      </c>
      <c r="F1441" t="s">
        <v>30</v>
      </c>
      <c r="G1441">
        <v>0</v>
      </c>
    </row>
    <row r="1443" spans="1:9" x14ac:dyDescent="0.25">
      <c r="A1443">
        <v>4</v>
      </c>
      <c r="B1443">
        <v>3</v>
      </c>
      <c r="C1443">
        <v>108</v>
      </c>
      <c r="D1443">
        <v>18</v>
      </c>
      <c r="E1443" s="2" t="s">
        <v>540</v>
      </c>
      <c r="F1443" t="s">
        <v>132</v>
      </c>
      <c r="G1443">
        <v>85</v>
      </c>
      <c r="I1443" s="37">
        <f>+G1443*H1443</f>
        <v>0</v>
      </c>
    </row>
    <row r="1445" spans="1:9" x14ac:dyDescent="0.25">
      <c r="A1445">
        <v>4</v>
      </c>
      <c r="B1445">
        <v>3</v>
      </c>
      <c r="C1445">
        <v>108</v>
      </c>
      <c r="E1445" s="2" t="s">
        <v>541</v>
      </c>
      <c r="F1445" t="s">
        <v>30</v>
      </c>
      <c r="G1445">
        <v>0</v>
      </c>
    </row>
    <row r="1447" spans="1:9" x14ac:dyDescent="0.25">
      <c r="A1447">
        <v>4</v>
      </c>
      <c r="B1447">
        <v>3</v>
      </c>
      <c r="C1447">
        <v>108</v>
      </c>
      <c r="D1447">
        <v>19</v>
      </c>
      <c r="E1447" s="2" t="s">
        <v>542</v>
      </c>
      <c r="F1447" t="s">
        <v>129</v>
      </c>
      <c r="G1447">
        <v>385</v>
      </c>
      <c r="I1447" s="37">
        <f>+G1447*H1447</f>
        <v>0</v>
      </c>
    </row>
    <row r="1449" spans="1:9" x14ac:dyDescent="0.25">
      <c r="A1449">
        <v>4</v>
      </c>
      <c r="B1449">
        <v>3</v>
      </c>
      <c r="C1449">
        <v>108</v>
      </c>
      <c r="E1449" s="2" t="s">
        <v>543</v>
      </c>
      <c r="F1449" t="s">
        <v>11</v>
      </c>
      <c r="G1449">
        <v>0</v>
      </c>
    </row>
    <row r="1451" spans="1:9" ht="30" x14ac:dyDescent="0.25">
      <c r="A1451">
        <v>4</v>
      </c>
      <c r="B1451">
        <v>3</v>
      </c>
      <c r="C1451">
        <v>108</v>
      </c>
      <c r="E1451" s="2" t="s">
        <v>544</v>
      </c>
      <c r="F1451" t="s">
        <v>30</v>
      </c>
      <c r="G1451">
        <v>0</v>
      </c>
    </row>
    <row r="1453" spans="1:9" x14ac:dyDescent="0.25">
      <c r="A1453">
        <v>4</v>
      </c>
      <c r="B1453">
        <v>3</v>
      </c>
      <c r="C1453">
        <v>108</v>
      </c>
      <c r="D1453">
        <v>20</v>
      </c>
      <c r="E1453" s="2" t="s">
        <v>545</v>
      </c>
      <c r="F1453" t="s">
        <v>129</v>
      </c>
      <c r="G1453">
        <v>40</v>
      </c>
      <c r="I1453" s="37">
        <f>+G1453*H1453</f>
        <v>0</v>
      </c>
    </row>
    <row r="1455" spans="1:9" ht="30" x14ac:dyDescent="0.25">
      <c r="A1455">
        <v>4</v>
      </c>
      <c r="B1455">
        <v>3</v>
      </c>
      <c r="C1455">
        <v>108</v>
      </c>
      <c r="E1455" s="2" t="s">
        <v>546</v>
      </c>
      <c r="F1455" t="s">
        <v>30</v>
      </c>
      <c r="G1455">
        <v>0</v>
      </c>
    </row>
    <row r="1457" spans="1:9" x14ac:dyDescent="0.25">
      <c r="A1457">
        <v>4</v>
      </c>
      <c r="B1457">
        <v>3</v>
      </c>
      <c r="C1457">
        <v>108</v>
      </c>
      <c r="D1457">
        <v>21</v>
      </c>
      <c r="E1457" s="2" t="s">
        <v>547</v>
      </c>
      <c r="F1457" t="s">
        <v>129</v>
      </c>
      <c r="G1457">
        <v>77</v>
      </c>
      <c r="I1457" s="37">
        <f>+G1457*H1457</f>
        <v>0</v>
      </c>
    </row>
    <row r="1459" spans="1:9" x14ac:dyDescent="0.25">
      <c r="A1459">
        <v>4</v>
      </c>
      <c r="B1459">
        <v>3</v>
      </c>
      <c r="C1459">
        <v>108</v>
      </c>
      <c r="E1459" s="2" t="s">
        <v>548</v>
      </c>
      <c r="F1459" t="s">
        <v>11</v>
      </c>
      <c r="G1459">
        <v>0</v>
      </c>
    </row>
    <row r="1461" spans="1:9" ht="45" x14ac:dyDescent="0.25">
      <c r="A1461">
        <v>4</v>
      </c>
      <c r="B1461">
        <v>3</v>
      </c>
      <c r="C1461">
        <v>108</v>
      </c>
      <c r="E1461" s="2" t="s">
        <v>549</v>
      </c>
      <c r="F1461" t="s">
        <v>30</v>
      </c>
      <c r="G1461">
        <v>0</v>
      </c>
    </row>
    <row r="1463" spans="1:9" x14ac:dyDescent="0.25">
      <c r="A1463">
        <v>4</v>
      </c>
      <c r="B1463">
        <v>3</v>
      </c>
      <c r="C1463">
        <v>108</v>
      </c>
      <c r="D1463">
        <v>22</v>
      </c>
      <c r="E1463" s="2" t="s">
        <v>550</v>
      </c>
      <c r="F1463" t="s">
        <v>132</v>
      </c>
      <c r="G1463">
        <v>43</v>
      </c>
      <c r="I1463" s="37">
        <f>+G1463*H1463</f>
        <v>0</v>
      </c>
    </row>
    <row r="1465" spans="1:9" x14ac:dyDescent="0.25">
      <c r="A1465">
        <v>4</v>
      </c>
      <c r="B1465">
        <v>3</v>
      </c>
      <c r="C1465">
        <v>108</v>
      </c>
      <c r="E1465" s="2" t="s">
        <v>368</v>
      </c>
      <c r="F1465" t="s">
        <v>11</v>
      </c>
      <c r="G1465">
        <v>0</v>
      </c>
    </row>
    <row r="1467" spans="1:9" ht="30" x14ac:dyDescent="0.25">
      <c r="A1467">
        <v>4</v>
      </c>
      <c r="B1467">
        <v>3</v>
      </c>
      <c r="C1467">
        <v>108</v>
      </c>
      <c r="E1467" s="2" t="s">
        <v>369</v>
      </c>
      <c r="F1467" t="s">
        <v>11</v>
      </c>
      <c r="G1467">
        <v>0</v>
      </c>
    </row>
    <row r="1469" spans="1:9" x14ac:dyDescent="0.25">
      <c r="A1469">
        <v>4</v>
      </c>
      <c r="B1469">
        <v>3</v>
      </c>
      <c r="C1469">
        <v>108</v>
      </c>
      <c r="E1469" s="2" t="s">
        <v>551</v>
      </c>
      <c r="F1469" t="s">
        <v>30</v>
      </c>
      <c r="G1469">
        <v>0</v>
      </c>
    </row>
    <row r="1471" spans="1:9" x14ac:dyDescent="0.25">
      <c r="A1471">
        <v>4</v>
      </c>
      <c r="B1471">
        <v>3</v>
      </c>
      <c r="C1471">
        <v>108</v>
      </c>
      <c r="D1471">
        <v>23</v>
      </c>
      <c r="E1471" s="2" t="s">
        <v>552</v>
      </c>
      <c r="F1471" t="s">
        <v>137</v>
      </c>
      <c r="G1471">
        <v>10</v>
      </c>
      <c r="I1471" s="37">
        <f>+G1471*H1471</f>
        <v>0</v>
      </c>
    </row>
    <row r="1473" spans="1:9" x14ac:dyDescent="0.25">
      <c r="A1473">
        <v>4</v>
      </c>
      <c r="B1473">
        <v>3</v>
      </c>
      <c r="C1473">
        <v>108</v>
      </c>
      <c r="E1473" s="2" t="s">
        <v>408</v>
      </c>
      <c r="F1473" t="s">
        <v>11</v>
      </c>
      <c r="G1473">
        <v>0</v>
      </c>
    </row>
    <row r="1475" spans="1:9" ht="30" x14ac:dyDescent="0.25">
      <c r="A1475">
        <v>4</v>
      </c>
      <c r="B1475">
        <v>3</v>
      </c>
      <c r="C1475">
        <v>108</v>
      </c>
      <c r="E1475" s="2" t="s">
        <v>409</v>
      </c>
      <c r="F1475" t="s">
        <v>11</v>
      </c>
      <c r="G1475">
        <v>0</v>
      </c>
    </row>
    <row r="1477" spans="1:9" x14ac:dyDescent="0.25">
      <c r="A1477">
        <v>4</v>
      </c>
      <c r="B1477">
        <v>3</v>
      </c>
      <c r="C1477">
        <v>109</v>
      </c>
      <c r="E1477" s="2" t="s">
        <v>553</v>
      </c>
      <c r="F1477" t="s">
        <v>30</v>
      </c>
      <c r="G1477">
        <v>0</v>
      </c>
    </row>
    <row r="1479" spans="1:9" ht="30" x14ac:dyDescent="0.25">
      <c r="A1479">
        <v>4</v>
      </c>
      <c r="B1479">
        <v>3</v>
      </c>
      <c r="C1479">
        <v>109</v>
      </c>
      <c r="D1479">
        <v>24</v>
      </c>
      <c r="E1479" s="2" t="s">
        <v>554</v>
      </c>
      <c r="F1479" t="s">
        <v>129</v>
      </c>
      <c r="G1479">
        <v>24</v>
      </c>
      <c r="I1479" s="37">
        <f>+G1479*H1479</f>
        <v>0</v>
      </c>
    </row>
    <row r="1481" spans="1:9" x14ac:dyDescent="0.25">
      <c r="A1481">
        <v>4</v>
      </c>
      <c r="B1481">
        <v>3</v>
      </c>
      <c r="C1481">
        <v>109</v>
      </c>
      <c r="D1481">
        <v>25</v>
      </c>
      <c r="E1481" s="2" t="s">
        <v>555</v>
      </c>
      <c r="F1481" t="s">
        <v>137</v>
      </c>
      <c r="G1481">
        <v>32</v>
      </c>
      <c r="I1481" s="37">
        <f>+G1481*H1481</f>
        <v>0</v>
      </c>
    </row>
    <row r="1483" spans="1:9" x14ac:dyDescent="0.25">
      <c r="A1483">
        <v>4</v>
      </c>
      <c r="B1483">
        <v>3</v>
      </c>
      <c r="C1483">
        <v>109</v>
      </c>
      <c r="E1483" s="2" t="s">
        <v>556</v>
      </c>
      <c r="F1483" t="s">
        <v>11</v>
      </c>
      <c r="G1483">
        <v>0</v>
      </c>
    </row>
    <row r="1485" spans="1:9" x14ac:dyDescent="0.25">
      <c r="A1485">
        <v>4</v>
      </c>
      <c r="B1485">
        <v>3</v>
      </c>
      <c r="C1485">
        <v>109</v>
      </c>
      <c r="E1485" s="2" t="s">
        <v>557</v>
      </c>
      <c r="F1485" t="s">
        <v>11</v>
      </c>
      <c r="G1485">
        <v>0</v>
      </c>
    </row>
    <row r="1487" spans="1:9" ht="30" x14ac:dyDescent="0.25">
      <c r="A1487">
        <v>4</v>
      </c>
      <c r="B1487">
        <v>3</v>
      </c>
      <c r="C1487">
        <v>109</v>
      </c>
      <c r="E1487" s="2" t="s">
        <v>558</v>
      </c>
      <c r="F1487" t="s">
        <v>30</v>
      </c>
      <c r="G1487">
        <v>0</v>
      </c>
    </row>
    <row r="1489" spans="1:9" x14ac:dyDescent="0.25">
      <c r="A1489">
        <v>4</v>
      </c>
      <c r="B1489">
        <v>3</v>
      </c>
      <c r="C1489">
        <v>109</v>
      </c>
      <c r="D1489">
        <v>26</v>
      </c>
      <c r="E1489" s="2" t="s">
        <v>559</v>
      </c>
      <c r="F1489" t="s">
        <v>132</v>
      </c>
      <c r="G1489">
        <v>40</v>
      </c>
      <c r="I1489" s="37">
        <f>+G1489*H1489</f>
        <v>0</v>
      </c>
    </row>
    <row r="1491" spans="1:9" ht="15.75" thickBot="1" x14ac:dyDescent="0.3">
      <c r="A1491">
        <v>4</v>
      </c>
      <c r="B1491">
        <v>3</v>
      </c>
      <c r="G1491">
        <v>0</v>
      </c>
      <c r="I1491" s="36">
        <f>SUM(I1350:I1490)</f>
        <v>0</v>
      </c>
    </row>
    <row r="1492" spans="1:9" ht="15.75" thickTop="1" x14ac:dyDescent="0.25"/>
    <row r="1493" spans="1:9" x14ac:dyDescent="0.25">
      <c r="E1493" s="5" t="s">
        <v>820</v>
      </c>
    </row>
    <row r="1495" spans="1:9" x14ac:dyDescent="0.25">
      <c r="A1495">
        <v>4</v>
      </c>
      <c r="B1495">
        <v>4</v>
      </c>
      <c r="C1495">
        <v>111</v>
      </c>
      <c r="D1495">
        <v>1</v>
      </c>
      <c r="E1495" s="2" t="s">
        <v>560</v>
      </c>
      <c r="F1495" t="s">
        <v>838</v>
      </c>
      <c r="I1495" s="37">
        <f>+I1311</f>
        <v>0</v>
      </c>
    </row>
    <row r="1497" spans="1:9" x14ac:dyDescent="0.25">
      <c r="A1497">
        <v>4</v>
      </c>
      <c r="B1497">
        <v>4</v>
      </c>
      <c r="C1497">
        <v>111</v>
      </c>
      <c r="D1497">
        <v>2</v>
      </c>
      <c r="E1497" s="2" t="s">
        <v>561</v>
      </c>
      <c r="F1497" t="s">
        <v>839</v>
      </c>
      <c r="I1497" s="37">
        <f>+I1341</f>
        <v>0</v>
      </c>
    </row>
    <row r="1499" spans="1:9" x14ac:dyDescent="0.25">
      <c r="A1499">
        <v>4</v>
      </c>
      <c r="B1499">
        <v>4</v>
      </c>
      <c r="C1499">
        <v>111</v>
      </c>
      <c r="D1499">
        <v>3</v>
      </c>
      <c r="E1499" s="2" t="s">
        <v>562</v>
      </c>
      <c r="F1499" t="s">
        <v>840</v>
      </c>
      <c r="I1499" s="37">
        <f>+I1491</f>
        <v>0</v>
      </c>
    </row>
    <row r="1501" spans="1:9" ht="15.75" thickBot="1" x14ac:dyDescent="0.3">
      <c r="E1501" s="1" t="s">
        <v>821</v>
      </c>
      <c r="I1501" s="36">
        <f>SUM(I1494:I1500)</f>
        <v>0</v>
      </c>
    </row>
    <row r="1502" spans="1:9" ht="15.75" thickTop="1" x14ac:dyDescent="0.25"/>
    <row r="1503" spans="1:9" x14ac:dyDescent="0.25">
      <c r="A1503">
        <v>5</v>
      </c>
      <c r="B1503">
        <v>1</v>
      </c>
      <c r="C1503">
        <v>112</v>
      </c>
      <c r="E1503" s="5" t="s">
        <v>484</v>
      </c>
      <c r="F1503" t="s">
        <v>9</v>
      </c>
      <c r="G1503">
        <v>0</v>
      </c>
    </row>
    <row r="1504" spans="1:9" x14ac:dyDescent="0.25">
      <c r="E1504" s="5"/>
    </row>
    <row r="1505" spans="1:9" x14ac:dyDescent="0.25">
      <c r="A1505">
        <v>5</v>
      </c>
      <c r="B1505">
        <v>1</v>
      </c>
      <c r="C1505">
        <v>112</v>
      </c>
      <c r="E1505" s="5" t="s">
        <v>563</v>
      </c>
      <c r="F1505" t="s">
        <v>9</v>
      </c>
      <c r="G1505">
        <v>0</v>
      </c>
    </row>
    <row r="1507" spans="1:9" ht="30" x14ac:dyDescent="0.25">
      <c r="A1507">
        <v>5</v>
      </c>
      <c r="B1507">
        <v>1</v>
      </c>
      <c r="C1507">
        <v>112</v>
      </c>
      <c r="E1507" s="2" t="s">
        <v>564</v>
      </c>
      <c r="F1507" t="s">
        <v>11</v>
      </c>
      <c r="G1507">
        <v>0</v>
      </c>
    </row>
    <row r="1509" spans="1:9" ht="90" x14ac:dyDescent="0.25">
      <c r="A1509">
        <v>5</v>
      </c>
      <c r="B1509">
        <v>1</v>
      </c>
      <c r="C1509">
        <v>112</v>
      </c>
      <c r="E1509" s="2" t="s">
        <v>565</v>
      </c>
      <c r="G1509">
        <v>0</v>
      </c>
    </row>
    <row r="1511" spans="1:9" x14ac:dyDescent="0.25">
      <c r="A1511">
        <v>5</v>
      </c>
      <c r="B1511">
        <v>1</v>
      </c>
      <c r="C1511">
        <v>112</v>
      </c>
      <c r="E1511" s="2" t="s">
        <v>566</v>
      </c>
      <c r="F1511" t="s">
        <v>9</v>
      </c>
      <c r="G1511">
        <v>0</v>
      </c>
    </row>
    <row r="1513" spans="1:9" ht="90" x14ac:dyDescent="0.25">
      <c r="A1513">
        <v>5</v>
      </c>
      <c r="B1513">
        <v>1</v>
      </c>
      <c r="C1513">
        <v>112</v>
      </c>
      <c r="E1513" s="2" t="s">
        <v>567</v>
      </c>
      <c r="G1513">
        <v>0</v>
      </c>
    </row>
    <row r="1515" spans="1:9" ht="90" x14ac:dyDescent="0.25">
      <c r="A1515">
        <v>5</v>
      </c>
      <c r="B1515">
        <v>1</v>
      </c>
      <c r="C1515">
        <v>112</v>
      </c>
      <c r="E1515" s="2" t="s">
        <v>568</v>
      </c>
      <c r="G1515">
        <v>0</v>
      </c>
    </row>
    <row r="1517" spans="1:9" x14ac:dyDescent="0.25">
      <c r="A1517">
        <v>5</v>
      </c>
      <c r="B1517">
        <v>1</v>
      </c>
      <c r="C1517">
        <v>112</v>
      </c>
      <c r="E1517" s="2" t="s">
        <v>569</v>
      </c>
      <c r="G1517">
        <v>0</v>
      </c>
    </row>
    <row r="1519" spans="1:9" x14ac:dyDescent="0.25">
      <c r="A1519">
        <v>5</v>
      </c>
      <c r="B1519">
        <v>1</v>
      </c>
      <c r="C1519">
        <v>112</v>
      </c>
      <c r="D1519">
        <v>1</v>
      </c>
      <c r="E1519" s="2" t="s">
        <v>570</v>
      </c>
      <c r="F1519" t="s">
        <v>129</v>
      </c>
      <c r="G1519">
        <v>100</v>
      </c>
      <c r="I1519" s="37">
        <f>+G1519*H1519</f>
        <v>0</v>
      </c>
    </row>
    <row r="1521" spans="1:9" x14ac:dyDescent="0.25">
      <c r="A1521">
        <v>5</v>
      </c>
      <c r="B1521">
        <v>1</v>
      </c>
      <c r="C1521">
        <v>112</v>
      </c>
      <c r="D1521">
        <v>2</v>
      </c>
      <c r="E1521" s="2" t="s">
        <v>571</v>
      </c>
      <c r="F1521" t="s">
        <v>129</v>
      </c>
      <c r="G1521">
        <v>100</v>
      </c>
      <c r="I1521" s="37">
        <f>+G1521*H1521</f>
        <v>0</v>
      </c>
    </row>
    <row r="1523" spans="1:9" x14ac:dyDescent="0.25">
      <c r="A1523">
        <v>5</v>
      </c>
      <c r="B1523">
        <v>1</v>
      </c>
      <c r="C1523">
        <v>112</v>
      </c>
      <c r="E1523" s="2" t="s">
        <v>572</v>
      </c>
      <c r="G1523">
        <v>0</v>
      </c>
    </row>
    <row r="1525" spans="1:9" x14ac:dyDescent="0.25">
      <c r="A1525">
        <v>5</v>
      </c>
      <c r="B1525">
        <v>1</v>
      </c>
      <c r="C1525">
        <v>113</v>
      </c>
      <c r="D1525">
        <v>3</v>
      </c>
      <c r="E1525" s="2" t="s">
        <v>570</v>
      </c>
      <c r="F1525" t="s">
        <v>129</v>
      </c>
      <c r="G1525">
        <v>400</v>
      </c>
      <c r="I1525" s="37">
        <f>+G1525*H1525</f>
        <v>0</v>
      </c>
    </row>
    <row r="1527" spans="1:9" x14ac:dyDescent="0.25">
      <c r="A1527">
        <v>5</v>
      </c>
      <c r="B1527">
        <v>1</v>
      </c>
      <c r="C1527">
        <v>113</v>
      </c>
      <c r="D1527">
        <v>4</v>
      </c>
      <c r="E1527" s="2" t="s">
        <v>571</v>
      </c>
      <c r="F1527" t="s">
        <v>129</v>
      </c>
      <c r="G1527">
        <v>400</v>
      </c>
      <c r="I1527" s="37">
        <f>+G1527*H1527</f>
        <v>0</v>
      </c>
    </row>
    <row r="1529" spans="1:9" ht="30" x14ac:dyDescent="0.25">
      <c r="A1529">
        <v>5</v>
      </c>
      <c r="B1529">
        <v>1</v>
      </c>
      <c r="C1529">
        <v>113</v>
      </c>
      <c r="E1529" s="2" t="s">
        <v>573</v>
      </c>
      <c r="G1529">
        <v>0</v>
      </c>
    </row>
    <row r="1531" spans="1:9" x14ac:dyDescent="0.25">
      <c r="A1531">
        <v>5</v>
      </c>
      <c r="B1531">
        <v>1</v>
      </c>
      <c r="C1531">
        <v>113</v>
      </c>
      <c r="D1531">
        <v>5</v>
      </c>
      <c r="E1531" s="2" t="s">
        <v>570</v>
      </c>
      <c r="F1531" t="s">
        <v>137</v>
      </c>
      <c r="G1531">
        <v>50</v>
      </c>
      <c r="I1531" s="37">
        <f>+G1531*H1531</f>
        <v>0</v>
      </c>
    </row>
    <row r="1533" spans="1:9" x14ac:dyDescent="0.25">
      <c r="A1533">
        <v>5</v>
      </c>
      <c r="B1533">
        <v>1</v>
      </c>
      <c r="C1533">
        <v>113</v>
      </c>
      <c r="D1533">
        <v>6</v>
      </c>
      <c r="E1533" s="2" t="s">
        <v>571</v>
      </c>
      <c r="F1533" t="s">
        <v>137</v>
      </c>
      <c r="G1533">
        <v>50</v>
      </c>
      <c r="I1533" s="37">
        <f>+G1533*H1533</f>
        <v>0</v>
      </c>
    </row>
    <row r="1535" spans="1:9" ht="30" x14ac:dyDescent="0.25">
      <c r="A1535">
        <v>5</v>
      </c>
      <c r="B1535">
        <v>1</v>
      </c>
      <c r="C1535">
        <v>113</v>
      </c>
      <c r="E1535" s="2" t="s">
        <v>574</v>
      </c>
      <c r="G1535">
        <v>0</v>
      </c>
    </row>
    <row r="1537" spans="1:9" x14ac:dyDescent="0.25">
      <c r="A1537">
        <v>5</v>
      </c>
      <c r="B1537">
        <v>1</v>
      </c>
      <c r="C1537">
        <v>113</v>
      </c>
      <c r="D1537">
        <v>7</v>
      </c>
      <c r="E1537" s="2" t="s">
        <v>570</v>
      </c>
      <c r="F1537" t="s">
        <v>137</v>
      </c>
      <c r="G1537">
        <v>20</v>
      </c>
      <c r="I1537" s="37">
        <f>+G1537*H1537</f>
        <v>0</v>
      </c>
    </row>
    <row r="1539" spans="1:9" x14ac:dyDescent="0.25">
      <c r="A1539">
        <v>5</v>
      </c>
      <c r="B1539">
        <v>1</v>
      </c>
      <c r="C1539">
        <v>113</v>
      </c>
      <c r="D1539">
        <v>8</v>
      </c>
      <c r="E1539" s="2" t="s">
        <v>571</v>
      </c>
      <c r="F1539" t="s">
        <v>137</v>
      </c>
      <c r="G1539">
        <v>20</v>
      </c>
      <c r="I1539" s="37">
        <f>+G1539*H1539</f>
        <v>0</v>
      </c>
    </row>
    <row r="1541" spans="1:9" x14ac:dyDescent="0.25">
      <c r="A1541">
        <v>5</v>
      </c>
      <c r="B1541">
        <v>1</v>
      </c>
      <c r="C1541">
        <v>113</v>
      </c>
      <c r="E1541" s="2" t="s">
        <v>575</v>
      </c>
      <c r="G1541">
        <v>0</v>
      </c>
    </row>
    <row r="1543" spans="1:9" x14ac:dyDescent="0.25">
      <c r="A1543">
        <v>5</v>
      </c>
      <c r="B1543">
        <v>1</v>
      </c>
      <c r="C1543">
        <v>113</v>
      </c>
      <c r="D1543">
        <v>9</v>
      </c>
      <c r="E1543" s="2" t="s">
        <v>570</v>
      </c>
      <c r="F1543" t="s">
        <v>137</v>
      </c>
      <c r="G1543">
        <v>40</v>
      </c>
      <c r="I1543" s="37">
        <f>+G1543*H1543</f>
        <v>0</v>
      </c>
    </row>
    <row r="1545" spans="1:9" x14ac:dyDescent="0.25">
      <c r="A1545">
        <v>5</v>
      </c>
      <c r="B1545">
        <v>1</v>
      </c>
      <c r="C1545">
        <v>113</v>
      </c>
      <c r="D1545">
        <v>10</v>
      </c>
      <c r="E1545" s="2" t="s">
        <v>571</v>
      </c>
      <c r="F1545" t="s">
        <v>137</v>
      </c>
      <c r="G1545">
        <v>40</v>
      </c>
      <c r="I1545" s="37">
        <f>+G1545*H1545</f>
        <v>0</v>
      </c>
    </row>
    <row r="1547" spans="1:9" x14ac:dyDescent="0.25">
      <c r="A1547">
        <v>5</v>
      </c>
      <c r="B1547">
        <v>1</v>
      </c>
      <c r="C1547">
        <v>113</v>
      </c>
      <c r="E1547" s="2" t="s">
        <v>576</v>
      </c>
      <c r="G1547">
        <v>0</v>
      </c>
    </row>
    <row r="1549" spans="1:9" x14ac:dyDescent="0.25">
      <c r="A1549">
        <v>5</v>
      </c>
      <c r="B1549">
        <v>1</v>
      </c>
      <c r="C1549">
        <v>113</v>
      </c>
      <c r="D1549">
        <v>11</v>
      </c>
      <c r="E1549" s="2" t="s">
        <v>570</v>
      </c>
      <c r="F1549" t="s">
        <v>137</v>
      </c>
      <c r="G1549">
        <v>100</v>
      </c>
      <c r="I1549" s="37">
        <f>+G1549*H1549</f>
        <v>0</v>
      </c>
    </row>
    <row r="1551" spans="1:9" x14ac:dyDescent="0.25">
      <c r="A1551">
        <v>5</v>
      </c>
      <c r="B1551">
        <v>1</v>
      </c>
      <c r="C1551">
        <v>113</v>
      </c>
      <c r="D1551">
        <v>12</v>
      </c>
      <c r="E1551" s="2" t="s">
        <v>571</v>
      </c>
      <c r="F1551" t="s">
        <v>137</v>
      </c>
      <c r="G1551">
        <v>100</v>
      </c>
      <c r="I1551" s="37">
        <f>+G1551*H1551</f>
        <v>0</v>
      </c>
    </row>
    <row r="1553" spans="1:9" x14ac:dyDescent="0.25">
      <c r="A1553">
        <v>5</v>
      </c>
      <c r="B1553">
        <v>1</v>
      </c>
      <c r="C1553">
        <v>113</v>
      </c>
      <c r="E1553" s="2" t="s">
        <v>577</v>
      </c>
      <c r="G1553">
        <v>0</v>
      </c>
    </row>
    <row r="1555" spans="1:9" x14ac:dyDescent="0.25">
      <c r="A1555">
        <v>5</v>
      </c>
      <c r="B1555">
        <v>1</v>
      </c>
      <c r="C1555">
        <v>113</v>
      </c>
      <c r="D1555">
        <v>13</v>
      </c>
      <c r="E1555" s="2" t="s">
        <v>570</v>
      </c>
      <c r="F1555" t="s">
        <v>129</v>
      </c>
      <c r="G1555">
        <v>500</v>
      </c>
      <c r="I1555" s="37">
        <f>+G1555*H1555</f>
        <v>0</v>
      </c>
    </row>
    <row r="1557" spans="1:9" x14ac:dyDescent="0.25">
      <c r="A1557">
        <v>5</v>
      </c>
      <c r="B1557">
        <v>1</v>
      </c>
      <c r="C1557">
        <v>113</v>
      </c>
      <c r="D1557">
        <v>14</v>
      </c>
      <c r="E1557" s="2" t="s">
        <v>571</v>
      </c>
      <c r="F1557" t="s">
        <v>129</v>
      </c>
      <c r="G1557">
        <v>500</v>
      </c>
      <c r="I1557" s="37">
        <f>+G1557*H1557</f>
        <v>0</v>
      </c>
    </row>
    <row r="1559" spans="1:9" x14ac:dyDescent="0.25">
      <c r="A1559">
        <v>5</v>
      </c>
      <c r="B1559">
        <v>1</v>
      </c>
      <c r="C1559">
        <v>113</v>
      </c>
      <c r="E1559" s="2" t="s">
        <v>578</v>
      </c>
      <c r="G1559">
        <v>0</v>
      </c>
    </row>
    <row r="1561" spans="1:9" x14ac:dyDescent="0.25">
      <c r="A1561">
        <v>5</v>
      </c>
      <c r="B1561">
        <v>1</v>
      </c>
      <c r="C1561">
        <v>113</v>
      </c>
      <c r="D1561">
        <v>15</v>
      </c>
      <c r="E1561" s="2" t="s">
        <v>570</v>
      </c>
      <c r="F1561" t="s">
        <v>129</v>
      </c>
      <c r="G1561">
        <v>500</v>
      </c>
      <c r="I1561" s="37">
        <f>+G1561*H1561</f>
        <v>0</v>
      </c>
    </row>
    <row r="1563" spans="1:9" x14ac:dyDescent="0.25">
      <c r="A1563">
        <v>5</v>
      </c>
      <c r="B1563">
        <v>1</v>
      </c>
      <c r="C1563">
        <v>113</v>
      </c>
      <c r="D1563">
        <v>16</v>
      </c>
      <c r="E1563" s="2" t="s">
        <v>571</v>
      </c>
      <c r="F1563" t="s">
        <v>129</v>
      </c>
      <c r="G1563">
        <v>500</v>
      </c>
      <c r="I1563" s="37">
        <f>+G1563*H1563</f>
        <v>0</v>
      </c>
    </row>
    <row r="1565" spans="1:9" x14ac:dyDescent="0.25">
      <c r="A1565">
        <v>5</v>
      </c>
      <c r="B1565">
        <v>1</v>
      </c>
      <c r="C1565">
        <v>114</v>
      </c>
      <c r="E1565" s="2" t="s">
        <v>579</v>
      </c>
      <c r="G1565">
        <v>0</v>
      </c>
    </row>
    <row r="1567" spans="1:9" x14ac:dyDescent="0.25">
      <c r="A1567">
        <v>5</v>
      </c>
      <c r="B1567">
        <v>1</v>
      </c>
      <c r="C1567">
        <v>114</v>
      </c>
      <c r="D1567">
        <v>17</v>
      </c>
      <c r="E1567" s="2" t="s">
        <v>570</v>
      </c>
      <c r="F1567" t="s">
        <v>129</v>
      </c>
      <c r="G1567">
        <v>500</v>
      </c>
      <c r="I1567" s="37">
        <f>+G1567*H1567</f>
        <v>0</v>
      </c>
    </row>
    <row r="1569" spans="1:9" x14ac:dyDescent="0.25">
      <c r="A1569">
        <v>5</v>
      </c>
      <c r="B1569">
        <v>1</v>
      </c>
      <c r="C1569">
        <v>114</v>
      </c>
      <c r="D1569">
        <v>18</v>
      </c>
      <c r="E1569" s="2" t="s">
        <v>571</v>
      </c>
      <c r="F1569" t="s">
        <v>129</v>
      </c>
      <c r="G1569">
        <v>500</v>
      </c>
      <c r="I1569" s="37">
        <f>+G1569*H1569</f>
        <v>0</v>
      </c>
    </row>
    <row r="1571" spans="1:9" x14ac:dyDescent="0.25">
      <c r="A1571">
        <v>5</v>
      </c>
      <c r="B1571">
        <v>1</v>
      </c>
      <c r="C1571">
        <v>114</v>
      </c>
      <c r="E1571" s="2" t="s">
        <v>580</v>
      </c>
      <c r="G1571">
        <v>0</v>
      </c>
    </row>
    <row r="1573" spans="1:9" x14ac:dyDescent="0.25">
      <c r="A1573">
        <v>5</v>
      </c>
      <c r="B1573">
        <v>1</v>
      </c>
      <c r="C1573">
        <v>114</v>
      </c>
      <c r="D1573">
        <v>19</v>
      </c>
      <c r="E1573" s="2" t="s">
        <v>570</v>
      </c>
      <c r="F1573" t="s">
        <v>129</v>
      </c>
      <c r="G1573">
        <v>500</v>
      </c>
      <c r="I1573" s="37">
        <f>+G1573*H1573</f>
        <v>0</v>
      </c>
    </row>
    <row r="1575" spans="1:9" x14ac:dyDescent="0.25">
      <c r="A1575">
        <v>5</v>
      </c>
      <c r="B1575">
        <v>1</v>
      </c>
      <c r="C1575">
        <v>114</v>
      </c>
      <c r="D1575">
        <v>20</v>
      </c>
      <c r="E1575" s="2" t="s">
        <v>571</v>
      </c>
      <c r="F1575" t="s">
        <v>129</v>
      </c>
      <c r="G1575">
        <v>500</v>
      </c>
      <c r="I1575" s="37">
        <f>+G1575*H1575</f>
        <v>0</v>
      </c>
    </row>
    <row r="1577" spans="1:9" x14ac:dyDescent="0.25">
      <c r="A1577">
        <v>5</v>
      </c>
      <c r="B1577">
        <v>1</v>
      </c>
      <c r="C1577">
        <v>114</v>
      </c>
      <c r="E1577" s="2" t="s">
        <v>581</v>
      </c>
      <c r="G1577">
        <v>0</v>
      </c>
    </row>
    <row r="1579" spans="1:9" x14ac:dyDescent="0.25">
      <c r="A1579">
        <v>5</v>
      </c>
      <c r="B1579">
        <v>1</v>
      </c>
      <c r="C1579">
        <v>114</v>
      </c>
      <c r="D1579">
        <v>21</v>
      </c>
      <c r="E1579" s="2" t="s">
        <v>570</v>
      </c>
      <c r="F1579" t="s">
        <v>129</v>
      </c>
      <c r="G1579">
        <v>500</v>
      </c>
      <c r="I1579" s="37">
        <f>+G1579*H1579</f>
        <v>0</v>
      </c>
    </row>
    <row r="1581" spans="1:9" x14ac:dyDescent="0.25">
      <c r="A1581">
        <v>5</v>
      </c>
      <c r="B1581">
        <v>1</v>
      </c>
      <c r="C1581">
        <v>114</v>
      </c>
      <c r="D1581">
        <v>22</v>
      </c>
      <c r="E1581" s="2" t="s">
        <v>571</v>
      </c>
      <c r="F1581" t="s">
        <v>129</v>
      </c>
      <c r="G1581">
        <v>500</v>
      </c>
      <c r="I1581" s="37">
        <f>+G1581*H1581</f>
        <v>0</v>
      </c>
    </row>
    <row r="1583" spans="1:9" x14ac:dyDescent="0.25">
      <c r="A1583">
        <v>5</v>
      </c>
      <c r="B1583">
        <v>1</v>
      </c>
      <c r="C1583">
        <v>114</v>
      </c>
      <c r="E1583" s="2" t="s">
        <v>579</v>
      </c>
      <c r="G1583">
        <v>0</v>
      </c>
    </row>
    <row r="1585" spans="1:9" x14ac:dyDescent="0.25">
      <c r="A1585">
        <v>5</v>
      </c>
      <c r="B1585">
        <v>1</v>
      </c>
      <c r="C1585">
        <v>114</v>
      </c>
      <c r="D1585">
        <v>23</v>
      </c>
      <c r="E1585" s="2" t="s">
        <v>570</v>
      </c>
      <c r="F1585" t="s">
        <v>129</v>
      </c>
      <c r="G1585">
        <v>500</v>
      </c>
      <c r="I1585" s="37">
        <f>+G1585*H1585</f>
        <v>0</v>
      </c>
    </row>
    <row r="1587" spans="1:9" x14ac:dyDescent="0.25">
      <c r="A1587">
        <v>5</v>
      </c>
      <c r="B1587">
        <v>1</v>
      </c>
      <c r="C1587">
        <v>114</v>
      </c>
      <c r="D1587">
        <v>24</v>
      </c>
      <c r="E1587" s="2" t="s">
        <v>571</v>
      </c>
      <c r="F1587" t="s">
        <v>129</v>
      </c>
      <c r="G1587">
        <v>500</v>
      </c>
      <c r="I1587" s="37">
        <f>+G1587*H1587</f>
        <v>0</v>
      </c>
    </row>
    <row r="1589" spans="1:9" x14ac:dyDescent="0.25">
      <c r="A1589">
        <v>5</v>
      </c>
      <c r="B1589">
        <v>1</v>
      </c>
      <c r="C1589">
        <v>114</v>
      </c>
      <c r="E1589" s="2" t="s">
        <v>582</v>
      </c>
      <c r="G1589">
        <v>0</v>
      </c>
    </row>
    <row r="1591" spans="1:9" x14ac:dyDescent="0.25">
      <c r="A1591">
        <v>5</v>
      </c>
      <c r="B1591">
        <v>1</v>
      </c>
      <c r="C1591">
        <v>114</v>
      </c>
      <c r="D1591">
        <v>25</v>
      </c>
      <c r="E1591" s="2" t="s">
        <v>570</v>
      </c>
      <c r="F1591" t="s">
        <v>129</v>
      </c>
      <c r="G1591">
        <v>200</v>
      </c>
      <c r="I1591" s="37">
        <f>+G1591*H1591</f>
        <v>0</v>
      </c>
    </row>
    <row r="1593" spans="1:9" x14ac:dyDescent="0.25">
      <c r="A1593">
        <v>5</v>
      </c>
      <c r="B1593">
        <v>1</v>
      </c>
      <c r="C1593">
        <v>114</v>
      </c>
      <c r="D1593">
        <v>26</v>
      </c>
      <c r="E1593" s="2" t="s">
        <v>571</v>
      </c>
      <c r="F1593" t="s">
        <v>129</v>
      </c>
      <c r="G1593">
        <v>200</v>
      </c>
      <c r="I1593" s="37">
        <f>+G1593*H1593</f>
        <v>0</v>
      </c>
    </row>
    <row r="1595" spans="1:9" x14ac:dyDescent="0.25">
      <c r="A1595">
        <v>5</v>
      </c>
      <c r="B1595">
        <v>1</v>
      </c>
      <c r="C1595">
        <v>114</v>
      </c>
      <c r="E1595" s="2" t="s">
        <v>583</v>
      </c>
      <c r="G1595">
        <v>0</v>
      </c>
    </row>
    <row r="1597" spans="1:9" x14ac:dyDescent="0.25">
      <c r="A1597">
        <v>5</v>
      </c>
      <c r="B1597">
        <v>1</v>
      </c>
      <c r="C1597">
        <v>114</v>
      </c>
      <c r="D1597">
        <v>27</v>
      </c>
      <c r="E1597" s="2" t="s">
        <v>570</v>
      </c>
      <c r="F1597" t="s">
        <v>129</v>
      </c>
      <c r="G1597">
        <v>200</v>
      </c>
      <c r="I1597" s="37">
        <f>+G1597*H1597</f>
        <v>0</v>
      </c>
    </row>
    <row r="1599" spans="1:9" x14ac:dyDescent="0.25">
      <c r="A1599">
        <v>5</v>
      </c>
      <c r="B1599">
        <v>1</v>
      </c>
      <c r="C1599">
        <v>114</v>
      </c>
      <c r="D1599">
        <v>28</v>
      </c>
      <c r="E1599" s="2" t="s">
        <v>571</v>
      </c>
      <c r="F1599" t="s">
        <v>129</v>
      </c>
      <c r="G1599">
        <v>200</v>
      </c>
      <c r="I1599" s="37">
        <f>+G1599*H1599</f>
        <v>0</v>
      </c>
    </row>
    <row r="1601" spans="1:9" x14ac:dyDescent="0.25">
      <c r="A1601">
        <v>5</v>
      </c>
      <c r="B1601">
        <v>1</v>
      </c>
      <c r="C1601">
        <v>114</v>
      </c>
      <c r="E1601" s="2" t="s">
        <v>579</v>
      </c>
      <c r="G1601">
        <v>0</v>
      </c>
    </row>
    <row r="1603" spans="1:9" x14ac:dyDescent="0.25">
      <c r="A1603">
        <v>5</v>
      </c>
      <c r="B1603">
        <v>1</v>
      </c>
      <c r="C1603">
        <v>114</v>
      </c>
      <c r="D1603">
        <v>29</v>
      </c>
      <c r="E1603" s="2" t="s">
        <v>570</v>
      </c>
      <c r="F1603" t="s">
        <v>129</v>
      </c>
      <c r="G1603">
        <v>200</v>
      </c>
      <c r="I1603" s="37">
        <f>+G1603*H1603</f>
        <v>0</v>
      </c>
    </row>
    <row r="1605" spans="1:9" x14ac:dyDescent="0.25">
      <c r="A1605">
        <v>5</v>
      </c>
      <c r="B1605">
        <v>1</v>
      </c>
      <c r="C1605">
        <v>114</v>
      </c>
      <c r="D1605">
        <v>30</v>
      </c>
      <c r="E1605" s="2" t="s">
        <v>571</v>
      </c>
      <c r="F1605" t="s">
        <v>129</v>
      </c>
      <c r="G1605">
        <v>200</v>
      </c>
      <c r="I1605" s="37">
        <f>+G1605*H1605</f>
        <v>0</v>
      </c>
    </row>
    <row r="1607" spans="1:9" ht="75" x14ac:dyDescent="0.25">
      <c r="A1607">
        <v>5</v>
      </c>
      <c r="B1607">
        <v>1</v>
      </c>
      <c r="C1607">
        <v>115</v>
      </c>
      <c r="E1607" s="2" t="s">
        <v>584</v>
      </c>
      <c r="F1607" t="s">
        <v>30</v>
      </c>
      <c r="G1607">
        <v>0</v>
      </c>
    </row>
    <row r="1609" spans="1:9" x14ac:dyDescent="0.25">
      <c r="A1609">
        <v>5</v>
      </c>
      <c r="B1609">
        <v>1</v>
      </c>
      <c r="C1609">
        <v>115</v>
      </c>
      <c r="D1609">
        <v>31</v>
      </c>
      <c r="E1609" s="2" t="s">
        <v>570</v>
      </c>
      <c r="F1609" t="s">
        <v>137</v>
      </c>
      <c r="G1609">
        <v>48</v>
      </c>
      <c r="I1609" s="37">
        <f>+G1609*H1609</f>
        <v>0</v>
      </c>
    </row>
    <row r="1611" spans="1:9" x14ac:dyDescent="0.25">
      <c r="A1611">
        <v>5</v>
      </c>
      <c r="B1611">
        <v>1</v>
      </c>
      <c r="C1611">
        <v>115</v>
      </c>
      <c r="D1611">
        <v>32</v>
      </c>
      <c r="E1611" s="2" t="s">
        <v>571</v>
      </c>
      <c r="F1611" t="s">
        <v>137</v>
      </c>
      <c r="G1611">
        <v>48</v>
      </c>
      <c r="I1611" s="37">
        <f>+G1611*H1611</f>
        <v>0</v>
      </c>
    </row>
    <row r="1613" spans="1:9" ht="90" x14ac:dyDescent="0.25">
      <c r="A1613">
        <v>5</v>
      </c>
      <c r="B1613">
        <v>1</v>
      </c>
      <c r="C1613">
        <v>115</v>
      </c>
      <c r="E1613" s="2" t="s">
        <v>585</v>
      </c>
      <c r="F1613" t="s">
        <v>30</v>
      </c>
      <c r="G1613">
        <v>0</v>
      </c>
    </row>
    <row r="1615" spans="1:9" x14ac:dyDescent="0.25">
      <c r="A1615">
        <v>5</v>
      </c>
      <c r="B1615">
        <v>1</v>
      </c>
      <c r="C1615">
        <v>115</v>
      </c>
      <c r="D1615">
        <v>33</v>
      </c>
      <c r="E1615" s="2" t="s">
        <v>570</v>
      </c>
      <c r="F1615" t="s">
        <v>137</v>
      </c>
      <c r="G1615">
        <v>31</v>
      </c>
      <c r="I1615" s="37">
        <f>+G1615*H1615</f>
        <v>0</v>
      </c>
    </row>
    <row r="1617" spans="1:9" x14ac:dyDescent="0.25">
      <c r="A1617">
        <v>5</v>
      </c>
      <c r="B1617">
        <v>1</v>
      </c>
      <c r="C1617">
        <v>115</v>
      </c>
      <c r="D1617">
        <v>34</v>
      </c>
      <c r="E1617" s="2" t="s">
        <v>571</v>
      </c>
      <c r="F1617" t="s">
        <v>137</v>
      </c>
      <c r="G1617">
        <v>31</v>
      </c>
      <c r="I1617" s="37">
        <f>+G1617*H1617</f>
        <v>0</v>
      </c>
    </row>
    <row r="1619" spans="1:9" ht="105" x14ac:dyDescent="0.25">
      <c r="A1619">
        <v>5</v>
      </c>
      <c r="B1619">
        <v>1</v>
      </c>
      <c r="C1619">
        <v>115</v>
      </c>
      <c r="E1619" s="2" t="s">
        <v>586</v>
      </c>
      <c r="F1619" t="s">
        <v>30</v>
      </c>
      <c r="G1619">
        <v>0</v>
      </c>
    </row>
    <row r="1621" spans="1:9" x14ac:dyDescent="0.25">
      <c r="A1621">
        <v>5</v>
      </c>
      <c r="B1621">
        <v>1</v>
      </c>
      <c r="C1621">
        <v>115</v>
      </c>
      <c r="D1621">
        <v>35</v>
      </c>
      <c r="E1621" s="2" t="s">
        <v>570</v>
      </c>
      <c r="F1621" t="s">
        <v>137</v>
      </c>
      <c r="G1621">
        <v>12</v>
      </c>
      <c r="I1621" s="37">
        <f>+G1621*H1621</f>
        <v>0</v>
      </c>
    </row>
    <row r="1623" spans="1:9" x14ac:dyDescent="0.25">
      <c r="A1623">
        <v>5</v>
      </c>
      <c r="B1623">
        <v>1</v>
      </c>
      <c r="C1623">
        <v>115</v>
      </c>
      <c r="D1623">
        <v>36</v>
      </c>
      <c r="E1623" s="2" t="s">
        <v>571</v>
      </c>
      <c r="F1623" t="s">
        <v>137</v>
      </c>
      <c r="G1623">
        <v>12</v>
      </c>
      <c r="I1623" s="37">
        <f>+G1623*H1623</f>
        <v>0</v>
      </c>
    </row>
    <row r="1625" spans="1:9" ht="30" x14ac:dyDescent="0.25">
      <c r="A1625">
        <v>5</v>
      </c>
      <c r="B1625">
        <v>1</v>
      </c>
      <c r="C1625">
        <v>115</v>
      </c>
      <c r="E1625" s="2" t="s">
        <v>587</v>
      </c>
      <c r="G1625">
        <v>0</v>
      </c>
    </row>
    <row r="1627" spans="1:9" x14ac:dyDescent="0.25">
      <c r="A1627">
        <v>5</v>
      </c>
      <c r="B1627">
        <v>1</v>
      </c>
      <c r="C1627">
        <v>115</v>
      </c>
      <c r="D1627">
        <v>37</v>
      </c>
      <c r="E1627" s="2" t="s">
        <v>570</v>
      </c>
      <c r="F1627" t="s">
        <v>137</v>
      </c>
      <c r="G1627">
        <v>16</v>
      </c>
      <c r="I1627" s="37">
        <f>+G1627*H1627</f>
        <v>0</v>
      </c>
    </row>
    <row r="1629" spans="1:9" x14ac:dyDescent="0.25">
      <c r="A1629">
        <v>5</v>
      </c>
      <c r="B1629">
        <v>1</v>
      </c>
      <c r="C1629">
        <v>115</v>
      </c>
      <c r="D1629">
        <v>38</v>
      </c>
      <c r="E1629" s="2" t="s">
        <v>571</v>
      </c>
      <c r="F1629" t="s">
        <v>137</v>
      </c>
      <c r="G1629">
        <v>16</v>
      </c>
      <c r="I1629" s="37">
        <f>+G1629*H1629</f>
        <v>0</v>
      </c>
    </row>
    <row r="1631" spans="1:9" x14ac:dyDescent="0.25">
      <c r="A1631">
        <v>5</v>
      </c>
      <c r="B1631">
        <v>1</v>
      </c>
      <c r="C1631">
        <v>116</v>
      </c>
      <c r="E1631" s="2" t="s">
        <v>588</v>
      </c>
      <c r="G1631">
        <v>0</v>
      </c>
    </row>
    <row r="1633" spans="1:9" x14ac:dyDescent="0.25">
      <c r="A1633">
        <v>5</v>
      </c>
      <c r="B1633">
        <v>1</v>
      </c>
      <c r="C1633">
        <v>116</v>
      </c>
      <c r="D1633">
        <v>39</v>
      </c>
      <c r="E1633" s="2" t="s">
        <v>570</v>
      </c>
      <c r="F1633" t="s">
        <v>137</v>
      </c>
      <c r="G1633">
        <v>16</v>
      </c>
      <c r="I1633" s="37">
        <f>+G1633*H1633</f>
        <v>0</v>
      </c>
    </row>
    <row r="1635" spans="1:9" x14ac:dyDescent="0.25">
      <c r="A1635">
        <v>5</v>
      </c>
      <c r="B1635">
        <v>1</v>
      </c>
      <c r="C1635">
        <v>116</v>
      </c>
      <c r="D1635">
        <v>40</v>
      </c>
      <c r="E1635" s="2" t="s">
        <v>571</v>
      </c>
      <c r="F1635" t="s">
        <v>137</v>
      </c>
      <c r="G1635">
        <v>16</v>
      </c>
      <c r="I1635" s="37">
        <f>+G1635*H1635</f>
        <v>0</v>
      </c>
    </row>
    <row r="1637" spans="1:9" ht="30" x14ac:dyDescent="0.25">
      <c r="A1637">
        <v>5</v>
      </c>
      <c r="B1637">
        <v>1</v>
      </c>
      <c r="C1637">
        <v>116</v>
      </c>
      <c r="E1637" s="2" t="s">
        <v>589</v>
      </c>
      <c r="G1637">
        <v>0</v>
      </c>
    </row>
    <row r="1639" spans="1:9" x14ac:dyDescent="0.25">
      <c r="A1639">
        <v>5</v>
      </c>
      <c r="B1639">
        <v>1</v>
      </c>
      <c r="C1639">
        <v>116</v>
      </c>
      <c r="D1639">
        <v>41</v>
      </c>
      <c r="E1639" s="2" t="s">
        <v>570</v>
      </c>
      <c r="F1639" t="s">
        <v>137</v>
      </c>
      <c r="G1639">
        <v>1</v>
      </c>
      <c r="I1639" s="37">
        <f>+G1639*H1639</f>
        <v>0</v>
      </c>
    </row>
    <row r="1641" spans="1:9" x14ac:dyDescent="0.25">
      <c r="A1641">
        <v>5</v>
      </c>
      <c r="B1641">
        <v>1</v>
      </c>
      <c r="C1641">
        <v>116</v>
      </c>
      <c r="D1641">
        <v>42</v>
      </c>
      <c r="E1641" s="2" t="s">
        <v>571</v>
      </c>
      <c r="F1641" t="s">
        <v>137</v>
      </c>
      <c r="G1641">
        <v>1</v>
      </c>
      <c r="I1641" s="37">
        <f>+G1641*H1641</f>
        <v>0</v>
      </c>
    </row>
    <row r="1643" spans="1:9" x14ac:dyDescent="0.25">
      <c r="A1643">
        <v>5</v>
      </c>
      <c r="B1643">
        <v>1</v>
      </c>
      <c r="C1643">
        <v>116</v>
      </c>
      <c r="E1643" s="2" t="s">
        <v>590</v>
      </c>
      <c r="G1643">
        <v>0</v>
      </c>
    </row>
    <row r="1645" spans="1:9" x14ac:dyDescent="0.25">
      <c r="A1645">
        <v>5</v>
      </c>
      <c r="B1645">
        <v>1</v>
      </c>
      <c r="C1645">
        <v>116</v>
      </c>
      <c r="D1645">
        <v>43</v>
      </c>
      <c r="E1645" s="2" t="s">
        <v>570</v>
      </c>
      <c r="F1645" t="s">
        <v>137</v>
      </c>
      <c r="G1645">
        <v>3</v>
      </c>
      <c r="I1645" s="37">
        <f>+G1645*H1645</f>
        <v>0</v>
      </c>
    </row>
    <row r="1647" spans="1:9" x14ac:dyDescent="0.25">
      <c r="A1647">
        <v>5</v>
      </c>
      <c r="B1647">
        <v>1</v>
      </c>
      <c r="C1647">
        <v>116</v>
      </c>
      <c r="D1647">
        <v>44</v>
      </c>
      <c r="E1647" s="2" t="s">
        <v>571</v>
      </c>
      <c r="F1647" t="s">
        <v>137</v>
      </c>
      <c r="G1647">
        <v>3</v>
      </c>
      <c r="I1647" s="37">
        <f>+G1647*H1647</f>
        <v>0</v>
      </c>
    </row>
    <row r="1649" spans="1:9" x14ac:dyDescent="0.25">
      <c r="A1649">
        <v>5</v>
      </c>
      <c r="B1649">
        <v>1</v>
      </c>
      <c r="C1649">
        <v>116</v>
      </c>
      <c r="E1649" s="2" t="s">
        <v>591</v>
      </c>
      <c r="G1649">
        <v>0</v>
      </c>
    </row>
    <row r="1651" spans="1:9" x14ac:dyDescent="0.25">
      <c r="A1651">
        <v>5</v>
      </c>
      <c r="B1651">
        <v>1</v>
      </c>
      <c r="C1651">
        <v>116</v>
      </c>
      <c r="D1651">
        <v>45</v>
      </c>
      <c r="E1651" s="2" t="s">
        <v>570</v>
      </c>
      <c r="F1651" t="s">
        <v>137</v>
      </c>
      <c r="G1651">
        <v>1</v>
      </c>
      <c r="I1651" s="37">
        <f>+G1651*H1651</f>
        <v>0</v>
      </c>
    </row>
    <row r="1653" spans="1:9" x14ac:dyDescent="0.25">
      <c r="A1653">
        <v>5</v>
      </c>
      <c r="B1653">
        <v>1</v>
      </c>
      <c r="C1653">
        <v>116</v>
      </c>
      <c r="D1653">
        <v>46</v>
      </c>
      <c r="E1653" s="2" t="s">
        <v>571</v>
      </c>
      <c r="F1653" t="s">
        <v>137</v>
      </c>
      <c r="G1653">
        <v>1</v>
      </c>
      <c r="I1653" s="37">
        <f>+G1653*H1653</f>
        <v>0</v>
      </c>
    </row>
    <row r="1655" spans="1:9" x14ac:dyDescent="0.25">
      <c r="A1655">
        <v>5</v>
      </c>
      <c r="B1655">
        <v>1</v>
      </c>
      <c r="C1655">
        <v>116</v>
      </c>
      <c r="E1655" s="2" t="s">
        <v>592</v>
      </c>
      <c r="G1655">
        <v>0</v>
      </c>
    </row>
    <row r="1657" spans="1:9" x14ac:dyDescent="0.25">
      <c r="A1657">
        <v>5</v>
      </c>
      <c r="B1657">
        <v>1</v>
      </c>
      <c r="C1657">
        <v>116</v>
      </c>
      <c r="D1657">
        <v>47</v>
      </c>
      <c r="E1657" s="2" t="s">
        <v>570</v>
      </c>
      <c r="F1657" t="s">
        <v>137</v>
      </c>
      <c r="G1657">
        <v>1</v>
      </c>
      <c r="I1657" s="37">
        <f>+G1657*H1657</f>
        <v>0</v>
      </c>
    </row>
    <row r="1659" spans="1:9" x14ac:dyDescent="0.25">
      <c r="A1659">
        <v>5</v>
      </c>
      <c r="B1659">
        <v>1</v>
      </c>
      <c r="C1659">
        <v>116</v>
      </c>
      <c r="D1659">
        <v>48</v>
      </c>
      <c r="E1659" s="2" t="s">
        <v>571</v>
      </c>
      <c r="F1659" t="s">
        <v>137</v>
      </c>
      <c r="G1659">
        <v>1</v>
      </c>
      <c r="I1659" s="37">
        <f>+G1659*H1659</f>
        <v>0</v>
      </c>
    </row>
    <row r="1661" spans="1:9" x14ac:dyDescent="0.25">
      <c r="A1661">
        <v>5</v>
      </c>
      <c r="B1661">
        <v>1</v>
      </c>
      <c r="C1661">
        <v>116</v>
      </c>
      <c r="E1661" s="2" t="s">
        <v>593</v>
      </c>
      <c r="G1661">
        <v>0</v>
      </c>
    </row>
    <row r="1663" spans="1:9" x14ac:dyDescent="0.25">
      <c r="A1663">
        <v>5</v>
      </c>
      <c r="B1663">
        <v>1</v>
      </c>
      <c r="C1663">
        <v>116</v>
      </c>
      <c r="D1663">
        <v>49</v>
      </c>
      <c r="E1663" s="2" t="s">
        <v>570</v>
      </c>
      <c r="F1663" t="s">
        <v>137</v>
      </c>
      <c r="G1663">
        <v>36</v>
      </c>
      <c r="I1663" s="37">
        <f>+G1663*H1663</f>
        <v>0</v>
      </c>
    </row>
    <row r="1665" spans="1:9" x14ac:dyDescent="0.25">
      <c r="A1665">
        <v>5</v>
      </c>
      <c r="B1665">
        <v>1</v>
      </c>
      <c r="C1665">
        <v>116</v>
      </c>
      <c r="D1665">
        <v>50</v>
      </c>
      <c r="E1665" s="2" t="s">
        <v>571</v>
      </c>
      <c r="F1665" t="s">
        <v>137</v>
      </c>
      <c r="G1665">
        <v>36</v>
      </c>
      <c r="I1665" s="37">
        <f>+G1665*H1665</f>
        <v>0</v>
      </c>
    </row>
    <row r="1667" spans="1:9" ht="30" x14ac:dyDescent="0.25">
      <c r="A1667">
        <v>5</v>
      </c>
      <c r="B1667">
        <v>1</v>
      </c>
      <c r="C1667">
        <v>116</v>
      </c>
      <c r="E1667" s="2" t="s">
        <v>594</v>
      </c>
      <c r="G1667">
        <v>0</v>
      </c>
    </row>
    <row r="1669" spans="1:9" x14ac:dyDescent="0.25">
      <c r="A1669">
        <v>5</v>
      </c>
      <c r="B1669">
        <v>1</v>
      </c>
      <c r="C1669">
        <v>117</v>
      </c>
      <c r="D1669">
        <v>51</v>
      </c>
      <c r="E1669" s="2" t="s">
        <v>570</v>
      </c>
      <c r="F1669" t="s">
        <v>129</v>
      </c>
      <c r="G1669">
        <v>25</v>
      </c>
      <c r="I1669" s="37">
        <f>+G1669*H1669</f>
        <v>0</v>
      </c>
    </row>
    <row r="1671" spans="1:9" x14ac:dyDescent="0.25">
      <c r="A1671">
        <v>5</v>
      </c>
      <c r="B1671">
        <v>1</v>
      </c>
      <c r="C1671">
        <v>117</v>
      </c>
      <c r="D1671">
        <v>52</v>
      </c>
      <c r="E1671" s="2" t="s">
        <v>571</v>
      </c>
      <c r="F1671" t="s">
        <v>129</v>
      </c>
      <c r="G1671">
        <v>25</v>
      </c>
      <c r="I1671" s="37">
        <f>+G1671*H1671</f>
        <v>0</v>
      </c>
    </row>
    <row r="1673" spans="1:9" x14ac:dyDescent="0.25">
      <c r="A1673">
        <v>5</v>
      </c>
      <c r="B1673">
        <v>1</v>
      </c>
      <c r="C1673">
        <v>117</v>
      </c>
      <c r="E1673" s="2" t="s">
        <v>595</v>
      </c>
      <c r="G1673">
        <v>0</v>
      </c>
    </row>
    <row r="1675" spans="1:9" x14ac:dyDescent="0.25">
      <c r="A1675">
        <v>5</v>
      </c>
      <c r="B1675">
        <v>1</v>
      </c>
      <c r="C1675">
        <v>117</v>
      </c>
      <c r="D1675">
        <v>53</v>
      </c>
      <c r="E1675" s="2" t="s">
        <v>570</v>
      </c>
      <c r="F1675" t="s">
        <v>129</v>
      </c>
      <c r="G1675">
        <v>25</v>
      </c>
      <c r="I1675" s="37">
        <f>+G1675*H1675</f>
        <v>0</v>
      </c>
    </row>
    <row r="1677" spans="1:9" x14ac:dyDescent="0.25">
      <c r="A1677">
        <v>5</v>
      </c>
      <c r="B1677">
        <v>1</v>
      </c>
      <c r="C1677">
        <v>117</v>
      </c>
      <c r="D1677">
        <v>54</v>
      </c>
      <c r="E1677" s="2" t="s">
        <v>571</v>
      </c>
      <c r="F1677" t="s">
        <v>129</v>
      </c>
      <c r="G1677">
        <v>25</v>
      </c>
      <c r="I1677" s="37">
        <f>+G1677*H1677</f>
        <v>0</v>
      </c>
    </row>
    <row r="1679" spans="1:9" x14ac:dyDescent="0.25">
      <c r="A1679">
        <v>5</v>
      </c>
      <c r="B1679">
        <v>1</v>
      </c>
      <c r="C1679">
        <v>117</v>
      </c>
      <c r="E1679" s="2" t="s">
        <v>596</v>
      </c>
      <c r="G1679">
        <v>0</v>
      </c>
    </row>
    <row r="1681" spans="1:9" x14ac:dyDescent="0.25">
      <c r="A1681">
        <v>5</v>
      </c>
      <c r="B1681">
        <v>1</v>
      </c>
      <c r="C1681">
        <v>117</v>
      </c>
      <c r="D1681">
        <v>55</v>
      </c>
      <c r="E1681" s="2" t="s">
        <v>570</v>
      </c>
      <c r="F1681" t="s">
        <v>129</v>
      </c>
      <c r="G1681">
        <v>5</v>
      </c>
      <c r="I1681" s="37">
        <f>+G1681*H1681</f>
        <v>0</v>
      </c>
    </row>
    <row r="1683" spans="1:9" x14ac:dyDescent="0.25">
      <c r="A1683">
        <v>5</v>
      </c>
      <c r="B1683">
        <v>1</v>
      </c>
      <c r="C1683">
        <v>117</v>
      </c>
      <c r="D1683">
        <v>56</v>
      </c>
      <c r="E1683" s="2" t="s">
        <v>571</v>
      </c>
      <c r="F1683" t="s">
        <v>129</v>
      </c>
      <c r="G1683">
        <v>5</v>
      </c>
      <c r="I1683" s="37">
        <f>+G1683*H1683</f>
        <v>0</v>
      </c>
    </row>
    <row r="1685" spans="1:9" x14ac:dyDescent="0.25">
      <c r="A1685">
        <v>5</v>
      </c>
      <c r="B1685">
        <v>1</v>
      </c>
      <c r="C1685">
        <v>117</v>
      </c>
      <c r="E1685" s="2" t="s">
        <v>597</v>
      </c>
      <c r="G1685">
        <v>0</v>
      </c>
    </row>
    <row r="1687" spans="1:9" x14ac:dyDescent="0.25">
      <c r="A1687">
        <v>5</v>
      </c>
      <c r="B1687">
        <v>1</v>
      </c>
      <c r="C1687">
        <v>117</v>
      </c>
      <c r="D1687">
        <v>57</v>
      </c>
      <c r="E1687" s="2" t="s">
        <v>570</v>
      </c>
      <c r="F1687" t="s">
        <v>129</v>
      </c>
      <c r="G1687">
        <v>5</v>
      </c>
      <c r="I1687" s="37">
        <f>+G1687*H1687</f>
        <v>0</v>
      </c>
    </row>
    <row r="1689" spans="1:9" x14ac:dyDescent="0.25">
      <c r="A1689">
        <v>5</v>
      </c>
      <c r="B1689">
        <v>1</v>
      </c>
      <c r="C1689">
        <v>117</v>
      </c>
      <c r="D1689">
        <v>58</v>
      </c>
      <c r="E1689" s="2" t="s">
        <v>571</v>
      </c>
      <c r="F1689" t="s">
        <v>129</v>
      </c>
      <c r="G1689">
        <v>5</v>
      </c>
      <c r="I1689" s="37">
        <f>+G1689*H1689</f>
        <v>0</v>
      </c>
    </row>
    <row r="1691" spans="1:9" x14ac:dyDescent="0.25">
      <c r="A1691">
        <v>5</v>
      </c>
      <c r="B1691">
        <v>1</v>
      </c>
      <c r="C1691">
        <v>117</v>
      </c>
      <c r="E1691" s="2" t="s">
        <v>598</v>
      </c>
      <c r="G1691">
        <v>0</v>
      </c>
    </row>
    <row r="1693" spans="1:9" x14ac:dyDescent="0.25">
      <c r="A1693">
        <v>5</v>
      </c>
      <c r="B1693">
        <v>1</v>
      </c>
      <c r="C1693">
        <v>117</v>
      </c>
      <c r="D1693">
        <v>59</v>
      </c>
      <c r="E1693" s="2" t="s">
        <v>570</v>
      </c>
      <c r="F1693" t="s">
        <v>129</v>
      </c>
      <c r="G1693">
        <v>5</v>
      </c>
      <c r="I1693" s="37">
        <f>+G1693*H1693</f>
        <v>0</v>
      </c>
    </row>
    <row r="1695" spans="1:9" x14ac:dyDescent="0.25">
      <c r="A1695">
        <v>5</v>
      </c>
      <c r="B1695">
        <v>1</v>
      </c>
      <c r="C1695">
        <v>117</v>
      </c>
      <c r="D1695">
        <v>60</v>
      </c>
      <c r="E1695" s="2" t="s">
        <v>571</v>
      </c>
      <c r="F1695" t="s">
        <v>129</v>
      </c>
      <c r="G1695">
        <v>5</v>
      </c>
      <c r="I1695" s="37">
        <f>+G1695*H1695</f>
        <v>0</v>
      </c>
    </row>
    <row r="1697" spans="1:9" x14ac:dyDescent="0.25">
      <c r="A1697">
        <v>5</v>
      </c>
      <c r="B1697">
        <v>1</v>
      </c>
      <c r="C1697">
        <v>117</v>
      </c>
      <c r="E1697" s="2" t="s">
        <v>599</v>
      </c>
      <c r="G1697">
        <v>0</v>
      </c>
    </row>
    <row r="1699" spans="1:9" x14ac:dyDescent="0.25">
      <c r="A1699">
        <v>5</v>
      </c>
      <c r="B1699">
        <v>1</v>
      </c>
      <c r="C1699">
        <v>117</v>
      </c>
      <c r="D1699">
        <v>61</v>
      </c>
      <c r="E1699" s="2" t="s">
        <v>570</v>
      </c>
      <c r="F1699" t="s">
        <v>137</v>
      </c>
      <c r="G1699">
        <v>1</v>
      </c>
      <c r="I1699" s="37">
        <f>+G1699*H1699</f>
        <v>0</v>
      </c>
    </row>
    <row r="1701" spans="1:9" x14ac:dyDescent="0.25">
      <c r="A1701">
        <v>5</v>
      </c>
      <c r="B1701">
        <v>1</v>
      </c>
      <c r="C1701">
        <v>117</v>
      </c>
      <c r="D1701">
        <v>62</v>
      </c>
      <c r="E1701" s="2" t="s">
        <v>571</v>
      </c>
      <c r="F1701" t="s">
        <v>137</v>
      </c>
      <c r="G1701">
        <v>1</v>
      </c>
      <c r="I1701" s="37">
        <f>+G1701*H1701</f>
        <v>0</v>
      </c>
    </row>
    <row r="1703" spans="1:9" x14ac:dyDescent="0.25">
      <c r="A1703">
        <v>5</v>
      </c>
      <c r="B1703">
        <v>1</v>
      </c>
      <c r="C1703">
        <v>117</v>
      </c>
      <c r="E1703" s="2" t="s">
        <v>600</v>
      </c>
      <c r="G1703">
        <v>0</v>
      </c>
    </row>
    <row r="1705" spans="1:9" x14ac:dyDescent="0.25">
      <c r="A1705">
        <v>5</v>
      </c>
      <c r="B1705">
        <v>1</v>
      </c>
      <c r="C1705">
        <v>117</v>
      </c>
      <c r="D1705">
        <v>63</v>
      </c>
      <c r="E1705" s="2" t="s">
        <v>570</v>
      </c>
      <c r="F1705" t="s">
        <v>137</v>
      </c>
      <c r="G1705">
        <v>5</v>
      </c>
      <c r="I1705" s="37">
        <f>+G1705*H1705</f>
        <v>0</v>
      </c>
    </row>
    <row r="1707" spans="1:9" x14ac:dyDescent="0.25">
      <c r="A1707">
        <v>5</v>
      </c>
      <c r="B1707">
        <v>1</v>
      </c>
      <c r="C1707">
        <v>117</v>
      </c>
      <c r="D1707">
        <v>64</v>
      </c>
      <c r="E1707" s="2" t="s">
        <v>571</v>
      </c>
      <c r="F1707" t="s">
        <v>137</v>
      </c>
      <c r="G1707">
        <v>5</v>
      </c>
      <c r="I1707" s="37">
        <f>+G1707*H1707</f>
        <v>0</v>
      </c>
    </row>
    <row r="1709" spans="1:9" x14ac:dyDescent="0.25">
      <c r="A1709">
        <v>5</v>
      </c>
      <c r="B1709">
        <v>1</v>
      </c>
      <c r="C1709">
        <v>117</v>
      </c>
      <c r="E1709" s="2" t="s">
        <v>601</v>
      </c>
      <c r="G1709">
        <v>0</v>
      </c>
    </row>
    <row r="1711" spans="1:9" x14ac:dyDescent="0.25">
      <c r="A1711">
        <v>5</v>
      </c>
      <c r="B1711">
        <v>1</v>
      </c>
      <c r="C1711">
        <v>118</v>
      </c>
      <c r="D1711">
        <v>65</v>
      </c>
      <c r="E1711" s="2" t="s">
        <v>570</v>
      </c>
      <c r="F1711" t="s">
        <v>137</v>
      </c>
      <c r="G1711">
        <v>6</v>
      </c>
      <c r="I1711" s="37">
        <f>+G1711*H1711</f>
        <v>0</v>
      </c>
    </row>
    <row r="1713" spans="1:9" x14ac:dyDescent="0.25">
      <c r="A1713">
        <v>5</v>
      </c>
      <c r="B1713">
        <v>1</v>
      </c>
      <c r="C1713">
        <v>118</v>
      </c>
      <c r="D1713">
        <v>66</v>
      </c>
      <c r="E1713" s="2" t="s">
        <v>571</v>
      </c>
      <c r="F1713" t="s">
        <v>137</v>
      </c>
      <c r="G1713">
        <v>6</v>
      </c>
      <c r="I1713" s="37">
        <f>+G1713*H1713</f>
        <v>0</v>
      </c>
    </row>
    <row r="1715" spans="1:9" x14ac:dyDescent="0.25">
      <c r="A1715">
        <v>5</v>
      </c>
      <c r="B1715">
        <v>1</v>
      </c>
      <c r="C1715">
        <v>118</v>
      </c>
      <c r="E1715" s="2" t="s">
        <v>602</v>
      </c>
      <c r="G1715">
        <v>0</v>
      </c>
    </row>
    <row r="1717" spans="1:9" x14ac:dyDescent="0.25">
      <c r="A1717">
        <v>5</v>
      </c>
      <c r="B1717">
        <v>1</v>
      </c>
      <c r="C1717">
        <v>118</v>
      </c>
      <c r="D1717">
        <v>67</v>
      </c>
      <c r="E1717" s="2" t="s">
        <v>570</v>
      </c>
      <c r="F1717" t="s">
        <v>137</v>
      </c>
      <c r="G1717">
        <v>7</v>
      </c>
      <c r="I1717" s="37">
        <f>+G1717*H1717</f>
        <v>0</v>
      </c>
    </row>
    <row r="1719" spans="1:9" x14ac:dyDescent="0.25">
      <c r="A1719">
        <v>5</v>
      </c>
      <c r="B1719">
        <v>1</v>
      </c>
      <c r="C1719">
        <v>118</v>
      </c>
      <c r="D1719">
        <v>68</v>
      </c>
      <c r="E1719" s="2" t="s">
        <v>571</v>
      </c>
      <c r="F1719" t="s">
        <v>137</v>
      </c>
      <c r="G1719">
        <v>7</v>
      </c>
      <c r="I1719" s="37">
        <f>+G1719*H1719</f>
        <v>0</v>
      </c>
    </row>
    <row r="1721" spans="1:9" x14ac:dyDescent="0.25">
      <c r="A1721">
        <v>5</v>
      </c>
      <c r="B1721">
        <v>1</v>
      </c>
      <c r="C1721">
        <v>118</v>
      </c>
      <c r="E1721" s="2" t="s">
        <v>603</v>
      </c>
      <c r="G1721">
        <v>0</v>
      </c>
    </row>
    <row r="1723" spans="1:9" x14ac:dyDescent="0.25">
      <c r="A1723">
        <v>5</v>
      </c>
      <c r="B1723">
        <v>1</v>
      </c>
      <c r="C1723">
        <v>118</v>
      </c>
      <c r="D1723">
        <v>69</v>
      </c>
      <c r="E1723" s="2" t="s">
        <v>570</v>
      </c>
      <c r="F1723" t="s">
        <v>137</v>
      </c>
      <c r="G1723">
        <v>13</v>
      </c>
      <c r="I1723" s="37">
        <f>+G1723*H1723</f>
        <v>0</v>
      </c>
    </row>
    <row r="1725" spans="1:9" x14ac:dyDescent="0.25">
      <c r="A1725">
        <v>5</v>
      </c>
      <c r="B1725">
        <v>1</v>
      </c>
      <c r="C1725">
        <v>118</v>
      </c>
      <c r="D1725">
        <v>70</v>
      </c>
      <c r="E1725" s="2" t="s">
        <v>571</v>
      </c>
      <c r="F1725" t="s">
        <v>137</v>
      </c>
      <c r="G1725">
        <v>13</v>
      </c>
      <c r="I1725" s="37">
        <f>+G1725*H1725</f>
        <v>0</v>
      </c>
    </row>
    <row r="1727" spans="1:9" x14ac:dyDescent="0.25">
      <c r="A1727">
        <v>5</v>
      </c>
      <c r="B1727">
        <v>1</v>
      </c>
      <c r="C1727">
        <v>118</v>
      </c>
      <c r="E1727" s="2" t="s">
        <v>604</v>
      </c>
      <c r="G1727">
        <v>0</v>
      </c>
    </row>
    <row r="1729" spans="1:9" x14ac:dyDescent="0.25">
      <c r="A1729">
        <v>5</v>
      </c>
      <c r="B1729">
        <v>1</v>
      </c>
      <c r="C1729">
        <v>118</v>
      </c>
      <c r="D1729">
        <v>71</v>
      </c>
      <c r="E1729" s="2" t="s">
        <v>570</v>
      </c>
      <c r="F1729" t="s">
        <v>137</v>
      </c>
      <c r="G1729">
        <v>5</v>
      </c>
      <c r="I1729" s="37">
        <f>+G1729*H1729</f>
        <v>0</v>
      </c>
    </row>
    <row r="1731" spans="1:9" x14ac:dyDescent="0.25">
      <c r="A1731">
        <v>5</v>
      </c>
      <c r="B1731">
        <v>1</v>
      </c>
      <c r="C1731">
        <v>118</v>
      </c>
      <c r="D1731">
        <v>72</v>
      </c>
      <c r="E1731" s="2" t="s">
        <v>571</v>
      </c>
      <c r="F1731" t="s">
        <v>137</v>
      </c>
      <c r="G1731">
        <v>5</v>
      </c>
      <c r="I1731" s="37">
        <f>+G1731*H1731</f>
        <v>0</v>
      </c>
    </row>
    <row r="1733" spans="1:9" x14ac:dyDescent="0.25">
      <c r="A1733">
        <v>5</v>
      </c>
      <c r="B1733">
        <v>1</v>
      </c>
      <c r="C1733">
        <v>118</v>
      </c>
      <c r="E1733" s="2" t="s">
        <v>605</v>
      </c>
      <c r="G1733">
        <v>0</v>
      </c>
    </row>
    <row r="1735" spans="1:9" x14ac:dyDescent="0.25">
      <c r="A1735">
        <v>5</v>
      </c>
      <c r="B1735">
        <v>1</v>
      </c>
      <c r="C1735">
        <v>118</v>
      </c>
      <c r="D1735">
        <v>73</v>
      </c>
      <c r="E1735" s="2" t="s">
        <v>570</v>
      </c>
      <c r="F1735" t="s">
        <v>137</v>
      </c>
      <c r="G1735">
        <v>4</v>
      </c>
      <c r="I1735" s="37">
        <f>+G1735*H1735</f>
        <v>0</v>
      </c>
    </row>
    <row r="1737" spans="1:9" x14ac:dyDescent="0.25">
      <c r="A1737">
        <v>5</v>
      </c>
      <c r="B1737">
        <v>1</v>
      </c>
      <c r="C1737">
        <v>118</v>
      </c>
      <c r="D1737">
        <v>74</v>
      </c>
      <c r="E1737" s="2" t="s">
        <v>571</v>
      </c>
      <c r="F1737" t="s">
        <v>137</v>
      </c>
      <c r="G1737">
        <v>4</v>
      </c>
      <c r="I1737" s="37">
        <f>+G1737*H1737</f>
        <v>0</v>
      </c>
    </row>
    <row r="1739" spans="1:9" x14ac:dyDescent="0.25">
      <c r="A1739">
        <v>5</v>
      </c>
      <c r="B1739">
        <v>1</v>
      </c>
      <c r="C1739">
        <v>118</v>
      </c>
      <c r="E1739" s="2" t="s">
        <v>606</v>
      </c>
      <c r="G1739">
        <v>0</v>
      </c>
    </row>
    <row r="1741" spans="1:9" x14ac:dyDescent="0.25">
      <c r="A1741">
        <v>5</v>
      </c>
      <c r="B1741">
        <v>1</v>
      </c>
      <c r="C1741">
        <v>118</v>
      </c>
      <c r="D1741">
        <v>75</v>
      </c>
      <c r="E1741" s="2" t="s">
        <v>570</v>
      </c>
      <c r="F1741" t="s">
        <v>137</v>
      </c>
      <c r="G1741">
        <v>16</v>
      </c>
      <c r="I1741" s="37">
        <f>+G1741*H1741</f>
        <v>0</v>
      </c>
    </row>
    <row r="1743" spans="1:9" x14ac:dyDescent="0.25">
      <c r="A1743">
        <v>5</v>
      </c>
      <c r="B1743">
        <v>1</v>
      </c>
      <c r="C1743">
        <v>118</v>
      </c>
      <c r="D1743">
        <v>76</v>
      </c>
      <c r="E1743" s="2" t="s">
        <v>571</v>
      </c>
      <c r="F1743" t="s">
        <v>137</v>
      </c>
      <c r="G1743">
        <v>16</v>
      </c>
      <c r="I1743" s="37">
        <f>+G1743*H1743</f>
        <v>0</v>
      </c>
    </row>
    <row r="1745" spans="1:9" x14ac:dyDescent="0.25">
      <c r="A1745">
        <v>5</v>
      </c>
      <c r="B1745">
        <v>1</v>
      </c>
      <c r="C1745">
        <v>118</v>
      </c>
      <c r="E1745" s="2" t="s">
        <v>607</v>
      </c>
      <c r="G1745">
        <v>0</v>
      </c>
    </row>
    <row r="1747" spans="1:9" x14ac:dyDescent="0.25">
      <c r="A1747">
        <v>5</v>
      </c>
      <c r="B1747">
        <v>1</v>
      </c>
      <c r="C1747">
        <v>118</v>
      </c>
      <c r="D1747">
        <v>77</v>
      </c>
      <c r="E1747" s="2" t="s">
        <v>570</v>
      </c>
      <c r="F1747" t="s">
        <v>137</v>
      </c>
      <c r="G1747">
        <v>1</v>
      </c>
      <c r="I1747" s="37">
        <f>+G1747*H1747</f>
        <v>0</v>
      </c>
    </row>
    <row r="1749" spans="1:9" x14ac:dyDescent="0.25">
      <c r="A1749">
        <v>5</v>
      </c>
      <c r="B1749">
        <v>1</v>
      </c>
      <c r="C1749">
        <v>118</v>
      </c>
      <c r="D1749">
        <v>78</v>
      </c>
      <c r="E1749" s="2" t="s">
        <v>571</v>
      </c>
      <c r="F1749" t="s">
        <v>137</v>
      </c>
      <c r="G1749">
        <v>1</v>
      </c>
      <c r="I1749" s="37">
        <f>+G1749*H1749</f>
        <v>0</v>
      </c>
    </row>
    <row r="1751" spans="1:9" x14ac:dyDescent="0.25">
      <c r="A1751">
        <v>5</v>
      </c>
      <c r="B1751">
        <v>1</v>
      </c>
      <c r="C1751">
        <v>118</v>
      </c>
      <c r="E1751" s="2" t="s">
        <v>608</v>
      </c>
      <c r="G1751">
        <v>0</v>
      </c>
    </row>
    <row r="1753" spans="1:9" x14ac:dyDescent="0.25">
      <c r="A1753">
        <v>5</v>
      </c>
      <c r="B1753">
        <v>1</v>
      </c>
      <c r="C1753">
        <v>119</v>
      </c>
      <c r="D1753">
        <v>79</v>
      </c>
      <c r="E1753" s="2" t="s">
        <v>570</v>
      </c>
      <c r="F1753" t="s">
        <v>137</v>
      </c>
      <c r="G1753">
        <v>2</v>
      </c>
      <c r="I1753" s="37">
        <f>+G1753*H1753</f>
        <v>0</v>
      </c>
    </row>
    <row r="1755" spans="1:9" x14ac:dyDescent="0.25">
      <c r="A1755">
        <v>5</v>
      </c>
      <c r="B1755">
        <v>1</v>
      </c>
      <c r="C1755">
        <v>119</v>
      </c>
      <c r="D1755">
        <v>80</v>
      </c>
      <c r="E1755" s="2" t="s">
        <v>571</v>
      </c>
      <c r="F1755" t="s">
        <v>137</v>
      </c>
      <c r="G1755">
        <v>2</v>
      </c>
      <c r="I1755" s="37">
        <f>+G1755*H1755</f>
        <v>0</v>
      </c>
    </row>
    <row r="1757" spans="1:9" x14ac:dyDescent="0.25">
      <c r="A1757">
        <v>5</v>
      </c>
      <c r="B1757">
        <v>1</v>
      </c>
      <c r="C1757">
        <v>119</v>
      </c>
      <c r="E1757" s="2" t="s">
        <v>609</v>
      </c>
      <c r="G1757">
        <v>0</v>
      </c>
    </row>
    <row r="1759" spans="1:9" x14ac:dyDescent="0.25">
      <c r="A1759">
        <v>5</v>
      </c>
      <c r="B1759">
        <v>1</v>
      </c>
      <c r="C1759">
        <v>119</v>
      </c>
      <c r="D1759">
        <v>81</v>
      </c>
      <c r="E1759" s="2" t="s">
        <v>570</v>
      </c>
      <c r="F1759" t="s">
        <v>137</v>
      </c>
      <c r="G1759">
        <v>32</v>
      </c>
      <c r="I1759" s="37">
        <f>+G1759*H1759</f>
        <v>0</v>
      </c>
    </row>
    <row r="1761" spans="1:9" x14ac:dyDescent="0.25">
      <c r="A1761">
        <v>5</v>
      </c>
      <c r="B1761">
        <v>1</v>
      </c>
      <c r="C1761">
        <v>119</v>
      </c>
      <c r="D1761">
        <v>82</v>
      </c>
      <c r="E1761" s="2" t="s">
        <v>571</v>
      </c>
      <c r="F1761" t="s">
        <v>137</v>
      </c>
      <c r="G1761">
        <v>32</v>
      </c>
      <c r="I1761" s="37">
        <f>+G1761*H1761</f>
        <v>0</v>
      </c>
    </row>
    <row r="1763" spans="1:9" x14ac:dyDescent="0.25">
      <c r="A1763">
        <v>5</v>
      </c>
      <c r="B1763">
        <v>1</v>
      </c>
      <c r="C1763">
        <v>119</v>
      </c>
      <c r="E1763" s="2" t="s">
        <v>610</v>
      </c>
      <c r="G1763">
        <v>0</v>
      </c>
    </row>
    <row r="1765" spans="1:9" x14ac:dyDescent="0.25">
      <c r="A1765">
        <v>5</v>
      </c>
      <c r="B1765">
        <v>1</v>
      </c>
      <c r="C1765">
        <v>119</v>
      </c>
      <c r="D1765">
        <v>83</v>
      </c>
      <c r="E1765" s="2" t="s">
        <v>570</v>
      </c>
      <c r="F1765" t="s">
        <v>137</v>
      </c>
      <c r="G1765">
        <v>16</v>
      </c>
      <c r="I1765" s="37">
        <f>+G1765*H1765</f>
        <v>0</v>
      </c>
    </row>
    <row r="1767" spans="1:9" x14ac:dyDescent="0.25">
      <c r="A1767">
        <v>5</v>
      </c>
      <c r="B1767">
        <v>1</v>
      </c>
      <c r="C1767">
        <v>119</v>
      </c>
      <c r="D1767">
        <v>84</v>
      </c>
      <c r="E1767" s="2" t="s">
        <v>571</v>
      </c>
      <c r="F1767" t="s">
        <v>137</v>
      </c>
      <c r="G1767">
        <v>16</v>
      </c>
      <c r="I1767" s="37">
        <f>+G1767*H1767</f>
        <v>0</v>
      </c>
    </row>
    <row r="1769" spans="1:9" x14ac:dyDescent="0.25">
      <c r="A1769">
        <v>5</v>
      </c>
      <c r="B1769">
        <v>1</v>
      </c>
      <c r="C1769">
        <v>119</v>
      </c>
      <c r="E1769" s="2" t="s">
        <v>611</v>
      </c>
      <c r="G1769">
        <v>0</v>
      </c>
    </row>
    <row r="1771" spans="1:9" x14ac:dyDescent="0.25">
      <c r="A1771">
        <v>5</v>
      </c>
      <c r="B1771">
        <v>1</v>
      </c>
      <c r="C1771">
        <v>119</v>
      </c>
      <c r="D1771">
        <v>85</v>
      </c>
      <c r="E1771" s="2" t="s">
        <v>570</v>
      </c>
      <c r="F1771" t="s">
        <v>137</v>
      </c>
      <c r="G1771">
        <v>2</v>
      </c>
      <c r="I1771" s="37">
        <f>+G1771*H1771</f>
        <v>0</v>
      </c>
    </row>
    <row r="1773" spans="1:9" x14ac:dyDescent="0.25">
      <c r="A1773">
        <v>5</v>
      </c>
      <c r="B1773">
        <v>1</v>
      </c>
      <c r="C1773">
        <v>119</v>
      </c>
      <c r="D1773">
        <v>86</v>
      </c>
      <c r="E1773" s="2" t="s">
        <v>571</v>
      </c>
      <c r="F1773" t="s">
        <v>137</v>
      </c>
      <c r="G1773">
        <v>2</v>
      </c>
      <c r="I1773" s="37">
        <f>+G1773*H1773</f>
        <v>0</v>
      </c>
    </row>
    <row r="1775" spans="1:9" x14ac:dyDescent="0.25">
      <c r="A1775">
        <v>5</v>
      </c>
      <c r="B1775">
        <v>1</v>
      </c>
      <c r="C1775">
        <v>119</v>
      </c>
      <c r="E1775" s="2" t="s">
        <v>612</v>
      </c>
      <c r="G1775">
        <v>0</v>
      </c>
    </row>
    <row r="1777" spans="1:9" x14ac:dyDescent="0.25">
      <c r="A1777">
        <v>5</v>
      </c>
      <c r="B1777">
        <v>1</v>
      </c>
      <c r="C1777">
        <v>119</v>
      </c>
      <c r="D1777">
        <v>87</v>
      </c>
      <c r="E1777" s="2" t="s">
        <v>570</v>
      </c>
      <c r="F1777" t="s">
        <v>137</v>
      </c>
      <c r="G1777">
        <v>5</v>
      </c>
      <c r="I1777" s="37">
        <f>+G1777*H1777</f>
        <v>0</v>
      </c>
    </row>
    <row r="1779" spans="1:9" x14ac:dyDescent="0.25">
      <c r="A1779">
        <v>5</v>
      </c>
      <c r="B1779">
        <v>1</v>
      </c>
      <c r="C1779">
        <v>119</v>
      </c>
      <c r="D1779">
        <v>88</v>
      </c>
      <c r="E1779" s="2" t="s">
        <v>571</v>
      </c>
      <c r="F1779" t="s">
        <v>137</v>
      </c>
      <c r="G1779">
        <v>5</v>
      </c>
      <c r="I1779" s="37">
        <f>+G1779*H1779</f>
        <v>0</v>
      </c>
    </row>
    <row r="1781" spans="1:9" ht="45" x14ac:dyDescent="0.25">
      <c r="A1781">
        <v>5</v>
      </c>
      <c r="B1781">
        <v>1</v>
      </c>
      <c r="C1781">
        <v>119</v>
      </c>
      <c r="E1781" s="2" t="s">
        <v>613</v>
      </c>
      <c r="G1781">
        <v>0</v>
      </c>
    </row>
    <row r="1783" spans="1:9" x14ac:dyDescent="0.25">
      <c r="A1783">
        <v>5</v>
      </c>
      <c r="B1783">
        <v>1</v>
      </c>
      <c r="C1783">
        <v>119</v>
      </c>
      <c r="D1783">
        <v>89</v>
      </c>
      <c r="E1783" s="2" t="s">
        <v>570</v>
      </c>
      <c r="F1783" t="s">
        <v>129</v>
      </c>
      <c r="G1783">
        <v>250</v>
      </c>
      <c r="I1783" s="37">
        <f>+G1783*H1783</f>
        <v>0</v>
      </c>
    </row>
    <row r="1785" spans="1:9" x14ac:dyDescent="0.25">
      <c r="A1785">
        <v>5</v>
      </c>
      <c r="B1785">
        <v>1</v>
      </c>
      <c r="C1785">
        <v>119</v>
      </c>
      <c r="D1785">
        <v>90</v>
      </c>
      <c r="E1785" s="2" t="s">
        <v>571</v>
      </c>
      <c r="F1785" t="s">
        <v>129</v>
      </c>
      <c r="G1785">
        <v>250</v>
      </c>
      <c r="I1785" s="37">
        <f>+G1785*H1785</f>
        <v>0</v>
      </c>
    </row>
    <row r="1787" spans="1:9" ht="45" x14ac:dyDescent="0.25">
      <c r="A1787">
        <v>5</v>
      </c>
      <c r="B1787">
        <v>1</v>
      </c>
      <c r="C1787">
        <v>119</v>
      </c>
      <c r="E1787" s="2" t="s">
        <v>614</v>
      </c>
      <c r="G1787">
        <v>0</v>
      </c>
    </row>
    <row r="1789" spans="1:9" x14ac:dyDescent="0.25">
      <c r="A1789">
        <v>5</v>
      </c>
      <c r="B1789">
        <v>1</v>
      </c>
      <c r="C1789">
        <v>120</v>
      </c>
      <c r="D1789">
        <v>91</v>
      </c>
      <c r="E1789" s="2" t="s">
        <v>570</v>
      </c>
      <c r="F1789" t="s">
        <v>137</v>
      </c>
      <c r="G1789">
        <v>20</v>
      </c>
      <c r="I1789" s="37">
        <f>+G1789*H1789</f>
        <v>0</v>
      </c>
    </row>
    <row r="1791" spans="1:9" x14ac:dyDescent="0.25">
      <c r="A1791">
        <v>5</v>
      </c>
      <c r="B1791">
        <v>1</v>
      </c>
      <c r="C1791">
        <v>120</v>
      </c>
      <c r="D1791">
        <v>92</v>
      </c>
      <c r="E1791" s="2" t="s">
        <v>571</v>
      </c>
      <c r="F1791" t="s">
        <v>137</v>
      </c>
      <c r="G1791">
        <v>20</v>
      </c>
      <c r="I1791" s="37">
        <f>+G1791*H1791</f>
        <v>0</v>
      </c>
    </row>
    <row r="1793" spans="1:9" ht="60" x14ac:dyDescent="0.25">
      <c r="A1793">
        <v>5</v>
      </c>
      <c r="B1793">
        <v>1</v>
      </c>
      <c r="C1793">
        <v>120</v>
      </c>
      <c r="E1793" s="2" t="s">
        <v>615</v>
      </c>
      <c r="G1793">
        <v>0</v>
      </c>
    </row>
    <row r="1795" spans="1:9" x14ac:dyDescent="0.25">
      <c r="A1795">
        <v>5</v>
      </c>
      <c r="B1795">
        <v>1</v>
      </c>
      <c r="C1795">
        <v>120</v>
      </c>
      <c r="D1795">
        <v>93</v>
      </c>
      <c r="E1795" s="2" t="s">
        <v>570</v>
      </c>
      <c r="F1795" t="s">
        <v>137</v>
      </c>
      <c r="G1795">
        <v>20</v>
      </c>
      <c r="I1795" s="37">
        <f>+G1795*H1795</f>
        <v>0</v>
      </c>
    </row>
    <row r="1797" spans="1:9" x14ac:dyDescent="0.25">
      <c r="A1797">
        <v>5</v>
      </c>
      <c r="B1797">
        <v>1</v>
      </c>
      <c r="C1797">
        <v>120</v>
      </c>
      <c r="D1797">
        <v>94</v>
      </c>
      <c r="E1797" s="2" t="s">
        <v>571</v>
      </c>
      <c r="F1797" t="s">
        <v>137</v>
      </c>
      <c r="G1797">
        <v>20</v>
      </c>
      <c r="I1797" s="37">
        <f>+G1797*H1797</f>
        <v>0</v>
      </c>
    </row>
    <row r="1799" spans="1:9" ht="30" x14ac:dyDescent="0.25">
      <c r="A1799">
        <v>5</v>
      </c>
      <c r="B1799">
        <v>1</v>
      </c>
      <c r="C1799">
        <v>120</v>
      </c>
      <c r="E1799" s="2" t="s">
        <v>616</v>
      </c>
      <c r="G1799">
        <v>0</v>
      </c>
    </row>
    <row r="1801" spans="1:9" x14ac:dyDescent="0.25">
      <c r="A1801">
        <v>5</v>
      </c>
      <c r="B1801">
        <v>1</v>
      </c>
      <c r="C1801">
        <v>120</v>
      </c>
      <c r="D1801">
        <v>95</v>
      </c>
      <c r="E1801" s="2" t="s">
        <v>570</v>
      </c>
      <c r="F1801" t="s">
        <v>129</v>
      </c>
      <c r="G1801">
        <v>195</v>
      </c>
      <c r="I1801" s="37">
        <f>+G1801*H1801</f>
        <v>0</v>
      </c>
    </row>
    <row r="1803" spans="1:9" x14ac:dyDescent="0.25">
      <c r="A1803">
        <v>5</v>
      </c>
      <c r="B1803">
        <v>1</v>
      </c>
      <c r="C1803">
        <v>120</v>
      </c>
      <c r="D1803">
        <v>96</v>
      </c>
      <c r="E1803" s="2" t="s">
        <v>571</v>
      </c>
      <c r="F1803" t="s">
        <v>129</v>
      </c>
      <c r="G1803">
        <v>195</v>
      </c>
      <c r="I1803" s="37">
        <f>+G1803*H1803</f>
        <v>0</v>
      </c>
    </row>
    <row r="1805" spans="1:9" ht="45" x14ac:dyDescent="0.25">
      <c r="A1805">
        <v>5</v>
      </c>
      <c r="B1805">
        <v>1</v>
      </c>
      <c r="C1805">
        <v>120</v>
      </c>
      <c r="E1805" s="2" t="s">
        <v>617</v>
      </c>
      <c r="G1805">
        <v>0</v>
      </c>
    </row>
    <row r="1807" spans="1:9" x14ac:dyDescent="0.25">
      <c r="A1807">
        <v>5</v>
      </c>
      <c r="B1807">
        <v>1</v>
      </c>
      <c r="C1807">
        <v>120</v>
      </c>
      <c r="D1807">
        <v>97</v>
      </c>
      <c r="E1807" s="2" t="s">
        <v>570</v>
      </c>
      <c r="F1807" t="s">
        <v>137</v>
      </c>
      <c r="G1807">
        <v>20</v>
      </c>
      <c r="I1807" s="37">
        <f>+G1807*H1807</f>
        <v>0</v>
      </c>
    </row>
    <row r="1809" spans="1:9" x14ac:dyDescent="0.25">
      <c r="A1809">
        <v>5</v>
      </c>
      <c r="B1809">
        <v>1</v>
      </c>
      <c r="C1809">
        <v>120</v>
      </c>
      <c r="D1809">
        <v>98</v>
      </c>
      <c r="E1809" s="2" t="s">
        <v>571</v>
      </c>
      <c r="F1809" t="s">
        <v>137</v>
      </c>
      <c r="G1809">
        <v>20</v>
      </c>
      <c r="I1809" s="37">
        <f>+G1809*H1809</f>
        <v>0</v>
      </c>
    </row>
    <row r="1811" spans="1:9" x14ac:dyDescent="0.25">
      <c r="A1811">
        <v>5</v>
      </c>
      <c r="B1811">
        <v>1</v>
      </c>
      <c r="C1811">
        <v>120</v>
      </c>
      <c r="E1811" s="2" t="s">
        <v>618</v>
      </c>
      <c r="G1811">
        <v>0</v>
      </c>
    </row>
    <row r="1813" spans="1:9" x14ac:dyDescent="0.25">
      <c r="A1813">
        <v>5</v>
      </c>
      <c r="B1813">
        <v>1</v>
      </c>
      <c r="C1813">
        <v>120</v>
      </c>
      <c r="D1813">
        <v>99</v>
      </c>
      <c r="E1813" s="2" t="s">
        <v>570</v>
      </c>
      <c r="F1813" t="s">
        <v>129</v>
      </c>
      <c r="G1813">
        <v>50</v>
      </c>
      <c r="I1813" s="37">
        <f>+G1813*H1813</f>
        <v>0</v>
      </c>
    </row>
    <row r="1815" spans="1:9" x14ac:dyDescent="0.25">
      <c r="A1815">
        <v>5</v>
      </c>
      <c r="B1815">
        <v>1</v>
      </c>
      <c r="C1815">
        <v>120</v>
      </c>
      <c r="D1815">
        <v>100</v>
      </c>
      <c r="E1815" s="2" t="s">
        <v>571</v>
      </c>
      <c r="F1815" t="s">
        <v>129</v>
      </c>
      <c r="G1815">
        <v>50</v>
      </c>
      <c r="I1815" s="37">
        <f>+G1815*H1815</f>
        <v>0</v>
      </c>
    </row>
    <row r="1817" spans="1:9" x14ac:dyDescent="0.25">
      <c r="A1817">
        <v>5</v>
      </c>
      <c r="B1817">
        <v>1</v>
      </c>
      <c r="C1817">
        <v>120</v>
      </c>
      <c r="D1817">
        <v>101</v>
      </c>
      <c r="E1817" s="2" t="s">
        <v>619</v>
      </c>
      <c r="F1817" t="s">
        <v>137</v>
      </c>
      <c r="G1817">
        <v>10</v>
      </c>
      <c r="I1817" s="37">
        <f>+G1817*H1817</f>
        <v>0</v>
      </c>
    </row>
    <row r="1819" spans="1:9" x14ac:dyDescent="0.25">
      <c r="A1819">
        <v>5</v>
      </c>
      <c r="B1819">
        <v>1</v>
      </c>
      <c r="C1819">
        <v>120</v>
      </c>
      <c r="E1819" s="2" t="s">
        <v>620</v>
      </c>
      <c r="G1819">
        <v>0</v>
      </c>
    </row>
    <row r="1821" spans="1:9" x14ac:dyDescent="0.25">
      <c r="A1821">
        <v>5</v>
      </c>
      <c r="B1821">
        <v>1</v>
      </c>
      <c r="C1821">
        <v>120</v>
      </c>
      <c r="D1821">
        <v>102</v>
      </c>
      <c r="E1821" s="2" t="s">
        <v>570</v>
      </c>
      <c r="F1821" t="s">
        <v>129</v>
      </c>
      <c r="G1821">
        <v>50</v>
      </c>
      <c r="I1821" s="37">
        <f>+G1821*H1821</f>
        <v>0</v>
      </c>
    </row>
    <row r="1823" spans="1:9" x14ac:dyDescent="0.25">
      <c r="A1823">
        <v>5</v>
      </c>
      <c r="B1823">
        <v>1</v>
      </c>
      <c r="C1823">
        <v>120</v>
      </c>
      <c r="D1823">
        <v>103</v>
      </c>
      <c r="E1823" s="2" t="s">
        <v>571</v>
      </c>
      <c r="F1823" t="s">
        <v>129</v>
      </c>
      <c r="G1823">
        <v>50</v>
      </c>
      <c r="I1823" s="37">
        <f>+G1823*H1823</f>
        <v>0</v>
      </c>
    </row>
    <row r="1825" spans="1:9" x14ac:dyDescent="0.25">
      <c r="A1825">
        <v>5</v>
      </c>
      <c r="B1825">
        <v>1</v>
      </c>
      <c r="C1825">
        <v>121</v>
      </c>
      <c r="D1825">
        <v>104</v>
      </c>
      <c r="E1825" s="2" t="s">
        <v>619</v>
      </c>
      <c r="F1825" t="s">
        <v>137</v>
      </c>
      <c r="G1825">
        <v>10</v>
      </c>
      <c r="I1825" s="37">
        <f>+G1825*H1825</f>
        <v>0</v>
      </c>
    </row>
    <row r="1827" spans="1:9" x14ac:dyDescent="0.25">
      <c r="A1827">
        <v>5</v>
      </c>
      <c r="B1827">
        <v>1</v>
      </c>
      <c r="C1827">
        <v>121</v>
      </c>
      <c r="E1827" s="2" t="s">
        <v>621</v>
      </c>
      <c r="G1827">
        <v>0</v>
      </c>
    </row>
    <row r="1829" spans="1:9" x14ac:dyDescent="0.25">
      <c r="A1829">
        <v>5</v>
      </c>
      <c r="B1829">
        <v>1</v>
      </c>
      <c r="C1829">
        <v>121</v>
      </c>
      <c r="D1829">
        <v>105</v>
      </c>
      <c r="E1829" s="2" t="s">
        <v>570</v>
      </c>
      <c r="F1829" t="s">
        <v>129</v>
      </c>
      <c r="G1829">
        <v>20</v>
      </c>
      <c r="I1829" s="37">
        <f>+G1829*H1829</f>
        <v>0</v>
      </c>
    </row>
    <row r="1831" spans="1:9" x14ac:dyDescent="0.25">
      <c r="A1831">
        <v>5</v>
      </c>
      <c r="B1831">
        <v>1</v>
      </c>
      <c r="C1831">
        <v>121</v>
      </c>
      <c r="D1831">
        <v>106</v>
      </c>
      <c r="E1831" s="2" t="s">
        <v>571</v>
      </c>
      <c r="F1831" t="s">
        <v>129</v>
      </c>
      <c r="G1831">
        <v>20</v>
      </c>
      <c r="I1831" s="37">
        <f>+G1831*H1831</f>
        <v>0</v>
      </c>
    </row>
    <row r="1833" spans="1:9" x14ac:dyDescent="0.25">
      <c r="A1833">
        <v>5</v>
      </c>
      <c r="B1833">
        <v>1</v>
      </c>
      <c r="C1833">
        <v>121</v>
      </c>
      <c r="D1833">
        <v>107</v>
      </c>
      <c r="E1833" s="2" t="s">
        <v>619</v>
      </c>
      <c r="F1833" t="s">
        <v>137</v>
      </c>
      <c r="G1833">
        <v>5</v>
      </c>
      <c r="I1833" s="37">
        <f>+G1833*H1833</f>
        <v>0</v>
      </c>
    </row>
    <row r="1835" spans="1:9" x14ac:dyDescent="0.25">
      <c r="A1835">
        <v>5</v>
      </c>
      <c r="B1835">
        <v>1</v>
      </c>
      <c r="C1835">
        <v>121</v>
      </c>
      <c r="E1835" s="2" t="s">
        <v>622</v>
      </c>
      <c r="G1835">
        <v>0</v>
      </c>
    </row>
    <row r="1837" spans="1:9" x14ac:dyDescent="0.25">
      <c r="A1837">
        <v>5</v>
      </c>
      <c r="B1837">
        <v>1</v>
      </c>
      <c r="C1837">
        <v>121</v>
      </c>
      <c r="D1837">
        <v>108</v>
      </c>
      <c r="E1837" s="2" t="s">
        <v>570</v>
      </c>
      <c r="F1837" t="s">
        <v>129</v>
      </c>
      <c r="G1837">
        <v>10</v>
      </c>
      <c r="I1837" s="37">
        <f>+G1837*H1837</f>
        <v>0</v>
      </c>
    </row>
    <row r="1839" spans="1:9" x14ac:dyDescent="0.25">
      <c r="A1839">
        <v>5</v>
      </c>
      <c r="B1839">
        <v>1</v>
      </c>
      <c r="C1839">
        <v>121</v>
      </c>
      <c r="D1839">
        <v>109</v>
      </c>
      <c r="E1839" s="2" t="s">
        <v>571</v>
      </c>
      <c r="F1839" t="s">
        <v>129</v>
      </c>
      <c r="G1839">
        <v>10</v>
      </c>
      <c r="I1839" s="37">
        <f>+G1839*H1839</f>
        <v>0</v>
      </c>
    </row>
    <row r="1841" spans="1:9" x14ac:dyDescent="0.25">
      <c r="A1841">
        <v>5</v>
      </c>
      <c r="B1841">
        <v>1</v>
      </c>
      <c r="C1841">
        <v>121</v>
      </c>
      <c r="D1841">
        <v>110</v>
      </c>
      <c r="E1841" s="2" t="s">
        <v>619</v>
      </c>
      <c r="F1841" t="s">
        <v>137</v>
      </c>
      <c r="G1841">
        <v>5</v>
      </c>
      <c r="I1841" s="37">
        <f>+G1841*H1841</f>
        <v>0</v>
      </c>
    </row>
    <row r="1843" spans="1:9" ht="105" x14ac:dyDescent="0.25">
      <c r="A1843">
        <v>5</v>
      </c>
      <c r="B1843">
        <v>1</v>
      </c>
      <c r="C1843">
        <v>121</v>
      </c>
      <c r="E1843" s="2" t="s">
        <v>623</v>
      </c>
      <c r="G1843">
        <v>0</v>
      </c>
    </row>
    <row r="1845" spans="1:9" x14ac:dyDescent="0.25">
      <c r="A1845">
        <v>5</v>
      </c>
      <c r="B1845">
        <v>1</v>
      </c>
      <c r="C1845">
        <v>121</v>
      </c>
      <c r="D1845">
        <v>111</v>
      </c>
      <c r="E1845" s="2" t="s">
        <v>624</v>
      </c>
      <c r="F1845" t="s">
        <v>501</v>
      </c>
      <c r="G1845">
        <v>14</v>
      </c>
      <c r="I1845" s="37">
        <f>+G1845*H1845</f>
        <v>0</v>
      </c>
    </row>
    <row r="1847" spans="1:9" x14ac:dyDescent="0.25">
      <c r="A1847">
        <v>5</v>
      </c>
      <c r="B1847">
        <v>1</v>
      </c>
      <c r="C1847">
        <v>121</v>
      </c>
      <c r="D1847">
        <v>112</v>
      </c>
      <c r="E1847" s="2" t="s">
        <v>625</v>
      </c>
      <c r="F1847" t="s">
        <v>501</v>
      </c>
      <c r="G1847">
        <v>14</v>
      </c>
      <c r="I1847" s="37">
        <f>+G1847*H1847</f>
        <v>0</v>
      </c>
    </row>
    <row r="1849" spans="1:9" x14ac:dyDescent="0.25">
      <c r="A1849">
        <v>5</v>
      </c>
      <c r="B1849">
        <v>1</v>
      </c>
      <c r="C1849">
        <v>121</v>
      </c>
      <c r="D1849">
        <v>113</v>
      </c>
      <c r="E1849" s="2" t="s">
        <v>626</v>
      </c>
      <c r="F1849" t="s">
        <v>501</v>
      </c>
      <c r="G1849">
        <v>14</v>
      </c>
      <c r="I1849" s="37">
        <f>+G1849*H1849</f>
        <v>0</v>
      </c>
    </row>
    <row r="1851" spans="1:9" ht="30" x14ac:dyDescent="0.25">
      <c r="A1851">
        <v>5</v>
      </c>
      <c r="B1851">
        <v>1</v>
      </c>
      <c r="C1851">
        <v>121</v>
      </c>
      <c r="D1851">
        <v>114</v>
      </c>
      <c r="E1851" s="2" t="s">
        <v>627</v>
      </c>
      <c r="F1851" t="s">
        <v>129</v>
      </c>
      <c r="G1851">
        <v>100</v>
      </c>
      <c r="I1851" s="37">
        <f>+G1851*H1851</f>
        <v>0</v>
      </c>
    </row>
    <row r="1853" spans="1:9" ht="30" x14ac:dyDescent="0.25">
      <c r="A1853">
        <v>5</v>
      </c>
      <c r="B1853">
        <v>1</v>
      </c>
      <c r="C1853">
        <v>121</v>
      </c>
      <c r="D1853">
        <v>115</v>
      </c>
      <c r="E1853" s="2" t="s">
        <v>628</v>
      </c>
      <c r="F1853" t="s">
        <v>22</v>
      </c>
      <c r="G1853">
        <v>3</v>
      </c>
      <c r="I1853" s="37">
        <f>+G1853*H1853</f>
        <v>0</v>
      </c>
    </row>
    <row r="1855" spans="1:9" ht="30" x14ac:dyDescent="0.25">
      <c r="A1855">
        <v>5</v>
      </c>
      <c r="B1855">
        <v>1</v>
      </c>
      <c r="C1855">
        <v>121</v>
      </c>
      <c r="D1855">
        <v>116</v>
      </c>
      <c r="E1855" s="2" t="s">
        <v>629</v>
      </c>
      <c r="F1855" t="s">
        <v>22</v>
      </c>
      <c r="G1855">
        <v>3</v>
      </c>
      <c r="I1855" s="37">
        <f>+G1855*H1855</f>
        <v>0</v>
      </c>
    </row>
    <row r="1857" spans="1:9" ht="60" x14ac:dyDescent="0.25">
      <c r="A1857">
        <v>5</v>
      </c>
      <c r="B1857">
        <v>1</v>
      </c>
      <c r="C1857">
        <v>122</v>
      </c>
      <c r="D1857">
        <v>117</v>
      </c>
      <c r="E1857" s="2" t="s">
        <v>630</v>
      </c>
      <c r="F1857" t="s">
        <v>22</v>
      </c>
      <c r="G1857">
        <v>3</v>
      </c>
      <c r="I1857" s="37">
        <f>+G1857*H1857</f>
        <v>0</v>
      </c>
    </row>
    <row r="1859" spans="1:9" ht="45" x14ac:dyDescent="0.25">
      <c r="A1859">
        <v>5</v>
      </c>
      <c r="B1859">
        <v>1</v>
      </c>
      <c r="C1859">
        <v>122</v>
      </c>
      <c r="D1859">
        <v>118</v>
      </c>
      <c r="E1859" s="2" t="s">
        <v>631</v>
      </c>
      <c r="F1859" t="s">
        <v>22</v>
      </c>
      <c r="G1859">
        <v>3</v>
      </c>
      <c r="I1859" s="37">
        <f>+G1859*H1859</f>
        <v>0</v>
      </c>
    </row>
    <row r="1861" spans="1:9" x14ac:dyDescent="0.25">
      <c r="A1861">
        <v>5</v>
      </c>
      <c r="B1861">
        <v>1</v>
      </c>
      <c r="C1861">
        <v>122</v>
      </c>
      <c r="D1861">
        <v>119</v>
      </c>
      <c r="E1861" s="2" t="s">
        <v>632</v>
      </c>
      <c r="F1861" t="s">
        <v>633</v>
      </c>
      <c r="G1861">
        <v>1</v>
      </c>
      <c r="I1861" s="37">
        <v>50000</v>
      </c>
    </row>
    <row r="1863" spans="1:9" x14ac:dyDescent="0.25">
      <c r="A1863">
        <v>5</v>
      </c>
      <c r="B1863">
        <v>1</v>
      </c>
      <c r="C1863">
        <v>122</v>
      </c>
      <c r="E1863" s="2" t="s">
        <v>634</v>
      </c>
      <c r="G1863">
        <v>0</v>
      </c>
    </row>
    <row r="1865" spans="1:9" x14ac:dyDescent="0.25">
      <c r="A1865">
        <v>5</v>
      </c>
      <c r="B1865">
        <v>1</v>
      </c>
      <c r="C1865">
        <v>122</v>
      </c>
      <c r="D1865">
        <v>120</v>
      </c>
      <c r="E1865" s="2" t="s">
        <v>635</v>
      </c>
      <c r="F1865" t="s">
        <v>22</v>
      </c>
      <c r="G1865">
        <v>1</v>
      </c>
      <c r="I1865" s="37">
        <v>200000</v>
      </c>
    </row>
    <row r="1867" spans="1:9" ht="30" x14ac:dyDescent="0.25">
      <c r="A1867">
        <v>5</v>
      </c>
      <c r="B1867">
        <v>1</v>
      </c>
      <c r="C1867">
        <v>122</v>
      </c>
      <c r="E1867" s="2" t="s">
        <v>636</v>
      </c>
      <c r="G1867">
        <v>0</v>
      </c>
    </row>
    <row r="1869" spans="1:9" x14ac:dyDescent="0.25">
      <c r="A1869">
        <v>5</v>
      </c>
      <c r="B1869">
        <v>1</v>
      </c>
      <c r="C1869">
        <v>122</v>
      </c>
      <c r="D1869">
        <v>121</v>
      </c>
      <c r="E1869" s="2" t="s">
        <v>570</v>
      </c>
      <c r="F1869" t="s">
        <v>137</v>
      </c>
      <c r="G1869">
        <v>2</v>
      </c>
      <c r="I1869" s="37">
        <f>+G1869*H1869</f>
        <v>0</v>
      </c>
    </row>
    <row r="1871" spans="1:9" x14ac:dyDescent="0.25">
      <c r="A1871">
        <v>5</v>
      </c>
      <c r="B1871">
        <v>1</v>
      </c>
      <c r="C1871">
        <v>122</v>
      </c>
      <c r="D1871">
        <v>122</v>
      </c>
      <c r="E1871" s="2" t="s">
        <v>571</v>
      </c>
      <c r="F1871" t="s">
        <v>137</v>
      </c>
      <c r="G1871">
        <v>2</v>
      </c>
      <c r="I1871" s="37">
        <f>+G1871*H1871</f>
        <v>0</v>
      </c>
    </row>
    <row r="1873" spans="1:9" x14ac:dyDescent="0.25">
      <c r="A1873">
        <v>5</v>
      </c>
      <c r="B1873">
        <v>1</v>
      </c>
      <c r="C1873">
        <v>122</v>
      </c>
      <c r="E1873" s="2" t="s">
        <v>637</v>
      </c>
      <c r="G1873">
        <v>0</v>
      </c>
    </row>
    <row r="1875" spans="1:9" x14ac:dyDescent="0.25">
      <c r="A1875">
        <v>5</v>
      </c>
      <c r="B1875">
        <v>1</v>
      </c>
      <c r="C1875">
        <v>122</v>
      </c>
      <c r="D1875">
        <v>123</v>
      </c>
      <c r="E1875" s="2" t="s">
        <v>638</v>
      </c>
      <c r="F1875" t="s">
        <v>129</v>
      </c>
      <c r="G1875">
        <v>50</v>
      </c>
      <c r="I1875" s="37">
        <f>+G1875*H1875</f>
        <v>0</v>
      </c>
    </row>
    <row r="1877" spans="1:9" x14ac:dyDescent="0.25">
      <c r="A1877">
        <v>5</v>
      </c>
      <c r="B1877">
        <v>1</v>
      </c>
      <c r="C1877">
        <v>122</v>
      </c>
      <c r="D1877">
        <v>124</v>
      </c>
      <c r="E1877" s="2" t="s">
        <v>639</v>
      </c>
      <c r="F1877" t="s">
        <v>129</v>
      </c>
      <c r="G1877">
        <v>50</v>
      </c>
      <c r="I1877" s="37">
        <f>+G1877*H1877</f>
        <v>0</v>
      </c>
    </row>
    <row r="1879" spans="1:9" x14ac:dyDescent="0.25">
      <c r="A1879">
        <v>5</v>
      </c>
      <c r="B1879">
        <v>1</v>
      </c>
      <c r="C1879">
        <v>122</v>
      </c>
      <c r="D1879">
        <v>125</v>
      </c>
      <c r="E1879" s="2" t="s">
        <v>619</v>
      </c>
      <c r="F1879" t="s">
        <v>137</v>
      </c>
      <c r="G1879">
        <v>5</v>
      </c>
      <c r="I1879" s="37">
        <f>+G1879*H1879</f>
        <v>0</v>
      </c>
    </row>
    <row r="1881" spans="1:9" ht="105" x14ac:dyDescent="0.25">
      <c r="A1881">
        <v>5</v>
      </c>
      <c r="B1881">
        <v>1</v>
      </c>
      <c r="C1881">
        <v>122</v>
      </c>
      <c r="E1881" s="2" t="s">
        <v>640</v>
      </c>
      <c r="G1881">
        <v>0</v>
      </c>
    </row>
    <row r="1883" spans="1:9" x14ac:dyDescent="0.25">
      <c r="A1883">
        <v>5</v>
      </c>
      <c r="B1883">
        <v>1</v>
      </c>
      <c r="C1883">
        <v>122</v>
      </c>
      <c r="D1883">
        <v>126</v>
      </c>
      <c r="E1883" s="2" t="s">
        <v>624</v>
      </c>
      <c r="F1883" t="s">
        <v>501</v>
      </c>
      <c r="G1883">
        <v>7</v>
      </c>
      <c r="I1883" s="37">
        <f>+G1883*H1883</f>
        <v>0</v>
      </c>
    </row>
    <row r="1885" spans="1:9" x14ac:dyDescent="0.25">
      <c r="A1885">
        <v>5</v>
      </c>
      <c r="B1885">
        <v>1</v>
      </c>
      <c r="C1885">
        <v>123</v>
      </c>
      <c r="D1885">
        <v>127</v>
      </c>
      <c r="E1885" s="2" t="s">
        <v>625</v>
      </c>
      <c r="F1885" t="s">
        <v>501</v>
      </c>
      <c r="G1885">
        <v>7</v>
      </c>
      <c r="I1885" s="37">
        <f>+G1885*H1885</f>
        <v>0</v>
      </c>
    </row>
    <row r="1887" spans="1:9" x14ac:dyDescent="0.25">
      <c r="A1887">
        <v>5</v>
      </c>
      <c r="B1887">
        <v>1</v>
      </c>
      <c r="C1887">
        <v>123</v>
      </c>
      <c r="D1887">
        <v>128</v>
      </c>
      <c r="E1887" s="2" t="s">
        <v>641</v>
      </c>
      <c r="F1887" t="s">
        <v>501</v>
      </c>
      <c r="G1887">
        <v>7</v>
      </c>
      <c r="I1887" s="37">
        <f>+G1887*H1887</f>
        <v>0</v>
      </c>
    </row>
    <row r="1889" spans="1:9" ht="30" x14ac:dyDescent="0.25">
      <c r="A1889">
        <v>5</v>
      </c>
      <c r="B1889">
        <v>1</v>
      </c>
      <c r="C1889">
        <v>123</v>
      </c>
      <c r="D1889">
        <v>129</v>
      </c>
      <c r="E1889" s="2" t="s">
        <v>642</v>
      </c>
      <c r="F1889" t="s">
        <v>129</v>
      </c>
      <c r="G1889">
        <v>50</v>
      </c>
      <c r="I1889" s="37">
        <f>+G1889*H1889</f>
        <v>0</v>
      </c>
    </row>
    <row r="1891" spans="1:9" ht="30" x14ac:dyDescent="0.25">
      <c r="A1891">
        <v>5</v>
      </c>
      <c r="B1891">
        <v>1</v>
      </c>
      <c r="C1891">
        <v>123</v>
      </c>
      <c r="D1891">
        <v>130</v>
      </c>
      <c r="E1891" s="2" t="s">
        <v>628</v>
      </c>
      <c r="F1891" t="s">
        <v>22</v>
      </c>
      <c r="G1891">
        <v>2</v>
      </c>
      <c r="I1891" s="37">
        <f>+G1891*H1891</f>
        <v>0</v>
      </c>
    </row>
    <row r="1893" spans="1:9" ht="30" x14ac:dyDescent="0.25">
      <c r="A1893">
        <v>5</v>
      </c>
      <c r="B1893">
        <v>1</v>
      </c>
      <c r="C1893">
        <v>123</v>
      </c>
      <c r="D1893">
        <v>131</v>
      </c>
      <c r="E1893" s="2" t="s">
        <v>643</v>
      </c>
      <c r="F1893" t="s">
        <v>22</v>
      </c>
      <c r="G1893">
        <v>2</v>
      </c>
      <c r="I1893" s="37">
        <f>+G1893*H1893</f>
        <v>0</v>
      </c>
    </row>
    <row r="1895" spans="1:9" ht="30" x14ac:dyDescent="0.25">
      <c r="A1895">
        <v>5</v>
      </c>
      <c r="B1895">
        <v>1</v>
      </c>
      <c r="C1895">
        <v>123</v>
      </c>
      <c r="D1895">
        <v>132</v>
      </c>
      <c r="E1895" s="2" t="s">
        <v>644</v>
      </c>
      <c r="F1895" t="s">
        <v>22</v>
      </c>
      <c r="G1895">
        <v>2</v>
      </c>
      <c r="I1895" s="37">
        <f>+G1895*H1895</f>
        <v>0</v>
      </c>
    </row>
    <row r="1897" spans="1:9" ht="15.75" thickBot="1" x14ac:dyDescent="0.3">
      <c r="A1897">
        <v>5</v>
      </c>
      <c r="B1897">
        <v>1</v>
      </c>
      <c r="G1897">
        <v>0</v>
      </c>
      <c r="I1897" s="36">
        <f>SUM(I1518:I1896)</f>
        <v>250000</v>
      </c>
    </row>
    <row r="1898" spans="1:9" ht="15.75" thickTop="1" x14ac:dyDescent="0.25"/>
    <row r="1899" spans="1:9" x14ac:dyDescent="0.25">
      <c r="A1899">
        <v>6</v>
      </c>
      <c r="B1899">
        <v>1</v>
      </c>
      <c r="C1899">
        <v>125</v>
      </c>
      <c r="E1899" s="5" t="s">
        <v>645</v>
      </c>
      <c r="F1899" t="s">
        <v>9</v>
      </c>
      <c r="G1899">
        <v>0</v>
      </c>
    </row>
    <row r="1900" spans="1:9" x14ac:dyDescent="0.25">
      <c r="E1900" s="5"/>
    </row>
    <row r="1901" spans="1:9" x14ac:dyDescent="0.25">
      <c r="A1901">
        <v>6</v>
      </c>
      <c r="B1901">
        <v>1</v>
      </c>
      <c r="C1901">
        <v>125</v>
      </c>
      <c r="E1901" s="5" t="s">
        <v>837</v>
      </c>
      <c r="F1901" t="s">
        <v>9</v>
      </c>
      <c r="G1901">
        <v>0</v>
      </c>
    </row>
    <row r="1903" spans="1:9" x14ac:dyDescent="0.25">
      <c r="A1903">
        <v>6</v>
      </c>
      <c r="B1903">
        <v>1</v>
      </c>
      <c r="C1903">
        <v>125</v>
      </c>
      <c r="E1903" s="2" t="s">
        <v>106</v>
      </c>
      <c r="F1903" t="s">
        <v>60</v>
      </c>
      <c r="G1903">
        <v>0</v>
      </c>
    </row>
    <row r="1905" spans="1:9" ht="75" x14ac:dyDescent="0.25">
      <c r="A1905">
        <v>6</v>
      </c>
      <c r="B1905">
        <v>1</v>
      </c>
      <c r="C1905">
        <v>125</v>
      </c>
      <c r="E1905" s="2" t="s">
        <v>646</v>
      </c>
      <c r="G1905">
        <v>0</v>
      </c>
    </row>
    <row r="1907" spans="1:9" ht="75" x14ac:dyDescent="0.25">
      <c r="A1907">
        <v>6</v>
      </c>
      <c r="B1907">
        <v>1</v>
      </c>
      <c r="C1907">
        <v>125</v>
      </c>
      <c r="E1907" s="2" t="s">
        <v>647</v>
      </c>
      <c r="G1907">
        <v>0</v>
      </c>
    </row>
    <row r="1909" spans="1:9" x14ac:dyDescent="0.25">
      <c r="A1909">
        <v>6</v>
      </c>
      <c r="B1909">
        <v>1</v>
      </c>
      <c r="C1909">
        <v>125</v>
      </c>
      <c r="E1909" s="2" t="s">
        <v>648</v>
      </c>
      <c r="F1909" t="s">
        <v>60</v>
      </c>
      <c r="G1909">
        <v>0</v>
      </c>
    </row>
    <row r="1911" spans="1:9" ht="30" x14ac:dyDescent="0.25">
      <c r="A1911">
        <v>6</v>
      </c>
      <c r="B1911">
        <v>1</v>
      </c>
      <c r="C1911">
        <v>125</v>
      </c>
      <c r="E1911" s="2" t="s">
        <v>649</v>
      </c>
      <c r="G1911">
        <v>0</v>
      </c>
    </row>
    <row r="1913" spans="1:9" ht="30" x14ac:dyDescent="0.25">
      <c r="A1913">
        <v>6</v>
      </c>
      <c r="B1913">
        <v>1</v>
      </c>
      <c r="C1913">
        <v>125</v>
      </c>
      <c r="E1913" s="2" t="s">
        <v>650</v>
      </c>
      <c r="F1913" t="s">
        <v>60</v>
      </c>
      <c r="G1913">
        <v>0</v>
      </c>
    </row>
    <row r="1915" spans="1:9" ht="90" x14ac:dyDescent="0.25">
      <c r="A1915">
        <v>6</v>
      </c>
      <c r="B1915">
        <v>1</v>
      </c>
      <c r="C1915">
        <v>125</v>
      </c>
      <c r="E1915" s="2" t="s">
        <v>651</v>
      </c>
      <c r="G1915">
        <v>0</v>
      </c>
    </row>
    <row r="1917" spans="1:9" x14ac:dyDescent="0.25">
      <c r="A1917">
        <v>6</v>
      </c>
      <c r="B1917">
        <v>1</v>
      </c>
      <c r="C1917">
        <v>126</v>
      </c>
      <c r="E1917" s="2" t="s">
        <v>652</v>
      </c>
      <c r="F1917" t="s">
        <v>30</v>
      </c>
      <c r="G1917">
        <v>0</v>
      </c>
    </row>
    <row r="1919" spans="1:9" ht="180" x14ac:dyDescent="0.25">
      <c r="A1919">
        <v>6</v>
      </c>
      <c r="B1919">
        <v>1</v>
      </c>
      <c r="C1919">
        <v>126</v>
      </c>
      <c r="D1919">
        <v>1</v>
      </c>
      <c r="E1919" s="2" t="s">
        <v>653</v>
      </c>
      <c r="F1919" t="s">
        <v>22</v>
      </c>
      <c r="G1919">
        <v>1</v>
      </c>
      <c r="I1919" s="37">
        <v>100000</v>
      </c>
    </row>
    <row r="1921" spans="1:9" x14ac:dyDescent="0.25">
      <c r="A1921">
        <v>6</v>
      </c>
      <c r="B1921">
        <v>1</v>
      </c>
      <c r="C1921">
        <v>126</v>
      </c>
      <c r="D1921">
        <v>2</v>
      </c>
      <c r="E1921" s="2" t="s">
        <v>654</v>
      </c>
      <c r="F1921" t="s">
        <v>819</v>
      </c>
      <c r="G1921">
        <v>1</v>
      </c>
      <c r="H1921" s="40"/>
      <c r="I1921" s="37">
        <f>+I1919*H1921</f>
        <v>0</v>
      </c>
    </row>
    <row r="1923" spans="1:9" ht="15.75" thickBot="1" x14ac:dyDescent="0.3">
      <c r="A1923">
        <v>6</v>
      </c>
      <c r="B1923">
        <v>1</v>
      </c>
      <c r="G1923">
        <v>0</v>
      </c>
      <c r="I1923" s="36">
        <f>SUM(I1918:I1922)</f>
        <v>100000</v>
      </c>
    </row>
    <row r="1924" spans="1:9" ht="15.75" thickTop="1" x14ac:dyDescent="0.25"/>
    <row r="1926" spans="1:9" x14ac:dyDescent="0.25">
      <c r="E1926" s="5" t="s">
        <v>833</v>
      </c>
    </row>
    <row r="1928" spans="1:9" x14ac:dyDescent="0.25">
      <c r="A1928">
        <v>7</v>
      </c>
      <c r="B1928">
        <v>1</v>
      </c>
      <c r="C1928">
        <v>128</v>
      </c>
      <c r="D1928">
        <v>1</v>
      </c>
      <c r="E1928" s="2" t="s">
        <v>655</v>
      </c>
      <c r="F1928" t="s">
        <v>841</v>
      </c>
      <c r="I1928" s="37">
        <f>+I370</f>
        <v>0</v>
      </c>
    </row>
    <row r="1930" spans="1:9" x14ac:dyDescent="0.25">
      <c r="A1930">
        <v>7</v>
      </c>
      <c r="B1930">
        <v>1</v>
      </c>
      <c r="C1930">
        <v>128</v>
      </c>
      <c r="D1930">
        <v>2</v>
      </c>
      <c r="E1930" s="2" t="s">
        <v>656</v>
      </c>
      <c r="F1930" t="s">
        <v>842</v>
      </c>
      <c r="I1930" s="37">
        <f>+I538</f>
        <v>0</v>
      </c>
    </row>
    <row r="1932" spans="1:9" x14ac:dyDescent="0.25">
      <c r="A1932">
        <v>7</v>
      </c>
      <c r="B1932">
        <v>1</v>
      </c>
      <c r="C1932">
        <v>128</v>
      </c>
      <c r="D1932">
        <v>3</v>
      </c>
      <c r="E1932" s="2" t="s">
        <v>657</v>
      </c>
      <c r="F1932" t="s">
        <v>843</v>
      </c>
      <c r="I1932" s="37">
        <f>+I1289</f>
        <v>130000</v>
      </c>
    </row>
    <row r="1934" spans="1:9" x14ac:dyDescent="0.25">
      <c r="A1934">
        <v>7</v>
      </c>
      <c r="B1934">
        <v>1</v>
      </c>
      <c r="C1934">
        <v>128</v>
      </c>
      <c r="D1934">
        <v>4</v>
      </c>
      <c r="E1934" s="2" t="s">
        <v>658</v>
      </c>
      <c r="F1934" t="s">
        <v>844</v>
      </c>
      <c r="I1934" s="37">
        <f>+I1501</f>
        <v>0</v>
      </c>
    </row>
    <row r="1936" spans="1:9" x14ac:dyDescent="0.25">
      <c r="A1936">
        <v>7</v>
      </c>
      <c r="B1936">
        <v>1</v>
      </c>
      <c r="C1936">
        <v>128</v>
      </c>
      <c r="D1936">
        <v>5</v>
      </c>
      <c r="E1936" s="2" t="s">
        <v>659</v>
      </c>
      <c r="F1936" t="s">
        <v>845</v>
      </c>
      <c r="I1936" s="37">
        <f>+I1897</f>
        <v>250000</v>
      </c>
    </row>
    <row r="1938" spans="1:9" x14ac:dyDescent="0.25">
      <c r="A1938">
        <v>7</v>
      </c>
      <c r="B1938">
        <v>1</v>
      </c>
      <c r="C1938">
        <v>128</v>
      </c>
      <c r="D1938">
        <v>6</v>
      </c>
      <c r="E1938" s="2" t="s">
        <v>660</v>
      </c>
      <c r="F1938" t="s">
        <v>846</v>
      </c>
      <c r="I1938" s="37">
        <f>+I1923</f>
        <v>100000</v>
      </c>
    </row>
    <row r="1939" spans="1:9" ht="15.75" thickBot="1" x14ac:dyDescent="0.3"/>
    <row r="1940" spans="1:9" x14ac:dyDescent="0.25">
      <c r="A1940" s="41">
        <v>7</v>
      </c>
      <c r="B1940" s="41">
        <v>1</v>
      </c>
      <c r="C1940" s="41">
        <v>128</v>
      </c>
      <c r="D1940" s="41"/>
      <c r="E1940" s="42"/>
      <c r="F1940" s="41"/>
      <c r="G1940" s="41" t="s">
        <v>836</v>
      </c>
      <c r="H1940" s="43"/>
      <c r="I1940" s="43">
        <f>SUM(I1927:I1939)</f>
        <v>480000</v>
      </c>
    </row>
    <row r="1942" spans="1:9" x14ac:dyDescent="0.25">
      <c r="A1942">
        <v>7</v>
      </c>
      <c r="B1942">
        <v>1</v>
      </c>
      <c r="C1942">
        <v>128</v>
      </c>
      <c r="G1942" t="s">
        <v>835</v>
      </c>
      <c r="I1942" s="37">
        <f>+I1940*15%</f>
        <v>72000</v>
      </c>
    </row>
    <row r="1943" spans="1:9" ht="15.75" thickBot="1" x14ac:dyDescent="0.3"/>
    <row r="1944" spans="1:9" x14ac:dyDescent="0.25">
      <c r="A1944" s="44"/>
      <c r="B1944" s="44"/>
      <c r="C1944" s="44"/>
      <c r="D1944" s="44"/>
      <c r="E1944" s="45"/>
      <c r="F1944" s="44"/>
      <c r="G1944" s="48" t="s">
        <v>834</v>
      </c>
      <c r="H1944" s="46"/>
      <c r="I1944" s="47">
        <f>SUM(I1940:I1943)</f>
        <v>552000</v>
      </c>
    </row>
  </sheetData>
  <sheetProtection algorithmName="SHA-512" hashValue="1tiyZt4i0y3i17APDRlxyBwmnTdQmYP1iaWL7hm7n2AnuYsOlzjVUh7h2E8IvHMQTWWrK90DB1ZxXa3SkI6MIQ==" saltValue="0iPRc7Fut1KOqXXt7OVeeA==" spinCount="100000" sheet="1" objects="1" scenarios="1"/>
  <protectedRanges>
    <protectedRange sqref="H37:H1921" name="Range1"/>
  </protectedRanges>
  <mergeCells count="10">
    <mergeCell ref="A6:I6"/>
    <mergeCell ref="A1:I2"/>
    <mergeCell ref="A3:C3"/>
    <mergeCell ref="D3:E3"/>
    <mergeCell ref="F3:G3"/>
    <mergeCell ref="H3:I3"/>
    <mergeCell ref="A4:C5"/>
    <mergeCell ref="D4:E5"/>
    <mergeCell ref="F4:G5"/>
    <mergeCell ref="H4:I5"/>
  </mergeCells>
  <conditionalFormatting sqref="H37:H1921">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41" orientation="portrait" r:id="rId1"/>
  <rowBreaks count="6" manualBreakCount="6">
    <brk id="623" max="8" man="1"/>
    <brk id="705" max="8" man="1"/>
    <brk id="1312" max="8" man="1"/>
    <brk id="1492" max="8" man="1"/>
    <brk id="1804" max="8" man="1"/>
    <brk id="189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MALANGA BOQ</vt:lpstr>
      <vt:lpstr>'MALANGA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2023-09-29T10:03:04Z</dcterms:created>
  <dcterms:modified xsi:type="dcterms:W3CDTF">2023-10-26T13:26:10Z</dcterms:modified>
</cp:coreProperties>
</file>