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d.docs.live.net/4c9c7854ccad8d8d/Hencon OneDrive Folders/HENCON ^0 ASSOCIATES/Projects/Naidu Consulting/DPW Storm Damage Schools Project/2018-19/SCHOOLS/Tender Feb 2023/MALANGA PRIMARY SCHOOL/CL 17 - FLASH DRIVE/CL 17 - Excel BOQ/"/>
    </mc:Choice>
  </mc:AlternateContent>
  <xr:revisionPtr revIDLastSave="6" documentId="13_ncr:40009_{3315408E-07B0-4AA8-9C37-541DEA515273}" xr6:coauthVersionLast="47" xr6:coauthVersionMax="47" xr10:uidLastSave="{72C99146-81E4-43A1-8824-D02CB5726CE1}"/>
  <bookViews>
    <workbookView xWindow="-120" yWindow="-120" windowWidth="20730" windowHeight="11160" activeTab="1" xr2:uid="{00000000-000D-0000-FFFF-FFFF00000000}"/>
  </bookViews>
  <sheets>
    <sheet name="COVER" sheetId="2" r:id="rId1"/>
    <sheet name="MALANGA BOQ" sheetId="1" r:id="rId2"/>
  </sheets>
  <definedNames>
    <definedName name="_xlnm.Print_Area" localSheetId="1">'MALANGA BOQ'!$A$1:$I$1944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89" i="1" l="1"/>
  <c r="I1481" i="1"/>
  <c r="I1479" i="1"/>
  <c r="I1471" i="1"/>
  <c r="I1463" i="1"/>
  <c r="I1457" i="1"/>
  <c r="I1453" i="1"/>
  <c r="I1447" i="1"/>
  <c r="I1443" i="1"/>
  <c r="I1437" i="1"/>
  <c r="I1431" i="1"/>
  <c r="I1421" i="1"/>
  <c r="I1413" i="1"/>
  <c r="I1409" i="1"/>
  <c r="I1403" i="1"/>
  <c r="I1397" i="1"/>
  <c r="I1387" i="1"/>
  <c r="I1385" i="1"/>
  <c r="I1379" i="1"/>
  <c r="I1375" i="1"/>
  <c r="I1371" i="1"/>
  <c r="I1367" i="1"/>
  <c r="I1363" i="1"/>
  <c r="I1359" i="1"/>
  <c r="I1355" i="1"/>
  <c r="I1351" i="1"/>
  <c r="I1339" i="1"/>
  <c r="I1333" i="1"/>
  <c r="I1331" i="1"/>
  <c r="I1329" i="1"/>
  <c r="I1327" i="1"/>
  <c r="I1325" i="1"/>
  <c r="I1323" i="1"/>
  <c r="I1309" i="1"/>
  <c r="I1305" i="1"/>
  <c r="I1301" i="1"/>
  <c r="I1895" i="1"/>
  <c r="I1893" i="1"/>
  <c r="I1891" i="1"/>
  <c r="I1889" i="1"/>
  <c r="I1887" i="1"/>
  <c r="I1885" i="1"/>
  <c r="I1883" i="1"/>
  <c r="I1879" i="1"/>
  <c r="I1877" i="1"/>
  <c r="I1875" i="1"/>
  <c r="I1871" i="1"/>
  <c r="I1869" i="1"/>
  <c r="I1859" i="1"/>
  <c r="I1857" i="1"/>
  <c r="I1855" i="1"/>
  <c r="I1853" i="1"/>
  <c r="I1851" i="1"/>
  <c r="I1849" i="1"/>
  <c r="I1847" i="1"/>
  <c r="I1845" i="1"/>
  <c r="I1841" i="1"/>
  <c r="I1839" i="1"/>
  <c r="I1837" i="1"/>
  <c r="I1833" i="1"/>
  <c r="I1831" i="1"/>
  <c r="I1829" i="1"/>
  <c r="I1825" i="1"/>
  <c r="I1823" i="1"/>
  <c r="I1821" i="1"/>
  <c r="I1817" i="1"/>
  <c r="I1815" i="1"/>
  <c r="I1813" i="1"/>
  <c r="I1809" i="1"/>
  <c r="I1807" i="1"/>
  <c r="I1803" i="1"/>
  <c r="I1801" i="1"/>
  <c r="I1797" i="1"/>
  <c r="I1795" i="1"/>
  <c r="I1791" i="1"/>
  <c r="I1789" i="1"/>
  <c r="I1785" i="1"/>
  <c r="I1783" i="1"/>
  <c r="I1779" i="1"/>
  <c r="I1777" i="1"/>
  <c r="I1773" i="1"/>
  <c r="I1771" i="1"/>
  <c r="I1767" i="1"/>
  <c r="I1765" i="1"/>
  <c r="I1761" i="1"/>
  <c r="I1759" i="1"/>
  <c r="I1755" i="1"/>
  <c r="I1753" i="1"/>
  <c r="I1749" i="1"/>
  <c r="I1747" i="1"/>
  <c r="I1743" i="1"/>
  <c r="I1741" i="1"/>
  <c r="I1737" i="1"/>
  <c r="I1735" i="1"/>
  <c r="I1731" i="1"/>
  <c r="I1729" i="1"/>
  <c r="I1725" i="1"/>
  <c r="I1723" i="1"/>
  <c r="I1719" i="1"/>
  <c r="I1717" i="1"/>
  <c r="I1713" i="1"/>
  <c r="I1711" i="1"/>
  <c r="I1707" i="1"/>
  <c r="I1705" i="1"/>
  <c r="I1701" i="1"/>
  <c r="I1699" i="1"/>
  <c r="I1695" i="1"/>
  <c r="I1693" i="1"/>
  <c r="I1689" i="1"/>
  <c r="I1687" i="1"/>
  <c r="I1683" i="1"/>
  <c r="I1681" i="1"/>
  <c r="I1677" i="1"/>
  <c r="I1675" i="1"/>
  <c r="I1671" i="1"/>
  <c r="I1669" i="1"/>
  <c r="I1665" i="1"/>
  <c r="I1663" i="1"/>
  <c r="I1659" i="1"/>
  <c r="I1657" i="1"/>
  <c r="I1653" i="1"/>
  <c r="I1651" i="1"/>
  <c r="I1647" i="1"/>
  <c r="I1645" i="1"/>
  <c r="I1641" i="1"/>
  <c r="I1639" i="1"/>
  <c r="I1635" i="1"/>
  <c r="I1633" i="1"/>
  <c r="I1629" i="1"/>
  <c r="I1627" i="1"/>
  <c r="I1623" i="1"/>
  <c r="I1621" i="1"/>
  <c r="I1617" i="1"/>
  <c r="I1615" i="1"/>
  <c r="I1611" i="1"/>
  <c r="I1609" i="1"/>
  <c r="I1605" i="1"/>
  <c r="I1603" i="1"/>
  <c r="I1599" i="1"/>
  <c r="I1597" i="1"/>
  <c r="I1593" i="1"/>
  <c r="I1591" i="1"/>
  <c r="I1587" i="1"/>
  <c r="I1585" i="1"/>
  <c r="I1581" i="1"/>
  <c r="I1579" i="1"/>
  <c r="I1575" i="1"/>
  <c r="I1573" i="1"/>
  <c r="I1569" i="1"/>
  <c r="I1567" i="1"/>
  <c r="I1563" i="1"/>
  <c r="I1561" i="1"/>
  <c r="I1557" i="1"/>
  <c r="I1555" i="1"/>
  <c r="I1551" i="1"/>
  <c r="I1549" i="1"/>
  <c r="I1545" i="1"/>
  <c r="I1543" i="1"/>
  <c r="I1539" i="1"/>
  <c r="I1537" i="1"/>
  <c r="I1533" i="1"/>
  <c r="I1531" i="1"/>
  <c r="I1527" i="1"/>
  <c r="I1525" i="1"/>
  <c r="I1521" i="1"/>
  <c r="I1519" i="1"/>
  <c r="I1921" i="1"/>
  <c r="I1923" i="1" s="1"/>
  <c r="I1938" i="1" s="1"/>
  <c r="I1260" i="1"/>
  <c r="I1258" i="1"/>
  <c r="I1252" i="1"/>
  <c r="I1250" i="1"/>
  <c r="I1246" i="1"/>
  <c r="I1242" i="1"/>
  <c r="I1236" i="1"/>
  <c r="I1230" i="1"/>
  <c r="I1224" i="1"/>
  <c r="I1220" i="1"/>
  <c r="I1212" i="1"/>
  <c r="I1210" i="1"/>
  <c r="I1204" i="1"/>
  <c r="I1198" i="1"/>
  <c r="I1194" i="1"/>
  <c r="I1168" i="1"/>
  <c r="I1166" i="1"/>
  <c r="I1146" i="1"/>
  <c r="I1144" i="1"/>
  <c r="I1138" i="1"/>
  <c r="I1136" i="1"/>
  <c r="I1134" i="1"/>
  <c r="I1130" i="1"/>
  <c r="I1128" i="1"/>
  <c r="I1126" i="1"/>
  <c r="I1124" i="1"/>
  <c r="I1122" i="1"/>
  <c r="I1120" i="1"/>
  <c r="I1118" i="1"/>
  <c r="I1116" i="1"/>
  <c r="I1096" i="1"/>
  <c r="I1090" i="1"/>
  <c r="I1084" i="1"/>
  <c r="I1082" i="1"/>
  <c r="I1062" i="1"/>
  <c r="I1058" i="1"/>
  <c r="I1052" i="1"/>
  <c r="I1044" i="1"/>
  <c r="I1040" i="1"/>
  <c r="I1034" i="1"/>
  <c r="I1030" i="1"/>
  <c r="I1028" i="1"/>
  <c r="I1024" i="1"/>
  <c r="I1016" i="1"/>
  <c r="I1014" i="1"/>
  <c r="I990" i="1"/>
  <c r="I984" i="1"/>
  <c r="I982" i="1"/>
  <c r="I980" i="1"/>
  <c r="I976" i="1"/>
  <c r="I970" i="1"/>
  <c r="I968" i="1"/>
  <c r="I962" i="1"/>
  <c r="I960" i="1"/>
  <c r="I958" i="1"/>
  <c r="I950" i="1"/>
  <c r="I916" i="1"/>
  <c r="I910" i="1"/>
  <c r="I884" i="1"/>
  <c r="I880" i="1"/>
  <c r="I878" i="1"/>
  <c r="I872" i="1"/>
  <c r="I842" i="1"/>
  <c r="I840" i="1"/>
  <c r="I838" i="1"/>
  <c r="I832" i="1"/>
  <c r="I826" i="1"/>
  <c r="I824" i="1"/>
  <c r="I818" i="1"/>
  <c r="I814" i="1"/>
  <c r="I812" i="1"/>
  <c r="I810" i="1"/>
  <c r="I808" i="1"/>
  <c r="I806" i="1"/>
  <c r="I804" i="1"/>
  <c r="I800" i="1"/>
  <c r="I798" i="1"/>
  <c r="I796" i="1"/>
  <c r="I702" i="1"/>
  <c r="I700" i="1"/>
  <c r="I694" i="1"/>
  <c r="I692" i="1"/>
  <c r="I690" i="1"/>
  <c r="I688" i="1"/>
  <c r="I686" i="1"/>
  <c r="I620" i="1"/>
  <c r="I616" i="1"/>
  <c r="I610" i="1"/>
  <c r="I604" i="1"/>
  <c r="I600" i="1"/>
  <c r="I536" i="1"/>
  <c r="I534" i="1"/>
  <c r="I530" i="1"/>
  <c r="I528" i="1"/>
  <c r="I526" i="1"/>
  <c r="I520" i="1"/>
  <c r="I512" i="1"/>
  <c r="I506" i="1"/>
  <c r="I500" i="1"/>
  <c r="I498" i="1"/>
  <c r="I496" i="1"/>
  <c r="I492" i="1"/>
  <c r="I490" i="1"/>
  <c r="I488" i="1"/>
  <c r="I486" i="1"/>
  <c r="I484" i="1"/>
  <c r="I482" i="1"/>
  <c r="I480" i="1"/>
  <c r="I478" i="1"/>
  <c r="I476" i="1"/>
  <c r="I474" i="1"/>
  <c r="I470" i="1"/>
  <c r="I466" i="1"/>
  <c r="I464" i="1"/>
  <c r="I460" i="1"/>
  <c r="I454" i="1"/>
  <c r="I452" i="1"/>
  <c r="I446" i="1"/>
  <c r="I442" i="1"/>
  <c r="I37" i="1"/>
  <c r="I370" i="1" s="1"/>
  <c r="I1928" i="1" s="1"/>
  <c r="I1491" i="1" l="1"/>
  <c r="I1499" i="1" s="1"/>
  <c r="I1341" i="1"/>
  <c r="I1497" i="1" s="1"/>
  <c r="I1311" i="1"/>
  <c r="I1495" i="1" s="1"/>
  <c r="I1501" i="1" s="1"/>
  <c r="I1934" i="1" s="1"/>
  <c r="I1897" i="1"/>
  <c r="I1936" i="1" s="1"/>
  <c r="I1262" i="1"/>
  <c r="I1287" i="1" s="1"/>
  <c r="I1148" i="1"/>
  <c r="I1283" i="1" s="1"/>
  <c r="I1170" i="1"/>
  <c r="I1285" i="1" s="1"/>
  <c r="I1098" i="1"/>
  <c r="I1281" i="1" s="1"/>
  <c r="I1064" i="1"/>
  <c r="I1279" i="1" s="1"/>
  <c r="I992" i="1"/>
  <c r="I1277" i="1" s="1"/>
  <c r="I918" i="1"/>
  <c r="I1275" i="1" s="1"/>
  <c r="I886" i="1"/>
  <c r="I1273" i="1" s="1"/>
  <c r="I704" i="1"/>
  <c r="I1269" i="1" s="1"/>
  <c r="I844" i="1"/>
  <c r="I1271" i="1" s="1"/>
  <c r="I622" i="1"/>
  <c r="I1267" i="1" s="1"/>
  <c r="I538" i="1"/>
  <c r="I1930" i="1" s="1"/>
  <c r="I1289" i="1" l="1"/>
  <c r="I1932" i="1" s="1"/>
  <c r="I1940" i="1" s="1"/>
  <c r="I1942" i="1" s="1"/>
  <c r="I1944" i="1" s="1"/>
</calcChain>
</file>

<file path=xl/sharedStrings.xml><?xml version="1.0" encoding="utf-8"?>
<sst xmlns="http://schemas.openxmlformats.org/spreadsheetml/2006/main" count="1838" uniqueCount="849">
  <si>
    <t>SECTION</t>
  </si>
  <si>
    <t>BILL</t>
  </si>
  <si>
    <t>PAGE NO</t>
  </si>
  <si>
    <t>ITEM NO</t>
  </si>
  <si>
    <t>DESCRIPTION</t>
  </si>
  <si>
    <t>UNIT</t>
  </si>
  <si>
    <t>QUANTITY</t>
  </si>
  <si>
    <t>RATE</t>
  </si>
  <si>
    <t>AMOUNT</t>
  </si>
  <si>
    <t>H1</t>
  </si>
  <si>
    <t>(CPAP WORK GROUP NO. 190 UNLESS OTHERWISE STATED)</t>
  </si>
  <si>
    <t>H2</t>
  </si>
  <si>
    <t>(Applicable to all sections of the Works)</t>
  </si>
  <si>
    <t>NOTES:</t>
  </si>
  <si>
    <t>(i) The agreement is to be the General Conditions of Contract for Works of Civil Engineering Construction (2010) (Second Edition) , publishedby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</si>
  <si>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</si>
  <si>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 mentioned documents for the full intent and meaning of each clause thereof (hereinafter referred to by heading and clause number only) for which such allowance must be made as may be considered necessary.</t>
  </si>
  <si>
    <t>(iv)Where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</si>
  <si>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</si>
  <si>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(vi) Adjustment of the preliminaries:  each item priced, is to be allocated to one or more of  thethree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</si>
  <si>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 See Contract Data.</t>
  </si>
  <si>
    <t>SECTION A: GENERAL CONDITIONS OF CONTRACT</t>
  </si>
  <si>
    <t>Item</t>
  </si>
  <si>
    <t>SECTION B: SANS 1921-1-2004 (Edition 1): CONSTRUCTION AND MANAGEMENT FOR THE WORKS: PART 1  Refer to the SCOPE OF WORK for detail requirements</t>
  </si>
  <si>
    <t>SECTION C: SCOPE OF WORK in accordance with SANS 10403</t>
  </si>
  <si>
    <t>'(The reference to Clauses refer to Table B.1 of SANS 1921-1:2004)</t>
  </si>
  <si>
    <t>N/A</t>
  </si>
  <si>
    <t>SECTION D: SPECIFICATION DATA ASSOCIATED WITH SANS 1921-1:2004 (Table A.1)</t>
  </si>
  <si>
    <t>SECTION E: SPECIFIC PRELIMINARIES</t>
  </si>
  <si>
    <t>Section E contains Specific Preliminary items which apply to this contract except where "N/A" (Not Applicable) appears against the item</t>
  </si>
  <si>
    <t>H3</t>
  </si>
  <si>
    <t>The contractor shall take delivery of, handle, store, use apply and/or fix all proprietary branded products in strict accordance with the manufacturers' instruction after consultation with the manufacturer's authorised representative.  F:......................... V:........................ T:.........................</t>
  </si>
  <si>
    <t>Should overtime be required to be worked for any reasonwhatsoever, the costs of such overtime are to be borne by the Contractor unless the Engineer/Principal Agent has specifically authorised in writing, prior to the execution thereof, that costs for such overtime are to be borne by the Employer.F:......................... V:........................ T:........................</t>
  </si>
  <si>
    <t>The position of construction breaks and the extent ofindividual concrete pours are to be recorded by the Contractor on the Structural Engineer's drawings and areto be submitted to the Engineer/Principal Agent and the Structural Engineer for their records.F:......................... V:........................ T:.........................</t>
  </si>
  <si>
    <t>Site Instructions issued on site are to be recorded intriplicate in a Site Instruction book which is to be maintained on site by the Contractor.F:............................. V:............................ T:.................</t>
  </si>
  <si>
    <t>At the end of each week the Contractor shall provide the Engineer/Principal Agent with a written record, in schedule form, reflecting the number and description oftradesmen and labourers employed by him and all sub-contractors on the works each day.F:............................. V:...........................T:...................</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</si>
  <si>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requiredreport has not been submitted.</t>
  </si>
  <si>
    <t>At the end of each week the Contractor shall providethe Engineer/Principal Agent with a written record, inschedule form, reflecting the number, type and capacityof all plant, excluding hand tools,  currently used on the works.F:......................... V:........................ T:.........................</t>
  </si>
  <si>
    <t>The Contractor shall not cede nor assign his rights orclaims to any monies due or to become due under this contract.F:......................... V:........................ T:.........................</t>
  </si>
  <si>
    <t>When it is required that the contract be executedin sections or portions, the tenderer shall allow for all costs in this regard as no claim for additional costs will be entertained.F:......................... V:........................ T:.........................</t>
  </si>
  <si>
    <t>It is a general requirement of this contract that persons normally resident in the locality of the works (Local Labour) or unemployed parents whose children attend this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 All standard local labour employment forms (EPWP), local labour forms, together with the supporting documentation ie, Certified copies of ID Documents, Employment details, wage rates, proof of payments, period of employment and employment contracts, must be submitted with the monthly payment certificate to the Engineer.    F:......................... V:........................ T:.........................</t>
  </si>
  <si>
    <t>The responsibility for obtaining the necessary importpermits shall rest with the successful Tenderer. No foreign exchange will be arranged or provided by the Administration.Tenderers are to allow in their tenders and pay the ordinary levy imposed on imported items in terms ofitem 196.10 of Part 8 of Schedule No. 1 of the Customsand Excise Act, 1964 with effect from 1 October 1989.F:......................... V:........................ T:.........................</t>
  </si>
  <si>
    <t>Notwithstanding anything to the contrary contained in theGCC for Construction Works 2010 2nd Edition, thisContract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thatwith reference to Clause 3.4.6 of the Contract Price Adjustment Provisions (CPAP) Indices ApplicationsManual, the Head: Public Workswill not accept the submission by Tenderers of lists of  additional items.Where this contract is a Lump Sum contract,the contract will be subject to Contract Price Adjustment Provisions (CPAP) only where the contract period equalsor exceeds 6 calendar months. The applicable work group shall be WG 180 for domestic buildings or WG 181 for commercial and industrial buildings.F:......................... V:........................ T:.........................</t>
  </si>
  <si>
    <t xml:space="preserve">12.1  EMPLOYMENT TARGETS </t>
  </si>
  <si>
    <t>E12.1 a Employment TargetsThe contractor needs to provide a realistic estimate onthe number of jobs that the project has the potential tocreate throughout the project duration as the project will be implemented using labour intensive construction methods on elements where it is economical and feasible for this construction method.No of jobs to be created = ……. [Contractor to fill in an estimated number]F:......................... V:....................... T:......................</t>
  </si>
  <si>
    <t>E12.1 b Employment requirementsTenderers are advised that this contract will be subject tothe Expanded Public Works Program (EPWP) aimed at alleviating and reducing unemployment.Tenderers must allow for any costs for the employmentof unskilled labour as per the requirements of the EPWP program;1. 55% of unskilled labour to be women.2. 55% of unskilled labour to be youth aged between 18     and 35 years3. 2% of unskilled labour to be people living with disability 4. 100%  Unskilled labour utilised must reside withinthe boundaries of the Municipality Ward where this contract is executed, with preference to the local community closest or at the walking distance to the contract site. Wherever possible local skilled tradesmenare to be employed on this contract with the view to maximize utilization of local resources.(See E9) F:............................. V:............................ T:................</t>
  </si>
  <si>
    <t>E12.1 c Labour rate and payment intervalsThe contractor should ensure that labour rate paid to unskilled local labour is commensurate to the daily task.When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work.Contractors should make endeavours to ensure that labourers, particularly unskilled are remunerated on fortnight basis and prior notification be made should there be a shortfall on their wages.The labour rate for local unskilled shall also be determined in consideration of the location of the project, i.e. for projects implemented in urbanized municipalities will not be the same as that for rural municipalities.F:......................... V:........................ T:.......................</t>
  </si>
  <si>
    <t xml:space="preserve">12.2 LABOUR INTENSIVE CONSTRUCTION METHOD </t>
  </si>
  <si>
    <t>E12.2 a Labour Intensive Construction (LIC) methodOn site there must a person(s) having competency inmanaging and implementing LIC methods. *Foreman @ NQF Level 4 the Unit Standard on   Implementing LIC methods on site.*Site Agent/ Managers @ NQF level  5 the Unit Standard on Manage Labour-Intensive Skills Programme both  must be CETA accreditedF:............................. V:............................ T:................</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</si>
  <si>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implementationof Labour Intensive Infrastructure projects under EPWP. "Scope of Work in Respect of Work Relating to the Expanded Public Works Programme (EPWP)"F:............................. V:............................ T:............................ </t>
  </si>
  <si>
    <t>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 V:...................T:.......................... </t>
  </si>
  <si>
    <t>12.3.2 The employer must keep this record for a period of at least three (3) years after the completion of the project in his/her office as the project site office would have been relocated. This should be safely kept for job creation data verifications and periodical audits on projects conducted by National and Provincial  Department of Public Works  after one (1) or two (2) quarters of submitting captured EPWP Data to the National EPWP coordinating Department.    F:........................... V:...................... T:...................... </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</si>
  <si>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certificate:1. EPWP monthly data collection form 2. Worker monthly payment upload3. Worker monthly proof of payment  i.e 3.1 Acknowledgement of receipt of payment or3.2 Payslips 3.3 Bank statement highlighted the workers paid 4. Worker monthly training form 5. Monthly attendance register6. Certified copies of ID’s (once off)7. ID size photos (once off)8. Proof of UIF 9. Proof of COIDAF:....................... V:..................... T:.......................</t>
  </si>
  <si>
    <t>12.5.1 EPWP signage board  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Medium " letters are to be used . Professional title to be 10 mm above line . Line thickness to be 8 mm thick . Space between bottom of the line and bottom of the lettering below the line has to be 100 mm. Letter sizes are as follows : Helvetian medium 100 mm black upper case to be for project name and owner . Helvetian medium 75mm black upper case only to be used for professional titles.Project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 after which the project board and post are to be dismantled and handed to the client in good order.         F:........................ V:........................ T:........................</t>
  </si>
  <si>
    <t>12.5.2 Branding of labour apparel  Contractor &amp; Sub-contractors’ labourers shall be provided with EPWP branded Personal Protective Equipment (PPE), reflector vest with EPWP wording at the back is an ideal and cost effective means of promoting program on site. The contractor is then advised to price for both item 17.5.1 and 17.5.2  F:........................ V:....................... T:.........................</t>
  </si>
  <si>
    <t>UTILISATION OF A COMMUNITY LIAISON OFFICER  In addition to the requirements of Clause E9, contained in this document;   The Contractor shall allow for and pay any and all costs necessary for the engagement of the services of a Community Liaison Officer (CLO) for the full duration of this contract.  In the interest of providing a sound service to both the community and the Contractor, a CLO may only manage one project at a given time.  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  Key Responsibilities of the CLO are envisaged to include and not necessary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 force in the establishment of grievance procedures and necessary recommendation to the Contractor regarding the grievances and solution thereto.  9. Attending to site meetings and project implementation meetings as required by the Contractor and prepare periodic reports as may be required by the Contractor from time to time.  10. Attending to such other duties which are consistent with the functions of a CLO, as may be required by the Contractor from time to time.  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  F:........................ V:......................... T:....................... </t>
  </si>
  <si>
    <t>E12.7  SKILLS DEVELOPMENT ON SITE</t>
  </si>
  <si>
    <t>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Contractor should also make provision for the possibility that there might be local youth that will need to be placed on the project with an intention to be provided support towards improving their level of competency and productivity.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 V:........................ T:........................</t>
  </si>
  <si>
    <t xml:space="preserve">Tenderer’s are advised that this contract is subject to the Expanded Public Works Programme (EPWP) and the following criteria will apply: </t>
  </si>
  <si>
    <t>AFRICAN EQUITY OWNERSHIP</t>
  </si>
  <si>
    <t>H4</t>
  </si>
  <si>
    <t>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 V:........................ T:.......................</t>
  </si>
  <si>
    <t>TENDERER'S TO NOTE CONDITIONS</t>
  </si>
  <si>
    <t xml:space="preserve">a) The contract to be entered into between the Contractor and the PPG’s will be a LABOUR ONLY sub-contract.  b) The Contractor will be responsible for ensuring that all materials for use by the PPG’s in the works are to be on site timeously. The Contractor shall liaise with The Mentor and PPG to determine the nature and extent of materials required and the lead time necessary.  c) The Contractor shall be responsible for the overall programming of the Works and he is to allow for monitoring the PPG’s programme and progress.  d) In conjunction with the Mentor, he is to allow for the supervision and mentoring (where necessary) of the PPG to ensure quality and adherence to standard building practice  e) The Contractor is to allow for extra storage facilities on site for the PPG’s tools and equipment.  f) Basic tools shall be provided by the PPG’s and where these are not available; the Contractor will supply him with the necessary tools and equipment and deduct the costs thereof from the interim claims made by the PPG.  g) Work requiring specialized tools will be provided free of charge by the Contractor with the provision that these be returned upon completion of the Work.     </t>
  </si>
  <si>
    <t>CO-ORDINATION</t>
  </si>
  <si>
    <t>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  F:........................  V:.......................  T:...................... </t>
  </si>
  <si>
    <t xml:space="preserve">ATTENDANCE </t>
  </si>
  <si>
    <t>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  V:.......................  T:........................</t>
  </si>
  <si>
    <t>E12.9 EPWP CONTRACT FOR LABOUR</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</si>
  <si>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  V:......................  T:..........................</t>
  </si>
  <si>
    <t>Contractors are to price any item on the Bill of Quantities having below, bearing in mind that they are regarded as  main sources of job creation, whether sub contracted or undertaken by the main contractor.</t>
  </si>
  <si>
    <t>Elements on the scope of work where application of Labour Intensive Construction methods as  will indicated with letters (LI) are regarded feasible are as follows;  i)  Excavating trenches for foundations and any other civil works with the  depth not more than 1.5 m   ii)  All masonry works which include concrete mixing on site; brickwork; plastering; screed works; jointing; etc.  iii)  Painting, Plumbing, Ironmongery; roof cladding; glazing; tilling; carpentry; flooring; waterproofing; etc.  F:........................ V:........................ T:........................</t>
  </si>
  <si>
    <t xml:space="preserve">  Note: 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  Linkage of payment for labour-intensive component of works to submission of project data.  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  Applicable labour laws  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  F:......................... V:....................... T:....................... </t>
  </si>
  <si>
    <t>Tenderers are to price against the following items for compliance with the SPECIFICATION FOR HIV/AIDS AWARENESS  bound into this document (The clauses referred to are those of the Specification for HIV/AIDS)</t>
  </si>
  <si>
    <t>E13.1    Provide and maintain a condom dispenser in             terms of Clause 5.1a)              F:................... ... V:................... T:...................</t>
  </si>
  <si>
    <t>E13.3   HIV /Aids Awareness Programme on Site for notless than 90% of workers inclusive of all direct and indirect costs; Engage a qualified service provider as describedin the scope of works to conduct an HIV Awareness Programme  in terms of Clause 5.2.1a)             F:.................... V:................... T:...................</t>
  </si>
  <si>
    <t>E13.4   Arrange for workers to attend the HIVAwareness Programme in terms of Clause 5.2.1b)            F:..................  V:..................  T:.................</t>
  </si>
  <si>
    <t>E13.5   Reporting            Prepare and attach to claims for payment a briefreport in terms of Clause 5.3 (see also HIV/STI Compliance Report includedwith this document).             F:................... V:..................... T:....................             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</si>
  <si>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Tenderers are to allow for costs in providing  a project specific ' Construction Phase Safety, Health and Environmental Plan' in accordance with  "Section 2 - Specification Data associated with SANS 1921-1:2004" clause C4.18 in "Part C3 - Scope of Work"  F:...................  V:.....................  T:.................... </t>
  </si>
  <si>
    <t>Bidders are to allow for the provision and removal of a project notice board and a site office in accordance with the Principal Agent's requirements.  F:...................... V:.................... T:..................... </t>
  </si>
  <si>
    <t>Where imported items are listed in the tender documents, the tenderer shall provide all information called for, failing which the price of any such item, material or equipment shall be excluded from currency fluctuations. (Refer to T2.14 - Schedule of Imported Materials and Equipment.  F:..................  V:.....................  T:..........................</t>
  </si>
  <si>
    <t>The drawings issues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 V:................... T:..................... </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</si>
  <si>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 V:..................... T:..................... </t>
  </si>
  <si>
    <t>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 V:....................... T:....................... </t>
  </si>
  <si>
    <t>Refer to Scope of Works  Part C3 of this Bid Document for information on the occupation of existing buildings.  F:................... V:.................... T:..................... </t>
  </si>
  <si>
    <t>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 V:..................... T:..................... </t>
  </si>
  <si>
    <t>If the site is situated in a security area and the Bidder must arrange with the Authorities to obtain permission to enter the site for Bidding purposes.  F:......................  V:....................  T:....................... </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</si>
  <si>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  V:......................  T:..................... </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</si>
  <si>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  V:.......................  T:...................... </t>
  </si>
  <si>
    <t>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 V:...................... T:....................... </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</si>
  <si>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 V:...................... T:...................... </t>
  </si>
  <si>
    <t>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 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F:.....................  V:.....................  T:....................... </t>
  </si>
  <si>
    <t>The contractor will be responsible to remunerate the school with an amount of R 1200.00/month for electricityused on the site during the construction period and from site handover until works completion is reached and must make allowance in their preliminaries for such payment to the school on a monthly basis and if this is not paid, it will be deducted in the final account. The above mentioned electricity payments will onlybe applicable if the contractor make use of the school's electricity. However the school is not obligedto supply the contractor with electricity, and if so thecontractor must provide his own electricity for construction purposes. Contractors also need tofactor in the unavailability of electricity due to load shedding or any other disruptions and no claims withreference to any such disruptions will be entertained inrespect of time or money.   F:.....................  V:.....................  T:....................... </t>
  </si>
  <si>
    <t>SECTION No. 2</t>
  </si>
  <si>
    <t>BILL No. 1 : ALTERATIONS</t>
  </si>
  <si>
    <t>MODEL PREAMBLES</t>
  </si>
  <si>
    <t>The tenderer is referred to the "Model Preambles for Trades 2008" for supplementary and comprehensive expansion of descriptions, appropriate provision for which shall be deemed to have been included in all relevant rates</t>
  </si>
  <si>
    <t>SUPPLEMENTARY PREAMBLES</t>
  </si>
  <si>
    <t>Existing Furniture, Equipment, etc</t>
  </si>
  <si>
    <t>The Contractor shall not remove or damage any furniture, equipment or similar items that belong to the Department except when specifically described in the items to follow: The Contractor must give the Principal Agent sufficient notice if the removal of these items are required before any prescribed alterations can be done</t>
  </si>
  <si>
    <t>Damage to existing finishes</t>
  </si>
  <si>
    <t>The Contractor will be held responsible for all damage however caused to existing finishes and fittings, etc. and he must make good all damage at his own expense to the approval of the Principal Agent.  Breaking down, demolition and alteration activities and tasks, hacking off of exitsing plaster, etc. is to be executed with care so as to prevent damage to remaining floor and wall surfaces and finishes (where these are to be retained). Tenders will be deemed to include allowance for any necessary protection of exitsing surfaces and structures as may be necessary to effect the above, as the cost of repairing damage to existing surfaces and structures will be solely for the Contractors account</t>
  </si>
  <si>
    <t>Responsibility for site</t>
  </si>
  <si>
    <t>The Contractor is to note that upon possession of the site by himself, and extending until practical completion is achieved, he is solely responsible for the site, site security, general upkeep and cleaning of the site and all other responsibilities in maintaining a construction site in conformance with but not limited to, the Construction Regulations 2014, all local by-laws, all user client regulations, and all Client regulations and procedures. Tenderers are therefore urged to study all available material and to investigate the site fully and areas contiguous to the site, in order to determine the range and extent of responsibility. No additional monetary and/or time claims will be entertained in respect of the above</t>
  </si>
  <si>
    <t>Explosives</t>
  </si>
  <si>
    <t>No explosives whatsoever may be used for demolition purposes unless otherwise stated</t>
  </si>
  <si>
    <t>General</t>
  </si>
  <si>
    <t>The Contractor shall carry out the whole of the works with as little mess and noise as possible and with a minimum amount of disturbance to adjoining classroom blocks and their students. He shall provide proper protection of the works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</si>
  <si>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</si>
  <si>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</si>
  <si>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"Taking out and removing doors, windows, etc" implies that the door, etc is to be carefully taken down together with the fame, linings, architraves, window sills, etc complete and where brick lintels occur, it must be supported and propped until the openings are built up or new doors or windows built in position</t>
  </si>
  <si>
    <t>Prices for taking out and removing doors and frames shall include for removing door stops, cabin hooks, etc. and making good floor and wall finishes to match existing</t>
  </si>
  <si>
    <t>"Forming openings" for doors or windows, etc implies that the plaster or any other covering is to be hacked off and an opening formed sufficient in size to receive the building in of the frame and cramps, and the forming of new dampproof courses, lintels, sills, etc. After building in of the new frame, the opening is to be built against the frame, plaster or faced brickwork to be made good both sides and reveals and floor screeds prepared for finishings to match existing</t>
  </si>
  <si>
    <t>"Making good" implies that all necessary repairs are to be made to reinstate articles that may be damaged through the removal or otherwise, and the supplying of any new materials to match existing work, and is to include any necessary repairs to adjacent finishings such as floors, skirtings, plaster, painting, etc and such making good is to match adjoining work in all respects and in all trades</t>
  </si>
  <si>
    <t>The Contractor will be required to take all dimensions affecting the existing buildings on the site and he will be held solely responsible for the accuracy of all such dimensions where used in the manufacture of new items (doors, windows, fittings, etc)</t>
  </si>
  <si>
    <t>The Contractor to acknowledge that sequencing of the work will be necessary to accommodate the operational aspects of the school. The Contractor to accordingly factor the above requirement in the construction programme and pricing</t>
  </si>
  <si>
    <t>"Breaking down and removing" walls, etc implies that the wall is to be taken down to the extent shown on the drawings or as may be described and that all necessary shoring is to be provided and allowed for to ensure the safety of the building during the pulling down or until new walls are erected and all portions of the remaining walls where distrubed or affected by the removal are to be made good and left ready for plaster or other finishings as described</t>
  </si>
  <si>
    <t>Where removal is included in the heading, sub-heading or item description, prices shall be deemed to include for the necessary costs of removal and appropriate disposal of materials including but not limited to labour, transportation and disposal costs. No further claims in this regard will be entertained</t>
  </si>
  <si>
    <t>"Building up openings" implies that after the removal of any doors, windows or screens that may be decribed to be taken down, the opening is to be filled up solid (or to the tickness as shown) with new brickwork and is to include all necessary cutting away to form toothings to thoroughly bond to the new work and new finishes to both sides as described.</t>
  </si>
  <si>
    <t>Removal of asbestos material</t>
  </si>
  <si>
    <t>All preparatory work, alterations, etc., to existing asbestos cement roof sheeting, gutters, rainwater pipes, etc., is to be carried out strictly by an approved and certified specialist company and in accordance with statutory requirements (Occupational Health and Safety Act, 1993 - Asbestos Regulations 2001) and all necessary precautions must be taken when working with and disposing of asbestos cement products and the disposal of waste water resulting from cleaning operations, etc.</t>
  </si>
  <si>
    <t>The following shall apply in respect of asbestos removal</t>
  </si>
  <si>
    <t>The removal of asbestos shall be carries out by a certified entity, registered in accordance with the Occupational Health and Safety Act. 1993 and the Asbestos Regulations 2001  Asbestos in all forms/building elements that is to be removed, shall be carried out in strict accordance with aforementioned regulation and a certificate issued by the entity as contemplated in the above, shall be provided per block for the removal thereof, where the term block shall in this context refer to any single, free standing building structure, regardless of size or purpose</t>
  </si>
  <si>
    <t>Corresponding disposal certificates shall be issued by the facility at which the asbestos is disposed off, with said facility to, prior to the disposal of any asbestos material provide satisfactory proof that the facility is duly registered and fully compliant in terms of the act, to receive the asbestos material  Under no circumstances is the Contractor nor any of his duly authorised representatives to sell and/or give away asbestos material to any member/s of the school community, the community in general or the public at large. Should this be found to be occuring, the Contractor will be held responsible contractually and may further be prosecuted ciminally</t>
  </si>
  <si>
    <t>The cost for complying with the above, and all requirements of regulation as reflected above is to be priced for in terms for removal of asbestos material. No further claims in this regard will therefore be entertained</t>
  </si>
  <si>
    <t>(CPAP WORK GROUP NO. 102 UNLESS OTHERWISE STATED)</t>
  </si>
  <si>
    <t>TEMPORARY BARRIERS, SCREENS, ETC</t>
  </si>
  <si>
    <t>Temporary barriers, screens, etc including removal and allow for re-use</t>
  </si>
  <si>
    <t xml:space="preserve">SANS approved weld mesh type temporary barrier fencing and shade cloth 1,8m high fixed to and including 100mm diameter gum poles set securely min 300mm deep in ground at max 3m spacing including re-using barrier as the work progress as per the construction programme.  </t>
  </si>
  <si>
    <t>m</t>
  </si>
  <si>
    <t>Temporary protection and waterproofing of roofs</t>
  </si>
  <si>
    <t>Temporary waterproof and weatherproof protection of buildings where roofing and related items have been removed during construction including the supply, installation and rotation of the temporary protection throughout the contract period as per the construction program</t>
  </si>
  <si>
    <t>m2</t>
  </si>
  <si>
    <t>DEMOLISH</t>
  </si>
  <si>
    <t>Demolish &amp; remove existing</t>
  </si>
  <si>
    <t xml:space="preserve">Single storey 2 classroom block overall size 16 x 7,4 x 3m high (Block A2) incl. all cart-away, ramming, and making good of adjacent walls.(Asbestos removal measured elsewhere) </t>
  </si>
  <si>
    <t>Tank stand size 2148mm x 1540mm x 0,5m high above ground, consisting of one block wall and 150mm concrete slab</t>
  </si>
  <si>
    <t>No</t>
  </si>
  <si>
    <t>REMOVAL OF EXISTING WORK</t>
  </si>
  <si>
    <t>Break down and remove brickwork etc</t>
  </si>
  <si>
    <t>M140 Blockwork in beamfill and small areas</t>
  </si>
  <si>
    <t>Take out and remove doors, windows, etc from brickwork to remain including make good to receive new</t>
  </si>
  <si>
    <t>Timber door and steel door frame 0,9 x 2,1m high in M140 blockwork</t>
  </si>
  <si>
    <t xml:space="preserve">Timber door and timber door frame 2,1 x 2,1m high in M140 blockwork </t>
  </si>
  <si>
    <t>Take down and remove glass &amp; mirrors</t>
  </si>
  <si>
    <t>Glass from steel windows including cleaning out rebates &amp; preparing for new glass (new glass elsewhere)</t>
  </si>
  <si>
    <t>Take down and remove roofs, floors, panelling, ceilings, partitions, etc</t>
  </si>
  <si>
    <t>Asbestos roof sheeting including timber purlins, underlay, etc. and the provision of a certificate of safe disposal for asbestos</t>
  </si>
  <si>
    <t>Timber roof structure comprising trusses, rafters, etc spaced at 1 200mm centres</t>
  </si>
  <si>
    <t>Gypsum plasterboard ceilings including cornices, timber brandering, etc not exceeding 3,5m high</t>
  </si>
  <si>
    <t>Fascia boards and fixings</t>
  </si>
  <si>
    <t>Barge boards and fixings</t>
  </si>
  <si>
    <t>22 x 75mm Skirtings with 19mm quadrant bead, plugged</t>
  </si>
  <si>
    <t>22 x 75mm bumper timber rails</t>
  </si>
  <si>
    <t>Rainwater gutters and fixings</t>
  </si>
  <si>
    <t>Rainwater downpipes and fixings</t>
  </si>
  <si>
    <t>Vinyl floor tiling and clean off adhesive, including preparing floor to receive new (elsewhere measured)</t>
  </si>
  <si>
    <t>Hack up/off &amp; remove grano, screed, plaster &amp; prepare surface to receive new</t>
  </si>
  <si>
    <t>30mm Screed from floors in patches</t>
  </si>
  <si>
    <t>Internal plaster to brickwork in patches</t>
  </si>
  <si>
    <t>External plaster to brickwork in patches</t>
  </si>
  <si>
    <t>STRUCTURAL REPAIRS</t>
  </si>
  <si>
    <t>Repairs to structural cracks, etc</t>
  </si>
  <si>
    <t>Rake out existing major structural crack in blockwork, remove all debris/loose material including embedding steel rods, cutting or drilling slots (60mm deep) in brickwork at 250mm centres to embed 8mm mild steel bars fixed between mortar joints with injected epoxy resin</t>
  </si>
  <si>
    <t>SERVICE</t>
  </si>
  <si>
    <t>Steel Windows</t>
  </si>
  <si>
    <t>Service window including lubricating ironmongery and leave in workable condition (replacement of damaged/ missing ironmongery measured elsewhere)</t>
  </si>
  <si>
    <t>SUNDRIES</t>
  </si>
  <si>
    <t>DESLUDGING</t>
  </si>
  <si>
    <t>Debris and rubble covering the access to the pit latrine must be cleared and disposed of at a registered landfill site. The pit latrine is to be accessed by the removable cover or removal of the access concrete slab. The solids that cannot be pumped out must be dug out by mechanical means.  When the contents of the pit or tank are to be pumped out and the sludge is too firm or dry it must be jetted with a high pressure hose and agitate the mixture of sludge and water with the end of the suction hose before pumping begins. After pumping out the contents of the pit, the tanker must be driven to an legally authorised safe-disposal site, such as an off-site sewage treatment works, where the contents can be emptied.  Dry pits or pits containing large quantities of solid materials including stones, sticks, plastic bags, debris etc. must be cleaned by individuals with hand held mechanical machinery with the appropriate protective gear in terms of the OHS Act as well as certified to work in confined spaces. Contractors are to ensure that the vacuum tankers are  suitable to manoeuvre close to latrines without compromising the integrity of the pit latrine.</t>
  </si>
  <si>
    <t>Clean out pit latrine by desludging. Contractor to price per toilet seat approximately 2Kl in volume</t>
  </si>
  <si>
    <t>Temporary Accommodation</t>
  </si>
  <si>
    <t>Provide temporary accommodation units (park homes) for Educational Facilities during construction in phases as herewith measured including leveling of area, positioning on site and connected electrical supply including issue of electrical compliance certificate. Park homes to be standard size class room size and needs to be minimum 7 x 7m or nearest standard size</t>
  </si>
  <si>
    <t>Rental of temporary accommodation approximate size 7 x 7m wide, including standard windows, burglar bars, curtains and tracks, two tier steps for access, light fittings, electrical certificate of compliance, for a period of ten (10) calendar months</t>
  </si>
  <si>
    <t>Two tier steps for ten (10) Calendar months</t>
  </si>
  <si>
    <t>Transportation and establishment on site and de-establishment on completion temporary accommodation units approximate size 7 x 7m wide</t>
  </si>
  <si>
    <t>Temporary Ablutions</t>
  </si>
  <si>
    <t>Rental of temporary plastic ablutions approximate size 1,2 x 1,2 x 2,3m high for the sole use by the school, for 6 months inclusive of  servicing on a regular basis. Ablutions are to be kept clean and in operation for the duration</t>
  </si>
  <si>
    <t>Transportation and establishment on site and de-establishment on completion temporary ablutions approximate size 1,2 x 1,2 x 2,3m high</t>
  </si>
  <si>
    <t>BILL No. 1 : MASONRY</t>
  </si>
  <si>
    <t>BRICKWORK</t>
  </si>
  <si>
    <t>(CPAP WORK GROUP NO. 116 UNLESS OTHERWISE STATED)</t>
  </si>
  <si>
    <t>Sizes in descriptions</t>
  </si>
  <si>
    <t>Where sizes in descriptions are given in brick units, "one brick" shall represent the length and "half brick" the width of a brick</t>
  </si>
  <si>
    <t>Bricks</t>
  </si>
  <si>
    <t>Clay &amp; concrete bricks are to comply with N.H.B.R.C Part 2, Section 3</t>
  </si>
  <si>
    <t xml:space="preserve">Hollow walls etc </t>
  </si>
  <si>
    <t xml:space="preserve">Descriptions of hollow walls shall be deemed to include leaving every fifth perpend of the bottom course of the external skin open as a weep hole. </t>
  </si>
  <si>
    <t>Walls in two skins described as "bagged and sealed" shall be deemed to include having the outer face of the inner skin bagged with 1:6 cement and sand mixture and sealed with two coats "Brixeal" bitumen emulsion waterproofing coating.</t>
  </si>
  <si>
    <t>Pointing</t>
  </si>
  <si>
    <t>All pointing of exposed joints to be concave</t>
  </si>
  <si>
    <t>Samples</t>
  </si>
  <si>
    <t>Samples of all masonry building units, except those of walls described as "loadbearing", shall consist of a minimum of 6 units. Samples of building units to be used in walls described as "loadbearing" shall consist of 30 units from every 30 000 units delivered to site</t>
  </si>
  <si>
    <t>BLOCKWORK</t>
  </si>
  <si>
    <t>Concrete masonry units</t>
  </si>
  <si>
    <t>Blocks are to be either solid or hollow modular dense concrete masonry units having a compressive strength of 7 MPa</t>
  </si>
  <si>
    <t>Wall ties for blockwork</t>
  </si>
  <si>
    <t>Wall ties shall be polypropylene "Permaties" complying with BS 76377.  Ties for hollow walls shall be of sufficient length to allow not less than 75mm of each end to be built into the blockwork.  Ties are to be spaced at intervals of not more than 1m in the horizontal direction and not more than 400mm staggered in the vertical direction except at openings, vertical joints or ends of walls where they are to be placed vertically above each other</t>
  </si>
  <si>
    <t xml:space="preserve">Blockwork </t>
  </si>
  <si>
    <t xml:space="preserve">Blockwork shall comply with SABS 0145 "Concrete Masonry Construction" </t>
  </si>
  <si>
    <t>Surfaces to be plastered shall have joints raked out to a depth of at least 10mm to provide a key.  Cavities of hollow walls shall be kept free of mortar droppings or other undesirable matter. Every second perpend of the bottom course of the external skin of hollow walls shall be left open as a weep hole</t>
  </si>
  <si>
    <t>Standard complementary blocks</t>
  </si>
  <si>
    <t>Descriptions of blockwork shall be deemed to include standard complementary blocks such as corner, three-quarter, half and quarter blocks required in the construction of corners, reveals, jambs, ends, etc to solid and hollow walls and for bonding as necessary</t>
  </si>
  <si>
    <t>SUPERSTRUCTURE</t>
  </si>
  <si>
    <t>3,5MPa Cement blocks in class II mortar</t>
  </si>
  <si>
    <t>M140 block wall in beamfilling</t>
  </si>
  <si>
    <t xml:space="preserve">3,5MPa Cement blocks in class II mortar to fire walls </t>
  </si>
  <si>
    <t xml:space="preserve">M140 block walls </t>
  </si>
  <si>
    <t>BRICKWORK SUNDRIES</t>
  </si>
  <si>
    <t>Galvanised hoop iron cramps, ties, etc</t>
  </si>
  <si>
    <t>40 x 1,6mm Galvanised hoop iron wall tie strips shot pinned to concrete and with the ties bent out and built into brickwork</t>
  </si>
  <si>
    <t>Galvanized brickwork reinforcement</t>
  </si>
  <si>
    <t>230mm Wide reinforcement built in horizontally</t>
  </si>
  <si>
    <t xml:space="preserve">15MPa Mass concrete </t>
  </si>
  <si>
    <t>Infill to single row of M140 U block blockwork</t>
  </si>
  <si>
    <t>SECTION No. 3</t>
  </si>
  <si>
    <t>BILL No. 2 : ROOF COVERINGS</t>
  </si>
  <si>
    <t>Sheeting</t>
  </si>
  <si>
    <t xml:space="preserve">The roof sheeting shall be 0,55mm AZ150 ZincAl or equal approved IBR 686 profile roll-formed in continuous lengths and cut to length by a pneumatic cut-off process from certified Z275 galvanized steel complying with ISQ 550 (3T). A certificate verifying compliance shall be issued by the manufacturer. </t>
  </si>
  <si>
    <t>Finish for AZ150 Zincalume</t>
  </si>
  <si>
    <t>The profile shall be supplied with a paint finish G550 consisting of a full top coat "Colourplus" or equal approved silicone modified polyester Colour: To match existing on one side and Cool Grey backing to other</t>
  </si>
  <si>
    <t>Assembly</t>
  </si>
  <si>
    <t>The AZ150 ZincAl sheets shall be fixed to every purlin strictly in accordance with manufacturer's specifications. Holes through sheeting are to be drilled and NO punching of holes are allowed. 8mm Diameter x 75mm long fixing screws with 19mm diameter washer and rubber gasket are to be used. Every precaution shall be taken to prevent damage to roof sheets during all stages of construction. Duck boards should be used when necessary to protect the sheeting from damage. Sheeting which has become deformed or damaged in any way, shall be replaced</t>
  </si>
  <si>
    <t>Flashings</t>
  </si>
  <si>
    <t>Flashings shall be approved by roof sheeting manufacturer and fixed to the sheeting with S10 clips to obviate any direct fixing perforations. Prior to flashings being fixed, all troughs at the apex shall be stop-ended to the full depth of the sheet in order to prevent any penetration of wind drived water. The trough shall be lipped at the eaves end to form a drip. Flashing flanges shall be notched to the sheet profile where necessary. All these operations must be performed with special tools available from the manufacturer. Care shall be taken to ensure that no sheeting or flashing will be cut with abrasive disc on roof surface in order to prevent steel splatter from penetrating colour coated areas. The flashings shall be supplied with a paint finish consisting of a full top coat silicon modified polyester Colour : White to one side</t>
  </si>
  <si>
    <t>Quality Assurance</t>
  </si>
  <si>
    <t>The manufacturer shall be assessed and certifed as complying with ISO 9001: 2008 Quality Management System</t>
  </si>
  <si>
    <t>Guarantee</t>
  </si>
  <si>
    <t xml:space="preserve">AZ150 ZincAl or equal approved sheeting shall be laid in strict accordance with manufacturer's specifications by an approved contractor. The employer shall be provided with a ten year written guarantee on materials and a five year written guarantee on workmanship and water-tightness after final inspection of the roofs, by the manufacturer.  </t>
  </si>
  <si>
    <t>Safety</t>
  </si>
  <si>
    <t>The contractor shall exercise special care when handling long length sheeting, particularly in windy conditions. Should work be interrupted for any reason, all loose sheeting and incomplete sections must be adequately secured against possible movement by wind and gravity</t>
  </si>
  <si>
    <t>Handling and Storage</t>
  </si>
  <si>
    <t>The contractor shall ensure that all materials used on site for cladding, etc are transported, handled and stored in accordance with the manufacturer's recommendations. Material damaged shall be rejected and replaced with undamaged material at the contractor's expense. Repair of damaged material will not generally be permitted. Rates are to include for preventing damage and protecting sheets through all stages of construction</t>
  </si>
  <si>
    <t>Inspection Prior to Installation or Erection</t>
  </si>
  <si>
    <t>Before commencing with installation, the contractor shall verify that the following items have been checked and accepted: a. The entire structure or the portion thereof to be sheeted has been correctly aligned, levelled and grouted b. Purlins and sheeting rails are at the correct spacing and are within the specified tolerances c. The corners of the roof are square and the wall framework is perpendicular or as specified d. No protrusions such as bolt heads, splice plates, cleats, etc. appear on the face of the framework e. All members to which roofing and cladding are to be fixed in aesthetically sensitive areas are true and square f. Paint and any other materials that may be incompatible with the sheeting, have been painted over or so dealt with that direct contact with the sheeting is avoided g. The contact faces between the purlins or the girts and the cladding are in the same plane. Should the alignment be inadequate, the contractor shall request instructions from the engineer before proceeding with the fixing of the cladding</t>
  </si>
  <si>
    <t>Protrusion through Sheeted Surfaces</t>
  </si>
  <si>
    <t xml:space="preserve">Protrusions such as pipes, ducts and the like, shall be adequately flashed where they pass through the sheeting surface. Where ribs have to be cut away to permit penetration, additional framing is to be installed as required to support the sheeting. Depending on the position of the penetration through the roof, special attention shall be given to back flashing the sheeting to the ridge or point of water entry. In all cases, all cutting and flashings shall be so arranged that adequate provision is made for the drainage of all troughs and corrugation </t>
  </si>
  <si>
    <t>Cleaning of Roofs, etc</t>
  </si>
  <si>
    <t>All debris, etc arising from the fixing of the cladding shall be removed from the sheetin as the fixing progresses. In addition, off-cuts of insulation, surplus fastners and sealants, mandrels from pop rivets, off-cuts of flashings and sheeting, surplus flashing, food packaging, cartons, bottles, cans, etc shall not be  left on the roof or in the gutters. Care shall be taken to ensure that no such material enters, blocks or partially impedes the flow of water into the outlets, downpipes, etc</t>
  </si>
  <si>
    <t>ROOF COVERING</t>
  </si>
  <si>
    <t>(CPAP WORK GROUP NO. 125 UNLESS OTHERWISE STATED)</t>
  </si>
  <si>
    <t>PROFILED METAL SHEETING AND ACCESSORIES</t>
  </si>
  <si>
    <t xml:space="preserve">0,55mm Zincalume IBR 686 sheeting and accessories with "Colorplus"  finish (colour : Standard colour on one side and CoolGrey backing to other), in long lengths fixed using Class 3 Climaseal screws (8mm diameter with 26mm diameter washer and rubber gasket) as per manufacturer's recommendations for coastal areas to 50 x 76mm treated SA Pine purlins @ 900mm centres on Sisalation elsewhere measured </t>
  </si>
  <si>
    <t>Roof covering with pitch not exceeding 25 degrees</t>
  </si>
  <si>
    <t>Ridge covering 650mm girth, screwed through sheet to purlins</t>
  </si>
  <si>
    <t>Color coded metal angle flashing made from the same roofing sheet material and the same color with size 200 x 100mm and inner drip edges as well as outer drip edge, bent at 2.5 degrees respectively, fixed to fascia through the roof sheeting to the purlins.</t>
  </si>
  <si>
    <t>Moulded narrow and broad rib polyethelene filler blocks</t>
  </si>
  <si>
    <t>Moulded Sondor Metal Polyclosures for IBR roof sheeting profile color coated.</t>
  </si>
  <si>
    <t>ROOF AND WALL INSULATION</t>
  </si>
  <si>
    <t>Approved heavy industrial grade aluminium foil based insulation</t>
  </si>
  <si>
    <t>Insulation laid taut over rafters (at approximately 1 200mm centres) and fixed concurrent with purlins, etc including galvanised steel straining wires</t>
  </si>
  <si>
    <t>Allow for insulation joints to be taped with approved Sisalation Duct tape</t>
  </si>
  <si>
    <t>BILL No. 3 : CARPENTRY &amp; JOINERY</t>
  </si>
  <si>
    <t>CARPENTRY AND JOINERY</t>
  </si>
  <si>
    <t>(CPAP WORK GROUP NO. 126 UNLESS OTHERWISE STATED)</t>
  </si>
  <si>
    <t>ROOFS ETC</t>
  </si>
  <si>
    <t>MONOPLANAR PREFABRICATED METAL CONNECTORED TIMBER ROOF TRUSSES</t>
  </si>
  <si>
    <t>All trusses to be fabricated in a factory by a truss fabricator who holds a current Certificate of Competence awarded by the Institute for Timber Construction  TR1 &amp; TR2 Certificates are to be issued for each Block before occupation may take place</t>
  </si>
  <si>
    <t xml:space="preserve">PREFABRICATED ROOF TRUSSES HAVING A PITCH NOT EXCEEDING 25 DEGREES </t>
  </si>
  <si>
    <t>NOTE: All timber roof trusses including nail-plated trusses and bolted trusses with lapped members must comply with SABS 0243 : THE DESIGN, MANUFACTURE AND ERECTION OF TIMBER TRUSSES</t>
  </si>
  <si>
    <t>Prices for roof trusses are to include for all temporary bracing and supports and for all necessary top and bottom chord bracing, wind bracing and runners where required and TR1 and TR2 Certificates</t>
  </si>
  <si>
    <t>TIMBER</t>
  </si>
  <si>
    <t>Timber for trusses to be South African softwood structural timber and shall be at least of grade 4 and in accordance with SABS Specification No.'s 563 or 1245 or laminated timber in accordance with SABS 1460</t>
  </si>
  <si>
    <t>METAL CONNECTOR PLATES</t>
  </si>
  <si>
    <t>Metal truss connector plates shall be made from galvanised steel of at least 1mm nominal thickness, with a minimum yield strength of 250MPa and a minimum ultimate tensile strength of 330MPa. The corrosion resisting coating shall be 0,275Kg/m2 commercial class hot dipped galvanising  The connector plates shall have been tested by the CSIR and be a size capable of transmitting the forces between the members of a truss without exceeding the design values given in the CSIR report</t>
  </si>
  <si>
    <t>BOLTS</t>
  </si>
  <si>
    <t>Bolts shall be to BS 4190 or SABS 135 with appropriate washers. (See below)</t>
  </si>
  <si>
    <t>WASHERS</t>
  </si>
  <si>
    <t>SHEAR PLATES, TOOTH CONNECTORS AND SPLIT RINGS</t>
  </si>
  <si>
    <t>These shall be as specified in BS 1579 and installed in accordance with the CSIR Publication : HOUT 468, "The Design, Manufacture and Erection of Timber Trusses".</t>
  </si>
  <si>
    <t>NAILS</t>
  </si>
  <si>
    <t>These shall be in accordance with SABS 820 : 1974</t>
  </si>
  <si>
    <t>TRUSS CONSTRUCTION</t>
  </si>
  <si>
    <t xml:space="preserve">The trusses shall be constructed to ensure the correct profile, overhangs and cambers  All joints are to be close fitting butt joints made by precision pressing of the metal connector plates into each side of the joint  </t>
  </si>
  <si>
    <t>TRUSS DESIGN</t>
  </si>
  <si>
    <t>All trusses shall be designed by a registered Professional Engineer employed by the Contractor in accordance with the SABS Code of Practice for the Design of Timber Structures SABS 0163 and the Code of Practice for General Procedures and Loadings SABS 0160</t>
  </si>
  <si>
    <t>TRUSS SPACING</t>
  </si>
  <si>
    <t>The truss centres shall be less than or equal to that described in the Bills for each respective truss type</t>
  </si>
  <si>
    <t>DRAWINGS</t>
  </si>
  <si>
    <t>The dimensions in the descriptions of trusses are nominal and verification measurements are to be obtained from site before design or fabrication commences, and must be designed in accordance with the environmental conditions of the area</t>
  </si>
  <si>
    <t>GENERAL</t>
  </si>
  <si>
    <t>The following schedule of prices includes all timber of the required grade and type shown on the designs, all cutting and waste, cutting to exact length and end angles necessary to manufacture the respective truss types, the supply of all connector plates, fabrication of the trusses, checking the completed truss for quality, as well as loading, transporting to the site and offloading  The trusses must be suitable stored and protected on site as directed by the Secretary or his Representative</t>
  </si>
  <si>
    <t>ERECTION</t>
  </si>
  <si>
    <t>The trusses are to be hoisted and erected strictly in accordance with the procedures and recommendations of the Manual "The Erection and Bracing of Timber Roof Trusses" published by the Institute for Timber Construction and the Council for Scientific and Industrial Research of as detailed by the designer of the SABS Code of Practice: "The Design, Manufacture and Erection of Timber Roof Trusses"</t>
  </si>
  <si>
    <t>TRUSS LOADING</t>
  </si>
  <si>
    <t>TRUSSES</t>
  </si>
  <si>
    <t>a. All the roof trusses to be at average 1 177mm centres and constructed for approximable 15deg pitch unless otherwise stated  b. All the roof trusses to be designed and constructed with softwood structural timber to include for live loads, wind loads and to take corrugated roof covering, purlins and fibre cement or plasterboard ceilings with brandering. Each roof truss shall have all its members accurately cut and close butted together and rigidly fixed by CSIR approved patented galvanized metal spiked connectors, fixed on both sides of each intersection by an approved method, all in accordance with the manufacturer's instructions  c. Unless otherwise described all rafter feet are to extend 600mm beyond the length of the tie beam, with ends twice splay cut  d. Upon completion of the contract the Registered Professional Engineer must issue to the Principal Agent a certificate to the effect that the roof has been erected in accordance with his approved design, under his supervision and that the entire roof is structurally stable. The lump sum price of the roof trusses and purlins or battens (bottom purlin or tilting fillet to be wrought) shall include for the design and supervision by a Registered / Professional Engineer and for all necessary runners, overhangs wrought all round and trimmed and splay cut as required, braces, hoisting and fixing, etc.,but shall exclude fixing brackets and hurricane clips, wall plates, fascia, barge boards, roof coverings, purlins, etc. which are all separately measured</t>
  </si>
  <si>
    <t>e. The tenderer's attention is drawn to the fact that the description of the trusses only represents the overall size (fascia to fascia) and not the required design  f. Erection must be carried out as described in "The Erection and Bracing of Timber Roof Trusses" published by the Truss Plate Association of South Africa Ltd. and the National Timber Research Institute, CSIR  g. Descriptions of roof trusses shall be deemed to include for design, manufacture, supply, hoisting and fixing in position, trimming ends, notching, etc. and for any temporary bracing</t>
  </si>
  <si>
    <t>Plate nailed pitched timber roof construction</t>
  </si>
  <si>
    <t>Sawn Softwood</t>
  </si>
  <si>
    <t>Design, supply and install roof truss system complete in accordance with the Standard Building Regulations to suit roof area approximate size 436m2 (measured on flat floor area inclusive of overhangs, etc) - Block A1 Only</t>
  </si>
  <si>
    <t>Design, supply and install roof truss system complete in accordance with the Standard Building Regulations to suit roof area approximate size 566 (measured on flat floor area inclusive of overhangs, etc) - Block B</t>
  </si>
  <si>
    <t>Design, supply and install roof truss system complete in accordance with the Standard Building Regulations to suit roof area approximate size 60m2 (measured on flat floor area inclusive of overhangs, etc) - Block C</t>
  </si>
  <si>
    <t>76 x 114mm Timber false rafter fixed to end of rafters to receive fascia boards (elsewhere measured)</t>
  </si>
  <si>
    <t xml:space="preserve">76 x 50mm Purlins </t>
  </si>
  <si>
    <t>76 x 50mm Cross bracing</t>
  </si>
  <si>
    <t>Hurricane clips</t>
  </si>
  <si>
    <t xml:space="preserve">Prior to the erection of all the roof trusses the consulting engineer shall certify that he has received such working drawings and construction detail designs from the professional engineer employed by the contractor and that he has considered same and given permission to proceed with the fabrication of the trusses (TR1 certificate issued by Contractor's Engineer) and then before the roof covering commences the completed structure shall be inspected and certifed as stable by the professional engineer employed by the contractor to ensure that the manufacture of the trusses and erection details have been complied with to his satisfaction (TR2 certificate issued by Contractor's Engineer) </t>
  </si>
  <si>
    <t>Class 7 S. A. pine:</t>
  </si>
  <si>
    <t>50 x 228mm beam.</t>
  </si>
  <si>
    <t>EAVES, VERGES, ETC</t>
  </si>
  <si>
    <t>Approved fibre cement</t>
  </si>
  <si>
    <t>12 x 225mm Fascias and Fascias to Gables including H-profile jointing strips</t>
  </si>
  <si>
    <t>50 x 50mm Eaves closer purlins</t>
  </si>
  <si>
    <t>SKIRTINGS</t>
  </si>
  <si>
    <t>Wrought meranti</t>
  </si>
  <si>
    <t>DOORS ETC</t>
  </si>
  <si>
    <t>SANS approved Meranti</t>
  </si>
  <si>
    <t xml:space="preserve">44mm Framed ledged braced door with 44 x 146mm top rail and stiles, 22 x 108mm braces, 22 x 146mm lock rail, 22 x 222mm bottom rail, 22 x 70mm tongue in groove and v-jointed boarding Size 813 x 2 032mm high </t>
  </si>
  <si>
    <t>50 x 75mm Meranti Timber frame section double door 1710 x 2010mm</t>
  </si>
  <si>
    <t xml:space="preserve">Meranti full Pane Double Door 2032 x 1613 x 44mm </t>
  </si>
  <si>
    <t>BILL No. 4 : CEILINGS, PARTITIONS &amp; ACCESS FLOORING</t>
  </si>
  <si>
    <t>Descriptions:</t>
  </si>
  <si>
    <t>Items described as "nailed" shall be deemed to be fixed with hardened steel nails or pins or shot pinned to brickwork or concrete</t>
  </si>
  <si>
    <t>Trade Names</t>
  </si>
  <si>
    <t>Where trade names are specified equal materials approved by the Principal Agent may be used</t>
  </si>
  <si>
    <t>CEILINGS</t>
  </si>
  <si>
    <t>(CPAP WORK GROUP NO. 128 UNLESS OTHERWISE STATED)</t>
  </si>
  <si>
    <t>CEILING INSULATION</t>
  </si>
  <si>
    <t>Approved flexible non-combustible lightweight insulation</t>
  </si>
  <si>
    <t>100mm  Insulation loosely laid on top of brandering between roof timbers etc strictly in accordance with the manufacturer's detail and specification</t>
  </si>
  <si>
    <t>NAILED UP CEILINGS</t>
  </si>
  <si>
    <t>9.5mm "Rhino" or equal approved gypsum plasterboard with taped &amp; skimmed joints</t>
  </si>
  <si>
    <t>Ceilings including 38 x 38mm sawn softwood brandering at 500mm centres in one direction.</t>
  </si>
  <si>
    <t>Extra  over  ceiling  for  850  x  850mm trap door</t>
  </si>
  <si>
    <t>Gypsum Plasterboard Cornice</t>
  </si>
  <si>
    <t>75mm Coved cornice</t>
  </si>
  <si>
    <t>Section No. 3</t>
  </si>
  <si>
    <t xml:space="preserve">Bill No. 5 : FLOOR COVERINGS, WALL LININGS, ETC </t>
  </si>
  <si>
    <t>Proprietary products in descriptions:</t>
  </si>
  <si>
    <t>Proprietary products shall be used as specified. Substitute products of similar quality and specification may only be used with prior approval by the Principal Agent.</t>
  </si>
  <si>
    <t>Cleaning:</t>
  </si>
  <si>
    <t>Rates for floor covering shall include for proper cleaning on completion.</t>
  </si>
  <si>
    <t>VINYL FLOOR COVERINGS</t>
  </si>
  <si>
    <t>2.5mm thick x 300mm x 300mm wide semi- flexible vinyl floor tiles laid in acrylic adhesive spread with trowel having 1.5mm x 1.5mm x 1.5mm triangular notches at 4.00mm centres as per Architectural and Manufacturers specifications:</t>
  </si>
  <si>
    <t>On smooth screeded floors.</t>
  </si>
  <si>
    <t>POLISH, SEALERS, ETC</t>
  </si>
  <si>
    <t>Clean by stripping and sealing and apply three coats water based copolymer emulsion or other approved sealer:</t>
  </si>
  <si>
    <t>On vinyl flooring.</t>
  </si>
  <si>
    <t>BILL No. 6 : IRONMONGERY</t>
  </si>
  <si>
    <t>Keys/Locks</t>
  </si>
  <si>
    <t>Each lock is to be distinctly numbered with consecutive numbers and each key is to be stamped with the corresponding number to the lock that it controls. All locks are to have two keys</t>
  </si>
  <si>
    <t>Where trade names are specified other ironmongery approved by the Principal Agent may be used</t>
  </si>
  <si>
    <t>Fixing</t>
  </si>
  <si>
    <t>Fixing of ironmongery is deemed to be fixed to timber unless otherwise described</t>
  </si>
  <si>
    <t>IRONMONGERY</t>
  </si>
  <si>
    <t>(CPAP WORK GROUP NO. 132 UNLESS OTHERWISE STATED)</t>
  </si>
  <si>
    <t>HINGES, BOLTS, ETC</t>
  </si>
  <si>
    <t>Approved</t>
  </si>
  <si>
    <t>150mm Stainless steel cabin hook</t>
  </si>
  <si>
    <t>LOCKS</t>
  </si>
  <si>
    <t>Three lever mortice lockset and furniture to external door</t>
  </si>
  <si>
    <t>D-Handle - Pull Handle, BoltThru 19mm dia x 130mm (ctc) Stainless Steel</t>
  </si>
  <si>
    <t>Double door lock kit, incl. heavy duty latch bolt and dead bolt, 60mm Double cylinder and rebate kit.</t>
  </si>
  <si>
    <t>WINDOW FITTINGS</t>
  </si>
  <si>
    <t>SABS approved</t>
  </si>
  <si>
    <t xml:space="preserve">Approved Brass plated sliding stay to existing steel window </t>
  </si>
  <si>
    <t xml:space="preserve">Brass plated window handle to existing steel window </t>
  </si>
  <si>
    <t xml:space="preserve">38mm Diameter rubber floor/wall mounted door stop </t>
  </si>
  <si>
    <t>PINNING BOARDS, WRITING BOARDS, PROJECTION SCREENS, ETC</t>
  </si>
  <si>
    <t xml:space="preserve">2400 x 1200mm High, wall mounted aluminium framed pinning board. </t>
  </si>
  <si>
    <t>2420 x 1220mm fixed projection white board (non reflective) aluminium framed, magnetic surface (centre board) complete with (x2) 1210 x 1220mm swing leaf aluminium framed magnetic chalk boards (without any lines or graphics, etc) with heavy duty hinges and 2250mm one complete aluminium pen tray to the centre board.</t>
  </si>
  <si>
    <t>Magnetic Starter Pack (x1 Full Complete Set) consisting of:  4 x White board markers (Red, Green, Black, Blue) 1 x Cleaning Cloth 1 x Magnetic Eraser 1 x Cleaning Fluid 250ml 4 x Moulded magnets d day</t>
  </si>
  <si>
    <t>PUSH PLATES AND KICKING PLATES</t>
  </si>
  <si>
    <t>"Solid"</t>
  </si>
  <si>
    <t xml:space="preserve">800mm x 200mm high x 2mm aluminium screw mounted kick plate. </t>
  </si>
  <si>
    <t>BILL No. 7 : METALWORK</t>
  </si>
  <si>
    <t>The Contractor is to check and verify on site that the item specified in the BoQ matches existing prior to placing orders. Additional costs will not be borne by the client for items that do not match existing and are not approved by the Principal Agent</t>
  </si>
  <si>
    <t>METALWORK</t>
  </si>
  <si>
    <t>(CPAP WORK GROUP NO. 136 UNLESS OTHERWISE STATED)</t>
  </si>
  <si>
    <t>GALVANIZED STEEL WINDOWS, DOORS, ETC</t>
  </si>
  <si>
    <t>Standard Industrial Windows</t>
  </si>
  <si>
    <t>SSF21 Window 6,73 x 0,511mm high to match existing with and including factory fitted burglar bars</t>
  </si>
  <si>
    <t xml:space="preserve"> Window 1245 x 1022mm high to match existing with and including factory fitted burglar bars</t>
  </si>
  <si>
    <t>GALVANISED MILD STEEL GATES</t>
  </si>
  <si>
    <t>GALVANIZED PRESSED STEEL DOOR FRAMES</t>
  </si>
  <si>
    <t>1,6mm galvanised mild steel standard pressed jamb lining with double rebates to suit one brick wall:</t>
  </si>
  <si>
    <t>Frame for door 813 x 2032mm high.</t>
  </si>
  <si>
    <t>Gate constructed from hot-dipped galvanized mild steel, consisting of 40 x 30 x 2mm thick rectangular hollow section to outer frame and horizontal rails. Infill to be 8 No. continuous 10mm diameter galvanised mild steel rods passing through and welded to horizontal rails and welded to outer frame. Lock housing to be formed of (2 Off) 10 x 180 x 3mm galvanised mild steel plates welded to finish flush with each face of the gate and is to have the necessary cut-outs for the lock deadbolt and Euro Profile cylinder.Frame stile to hinge side to be 30 x 30 x 2mm thick galvanised mild steel hollow square section 2m long, bolted to wall with (4 Off) expansion bolts. 30 x 30 x 2mm thick galvanised mild steel hollow square section 260mm long, twice bolted to wall as lock keep. End caps to be provided to both the frame stile and the lock keep.1,5 pairs galvanised mild steel pintle hinges welded to gate and frame stile. Pin of top hinge to be inverted. (1 Off) N302 Union Euro Profile Cylinder Gate Lock with LH5240-N302 housing and 2 x 18SC Union double cylinder. (1 Off) Halstead 166SC cabin hook and eye with cabin hook screwed to 100 x 70 x 32mm Meranti block plugged and screwed to wall, and eye welded to leading edge of gate outer frameGate is to be cleaned down on completion and left unpainted</t>
  </si>
  <si>
    <t>Single gate size 1 000 x 2 000mm complete fixed to blockwork</t>
  </si>
  <si>
    <t xml:space="preserve">Double gate size 2100 x 2100mm complete fixed to blockwork </t>
  </si>
  <si>
    <t>GALVANIZED STEEL BURGLAR BARS</t>
  </si>
  <si>
    <t xml:space="preserve">Bars at 150mm centres to suit window 1,245 x 1,022m high </t>
  </si>
  <si>
    <t>GALVANISED MILD STEEL POSTS, ETC</t>
  </si>
  <si>
    <t>Posts</t>
  </si>
  <si>
    <t>100 x 3 x 3600mm High posts including base plates and slotted to suite beam</t>
  </si>
  <si>
    <t>Sundries:</t>
  </si>
  <si>
    <t>10 x 180mm Mild steel bolts and nuts</t>
  </si>
  <si>
    <t>ROLLER SHUTTER DOORS</t>
  </si>
  <si>
    <t>Steel roller shutter doors:</t>
  </si>
  <si>
    <t>Note: The contractor is to check on site measurements before placing of order.</t>
  </si>
  <si>
    <t>Push-up hot dip galvanised steel roller shutter door to suit opening size 2,500 x 1,115mm high, with overhead box, with 0.8mm thick slats, 75mm wide side guides and two barrel bolts including extruded aluminium T-bar formed of 40 x 40mm angle iron, with rubber seal.</t>
  </si>
  <si>
    <t>PROVISIONAL SUMS</t>
  </si>
  <si>
    <t xml:space="preserve">Provide an amount of R120,000.00 (One Hundred and Twenty Thousand Rand) for the supply and install of one (1) smart interactive board (screen) to be installed in the team teaching or general multi-purpose classroom or standard classroom. </t>
  </si>
  <si>
    <t>Allow for profit and general attendance</t>
  </si>
  <si>
    <t>Provide an amount of R10,000.00 (Ten Thousand Rand) for training to be given on the functioning of the smart interactive screen.</t>
  </si>
  <si>
    <t>BILL No. 8 : PLASTERING</t>
  </si>
  <si>
    <t>PLASTERING</t>
  </si>
  <si>
    <t>(CPAP WORK GROUP NO. 142 UNLESS OTHERWISE STATED)</t>
  </si>
  <si>
    <t>SCREEDS</t>
  </si>
  <si>
    <t>1:3 Cement screed on concrete</t>
  </si>
  <si>
    <t>30mm Screed on floors</t>
  </si>
  <si>
    <t>Average 35mm screed to falls on floors</t>
  </si>
  <si>
    <t>INTERNAL PLASTER</t>
  </si>
  <si>
    <t xml:space="preserve">Cement plaster trowelled smooth on brickwork </t>
  </si>
  <si>
    <t>On walls in small areas</t>
  </si>
  <si>
    <t>EXTERNAL PLASTER</t>
  </si>
  <si>
    <t>BILL No. 9 : PLUMBING AND DRAINAGE</t>
  </si>
  <si>
    <t>PLUMBING AND DRAINAGE</t>
  </si>
  <si>
    <t>(CPAP WORK GROUP NO. 148 UNLESS OTHERWISE STATED)</t>
  </si>
  <si>
    <t>RAINWATER DISPOSAL</t>
  </si>
  <si>
    <t>Seamless aluminium</t>
  </si>
  <si>
    <t xml:space="preserve">150 x 150mm Box gutters with white baked enamel finish fixed incl. concealed brackets </t>
  </si>
  <si>
    <t>Extra over eaves gutter for stopped end</t>
  </si>
  <si>
    <t>Extra over eaves gutter for outlet</t>
  </si>
  <si>
    <t>150 x 150mm Gutter corner</t>
  </si>
  <si>
    <t>Extra over eaves gutter for drop box suitable for 150 x 150mm box gutter</t>
  </si>
  <si>
    <t>100 x 75mm Fluted aluminium downpipes with white baked enamel finish</t>
  </si>
  <si>
    <t>Extra over rainwater downpipe for bends</t>
  </si>
  <si>
    <t>Extra over rainwater downpipe for shoes</t>
  </si>
  <si>
    <t>Approved Rain water storage tanks</t>
  </si>
  <si>
    <t>5 000 Litre Vertical polyethylene water storage tank complete, fitted with and including 20mm plastic ball valve and 90 deg HDPE Spout suitable for padlocking and setting in position on concrete tank stand (elsewhere measured) and tying down with 4mm diameter galvanised wire looped through 15mm hose enclosed steel link chain and secured to each corner of tank stand with a Y10 reinforcing rod twice bent and cast into concrete</t>
  </si>
  <si>
    <t>2 500 Litre Vertical polyethylene water storage tank complete, fitted with and including 20mm plastic ball valve and 90 deg HDPE Spout suitable for padlocking and setting in position on concrete tank stand (elsewhere measured) and tying down with 4mm diameter galvanised wire looped through 15mm hose enclosed steel link chain and secured to each corner of tank stand with a Y10 reinforcing rod twice bent and cast into concrete</t>
  </si>
  <si>
    <t>Hole through top of tank lid for 75mm diameter rainwater pipe</t>
  </si>
  <si>
    <t>SANITARY FITTINGS</t>
  </si>
  <si>
    <t>Approved Industrial Grade</t>
  </si>
  <si>
    <t>Code 222AP VIP 200 Pedestal c/w flap &amp; incorporated seat including setting in 20MPa non shrink cementitious grout base 750 x 750 x 75mm thick</t>
  </si>
  <si>
    <t>Ref 382AP, Christy wash hand basin with galvanised bracket, fixed to brickwork</t>
  </si>
  <si>
    <t>BILL No. 10 : GLAZING</t>
  </si>
  <si>
    <t>GLAZING</t>
  </si>
  <si>
    <t>(CPAP WORK GROUP NO. 150 UNLESS OTHERWISE STATED)</t>
  </si>
  <si>
    <t>GLAZING TO STEEL WITH PUTTY</t>
  </si>
  <si>
    <t>6mm clear toughened safety glass secured into galvanized window with a compatible UV resistant sealant</t>
  </si>
  <si>
    <t>Panes exceeding 0,1m2 and not exceeding 0,5m2</t>
  </si>
  <si>
    <t>Issue of Glazing Certificate.</t>
  </si>
  <si>
    <t>BILL No. 11 : PAINTWORK</t>
  </si>
  <si>
    <t>Where trade names are specified it will read "or equal approved"</t>
  </si>
  <si>
    <t>(CPAP WORK GROUP NO. 152 UNLESS OTHERWISE STATED)</t>
  </si>
  <si>
    <t>PAINTWORK TO PREVIOUSLY PAINTED WORK</t>
  </si>
  <si>
    <t>ON FLOATED PLASTER</t>
  </si>
  <si>
    <t>Prepare and brush surface to remove all loose contaminants and apply one coat approved plaster primer and two coats approved emulsion paint for interior use</t>
  </si>
  <si>
    <t>On internal walls</t>
  </si>
  <si>
    <t>Prepare and brush surface to remove all loose contaminants and apply one coat alkali resistant primer, and two coats  approved emulsion paint for external use</t>
  </si>
  <si>
    <t>On external walls</t>
  </si>
  <si>
    <t>ON WOOD</t>
  </si>
  <si>
    <t>Prepare, brush surface to remove all loose contaminants, stain and apply one coat woodcare pretreatment and three coats approved preservative strictly in accordance with the Manufacturer's instructions</t>
  </si>
  <si>
    <t>On doors</t>
  </si>
  <si>
    <t>ON METAL</t>
  </si>
  <si>
    <t>Prepare and brush surface to remove all loose contaminants and apply one coat galvanized iron primer, one universal undercoat and two coats super enamel paint</t>
  </si>
  <si>
    <t>On window frames</t>
  </si>
  <si>
    <t>On door frames</t>
  </si>
  <si>
    <t>PAINTWORK TO NEW WORK</t>
  </si>
  <si>
    <t>ON PLASTER BOARD</t>
  </si>
  <si>
    <t>Prepare, brush surface to remove all loose contaminants and apply one coat approved  alkali resistant primer, and two coats approved super acrylic PVA Colour: White</t>
  </si>
  <si>
    <t>On ceilings and cornices</t>
  </si>
  <si>
    <t>ON FIBRE CEMENT</t>
  </si>
  <si>
    <t>Prepare and brush surface to remove loose contaminants and apply one coat professional gypsum &amp; plaster primer  and two coats  approved emulsion paint</t>
  </si>
  <si>
    <t>On fascias &amp; barge boards</t>
  </si>
  <si>
    <t>Prepare and brush surface to remove all loose contaminants and apply two coats approved carbolineum anti-corrosive coal tar paint</t>
  </si>
  <si>
    <t>On roof timbers at eaves and verges</t>
  </si>
  <si>
    <t>Three coats superior quality clear gloss varnish</t>
  </si>
  <si>
    <t xml:space="preserve">On skirtings </t>
  </si>
  <si>
    <t>On bumper timber rails</t>
  </si>
  <si>
    <t>Masonry</t>
  </si>
  <si>
    <t>Roof Coverings</t>
  </si>
  <si>
    <t>Carpentry &amp; Joinery</t>
  </si>
  <si>
    <t>Ceilings &amp; Partitions</t>
  </si>
  <si>
    <t xml:space="preserve">Floor Covering </t>
  </si>
  <si>
    <t>Ironmongery</t>
  </si>
  <si>
    <t>Metalwork</t>
  </si>
  <si>
    <t>Plastering</t>
  </si>
  <si>
    <t>Plumbing &amp; Drainage</t>
  </si>
  <si>
    <t>Glazing</t>
  </si>
  <si>
    <t>Paintwork</t>
  </si>
  <si>
    <t>SECTION No. 4</t>
  </si>
  <si>
    <t>BILL No. 1 : EARTHWORKS</t>
  </si>
  <si>
    <t>(CPAP WORK GROUP NO. 104 UNLESS OTHERWISE STATED)</t>
  </si>
  <si>
    <t>EXCAVATION, FILLING, ETC OTHER THAN BULK</t>
  </si>
  <si>
    <t>Earth berm</t>
  </si>
  <si>
    <t>Create earth berm for stormwater control with in situ material 1,5m wide at base x 500mm high</t>
  </si>
  <si>
    <t>Headwall</t>
  </si>
  <si>
    <t>Construct headwall outlet (comprising of 630 x 200 x 4300mm long reinforced ref. 245 concrete footing with 1000mm high 230mm brick-wall including all form-work, excavation, filling, ramming, soil poisoning) for storm water from above v-drain elsewhere measured, as per drawing.</t>
  </si>
  <si>
    <t>Soak Away</t>
  </si>
  <si>
    <t>Excavate for and create 15sqm of 300mm thick gabion/reno mattress (as per drawing)</t>
  </si>
  <si>
    <t>SECTION No. 5</t>
  </si>
  <si>
    <t>BILL No. 2 : V DRAINS &amp; APRONS</t>
  </si>
  <si>
    <t>SURFACE DRAINAGE</t>
  </si>
  <si>
    <t>(CPAP WORK GROUP TO BE AS PER RELEVANT TRADES)</t>
  </si>
  <si>
    <t>Precast or in-situ Ref 193 mesh reinforced concrete (25MPa) open stormwater channels having V-shaped waterway formed in top, finished smooth on all exposed surfaces in 3:1 cement plaster trowelled smooth and with angles rounded, cast in suitable lengths not exceeding 3m, including all formwork, moulds, shallow excavation, filling and ramming, laying to falls, bedding and pointing in 3:1 cement mortar</t>
  </si>
  <si>
    <t>V- shaped concrete channel 1000mm wide and 100mm thick concrete lining with wood finish on exposed surfaces laid to falls in panels not exceeding 1.80m long, with 12mm softboard movement joints including all excavations, formwork, cart away as per drawing</t>
  </si>
  <si>
    <t>V- shaped concrete channel 600mm wide and 100mm thick concrete lining with wood finish on exposed surfaces laid to falls in panels not exceeding 1.80m long, with 12mm softboard movement joints including all excavations, formwork, cart away as per drawing</t>
  </si>
  <si>
    <t>Extra for 600mm angle</t>
  </si>
  <si>
    <t>Extra for forming 150mm thick 600mm wide spreader fanning out to 2 600mm width at furthest end with cement grouted stone pitching cast in ass diffusers including working off concrete to a smooth finish</t>
  </si>
  <si>
    <t>10mm Thick polystyrene joint forming material in expansion joint between concrete and concrete surfaces in narrow widths not exceeding 300mm high</t>
  </si>
  <si>
    <t>Rake out 10mm wide expansion joint material for a depth of 10mm and point with UV and chemical resistant polysulphide sealant</t>
  </si>
  <si>
    <t>SOIL POISONING</t>
  </si>
  <si>
    <t>Approved brand of anti-termite soil poison applied by a Registered Pest Control company and guaranteed against termite infestation for ten years:</t>
  </si>
  <si>
    <t>Under floors, etc., including forming and poisoning shallow furrows against foundation walls, etc., filling in furrows and ramming.</t>
  </si>
  <si>
    <t>BILL No. 3 : TANK STANDS</t>
  </si>
  <si>
    <t>Excavation in earth not exceeding 2m deep</t>
  </si>
  <si>
    <t>Trenches</t>
  </si>
  <si>
    <t>m3</t>
  </si>
  <si>
    <t>Risk of collapse of excavations</t>
  </si>
  <si>
    <t>Sides of excavations not exceeding 1,5m deep</t>
  </si>
  <si>
    <t>Extra over all excavations for carting away</t>
  </si>
  <si>
    <t>Surplus material from excavations and/or stock piles on site to a dumping site to be located by the contractor</t>
  </si>
  <si>
    <t>Keeping excavations free of water</t>
  </si>
  <si>
    <t>Keeping excavations free of all water other than subterranean water</t>
  </si>
  <si>
    <t>Earth filling obtained from the excavations and/or prescribed stock piles on site compacted to 97% Mod AASHTO density</t>
  </si>
  <si>
    <t>Backfilling to trenches, holes</t>
  </si>
  <si>
    <t>Selected earth filling obtained from the excavations and/or prescribed stock piles on site of a minimum G7 grade and compacted to 95% Mod AASHTO density</t>
  </si>
  <si>
    <t>Under floors, steps, pavings, etc</t>
  </si>
  <si>
    <t>Earth filling (G5 material) supplied by the contractor compacted to 98% Mod AASHTO density:</t>
  </si>
  <si>
    <t>Under floors, steps, pavings, footings, etc.</t>
  </si>
  <si>
    <t>Compaction of surfaces</t>
  </si>
  <si>
    <t>Compaction of ground surface under pavings etc including scarifying for a depth of 150mm, breaking down oversize material, adding suitable material where necessary and compacting to 98% Mod AASHTO density</t>
  </si>
  <si>
    <t>Soil insecticide inclusive of a written guarantee</t>
  </si>
  <si>
    <t>Under floors etc including forming and poisoning shallow furrows against foundation walls etc, filling in furrows and ramming</t>
  </si>
  <si>
    <t>To bottoms and sides of trenches, holes, etc.</t>
  </si>
  <si>
    <t>CONCRETE, FORMWORK AND REINFORCEMENT</t>
  </si>
  <si>
    <t>(CPAP WORK GROUP NO. 110 UNLESS OTHERWISE STATED)</t>
  </si>
  <si>
    <t>UNREINFORCED CONCRETE CAST AGAINST EXCAVATED SURFACES</t>
  </si>
  <si>
    <t>25MPa/19mm Concrete</t>
  </si>
  <si>
    <t xml:space="preserve">Strip footings </t>
  </si>
  <si>
    <t>REINFORCED CONCRETE</t>
  </si>
  <si>
    <t>Surface beds cast in panels</t>
  </si>
  <si>
    <t>CONCRETE SUNDRIES</t>
  </si>
  <si>
    <t>Finishing top surfaces of concrete with a woodfloat finish</t>
  </si>
  <si>
    <t>Surface beds, slabs, etc</t>
  </si>
  <si>
    <t>TEST BLOCKS</t>
  </si>
  <si>
    <t>Making and testing set of three 150 x 150 x 150mm concrete strength test cube (Provisional)</t>
  </si>
  <si>
    <t>STEEL REINFORCEMENT (PROVISIONAL)</t>
  </si>
  <si>
    <t>(CPAP WORK GROUP NO. 114 UNLESS OTHERWISE STATED)</t>
  </si>
  <si>
    <t>Mesh reinforcement</t>
  </si>
  <si>
    <t>Steel mesh reinforcement reference No. 193 in concrete slabs, etc. including all laps, bending, cutting, etc.  (Measured net).</t>
  </si>
  <si>
    <t>Clay bricks in class I mortar</t>
  </si>
  <si>
    <t>Brickwork of NFX bricks (14 MPa nominal compressive strength) in class I mortar</t>
  </si>
  <si>
    <t>One brick walls</t>
  </si>
  <si>
    <t>Brickwork of NFP bricks (14 MPa nominal compressive strength) in class I mortar</t>
  </si>
  <si>
    <t>Bagging of 1:3 cement and sand mixture</t>
  </si>
  <si>
    <t>On brick walls, piers, etc.</t>
  </si>
  <si>
    <t>Brickwork reinforcement</t>
  </si>
  <si>
    <t>150mm Wide reinforcement built in horizontally</t>
  </si>
  <si>
    <t xml:space="preserve">FACE BRICKWORK </t>
  </si>
  <si>
    <t>Face bricks pointed with flush horizontal and vertical joints</t>
  </si>
  <si>
    <t>Extra over for face brickwork</t>
  </si>
  <si>
    <t>Brick-on-edge header course copings, sills, etc  face bricks pointed with recessed joints on all exposed faces</t>
  </si>
  <si>
    <t xml:space="preserve">Extra over brickwork for brick-on-edge header course </t>
  </si>
  <si>
    <t xml:space="preserve">DAMPPROOFING OF WALLS AND FLOORS </t>
  </si>
  <si>
    <t>One layer of 250 micron 'USB GREEN' waterproof sheeting sealed at laps with 'Gunplas Pressure Sensitive Tape':</t>
  </si>
  <si>
    <t>Under surface beds.</t>
  </si>
  <si>
    <t>Sundry items</t>
  </si>
  <si>
    <t>30mm Approved brass padlock</t>
  </si>
  <si>
    <t>Polycop</t>
  </si>
  <si>
    <t>15mm Pipe fixed to wall with and including proprietary brackets</t>
  </si>
  <si>
    <t>Extra on polycop piping for 15mm fittings</t>
  </si>
  <si>
    <t>PAINTWORK ETC TO NEW WORK</t>
  </si>
  <si>
    <t>ON BRICK SURFACES</t>
  </si>
  <si>
    <t xml:space="preserve">Clean down with spirits of salts solution and apply two coats silicone-based brick dressing on: </t>
  </si>
  <si>
    <t>On facings (Externally).</t>
  </si>
  <si>
    <t>Earthworks</t>
  </si>
  <si>
    <t>V Drains &amp; Aprons</t>
  </si>
  <si>
    <t>Tank Stand</t>
  </si>
  <si>
    <t>BILL No. 1 : ELECTRICAL INSTALLATION (PROVISIONAL)</t>
  </si>
  <si>
    <t>(CPAP WORK GROUP NO. 160 UNLESS OTHERWISE STATED)</t>
  </si>
  <si>
    <t>Tenderers are to note that the sum included in the amount column for this Section of the Bills of Quantities, should be the total of all priced items in the Electrical Installation, Bill of Quantities as attached.  Note: Tenderers are to include for all Preliminary and General costs of the electrical contractor, in the rates.</t>
  </si>
  <si>
    <t>REPAIRS AND RENOVATIONS TO EXISTING BUILDINGS</t>
  </si>
  <si>
    <t>Repair / Replace the electrical installation in  Classrooms, Admin Blocks, Toilets, etc that is to be refurbished or non-compliant in terms of SANS 10142-1. Note that all asbestos roofs on building is to be removed and replaced. Necessary safety gear to be used when working in this environment.</t>
  </si>
  <si>
    <t xml:space="preserve">The contractor is to Remove and replace existing Lighting fixtures, DB's and other outlets that are affected or non-compliant in terms of SANS codes. Rates to include removing and re-fixing existing fixtures to new positions where applicable. All installations to be made safe in terms of SANS 10142-1. </t>
  </si>
  <si>
    <t>P8000 Galvanised Trunking C/W enclosure</t>
  </si>
  <si>
    <t>Supply</t>
  </si>
  <si>
    <t>Install</t>
  </si>
  <si>
    <t xml:space="preserve">20mm Conduit </t>
  </si>
  <si>
    <t>20mm PVC round boxes complete with lids &amp; mounting screws</t>
  </si>
  <si>
    <t>100 x 100 x 50 mm deep mounted  for isolators / SSO units</t>
  </si>
  <si>
    <t>100 x 50 x 50 mm deep mounted for light switches</t>
  </si>
  <si>
    <t>32mm bosal conduit</t>
  </si>
  <si>
    <t>1,5 mm² (Live)</t>
  </si>
  <si>
    <t>1,5 mm² (Neutral)</t>
  </si>
  <si>
    <t>2,5 mm² (Earth)</t>
  </si>
  <si>
    <t>2.5 mm² (Live)</t>
  </si>
  <si>
    <t>2.5 mm² (Neutral)</t>
  </si>
  <si>
    <t>4 mm² (Live)</t>
  </si>
  <si>
    <t>4 mm² (Neutral)</t>
  </si>
  <si>
    <t>TYPE A 1500mm (5ft) Surface mounted, open channel fluorescent luminaire. Metal Body. 2 x T5 fluorescent lamps complete with electronic control gear and telescopic ends. Minimum 8750 Lumens. 2 x 35W Cool White. Colour white or as per Architect</t>
  </si>
  <si>
    <t>TYPE B Wall mounted die-cast aluminium body with glass diffuser. IP 65, Corrosion and vandal resistant luminaire, complete with 2 x CFL lamp, electronic control gear and all necessary accessories. All external bolts to be stainless steel. Minimum 2400 lm.2 x 11W Cool White. Colour black or as per Architect</t>
  </si>
  <si>
    <t>TYPE C 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11W Cool White. Colour black or as per Architect</t>
  </si>
  <si>
    <t>230V, 11W ES/BC Compact fluorescent lamps colour cool white</t>
  </si>
  <si>
    <t>230V, 1500mm T5 fluorescent tubes colour cool white</t>
  </si>
  <si>
    <t>Administration Block Alarm System including connection cables</t>
  </si>
  <si>
    <t>200W Low noise wall mounted electric fan</t>
  </si>
  <si>
    <t>Telephone Distribution Board</t>
  </si>
  <si>
    <t>School Siren and Push Button with Latch in Timer</t>
  </si>
  <si>
    <t>50mm PVC Sleeve</t>
  </si>
  <si>
    <t>2-Compartment galvanised and painted power skirting. (Grey)</t>
  </si>
  <si>
    <t>Power skirting inside and Outside corners</t>
  </si>
  <si>
    <t>Power skirting end caps</t>
  </si>
  <si>
    <t>Power skirting Cover plates</t>
  </si>
  <si>
    <t xml:space="preserve">Power skirting conduit entry boxes </t>
  </si>
  <si>
    <t>3 Phase Distribution Board</t>
  </si>
  <si>
    <t>16-24 Way Surface Mounted Disribution Board</t>
  </si>
  <si>
    <t>12-16 Way Surface Mounted Distribution Board</t>
  </si>
  <si>
    <t>15 Amp single phase Circuit breaker</t>
  </si>
  <si>
    <t>20 Amp single phase Circuit breaker</t>
  </si>
  <si>
    <t>60 Amp double pole Earth Leakage Unit</t>
  </si>
  <si>
    <t>Class II 10kA single pole SPD unit</t>
  </si>
  <si>
    <t>Single Lever, one way switch</t>
  </si>
  <si>
    <t>IP65 Single lever switch</t>
  </si>
  <si>
    <t>Two Lever one way switch</t>
  </si>
  <si>
    <t>16 Amp 3 pin double SSO ZA Plug (White)</t>
  </si>
  <si>
    <t>16 Amp 3 pin Single (White)</t>
  </si>
  <si>
    <t>30 Amp 2 pole 230V</t>
  </si>
  <si>
    <t>Replace 10 Amp day light switch per SANS 1777</t>
  </si>
  <si>
    <t>8mm Diameter Aluminium lightning protection conductor. To include all holding down clamps, down conductors and bonding to earth rings</t>
  </si>
  <si>
    <t>Bond the metal roofs at each corner of the building bonded to the earth electrode in the ground. To include lugs, brass screws, nuts and washers</t>
  </si>
  <si>
    <t>Provide test joint points at 500mm AFGL at each down conductor location. The test joint shall comprise of two lugs and a 10mm galvanized steel bolt and nut enclosed in a suitable GRP enclosure</t>
  </si>
  <si>
    <t>50mm stranded BCEW down conductor in surface mounted PVC conduit complete with saddles</t>
  </si>
  <si>
    <t>1200mm x 16mm diameter Copper earth electrodes driven in ground, including 'Cadweld' joining sleeves as required</t>
  </si>
  <si>
    <t>6.0mm x 3 Core ECC</t>
  </si>
  <si>
    <t>Term</t>
  </si>
  <si>
    <t>16.0mm 3 Core ECC</t>
  </si>
  <si>
    <t>6.0mm 2 Core ECC</t>
  </si>
  <si>
    <t>10.0mm 2 Core ECC</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</si>
  <si>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800mm below finished ground level</t>
  </si>
  <si>
    <t xml:space="preserve">In soft or pickable soil </t>
  </si>
  <si>
    <t xml:space="preserve">Soft Rock </t>
  </si>
  <si>
    <t>Hard Rock</t>
  </si>
  <si>
    <t>Warning tape installed 500mm below ground level, above cables in trench</t>
  </si>
  <si>
    <t>TESTING &amp; COMMISSIONING Test and commission complete installation as per SANS 10142-1</t>
  </si>
  <si>
    <t>Provide Certificate of Compliance (CoC) as per SANS 10142-1. One for each DB</t>
  </si>
  <si>
    <t>Provide Earthing certificate for each BLOCK, to include earth resistance test of each down conductor earth electrode, measured by an Earthing specialist by means of an approved instrument</t>
  </si>
  <si>
    <t>Remove all redundant equipment, store and dispose at an approved dump site. A disposal certificate to be supplied</t>
  </si>
  <si>
    <t>Allow for Municipal/Eskom Meter Connection</t>
  </si>
  <si>
    <t>SUM</t>
  </si>
  <si>
    <t>Solar panel 5kw system</t>
  </si>
  <si>
    <t xml:space="preserve"> Supply and Install</t>
  </si>
  <si>
    <t>40 Amp Double pole single phase main circuit breaker into existing feeder DB</t>
  </si>
  <si>
    <t>16.0mm 3 Core ECC Supply</t>
  </si>
  <si>
    <t xml:space="preserve">  Supply</t>
  </si>
  <si>
    <t xml:space="preserve">  Install</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</si>
  <si>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</si>
  <si>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 xml:space="preserve">Hard Rock </t>
  </si>
  <si>
    <t>Warning tape installed 300mm below ground level, above cables in trench</t>
  </si>
  <si>
    <t>Provide Certificate of Compliance (CoC) as per SANS 10142-1. One for each DB and one overall</t>
  </si>
  <si>
    <t>Decommission, remove and make safe above cable installation upon removal of temporary accommodation</t>
  </si>
  <si>
    <t>SECTION NO. 6</t>
  </si>
  <si>
    <t>Work for which budgetary allowances are provided will be measured and valued in accordance with the relevant building contract and deducted in whole or in part if not required without any compensation for loss of profit on the said allowances</t>
  </si>
  <si>
    <t>Prime cost amounts and provisional sums are net.  Prime cost amounts shall include for delivery to site of all articles concerned  Provisional sums are for material and equipment supplied and installed complete by firms of specialists</t>
  </si>
  <si>
    <t>Profit</t>
  </si>
  <si>
    <t>Where stated, the contractor may allow for profit if required</t>
  </si>
  <si>
    <t>General attendance on nominated/selected subcontractors</t>
  </si>
  <si>
    <t>The item "attendance" which follows each provisional sum for nominated/selected subcontractors' work, shall be deemed to cover all the contractor's costs incurred in providing free of charge to the nominated/selected subcontractors the contractor's duties</t>
  </si>
  <si>
    <t>BUDGETARY ALLOWANCES</t>
  </si>
  <si>
    <t xml:space="preserve">Provide the sum of R 100,000.00 (One Hundred Thousand Rand) for Asbestos Inspector Authority (AIA) to be appointed by the Contractor. The AIA is to be appointed by the Department of Public Works via the awarded contractor. The awarded contractor will be expected to provide three (3) quotations for AIA services for approval and acceptance by the Department of Public Works and will then be appointed by the contractor and paid by the contractor. The appointed AIA and the appointed Asbestos contractor for removal and disposal will not be the same entity/company. </t>
  </si>
  <si>
    <t>Profit and attendance on above</t>
  </si>
  <si>
    <t>Preliminaries</t>
  </si>
  <si>
    <t>Alterations (Provisional)</t>
  </si>
  <si>
    <t>New Works to Existing Structures (Provisional)</t>
  </si>
  <si>
    <t>Siteworks (Provisional)</t>
  </si>
  <si>
    <t>Electrical Installation</t>
  </si>
  <si>
    <t>Provisional Sums</t>
  </si>
  <si>
    <t>SECTION No. 1</t>
  </si>
  <si>
    <t>BILL No. 1 : PRELIMINARIES AND GENERAL</t>
  </si>
  <si>
    <t>A1. General (Clause 1)  F:................... V:.................... T:....................</t>
  </si>
  <si>
    <t/>
  </si>
  <si>
    <t>A2.Basis of the Contract (Clause 2)  F:................... V:.................... T:....................</t>
  </si>
  <si>
    <t>A3.Engineer (clause 3) F:................... V:.................... T:....................</t>
  </si>
  <si>
    <t>A4.Contractor's General Obligation (clause 4) F:................... V:.................... T:....................</t>
  </si>
  <si>
    <t>A5.Time and Related Matters (clause 5) - As referred to in the Contract Data under Special Time and Related Matters (clause 5) - As referred to in the Contract Data under Special Condition of Contract. The Contract Period shall be deemed to include all Non - Working Days, Special Non - Working Days and the year-end Builders Annual Industry Holiday Periods. F:................... V:.................... T:....................</t>
  </si>
  <si>
    <t>A6.Payment and Related Matters (clause 6) F:................... V:.................... T:....................</t>
  </si>
  <si>
    <t>A7. Quality and Related Matters (clause 7) F:................... V:.................... T:....................</t>
  </si>
  <si>
    <t>A8.Risk and Related Matters (clause 8) F:................... V:.................... T:....................</t>
  </si>
  <si>
    <t>A9.Termination of Contract (clause 9) F:................... V:.................... T:....................</t>
  </si>
  <si>
    <t>A10.Claims and Disputes (clause 10) F:................... V:.................... T:....................</t>
  </si>
  <si>
    <t>B1.Scope  F................. V:.................... T:....................</t>
  </si>
  <si>
    <t>B2.Normative references  F:................... V:.................... T:....................</t>
  </si>
  <si>
    <t>B3.Definitions  F:................... V:.................... T:....................</t>
  </si>
  <si>
    <t>B4.Requirements for construction and management  F:................... V:.................... T:....................</t>
  </si>
  <si>
    <t>B4.1General F:................... V:.................... T:....................</t>
  </si>
  <si>
    <t>B4.2Responsibilities for design and construction  F:................... V:.................... T:....................</t>
  </si>
  <si>
    <t>B4.3Planning, programme and method statements  F:................... V:.................... T:....................</t>
  </si>
  <si>
    <t>B4.4Quality assurance  F:................... V:.................... T:....................</t>
  </si>
  <si>
    <t>B4.5Setting Out  F:................... V:.................... T:....................</t>
  </si>
  <si>
    <t>B4.6Management and disposal of Water  F:................... V:.................... T:....................</t>
  </si>
  <si>
    <t>B4.7Blasting  F:................... V:.................... T:....................</t>
  </si>
  <si>
    <t>B4.8Works adjacent to services and structures  F:................... V:.................... T:....................</t>
  </si>
  <si>
    <t>B4.9Management of the Works and site  F:................... V:.................... T:....................</t>
  </si>
  <si>
    <t>B4.10Earthworks  F:................... V:.................... T:....................</t>
  </si>
  <si>
    <t>B4.11Testing  F:................... V:.................... T:....................</t>
  </si>
  <si>
    <t>B4.12Materials, samples and fabrication drawings  F:................... V:.................... T:....................</t>
  </si>
  <si>
    <t>B4.13Equipment  F:................... V:.................... T:....................</t>
  </si>
  <si>
    <t>B4.14Site Establishment  F:................... V:.................... T:....................</t>
  </si>
  <si>
    <t>B4.15Survey Control  F:................... V:.................... T:....................</t>
  </si>
  <si>
    <t>B4.16Temporary Works  F:................... V:.................... T:....................</t>
  </si>
  <si>
    <t>B4.17Existing Services  F:................... V:.................... T:....................</t>
  </si>
  <si>
    <t>B4.18Health and Safety  F:................... V:.................... T:....................</t>
  </si>
  <si>
    <t>B4.19Environmental Requirements  F:................... V:.................... T:....................</t>
  </si>
  <si>
    <t>B4.20Alterations, additions, extensions and modifications to existing works  F:................... V:.................... T:....................</t>
  </si>
  <si>
    <t>B4.21Inspection of adjoining structures, services, buildings and property  F:................... V:.................... T:....................</t>
  </si>
  <si>
    <t>B4.22Attendance on nominated and selected subcontractors  F:................... V:.................... T:....................</t>
  </si>
  <si>
    <t>C1.Certification by recognised bodies - CLAUSE 4.4  F................. V:.................... T:....................</t>
  </si>
  <si>
    <t>C2.Agrément certificates - CLAUSE 4.5  F................. V:.................... T:....................</t>
  </si>
  <si>
    <t>C3.Other services and facilities - CLAUSE 4.8  F................. V:.................... T:....................</t>
  </si>
  <si>
    <t>C4.Recording of weather - CLAUSE 5.2  F................. V:.................... T:....................</t>
  </si>
  <si>
    <t>C5.Management meetings - CLAUSE 5.3  F................. V:.................... T:....................</t>
  </si>
  <si>
    <t>C6.Daily records CLAUSE 5.6  F................. V:.................... T:....................</t>
  </si>
  <si>
    <t>C7.Bond and guarantees - CLAUSE 5.7  F................. V:.................... T:....................</t>
  </si>
  <si>
    <t>C8.Permits - CLAUSE 5.9  F................. V:.................... T:....................</t>
  </si>
  <si>
    <t>C9.Proof of compliance with the law- CLAUSE 5.10  F................. V:.................... T:....................</t>
  </si>
  <si>
    <t>D1.Requirements for drawings, information and calculations for which the contractor is responsible CLAUSE 4.1.7  F................. V:.................... T:....................</t>
  </si>
  <si>
    <t>D2.The responsibility strategy assigned to the contractor for the works  CLAUSE 4.2.1  F................. V:.................... T:....................</t>
  </si>
  <si>
    <t>D3.The planning, programme and method statements - CLAUSE 4.3  F................. V:.................... T:....................</t>
  </si>
  <si>
    <t>D4.Samples of materials, workmanship and finishes  - CLAUSE 4.12.1  F................. V:.................... T:....................</t>
  </si>
  <si>
    <t>D5.Fabrication drawings that the contractor is to provide and deliver to the employer  - CLAUSE  4.12.2  F................. V:.................... T:....................</t>
  </si>
  <si>
    <t>D6.Office for the foreman CLAUSE 4.14.3  F................. V:.................... T:....................</t>
  </si>
  <si>
    <t>D7.Telephone -  CLAUSE 4.14.3  F................. V:.................... T:....................</t>
  </si>
  <si>
    <t>D8.Office for inspector of works  -  CLAUSE 4.14.3  F................. V:.................... T:....................</t>
  </si>
  <si>
    <t>D9.Telephone in office for inspector of works  -  CLAUSE 4.14.3  F................. V:.................... T:....................</t>
  </si>
  <si>
    <t>D10.Sheds  -  CLAUSE 4.14.3  F................. V:.................... T:....................</t>
  </si>
  <si>
    <t>D11.Provision and erection of signboards -  CLAUSE 4.14.6  F................. V:.................... T:....................</t>
  </si>
  <si>
    <t>D12.Termination, diversion or maintenance of existing services - CLAUSE4.17.1  F................. V:.................... T:....................</t>
  </si>
  <si>
    <t>D13.Services which are known to exist - CLAUSE 4.17.3F................. V:.................... T:....................</t>
  </si>
  <si>
    <t>D14.Detection apparatus - CLAUSE 4.17.4  F................. V:.................... T:....................</t>
  </si>
  <si>
    <t>D15.Additional health and safety requirements - CLAUSE 4.18  F................. V:.................... T:....................</t>
  </si>
  <si>
    <t>E1. PROPRIETARY BRANDED PRODUCTS</t>
  </si>
  <si>
    <t>E2. OVERTIME</t>
  </si>
  <si>
    <t>E3. AS BUILT DRAWINGS</t>
  </si>
  <si>
    <t>E4. SITE INSTRUCTIONS</t>
  </si>
  <si>
    <t>E5. LABOUR RECORDS</t>
  </si>
  <si>
    <t>E6. PLANT RECORDS</t>
  </si>
  <si>
    <t>E7. CESSION OF MONIES</t>
  </si>
  <si>
    <t>E8. SECTIONAL COMPLETION</t>
  </si>
  <si>
    <t>E9. LOCAL LABOUR</t>
  </si>
  <si>
    <t>E10. IMPORT PERMITS AND DUTIES</t>
  </si>
  <si>
    <t>E11. CONTRACT PRICE ADJUSTMENT PROVISIONS (CPAP)</t>
  </si>
  <si>
    <t>E12. EPWP CONDITIONS AND SPECIFICATIONS</t>
  </si>
  <si>
    <t>12.3 RECORD KEEPING</t>
  </si>
  <si>
    <t>E12.4 EPWP REPORTING as per EPWP DATA FORM</t>
  </si>
  <si>
    <t>E12.5  EPWP PROMOTION</t>
  </si>
  <si>
    <t>E12.6 COMMUNITY LIAISON OFFICER (CLO)</t>
  </si>
  <si>
    <t>E12.8 LABOUR ONLY Sub Contracting for local emerging enterprises</t>
  </si>
  <si>
    <t>E12.10  EPWP SCOPE OF WORK</t>
  </si>
  <si>
    <t>E13  HIV/AIDS AWARENESS</t>
  </si>
  <si>
    <t>E13.2    Provide and maintain HIV/AIDS awareness posters  terms of Clause 5.1b)              F:................... V:................... T:................. </t>
  </si>
  <si>
    <t>E14  OCCUPATIONAL HEALTH AND SAFETY ACT NO. 85 OF 1993</t>
  </si>
  <si>
    <t>E15  NOTICE BOARD, SITE OFFICE, ETC.</t>
  </si>
  <si>
    <t>E16  IMPORTED MATERIALS AND EQUIPMENT</t>
  </si>
  <si>
    <t>E17  CONTRACT DOCUMENTS</t>
  </si>
  <si>
    <t>E18  GENERAL PREAMBLES</t>
  </si>
  <si>
    <t>E19  TRADE NAMES</t>
  </si>
  <si>
    <t>E20  EXISTING PREMISES OCCUPIED</t>
  </si>
  <si>
    <t>E21  INACCURATE AND DEFECTIVE WORK EXECUTED UNDER PREVIOUS CONTRACT</t>
  </si>
  <si>
    <t>E22  VIEWING THE SITE IN SECURITY AREAS</t>
  </si>
  <si>
    <t>E23  COMMENCEMENT OF WORKS IN SECURITY AREAS</t>
  </si>
  <si>
    <t>E24  ENTRANCE PERMITS TO SECURITY AREAS</t>
  </si>
  <si>
    <t>E25  SECURITY CHECK OF PERSONNEL</t>
  </si>
  <si>
    <t>E26  PROHIBITION ON TAKING PHOTOGRAPHS</t>
  </si>
  <si>
    <t>E27  MANAGEMENT OF WATER</t>
  </si>
  <si>
    <t>E28  ELECTRICITY CONSUMPTION</t>
  </si>
  <si>
    <t>SUMMARY OF CATERGORIES</t>
  </si>
  <si>
    <t>Category :Fixed ___________</t>
  </si>
  <si>
    <t>Category :Value ___________</t>
  </si>
  <si>
    <t>Category :Time ___________</t>
  </si>
  <si>
    <t>SCHOOL NAME</t>
  </si>
  <si>
    <t>WIMS</t>
  </si>
  <si>
    <t>CONTRACT TYPE</t>
  </si>
  <si>
    <t>BIDDING ENTITY:</t>
  </si>
  <si>
    <t>OPEN BID</t>
  </si>
  <si>
    <t xml:space="preserve">BIDDERS TO NOTE THAT ONLY THE RATE COLUMN TO BE FILLED </t>
  </si>
  <si>
    <t>PROVINCIAL ADMINISTRATION OF KWAZULU-NATAL</t>
  </si>
  <si>
    <t>DEPARTMENT OF PUBLIC WORKS</t>
  </si>
  <si>
    <t>BILLS OF QUANTITIES</t>
  </si>
  <si>
    <t>CONTRACTUAL SECTION</t>
  </si>
  <si>
    <t>ONE VOLUME APPROACH</t>
  </si>
  <si>
    <t>Morningside</t>
  </si>
  <si>
    <t xml:space="preserve"> </t>
  </si>
  <si>
    <t>Project Code:</t>
  </si>
  <si>
    <t>with GCC for Construction Works - Second Edition 2010</t>
  </si>
  <si>
    <t xml:space="preserve">PHASE 14: STORM DAMAGED PROGRAMME: REPAIRS AND RENOVATIONS TO STORM DAMAGED SCHOOLS THROUGHOUT THE PROVINCE OF KWAZULU-NATAL: NORTH COAST REGION: CLUSTER 17: MALANGA PRIMARY SCHOOL. OPEN BID              </t>
  </si>
  <si>
    <t>Engineer/Principal Agent</t>
  </si>
  <si>
    <t>Electrical Engineers</t>
  </si>
  <si>
    <t xml:space="preserve">Naidu Consulting (Pty) Ltd        </t>
  </si>
  <si>
    <t>DNA Engineers &amp; Project Managers</t>
  </si>
  <si>
    <t>P.O Box 2796</t>
  </si>
  <si>
    <t>641 Peter Mokaba Rd, Morningside</t>
  </si>
  <si>
    <t>Westville</t>
  </si>
  <si>
    <t>Durban</t>
  </si>
  <si>
    <t>031 - 265 6007 - Tel Number</t>
  </si>
  <si>
    <t>031 - 207 1576 - Tel Number</t>
  </si>
  <si>
    <t>031 - 265 6011 - Fax Number</t>
  </si>
  <si>
    <t>086 - 670 8703 - Fax Number</t>
  </si>
  <si>
    <t>Sherwyn.Bhana@naiduconsulting.com</t>
  </si>
  <si>
    <t xml:space="preserve">info@dnaengineers.co.za </t>
  </si>
  <si>
    <t>Employer:</t>
  </si>
  <si>
    <t>Region:</t>
  </si>
  <si>
    <t>Head: Public Works</t>
  </si>
  <si>
    <t>Head Public Works: Operations</t>
  </si>
  <si>
    <t>KZN Department of Public Works</t>
  </si>
  <si>
    <t>Private Bag X 9041</t>
  </si>
  <si>
    <t>PIETERMARITZBURG</t>
  </si>
  <si>
    <t>Pietermaritzburg</t>
  </si>
  <si>
    <t>3200</t>
  </si>
  <si>
    <t>Tel Number:     033 - 355 5569</t>
  </si>
  <si>
    <t>Tel Number:</t>
  </si>
  <si>
    <t>033 - 355 5569</t>
  </si>
  <si>
    <t>Fax Number:    N/A</t>
  </si>
  <si>
    <t>Fax Number:</t>
  </si>
  <si>
    <t>Tender Number:      ZNTU04196W</t>
  </si>
  <si>
    <t>063424</t>
  </si>
  <si>
    <t>CIDB Grading:        5GB or higher</t>
  </si>
  <si>
    <t>Document Date:</t>
  </si>
  <si>
    <t>ECDP Number:       N/A</t>
  </si>
  <si>
    <t>CIDB Registration number:</t>
  </si>
  <si>
    <t xml:space="preserve">Central Suppliers Database Registration Number: </t>
  </si>
  <si>
    <t>MALANGA PRIMARY SCHOOL</t>
  </si>
  <si>
    <t xml:space="preserve">PHASE 14: STORM DAMAGED PROGRAMME: REPAIRS AND RENOVATIONS TO STORM DAMAGED SCHOOLS THROUGHOUT THE PROVINCE OF KWAZULU-NATAL: NORTH COAST REGION: CLUSTER 17: MALANGA PRIMARY SCHOOL. OPEN BID   </t>
  </si>
  <si>
    <t xml:space="preserve">Square or round washers of the following minimum dimensions shall be used with all bolts:                    WASHER DIMENSIONS  Bolts Size            Width (mm)           Thickness   up to M8 </t>
  </si>
  <si>
    <t>Prints shall be provided to the consulting engineer/ architect for approval. These drawings shall be signed by a Professional Engineer  The following minimum information shall be supplied: * Details of the roof system with the positions of all trusses and beams clearly indicated * Bracing details * All truss details, including valley trusses where applicable, with the following clearly detailed:- =- All member sizes and grades - Connector plate sizes for all truss joints, Code numbers are deemed sufficient * All connection and hold down details between trusses, girders, beams and supports * The type of roof covering, ceiling and any other loads taken into account in the design</t>
  </si>
  <si>
    <t>The trusses shall be designed for:* Roof Cover:   0,55mm Metal roof sheeting* Max Purlin centres:   900mm * Ceilings:    Plasterboard ceilings * Overhang:    Min 600mm</t>
  </si>
  <si>
    <t>%</t>
  </si>
  <si>
    <t>SECTION SUMMARY</t>
  </si>
  <si>
    <t>SECTION SUMMARY SUB-TOTAL</t>
  </si>
  <si>
    <t>Page 53</t>
  </si>
  <si>
    <t>Page 60</t>
  </si>
  <si>
    <t>Page 71</t>
  </si>
  <si>
    <t>Page 74</t>
  </si>
  <si>
    <t>Page 77</t>
  </si>
  <si>
    <t>Page 81</t>
  </si>
  <si>
    <t>Page 86</t>
  </si>
  <si>
    <t>Page 89</t>
  </si>
  <si>
    <t>Page 93</t>
  </si>
  <si>
    <t>Page 94</t>
  </si>
  <si>
    <t>Page 99</t>
  </si>
  <si>
    <t>FINAL SUMMARY</t>
  </si>
  <si>
    <t>TENDER AMOUNT</t>
  </si>
  <si>
    <t>VAT @ 15%</t>
  </si>
  <si>
    <t>Sub-Total</t>
  </si>
  <si>
    <t xml:space="preserve">BILL NO. 1 PROVISIONAL SUMS </t>
  </si>
  <si>
    <t>Page 101</t>
  </si>
  <si>
    <t>Page 104</t>
  </si>
  <si>
    <t>Page 110</t>
  </si>
  <si>
    <t>Page 36</t>
  </si>
  <si>
    <t>Page 48</t>
  </si>
  <si>
    <t>Page 100</t>
  </si>
  <si>
    <t>Page 111</t>
  </si>
  <si>
    <t>Page 124</t>
  </si>
  <si>
    <t>Page 127</t>
  </si>
  <si>
    <t xml:space="preserve">Contracting Party: </t>
  </si>
  <si>
    <t>Advertisement Date: 27 October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</si>
</sst>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C09]dd\ mmmm\ yyyy;@"/>
    <numFmt numFmtId="165" formatCode="#,##0.00;[Red]#,##0.00"/>
    <numFmt numFmtId="166" formatCode="_-[$R-1C09]* #,##0.00_-;\-[$R-1C09]* #,##0.00_-;_-[$R-1C09]* &quot;-&quot;??_-;_-@_-"/>
  </numFmts>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u/>
      <sz val="11"/>
      <color theme="1"/>
      <name val="Calibri"/>
      <family val="2"/>
      <scheme val="minor"/>
    </font>
    <font>
      <b/>
      <sz val="14"/>
      <name val="Arial"/>
      <family val="2"/>
    </font>
    <font>
      <b/>
      <sz val="12"/>
      <color theme="1"/>
      <name val="Calibri"/>
      <family val="2"/>
      <scheme val="minor"/>
    </font>
    <font>
      <b/>
      <sz val="12"/>
      <name val="Arial"/>
      <family val="2"/>
    </font>
    <font>
      <b/>
      <sz val="18"/>
      <name val="Arial"/>
      <family val="2"/>
    </font>
    <font>
      <b/>
      <sz val="16"/>
      <name val="Arial"/>
      <family val="2"/>
    </font>
    <font>
      <b/>
      <sz val="8"/>
      <name val="Arial"/>
      <family val="2"/>
    </font>
    <font>
      <b/>
      <sz val="22"/>
      <name val="Arial"/>
      <family val="2"/>
    </font>
    <font>
      <sz val="14"/>
      <name val="Arial"/>
      <family val="2"/>
    </font>
    <font>
      <b/>
      <u/>
      <sz val="18"/>
      <name val="Arial"/>
      <family val="2"/>
    </font>
    <font>
      <sz val="16"/>
      <name val="Arial"/>
      <family val="2"/>
    </font>
    <font>
      <b/>
      <sz val="16"/>
      <color theme="1"/>
      <name val="Arial"/>
      <family val="2"/>
    </font>
    <font>
      <b/>
      <u/>
      <sz val="12"/>
      <color theme="1"/>
      <name val="Arial"/>
      <family val="2"/>
    </font>
    <font>
      <sz val="12"/>
      <color theme="1"/>
      <name val="Arial"/>
      <family val="2"/>
    </font>
    <font>
      <sz val="10"/>
      <color theme="1"/>
      <name val="Arial"/>
      <family val="2"/>
    </font>
    <font>
      <b/>
      <sz val="12"/>
      <color theme="1"/>
      <name val="Arial"/>
      <family val="2"/>
    </font>
    <font>
      <b/>
      <u/>
      <sz val="12"/>
      <name val="Arial"/>
      <family val="2"/>
    </font>
    <font>
      <sz val="12"/>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
      <patternFill patternType="solid">
        <fgColor theme="7" tint="0.39997558519241921"/>
        <bgColor indexed="64"/>
      </patternFill>
    </fill>
    <fill>
      <patternFill patternType="solid">
        <fgColor theme="3" tint="0.79998168889431442"/>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indexed="64"/>
      </bottom>
      <diagonal/>
    </border>
    <border>
      <left/>
      <right/>
      <top style="medium">
        <color indexed="55"/>
      </top>
      <bottom/>
      <diagonal/>
    </border>
    <border>
      <left/>
      <right style="thin">
        <color indexed="64"/>
      </right>
      <top/>
      <bottom/>
      <diagonal/>
    </border>
    <border>
      <left/>
      <right/>
      <top style="thin">
        <color auto="1"/>
      </top>
      <bottom style="double">
        <color auto="1"/>
      </bottom>
      <diagonal/>
    </border>
    <border>
      <left/>
      <right/>
      <top style="medium">
        <color auto="1"/>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3">
    <xf numFmtId="0" fontId="0" fillId="0" borderId="0" xfId="0"/>
    <xf numFmtId="0" fontId="16" fillId="0" borderId="0" xfId="0" applyFont="1" applyAlignment="1">
      <alignment wrapText="1"/>
    </xf>
    <xf numFmtId="0" fontId="0" fillId="0" borderId="0" xfId="0" applyAlignment="1">
      <alignment wrapText="1"/>
    </xf>
    <xf numFmtId="2" fontId="19" fillId="0" borderId="0" xfId="0" applyNumberFormat="1" applyFont="1" applyAlignment="1">
      <alignment vertical="center" wrapText="1"/>
    </xf>
    <xf numFmtId="2" fontId="0" fillId="0" borderId="0" xfId="0" applyNumberFormat="1" applyAlignment="1">
      <alignment vertical="center" wrapText="1"/>
    </xf>
    <xf numFmtId="0" fontId="18" fillId="0" borderId="0" xfId="0" applyFont="1" applyAlignment="1">
      <alignment wrapText="1"/>
    </xf>
    <xf numFmtId="0" fontId="0" fillId="0" borderId="10" xfId="0" applyBorder="1"/>
    <xf numFmtId="0" fontId="16" fillId="33" borderId="14" xfId="0" applyFont="1" applyFill="1" applyBorder="1"/>
    <xf numFmtId="0" fontId="16" fillId="33" borderId="14" xfId="0" applyFont="1" applyFill="1" applyBorder="1" applyAlignment="1">
      <alignment horizontal="center"/>
    </xf>
    <xf numFmtId="0" fontId="16" fillId="33" borderId="14" xfId="0" applyFont="1" applyFill="1" applyBorder="1" applyAlignment="1">
      <alignment wrapText="1"/>
    </xf>
    <xf numFmtId="0" fontId="24" fillId="0" borderId="0" xfId="0" applyFont="1" applyAlignment="1">
      <alignment horizontal="left"/>
    </xf>
    <xf numFmtId="0" fontId="25" fillId="0" borderId="0" xfId="0" applyFont="1" applyAlignment="1">
      <alignment horizontal="left"/>
    </xf>
    <xf numFmtId="0" fontId="0" fillId="0" borderId="0" xfId="0" applyAlignment="1">
      <alignment horizontal="left"/>
    </xf>
    <xf numFmtId="0" fontId="32" fillId="0" borderId="0" xfId="0" applyFont="1" applyAlignment="1">
      <alignment horizontal="left" wrapText="1"/>
    </xf>
    <xf numFmtId="0" fontId="33" fillId="0" borderId="0" xfId="0" applyFont="1"/>
    <xf numFmtId="0" fontId="32" fillId="0" borderId="0" xfId="0" applyFont="1" applyAlignment="1">
      <alignment wrapText="1"/>
    </xf>
    <xf numFmtId="0" fontId="34" fillId="0" borderId="0" xfId="0" applyFont="1" applyAlignment="1">
      <alignment horizontal="left"/>
    </xf>
    <xf numFmtId="0" fontId="32" fillId="0" borderId="0" xfId="0" applyFont="1"/>
    <xf numFmtId="0" fontId="35" fillId="0" borderId="0" xfId="0" applyFont="1" applyAlignment="1">
      <alignment wrapText="1"/>
    </xf>
    <xf numFmtId="0" fontId="36" fillId="0" borderId="0" xfId="0" applyFont="1"/>
    <xf numFmtId="0" fontId="36" fillId="0" borderId="0" xfId="0" applyFont="1" applyAlignment="1">
      <alignment wrapText="1"/>
    </xf>
    <xf numFmtId="0" fontId="36" fillId="0" borderId="0" xfId="0" applyFont="1" applyAlignment="1">
      <alignment horizontal="left" wrapText="1"/>
    </xf>
    <xf numFmtId="0" fontId="22" fillId="0" borderId="0" xfId="0" applyFont="1" applyAlignment="1">
      <alignment wrapText="1"/>
    </xf>
    <xf numFmtId="0" fontId="22" fillId="0" borderId="0" xfId="0" applyFont="1" applyAlignment="1">
      <alignment horizontal="left" wrapText="1"/>
    </xf>
    <xf numFmtId="49" fontId="36" fillId="0" borderId="0" xfId="0" applyNumberFormat="1" applyFont="1"/>
    <xf numFmtId="0" fontId="22" fillId="0" borderId="22" xfId="0" applyFont="1" applyBorder="1" applyAlignment="1">
      <alignment horizontal="left" wrapText="1"/>
    </xf>
    <xf numFmtId="0" fontId="36" fillId="0" borderId="22" xfId="0" applyFont="1" applyBorder="1" applyAlignment="1">
      <alignment wrapText="1"/>
    </xf>
    <xf numFmtId="0" fontId="22" fillId="0" borderId="22" xfId="0" applyFont="1" applyBorder="1" applyAlignment="1">
      <alignment wrapText="1"/>
    </xf>
    <xf numFmtId="164" fontId="34" fillId="0" borderId="0" xfId="0" applyNumberFormat="1" applyFont="1" applyAlignment="1">
      <alignment horizontal="left" wrapText="1"/>
    </xf>
    <xf numFmtId="0" fontId="22" fillId="0" borderId="0" xfId="0" applyFont="1" applyAlignment="1">
      <alignment horizontal="left"/>
    </xf>
    <xf numFmtId="0" fontId="22" fillId="0" borderId="19" xfId="0" applyFont="1" applyBorder="1" applyAlignment="1">
      <alignment horizontal="left"/>
    </xf>
    <xf numFmtId="0" fontId="0" fillId="0" borderId="19" xfId="0" applyBorder="1"/>
    <xf numFmtId="0" fontId="22" fillId="0" borderId="0" xfId="0" applyFont="1"/>
    <xf numFmtId="0" fontId="22" fillId="0" borderId="23" xfId="0" applyFont="1" applyBorder="1"/>
    <xf numFmtId="0" fontId="0" fillId="0" borderId="18" xfId="0" applyBorder="1" applyAlignment="1">
      <alignment horizontal="left"/>
    </xf>
    <xf numFmtId="0" fontId="0" fillId="0" borderId="20" xfId="0" applyBorder="1"/>
    <xf numFmtId="165" fontId="16" fillId="0" borderId="24" xfId="0" applyNumberFormat="1" applyFont="1" applyBorder="1"/>
    <xf numFmtId="165" fontId="0" fillId="0" borderId="0" xfId="0" applyNumberFormat="1"/>
    <xf numFmtId="165" fontId="16" fillId="33" borderId="14" xfId="0" applyNumberFormat="1" applyFont="1" applyFill="1" applyBorder="1" applyAlignment="1">
      <alignment horizontal="center"/>
    </xf>
    <xf numFmtId="165" fontId="16" fillId="0" borderId="12" xfId="0" applyNumberFormat="1" applyFont="1" applyBorder="1"/>
    <xf numFmtId="10" fontId="0" fillId="0" borderId="0" xfId="0" applyNumberFormat="1"/>
    <xf numFmtId="0" fontId="0" fillId="0" borderId="25" xfId="0" applyBorder="1"/>
    <xf numFmtId="0" fontId="0" fillId="0" borderId="25" xfId="0" applyBorder="1" applyAlignment="1">
      <alignment wrapText="1"/>
    </xf>
    <xf numFmtId="165" fontId="0" fillId="0" borderId="25" xfId="0" applyNumberFormat="1" applyBorder="1"/>
    <xf numFmtId="0" fontId="0" fillId="34" borderId="25" xfId="0" applyFill="1" applyBorder="1"/>
    <xf numFmtId="0" fontId="0" fillId="34" borderId="25" xfId="0" applyFill="1" applyBorder="1" applyAlignment="1">
      <alignment wrapText="1"/>
    </xf>
    <xf numFmtId="165" fontId="0" fillId="34" borderId="25" xfId="0" applyNumberFormat="1" applyFill="1" applyBorder="1"/>
    <xf numFmtId="166" fontId="16" fillId="34" borderId="25" xfId="0" applyNumberFormat="1" applyFont="1" applyFill="1" applyBorder="1"/>
    <xf numFmtId="0" fontId="16" fillId="34" borderId="25" xfId="0" applyFont="1" applyFill="1" applyBorder="1"/>
    <xf numFmtId="0" fontId="22" fillId="0" borderId="15" xfId="0" applyFont="1" applyBorder="1" applyAlignment="1">
      <alignment horizontal="right"/>
    </xf>
    <xf numFmtId="0" fontId="22" fillId="0" borderId="27" xfId="0" applyFont="1" applyBorder="1"/>
    <xf numFmtId="0" fontId="22" fillId="0" borderId="26" xfId="0" applyFont="1" applyBorder="1"/>
    <xf numFmtId="0" fontId="22" fillId="0" borderId="29" xfId="0" applyFont="1" applyBorder="1"/>
    <xf numFmtId="0" fontId="22" fillId="0" borderId="28" xfId="0" applyFont="1" applyBorder="1"/>
    <xf numFmtId="0" fontId="29" fillId="0" borderId="0" xfId="0" applyFont="1" applyAlignment="1">
      <alignment horizontal="center" vertical="top"/>
    </xf>
    <xf numFmtId="0" fontId="23" fillId="0" borderId="0" xfId="0" applyFont="1" applyAlignment="1">
      <alignment horizontal="center"/>
    </xf>
    <xf numFmtId="0" fontId="26" fillId="0" borderId="0" xfId="0" applyFont="1" applyAlignment="1">
      <alignment horizontal="center"/>
    </xf>
    <xf numFmtId="0" fontId="27" fillId="35" borderId="0" xfId="0" applyFont="1" applyFill="1" applyAlignment="1">
      <alignment horizontal="center"/>
    </xf>
    <xf numFmtId="0" fontId="28" fillId="0" borderId="0" xfId="0" applyFont="1" applyAlignment="1">
      <alignment horizontal="center"/>
    </xf>
    <xf numFmtId="0" fontId="30" fillId="0" borderId="0" xfId="0" applyFont="1" applyAlignment="1">
      <alignment horizontal="center" vertical="center" wrapText="1"/>
    </xf>
    <xf numFmtId="0" fontId="30" fillId="0" borderId="21" xfId="0" applyFont="1" applyBorder="1" applyAlignment="1">
      <alignment horizontal="left" vertical="center" wrapText="1"/>
    </xf>
    <xf numFmtId="0" fontId="31" fillId="0" borderId="0" xfId="0" applyFont="1" applyAlignment="1">
      <alignment horizontal="left" wrapText="1"/>
    </xf>
    <xf numFmtId="0" fontId="32" fillId="0" borderId="0" xfId="0" applyFont="1" applyAlignment="1">
      <alignment horizontal="left" wrapText="1"/>
    </xf>
    <xf numFmtId="0" fontId="32" fillId="0" borderId="0" xfId="0" applyFont="1" applyAlignment="1">
      <alignment horizontal="left"/>
    </xf>
    <xf numFmtId="49" fontId="32" fillId="0" borderId="0" xfId="0" applyNumberFormat="1" applyFont="1" applyAlignment="1">
      <alignment horizontal="left"/>
    </xf>
    <xf numFmtId="0" fontId="22" fillId="0" borderId="10" xfId="0" applyFont="1" applyBorder="1" applyAlignment="1">
      <alignment horizontal="right"/>
    </xf>
    <xf numFmtId="0" fontId="22" fillId="0" borderId="0" xfId="0" applyFont="1" applyAlignment="1">
      <alignment horizontal="right"/>
    </xf>
    <xf numFmtId="0" fontId="36" fillId="0" borderId="0" xfId="0" applyFont="1" applyAlignment="1">
      <alignment horizontal="left" wrapText="1"/>
    </xf>
    <xf numFmtId="0" fontId="22" fillId="0" borderId="0" xfId="0" applyFont="1" applyAlignment="1">
      <alignment horizontal="left" wrapText="1"/>
    </xf>
    <xf numFmtId="0" fontId="36" fillId="0" borderId="0" xfId="0" applyFont="1"/>
    <xf numFmtId="0" fontId="21" fillId="34" borderId="11" xfId="0" applyFont="1" applyFill="1" applyBorder="1" applyAlignment="1">
      <alignment horizontal="center"/>
    </xf>
    <xf numFmtId="0" fontId="21" fillId="34" borderId="12" xfId="0" applyFont="1" applyFill="1" applyBorder="1" applyAlignment="1">
      <alignment horizontal="center"/>
    </xf>
    <xf numFmtId="0" fontId="21" fillId="34" borderId="13" xfId="0" applyFont="1" applyFill="1" applyBorder="1" applyAlignment="1">
      <alignment horizontal="center"/>
    </xf>
    <xf numFmtId="0" fontId="20" fillId="33" borderId="10" xfId="0" applyFont="1" applyFill="1" applyBorder="1" applyAlignment="1">
      <alignment horizontal="center" vertical="center" wrapText="1"/>
    </xf>
    <xf numFmtId="0" fontId="20" fillId="33" borderId="0" xfId="0" applyFont="1" applyFill="1" applyAlignment="1">
      <alignment horizontal="center" vertical="center" wrapText="1"/>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15" xfId="0" applyFont="1" applyBorder="1" applyAlignment="1" applyProtection="1">
      <alignment horizontal="left" vertical="center"/>
      <protection locked="0"/>
    </xf>
    <xf numFmtId="0" fontId="21" fillId="0" borderId="17" xfId="0" applyFont="1" applyBorder="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21" fillId="0" borderId="20" xfId="0" applyFont="1" applyBorder="1" applyAlignment="1" applyProtection="1">
      <alignment horizontal="left" vertical="center"/>
      <protection locked="0"/>
    </xf>
    <xf numFmtId="0" fontId="22" fillId="0" borderId="15" xfId="0" quotePrefix="1"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20"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486833</xdr:colOff>
      <xdr:row>2</xdr:row>
      <xdr:rowOff>190500</xdr:rowOff>
    </xdr:from>
    <xdr:to>
      <xdr:col>3</xdr:col>
      <xdr:colOff>1195915</xdr:colOff>
      <xdr:row>11</xdr:row>
      <xdr:rowOff>158750</xdr:rowOff>
    </xdr:to>
    <xdr:pic>
      <xdr:nvPicPr>
        <xdr:cNvPr id="4" name="Picture 3">
          <a:extLst>
            <a:ext uri="{FF2B5EF4-FFF2-40B4-BE49-F238E27FC236}">
              <a16:creationId xmlns:a16="http://schemas.microsoft.com/office/drawing/2014/main" id="{C4F650F4-F3D5-64B8-B791-C28A21E8C1A7}"/>
            </a:ext>
          </a:extLst>
        </xdr:cNvPr>
        <xdr:cNvPicPr>
          <a:picLocks noChangeAspect="1"/>
        </xdr:cNvPicPr>
      </xdr:nvPicPr>
      <xdr:blipFill>
        <a:blip xmlns:r="http://schemas.openxmlformats.org/officeDocument/2006/relationships" r:embed="rId1"/>
        <a:stretch>
          <a:fillRect/>
        </a:stretch>
      </xdr:blipFill>
      <xdr:spPr>
        <a:xfrm>
          <a:off x="486833" y="783167"/>
          <a:ext cx="6254749" cy="2190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9"/>
  <sheetViews>
    <sheetView view="pageBreakPreview" topLeftCell="A30" zoomScale="90" zoomScaleNormal="100" zoomScaleSheetLayoutView="90" workbookViewId="0">
      <selection activeCell="G43" sqref="G43"/>
    </sheetView>
  </sheetViews>
  <sheetFormatPr defaultRowHeight="15" x14ac:dyDescent="0.25"/>
  <cols>
    <col min="1" max="1" width="44" customWidth="1"/>
    <col min="2" max="2" width="17.85546875" customWidth="1"/>
    <col min="3" max="3" width="21.28515625" customWidth="1"/>
    <col min="4" max="4" width="28.5703125" customWidth="1"/>
  </cols>
  <sheetData>
    <row r="1" spans="1:4" ht="23.25" x14ac:dyDescent="0.35">
      <c r="A1" s="55" t="s">
        <v>769</v>
      </c>
      <c r="B1" s="55"/>
      <c r="C1" s="55"/>
      <c r="D1" s="55"/>
    </row>
    <row r="2" spans="1:4" ht="23.25" x14ac:dyDescent="0.35">
      <c r="A2" s="55" t="s">
        <v>770</v>
      </c>
      <c r="B2" s="55"/>
      <c r="C2" s="55"/>
      <c r="D2" s="55"/>
    </row>
    <row r="3" spans="1:4" ht="20.25" x14ac:dyDescent="0.3">
      <c r="A3" s="10"/>
    </row>
    <row r="4" spans="1:4" ht="20.25" x14ac:dyDescent="0.3">
      <c r="A4" s="10"/>
    </row>
    <row r="5" spans="1:4" ht="20.25" x14ac:dyDescent="0.3">
      <c r="A5" s="10"/>
    </row>
    <row r="6" spans="1:4" ht="20.25" x14ac:dyDescent="0.3">
      <c r="A6" s="10"/>
    </row>
    <row r="7" spans="1:4" ht="20.25" x14ac:dyDescent="0.3">
      <c r="A7" s="10"/>
    </row>
    <row r="9" spans="1:4" ht="20.25" x14ac:dyDescent="0.3">
      <c r="A9" s="10"/>
    </row>
    <row r="10" spans="1:4" ht="20.25" x14ac:dyDescent="0.3">
      <c r="A10" s="10"/>
    </row>
    <row r="11" spans="1:4" ht="20.25" x14ac:dyDescent="0.3">
      <c r="A11" s="10"/>
    </row>
    <row r="12" spans="1:4" x14ac:dyDescent="0.25">
      <c r="A12" s="11"/>
    </row>
    <row r="13" spans="1:4" x14ac:dyDescent="0.25">
      <c r="A13" s="12"/>
    </row>
    <row r="14" spans="1:4" ht="27.75" x14ac:dyDescent="0.4">
      <c r="A14" s="56" t="s">
        <v>771</v>
      </c>
      <c r="B14" s="56"/>
      <c r="C14" s="56"/>
      <c r="D14" s="56"/>
    </row>
    <row r="15" spans="1:4" ht="18" x14ac:dyDescent="0.25">
      <c r="A15" s="57" t="s">
        <v>777</v>
      </c>
      <c r="B15" s="57"/>
      <c r="C15" s="57"/>
      <c r="D15" s="57"/>
    </row>
    <row r="16" spans="1:4" x14ac:dyDescent="0.25">
      <c r="A16" s="12"/>
    </row>
    <row r="17" spans="1:4" ht="23.25" x14ac:dyDescent="0.35">
      <c r="A17" s="58" t="s">
        <v>772</v>
      </c>
      <c r="B17" s="58"/>
      <c r="C17" s="58"/>
      <c r="D17" s="58"/>
    </row>
    <row r="18" spans="1:4" ht="20.25" x14ac:dyDescent="0.25">
      <c r="A18" s="54" t="s">
        <v>773</v>
      </c>
      <c r="B18" s="54"/>
      <c r="C18" s="54"/>
      <c r="D18" s="54"/>
    </row>
    <row r="19" spans="1:4" ht="20.25" x14ac:dyDescent="0.3">
      <c r="A19" s="10"/>
    </row>
    <row r="20" spans="1:4" ht="92.25" customHeight="1" x14ac:dyDescent="0.25">
      <c r="A20" s="59" t="s">
        <v>778</v>
      </c>
      <c r="B20" s="59"/>
      <c r="C20" s="59"/>
      <c r="D20" s="59"/>
    </row>
    <row r="21" spans="1:4" ht="21" thickBot="1" x14ac:dyDescent="0.3">
      <c r="A21" s="60"/>
      <c r="B21" s="60"/>
      <c r="C21" s="60"/>
      <c r="D21" s="60"/>
    </row>
    <row r="22" spans="1:4" ht="16.5" thickTop="1" x14ac:dyDescent="0.25">
      <c r="A22" s="61" t="s">
        <v>779</v>
      </c>
      <c r="B22" s="62"/>
      <c r="C22" s="61" t="s">
        <v>780</v>
      </c>
      <c r="D22" s="61"/>
    </row>
    <row r="23" spans="1:4" ht="15.75" x14ac:dyDescent="0.25">
      <c r="A23" s="62" t="s">
        <v>781</v>
      </c>
      <c r="B23" s="62"/>
      <c r="C23" s="62" t="s">
        <v>782</v>
      </c>
      <c r="D23" s="62"/>
    </row>
    <row r="24" spans="1:4" ht="15.75" x14ac:dyDescent="0.25">
      <c r="A24" s="62" t="s">
        <v>783</v>
      </c>
      <c r="B24" s="62"/>
      <c r="C24" s="62" t="s">
        <v>784</v>
      </c>
      <c r="D24" s="62"/>
    </row>
    <row r="25" spans="1:4" ht="15.75" x14ac:dyDescent="0.25">
      <c r="A25" s="62" t="s">
        <v>785</v>
      </c>
      <c r="B25" s="62"/>
      <c r="C25" s="62" t="s">
        <v>774</v>
      </c>
      <c r="D25" s="62"/>
    </row>
    <row r="26" spans="1:4" ht="15.75" x14ac:dyDescent="0.25">
      <c r="A26" s="62" t="s">
        <v>786</v>
      </c>
      <c r="B26" s="62"/>
      <c r="C26" s="62" t="s">
        <v>786</v>
      </c>
      <c r="D26" s="62"/>
    </row>
    <row r="27" spans="1:4" ht="15.75" x14ac:dyDescent="0.25">
      <c r="A27" s="13">
        <v>3635</v>
      </c>
      <c r="B27" s="14"/>
      <c r="C27" s="62">
        <v>4091</v>
      </c>
      <c r="D27" s="62"/>
    </row>
    <row r="28" spans="1:4" ht="15.75" x14ac:dyDescent="0.25">
      <c r="A28" s="15" t="s">
        <v>787</v>
      </c>
      <c r="B28" s="14"/>
      <c r="C28" s="62" t="s">
        <v>788</v>
      </c>
      <c r="D28" s="62"/>
    </row>
    <row r="29" spans="1:4" ht="15.75" x14ac:dyDescent="0.25">
      <c r="A29" s="63" t="s">
        <v>789</v>
      </c>
      <c r="B29" s="63"/>
      <c r="C29" s="63" t="s">
        <v>790</v>
      </c>
      <c r="D29" s="63"/>
    </row>
    <row r="30" spans="1:4" ht="15.75" x14ac:dyDescent="0.25">
      <c r="A30" s="63" t="s">
        <v>791</v>
      </c>
      <c r="B30" s="63"/>
      <c r="C30" s="64" t="s">
        <v>792</v>
      </c>
      <c r="D30" s="64"/>
    </row>
    <row r="31" spans="1:4" ht="15.75" x14ac:dyDescent="0.25">
      <c r="A31" s="16"/>
      <c r="B31" s="17"/>
      <c r="C31" s="17"/>
      <c r="D31" s="17"/>
    </row>
    <row r="32" spans="1:4" ht="15.75" x14ac:dyDescent="0.25">
      <c r="A32" s="16"/>
      <c r="B32" s="17"/>
      <c r="C32" s="17"/>
      <c r="D32" s="17"/>
    </row>
    <row r="33" spans="1:4" ht="15.75" x14ac:dyDescent="0.25">
      <c r="A33" s="18" t="s">
        <v>793</v>
      </c>
      <c r="B33" s="19"/>
      <c r="C33" s="18" t="s">
        <v>794</v>
      </c>
      <c r="D33" s="20"/>
    </row>
    <row r="34" spans="1:4" ht="15.75" x14ac:dyDescent="0.25">
      <c r="A34" s="20" t="s">
        <v>795</v>
      </c>
      <c r="B34" s="19"/>
      <c r="C34" s="67" t="s">
        <v>796</v>
      </c>
      <c r="D34" s="67"/>
    </row>
    <row r="35" spans="1:4" ht="15.75" x14ac:dyDescent="0.25">
      <c r="A35" s="20" t="s">
        <v>797</v>
      </c>
      <c r="B35" s="19"/>
      <c r="C35" s="67" t="s">
        <v>797</v>
      </c>
      <c r="D35" s="67"/>
    </row>
    <row r="36" spans="1:4" ht="15.75" x14ac:dyDescent="0.25">
      <c r="A36" s="20" t="s">
        <v>798</v>
      </c>
      <c r="B36" s="19"/>
      <c r="C36" s="67" t="s">
        <v>798</v>
      </c>
      <c r="D36" s="67"/>
    </row>
    <row r="37" spans="1:4" ht="15.75" x14ac:dyDescent="0.25">
      <c r="A37" s="22" t="s">
        <v>799</v>
      </c>
      <c r="B37" s="19"/>
      <c r="C37" s="68" t="s">
        <v>800</v>
      </c>
      <c r="D37" s="68"/>
    </row>
    <row r="38" spans="1:4" ht="15.75" x14ac:dyDescent="0.25">
      <c r="A38" s="21">
        <v>3200</v>
      </c>
      <c r="B38" s="19"/>
      <c r="C38" s="67" t="s">
        <v>801</v>
      </c>
      <c r="D38" s="67"/>
    </row>
    <row r="39" spans="1:4" ht="15.75" x14ac:dyDescent="0.25">
      <c r="A39" s="21" t="s">
        <v>802</v>
      </c>
      <c r="B39" s="19"/>
      <c r="C39" s="21" t="s">
        <v>803</v>
      </c>
      <c r="D39" s="24" t="s">
        <v>804</v>
      </c>
    </row>
    <row r="40" spans="1:4" ht="15.75" x14ac:dyDescent="0.25">
      <c r="A40" s="21" t="s">
        <v>805</v>
      </c>
      <c r="B40" s="19"/>
      <c r="C40" s="21" t="s">
        <v>806</v>
      </c>
      <c r="D40" s="24" t="s">
        <v>26</v>
      </c>
    </row>
    <row r="41" spans="1:4" ht="16.5" thickBot="1" x14ac:dyDescent="0.3">
      <c r="A41" s="69"/>
      <c r="B41" s="69"/>
      <c r="C41" s="69"/>
      <c r="D41" s="69"/>
    </row>
    <row r="42" spans="1:4" ht="15.75" x14ac:dyDescent="0.25">
      <c r="A42" s="25" t="s">
        <v>807</v>
      </c>
      <c r="B42" s="26" t="s">
        <v>775</v>
      </c>
      <c r="C42" s="27" t="s">
        <v>776</v>
      </c>
      <c r="D42" s="25" t="s">
        <v>808</v>
      </c>
    </row>
    <row r="43" spans="1:4" ht="15.75" x14ac:dyDescent="0.25">
      <c r="A43" s="23" t="s">
        <v>809</v>
      </c>
      <c r="B43" s="20" t="s">
        <v>775</v>
      </c>
      <c r="C43" s="22" t="s">
        <v>810</v>
      </c>
      <c r="D43" s="28">
        <v>45258</v>
      </c>
    </row>
    <row r="44" spans="1:4" ht="15.75" x14ac:dyDescent="0.25">
      <c r="A44" s="29" t="s">
        <v>811</v>
      </c>
      <c r="B44" s="19"/>
      <c r="C44" s="19"/>
      <c r="D44" s="17"/>
    </row>
    <row r="45" spans="1:4" ht="15.75" x14ac:dyDescent="0.25">
      <c r="A45" s="30" t="s">
        <v>848</v>
      </c>
      <c r="B45" s="31"/>
      <c r="C45" s="31"/>
      <c r="D45" s="31"/>
    </row>
    <row r="46" spans="1:4" ht="16.5" thickBot="1" x14ac:dyDescent="0.3">
      <c r="A46" s="49" t="s">
        <v>847</v>
      </c>
      <c r="B46" s="52"/>
      <c r="C46" s="52"/>
      <c r="D46" s="53"/>
    </row>
    <row r="47" spans="1:4" ht="16.5" thickBot="1" x14ac:dyDescent="0.3">
      <c r="A47" s="65" t="s">
        <v>812</v>
      </c>
      <c r="B47" s="66"/>
      <c r="C47" s="32"/>
      <c r="D47" s="33"/>
    </row>
    <row r="48" spans="1:4" ht="16.5" thickBot="1" x14ac:dyDescent="0.3">
      <c r="A48" s="65" t="s">
        <v>813</v>
      </c>
      <c r="B48" s="66"/>
      <c r="C48" s="50"/>
      <c r="D48" s="51"/>
    </row>
    <row r="49" spans="1:4" x14ac:dyDescent="0.25">
      <c r="A49" s="34"/>
      <c r="B49" s="31"/>
      <c r="C49" s="31"/>
      <c r="D49" s="35"/>
    </row>
  </sheetData>
  <sheetProtection algorithmName="SHA-512" hashValue="mRLXJtXruoQ7t0q7cH15Ohf4fE+bNf66vrbGYs0YTQZznm5FPR7qWkRmT6CZtAKrxCnxQ12yxdvIXcA4cjhUwQ==" saltValue="P5+9D6r6ZHhSsB9gf1Fc4w==" spinCount="100000" sheet="1" objects="1" scenarios="1"/>
  <protectedRanges>
    <protectedRange sqref="A46:XFD49" name="Range1"/>
  </protectedRanges>
  <mergeCells count="32">
    <mergeCell ref="A47:B47"/>
    <mergeCell ref="A48:B48"/>
    <mergeCell ref="C34:D34"/>
    <mergeCell ref="C35:D35"/>
    <mergeCell ref="C36:D36"/>
    <mergeCell ref="C37:D37"/>
    <mergeCell ref="C38:D38"/>
    <mergeCell ref="A41:D41"/>
    <mergeCell ref="C27:D27"/>
    <mergeCell ref="C28:D28"/>
    <mergeCell ref="A29:B29"/>
    <mergeCell ref="C29:D29"/>
    <mergeCell ref="A30:B30"/>
    <mergeCell ref="C30:D30"/>
    <mergeCell ref="A24:B24"/>
    <mergeCell ref="C24:D24"/>
    <mergeCell ref="A25:B25"/>
    <mergeCell ref="C25:D25"/>
    <mergeCell ref="A26:B26"/>
    <mergeCell ref="C26:D26"/>
    <mergeCell ref="A20:D20"/>
    <mergeCell ref="A21:D21"/>
    <mergeCell ref="A22:B22"/>
    <mergeCell ref="C22:D22"/>
    <mergeCell ref="A23:B23"/>
    <mergeCell ref="C23:D23"/>
    <mergeCell ref="A18:D18"/>
    <mergeCell ref="A1:D1"/>
    <mergeCell ref="A2:D2"/>
    <mergeCell ref="A14:D14"/>
    <mergeCell ref="A15:D15"/>
    <mergeCell ref="A17:D17"/>
  </mergeCells>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44"/>
  <sheetViews>
    <sheetView tabSelected="1" view="pageBreakPreview" zoomScaleNormal="100" zoomScaleSheetLayoutView="100" workbookViewId="0">
      <pane ySplit="8" topLeftCell="A392" activePane="bottomLeft" state="frozen"/>
      <selection pane="bottomLeft" activeCell="L37" sqref="L37"/>
    </sheetView>
  </sheetViews>
  <sheetFormatPr defaultRowHeight="15" x14ac:dyDescent="0.25"/>
  <cols>
    <col min="5" max="5" width="51.85546875" style="2" customWidth="1"/>
    <col min="6" max="6" width="9.28515625" customWidth="1"/>
    <col min="7" max="7" width="10.85546875" customWidth="1"/>
    <col min="8" max="8" width="13.5703125" style="37" customWidth="1"/>
    <col min="9" max="9" width="20.5703125" style="37" customWidth="1"/>
  </cols>
  <sheetData>
    <row r="1" spans="1:9" ht="29.25" customHeight="1" x14ac:dyDescent="0.25">
      <c r="A1" s="73" t="s">
        <v>815</v>
      </c>
      <c r="B1" s="74"/>
      <c r="C1" s="74"/>
      <c r="D1" s="74"/>
      <c r="E1" s="74"/>
      <c r="F1" s="74"/>
      <c r="G1" s="74"/>
      <c r="H1" s="74"/>
      <c r="I1" s="74"/>
    </row>
    <row r="2" spans="1:9" ht="35.25" customHeight="1" x14ac:dyDescent="0.25">
      <c r="A2" s="73"/>
      <c r="B2" s="74"/>
      <c r="C2" s="74"/>
      <c r="D2" s="74"/>
      <c r="E2" s="74"/>
      <c r="F2" s="74"/>
      <c r="G2" s="74"/>
      <c r="H2" s="74"/>
      <c r="I2" s="74"/>
    </row>
    <row r="3" spans="1:9" ht="15.75" x14ac:dyDescent="0.25">
      <c r="A3" s="75" t="s">
        <v>763</v>
      </c>
      <c r="B3" s="76"/>
      <c r="C3" s="77"/>
      <c r="D3" s="75" t="s">
        <v>814</v>
      </c>
      <c r="E3" s="77"/>
      <c r="F3" s="78" t="s">
        <v>764</v>
      </c>
      <c r="G3" s="78"/>
      <c r="H3" s="75" t="s">
        <v>765</v>
      </c>
      <c r="I3" s="77"/>
    </row>
    <row r="4" spans="1:9" ht="12.75" customHeight="1" x14ac:dyDescent="0.25">
      <c r="A4" s="79" t="s">
        <v>766</v>
      </c>
      <c r="B4" s="80"/>
      <c r="C4" s="81"/>
      <c r="D4" s="85"/>
      <c r="E4" s="86"/>
      <c r="F4" s="89" t="s">
        <v>808</v>
      </c>
      <c r="G4" s="90"/>
      <c r="H4" s="75" t="s">
        <v>767</v>
      </c>
      <c r="I4" s="77"/>
    </row>
    <row r="5" spans="1:9" ht="12" customHeight="1" x14ac:dyDescent="0.25">
      <c r="A5" s="82"/>
      <c r="B5" s="83"/>
      <c r="C5" s="84"/>
      <c r="D5" s="87"/>
      <c r="E5" s="88"/>
      <c r="F5" s="91"/>
      <c r="G5" s="92"/>
      <c r="H5" s="75"/>
      <c r="I5" s="77"/>
    </row>
    <row r="6" spans="1:9" ht="15.75" x14ac:dyDescent="0.25">
      <c r="A6" s="70" t="s">
        <v>768</v>
      </c>
      <c r="B6" s="71"/>
      <c r="C6" s="71"/>
      <c r="D6" s="71"/>
      <c r="E6" s="71"/>
      <c r="F6" s="71"/>
      <c r="G6" s="71"/>
      <c r="H6" s="71"/>
      <c r="I6" s="72"/>
    </row>
    <row r="7" spans="1:9" x14ac:dyDescent="0.25">
      <c r="A7" s="6"/>
    </row>
    <row r="8" spans="1:9" x14ac:dyDescent="0.25">
      <c r="A8" s="7" t="s">
        <v>0</v>
      </c>
      <c r="B8" s="8" t="s">
        <v>1</v>
      </c>
      <c r="C8" s="8" t="s">
        <v>2</v>
      </c>
      <c r="D8" s="8" t="s">
        <v>3</v>
      </c>
      <c r="E8" s="9" t="s">
        <v>4</v>
      </c>
      <c r="F8" s="8" t="s">
        <v>5</v>
      </c>
      <c r="G8" s="8" t="s">
        <v>6</v>
      </c>
      <c r="H8" s="38" t="s">
        <v>7</v>
      </c>
      <c r="I8" s="38" t="s">
        <v>8</v>
      </c>
    </row>
    <row r="9" spans="1:9" x14ac:dyDescent="0.25">
      <c r="A9">
        <v>1</v>
      </c>
      <c r="B9">
        <v>1</v>
      </c>
      <c r="C9">
        <v>1</v>
      </c>
      <c r="E9" s="5" t="s">
        <v>661</v>
      </c>
      <c r="F9" t="s">
        <v>9</v>
      </c>
      <c r="G9">
        <v>0</v>
      </c>
    </row>
    <row r="10" spans="1:9" x14ac:dyDescent="0.25">
      <c r="E10" s="5"/>
    </row>
    <row r="11" spans="1:9" x14ac:dyDescent="0.25">
      <c r="A11">
        <v>1</v>
      </c>
      <c r="B11">
        <v>1</v>
      </c>
      <c r="C11">
        <v>1</v>
      </c>
      <c r="E11" s="5" t="s">
        <v>662</v>
      </c>
      <c r="F11" t="s">
        <v>9</v>
      </c>
      <c r="G11">
        <v>0</v>
      </c>
    </row>
    <row r="13" spans="1:9" x14ac:dyDescent="0.25">
      <c r="A13">
        <v>1</v>
      </c>
      <c r="B13">
        <v>1</v>
      </c>
      <c r="C13">
        <v>1</v>
      </c>
      <c r="E13" s="2" t="s">
        <v>12</v>
      </c>
      <c r="G13">
        <v>0</v>
      </c>
    </row>
    <row r="15" spans="1:9" ht="15.75" customHeight="1" x14ac:dyDescent="0.25">
      <c r="A15">
        <v>1</v>
      </c>
      <c r="B15">
        <v>1</v>
      </c>
      <c r="C15">
        <v>1</v>
      </c>
      <c r="E15" s="2" t="s">
        <v>10</v>
      </c>
      <c r="F15" t="s">
        <v>11</v>
      </c>
      <c r="G15">
        <v>0</v>
      </c>
    </row>
    <row r="17" spans="1:7" x14ac:dyDescent="0.25">
      <c r="A17">
        <v>1</v>
      </c>
      <c r="B17">
        <v>1</v>
      </c>
      <c r="C17">
        <v>1</v>
      </c>
      <c r="E17" s="2" t="s">
        <v>12</v>
      </c>
      <c r="G17">
        <v>0</v>
      </c>
    </row>
    <row r="19" spans="1:7" x14ac:dyDescent="0.25">
      <c r="A19">
        <v>1</v>
      </c>
      <c r="B19">
        <v>1</v>
      </c>
      <c r="C19">
        <v>1</v>
      </c>
      <c r="E19" s="2" t="s">
        <v>13</v>
      </c>
      <c r="F19" t="s">
        <v>11</v>
      </c>
      <c r="G19">
        <v>0</v>
      </c>
    </row>
    <row r="21" spans="1:7" ht="60" x14ac:dyDescent="0.25">
      <c r="A21">
        <v>1</v>
      </c>
      <c r="B21">
        <v>1</v>
      </c>
      <c r="C21">
        <v>1</v>
      </c>
      <c r="E21" s="2" t="s">
        <v>14</v>
      </c>
      <c r="G21">
        <v>0</v>
      </c>
    </row>
    <row r="23" spans="1:7" ht="75" x14ac:dyDescent="0.25">
      <c r="A23">
        <v>1</v>
      </c>
      <c r="B23">
        <v>1</v>
      </c>
      <c r="C23">
        <v>1</v>
      </c>
      <c r="E23" s="2" t="s">
        <v>15</v>
      </c>
      <c r="G23">
        <v>0</v>
      </c>
    </row>
    <row r="25" spans="1:7" ht="75" x14ac:dyDescent="0.25">
      <c r="A25">
        <v>1</v>
      </c>
      <c r="B25">
        <v>1</v>
      </c>
      <c r="C25">
        <v>1</v>
      </c>
      <c r="E25" s="2" t="s">
        <v>16</v>
      </c>
      <c r="G25">
        <v>0</v>
      </c>
    </row>
    <row r="27" spans="1:7" ht="60" x14ac:dyDescent="0.25">
      <c r="A27">
        <v>1</v>
      </c>
      <c r="B27">
        <v>1</v>
      </c>
      <c r="C27">
        <v>1</v>
      </c>
      <c r="E27" s="2" t="s">
        <v>17</v>
      </c>
      <c r="G27">
        <v>0</v>
      </c>
    </row>
    <row r="29" spans="1:7" ht="45" x14ac:dyDescent="0.25">
      <c r="A29">
        <v>1</v>
      </c>
      <c r="B29">
        <v>1</v>
      </c>
      <c r="C29">
        <v>1</v>
      </c>
      <c r="E29" s="2" t="s">
        <v>18</v>
      </c>
      <c r="G29">
        <v>0</v>
      </c>
    </row>
    <row r="31" spans="1:7" ht="77.25" customHeight="1" x14ac:dyDescent="0.25">
      <c r="A31">
        <v>1</v>
      </c>
      <c r="B31">
        <v>1</v>
      </c>
      <c r="C31">
        <v>2</v>
      </c>
      <c r="E31" s="2" t="s">
        <v>19</v>
      </c>
      <c r="G31">
        <v>0</v>
      </c>
    </row>
    <row r="33" spans="1:9" ht="75" x14ac:dyDescent="0.25">
      <c r="A33">
        <v>1</v>
      </c>
      <c r="B33">
        <v>1</v>
      </c>
      <c r="C33">
        <v>2</v>
      </c>
      <c r="E33" s="2" t="s">
        <v>20</v>
      </c>
      <c r="G33">
        <v>0</v>
      </c>
    </row>
    <row r="35" spans="1:9" x14ac:dyDescent="0.25">
      <c r="A35">
        <v>1</v>
      </c>
      <c r="B35">
        <v>1</v>
      </c>
      <c r="C35">
        <v>2</v>
      </c>
      <c r="E35" s="2" t="s">
        <v>21</v>
      </c>
      <c r="F35" t="s">
        <v>11</v>
      </c>
      <c r="G35">
        <v>0</v>
      </c>
    </row>
    <row r="37" spans="1:9" ht="30" x14ac:dyDescent="0.25">
      <c r="A37">
        <v>1</v>
      </c>
      <c r="B37">
        <v>1</v>
      </c>
      <c r="C37">
        <v>2</v>
      </c>
      <c r="D37">
        <v>1</v>
      </c>
      <c r="E37" s="2" t="s">
        <v>663</v>
      </c>
      <c r="F37" t="s">
        <v>22</v>
      </c>
      <c r="G37">
        <v>1</v>
      </c>
      <c r="I37" s="37">
        <f>G37*H37</f>
        <v>0</v>
      </c>
    </row>
    <row r="38" spans="1:9" x14ac:dyDescent="0.25">
      <c r="E38" s="2" t="s">
        <v>664</v>
      </c>
    </row>
    <row r="39" spans="1:9" ht="30" x14ac:dyDescent="0.25">
      <c r="A39">
        <v>1</v>
      </c>
      <c r="B39">
        <v>1</v>
      </c>
      <c r="C39">
        <v>2</v>
      </c>
      <c r="D39">
        <v>2</v>
      </c>
      <c r="E39" s="2" t="s">
        <v>665</v>
      </c>
      <c r="F39" t="s">
        <v>22</v>
      </c>
      <c r="G39">
        <v>0</v>
      </c>
    </row>
    <row r="40" spans="1:9" x14ac:dyDescent="0.25">
      <c r="E40" s="2" t="s">
        <v>664</v>
      </c>
    </row>
    <row r="41" spans="1:9" ht="30" x14ac:dyDescent="0.25">
      <c r="A41">
        <v>1</v>
      </c>
      <c r="B41">
        <v>1</v>
      </c>
      <c r="C41">
        <v>2</v>
      </c>
      <c r="D41">
        <v>3</v>
      </c>
      <c r="E41" s="2" t="s">
        <v>666</v>
      </c>
      <c r="F41" t="s">
        <v>22</v>
      </c>
      <c r="G41">
        <v>0</v>
      </c>
    </row>
    <row r="42" spans="1:9" x14ac:dyDescent="0.25">
      <c r="E42" s="2" t="s">
        <v>664</v>
      </c>
    </row>
    <row r="43" spans="1:9" ht="30" x14ac:dyDescent="0.25">
      <c r="A43">
        <v>1</v>
      </c>
      <c r="B43">
        <v>1</v>
      </c>
      <c r="C43">
        <v>2</v>
      </c>
      <c r="D43">
        <v>4</v>
      </c>
      <c r="E43" s="2" t="s">
        <v>667</v>
      </c>
      <c r="F43" t="s">
        <v>22</v>
      </c>
      <c r="G43">
        <v>0</v>
      </c>
    </row>
    <row r="44" spans="1:9" x14ac:dyDescent="0.25">
      <c r="E44" s="2" t="s">
        <v>664</v>
      </c>
    </row>
    <row r="45" spans="1:9" ht="120" x14ac:dyDescent="0.25">
      <c r="A45">
        <v>1</v>
      </c>
      <c r="B45">
        <v>1</v>
      </c>
      <c r="C45">
        <v>2</v>
      </c>
      <c r="D45">
        <v>5</v>
      </c>
      <c r="E45" s="2" t="s">
        <v>668</v>
      </c>
    </row>
    <row r="46" spans="1:9" x14ac:dyDescent="0.25">
      <c r="E46" s="2" t="s">
        <v>664</v>
      </c>
    </row>
    <row r="47" spans="1:9" ht="30" x14ac:dyDescent="0.25">
      <c r="A47">
        <v>1</v>
      </c>
      <c r="B47">
        <v>1</v>
      </c>
      <c r="C47">
        <v>3</v>
      </c>
      <c r="D47">
        <v>6</v>
      </c>
      <c r="E47" s="2" t="s">
        <v>669</v>
      </c>
      <c r="F47" t="s">
        <v>22</v>
      </c>
      <c r="G47">
        <v>0</v>
      </c>
    </row>
    <row r="48" spans="1:9" x14ac:dyDescent="0.25">
      <c r="E48" s="2" t="s">
        <v>664</v>
      </c>
    </row>
    <row r="49" spans="1:7" ht="30" x14ac:dyDescent="0.25">
      <c r="A49">
        <v>1</v>
      </c>
      <c r="B49">
        <v>1</v>
      </c>
      <c r="C49">
        <v>3</v>
      </c>
      <c r="D49">
        <v>7</v>
      </c>
      <c r="E49" s="2" t="s">
        <v>670</v>
      </c>
      <c r="F49" t="s">
        <v>22</v>
      </c>
      <c r="G49">
        <v>0</v>
      </c>
    </row>
    <row r="50" spans="1:7" x14ac:dyDescent="0.25">
      <c r="E50" s="2" t="s">
        <v>664</v>
      </c>
    </row>
    <row r="51" spans="1:7" ht="30" x14ac:dyDescent="0.25">
      <c r="A51">
        <v>1</v>
      </c>
      <c r="B51">
        <v>1</v>
      </c>
      <c r="C51">
        <v>3</v>
      </c>
      <c r="D51">
        <v>8</v>
      </c>
      <c r="E51" s="2" t="s">
        <v>671</v>
      </c>
      <c r="F51" t="s">
        <v>22</v>
      </c>
      <c r="G51">
        <v>0</v>
      </c>
    </row>
    <row r="52" spans="1:7" x14ac:dyDescent="0.25">
      <c r="E52" s="2" t="s">
        <v>664</v>
      </c>
    </row>
    <row r="53" spans="1:7" ht="30" x14ac:dyDescent="0.25">
      <c r="A53">
        <v>1</v>
      </c>
      <c r="B53">
        <v>1</v>
      </c>
      <c r="C53">
        <v>3</v>
      </c>
      <c r="D53">
        <v>9</v>
      </c>
      <c r="E53" s="2" t="s">
        <v>672</v>
      </c>
      <c r="F53" t="s">
        <v>22</v>
      </c>
      <c r="G53">
        <v>0</v>
      </c>
    </row>
    <row r="54" spans="1:7" x14ac:dyDescent="0.25">
      <c r="E54" s="2" t="s">
        <v>664</v>
      </c>
    </row>
    <row r="55" spans="1:7" ht="30" x14ac:dyDescent="0.25">
      <c r="A55">
        <v>1</v>
      </c>
      <c r="B55">
        <v>1</v>
      </c>
      <c r="C55">
        <v>3</v>
      </c>
      <c r="D55">
        <v>10</v>
      </c>
      <c r="E55" s="2" t="s">
        <v>673</v>
      </c>
      <c r="F55" t="s">
        <v>22</v>
      </c>
      <c r="G55">
        <v>0</v>
      </c>
    </row>
    <row r="57" spans="1:7" ht="50.25" customHeight="1" x14ac:dyDescent="0.25">
      <c r="A57">
        <v>1</v>
      </c>
      <c r="B57">
        <v>1</v>
      </c>
      <c r="C57">
        <v>3</v>
      </c>
      <c r="E57" s="2" t="s">
        <v>23</v>
      </c>
      <c r="F57" t="s">
        <v>11</v>
      </c>
      <c r="G57">
        <v>0</v>
      </c>
    </row>
    <row r="59" spans="1:7" x14ac:dyDescent="0.25">
      <c r="A59">
        <v>1</v>
      </c>
      <c r="B59">
        <v>1</v>
      </c>
      <c r="C59">
        <v>3</v>
      </c>
      <c r="D59">
        <v>11</v>
      </c>
      <c r="E59" s="2" t="s">
        <v>674</v>
      </c>
      <c r="F59" t="s">
        <v>22</v>
      </c>
      <c r="G59">
        <v>0</v>
      </c>
    </row>
    <row r="60" spans="1:7" x14ac:dyDescent="0.25">
      <c r="E60" s="2" t="s">
        <v>664</v>
      </c>
    </row>
    <row r="61" spans="1:7" ht="30" x14ac:dyDescent="0.25">
      <c r="A61">
        <v>1</v>
      </c>
      <c r="B61">
        <v>1</v>
      </c>
      <c r="C61">
        <v>3</v>
      </c>
      <c r="D61">
        <v>12</v>
      </c>
      <c r="E61" s="2" t="s">
        <v>675</v>
      </c>
      <c r="F61" t="s">
        <v>22</v>
      </c>
      <c r="G61">
        <v>0</v>
      </c>
    </row>
    <row r="62" spans="1:7" x14ac:dyDescent="0.25">
      <c r="E62" s="2" t="s">
        <v>664</v>
      </c>
    </row>
    <row r="63" spans="1:7" ht="30" x14ac:dyDescent="0.25">
      <c r="A63">
        <v>1</v>
      </c>
      <c r="B63">
        <v>1</v>
      </c>
      <c r="C63">
        <v>3</v>
      </c>
      <c r="D63">
        <v>13</v>
      </c>
      <c r="E63" s="2" t="s">
        <v>676</v>
      </c>
      <c r="F63" t="s">
        <v>22</v>
      </c>
      <c r="G63">
        <v>0</v>
      </c>
    </row>
    <row r="64" spans="1:7" x14ac:dyDescent="0.25">
      <c r="E64" s="2" t="s">
        <v>664</v>
      </c>
    </row>
    <row r="65" spans="1:7" ht="30" x14ac:dyDescent="0.25">
      <c r="A65">
        <v>1</v>
      </c>
      <c r="B65">
        <v>1</v>
      </c>
      <c r="C65">
        <v>4</v>
      </c>
      <c r="D65">
        <v>14</v>
      </c>
      <c r="E65" s="2" t="s">
        <v>677</v>
      </c>
      <c r="F65" t="s">
        <v>22</v>
      </c>
      <c r="G65">
        <v>0</v>
      </c>
    </row>
    <row r="66" spans="1:7" x14ac:dyDescent="0.25">
      <c r="E66" s="2" t="s">
        <v>664</v>
      </c>
    </row>
    <row r="67" spans="1:7" ht="30" x14ac:dyDescent="0.25">
      <c r="A67">
        <v>1</v>
      </c>
      <c r="B67">
        <v>1</v>
      </c>
      <c r="C67">
        <v>4</v>
      </c>
      <c r="D67">
        <v>15</v>
      </c>
      <c r="E67" s="2" t="s">
        <v>678</v>
      </c>
      <c r="F67" t="s">
        <v>22</v>
      </c>
      <c r="G67">
        <v>0</v>
      </c>
    </row>
    <row r="68" spans="1:7" x14ac:dyDescent="0.25">
      <c r="E68" s="2" t="s">
        <v>664</v>
      </c>
    </row>
    <row r="69" spans="1:7" ht="30" x14ac:dyDescent="0.25">
      <c r="A69">
        <v>1</v>
      </c>
      <c r="B69">
        <v>1</v>
      </c>
      <c r="C69">
        <v>4</v>
      </c>
      <c r="D69">
        <v>16</v>
      </c>
      <c r="E69" s="2" t="s">
        <v>679</v>
      </c>
      <c r="F69" t="s">
        <v>22</v>
      </c>
      <c r="G69">
        <v>0</v>
      </c>
    </row>
    <row r="70" spans="1:7" x14ac:dyDescent="0.25">
      <c r="E70" s="2" t="s">
        <v>664</v>
      </c>
    </row>
    <row r="71" spans="1:7" ht="30" x14ac:dyDescent="0.25">
      <c r="A71">
        <v>1</v>
      </c>
      <c r="B71">
        <v>1</v>
      </c>
      <c r="C71">
        <v>4</v>
      </c>
      <c r="D71">
        <v>17</v>
      </c>
      <c r="E71" s="2" t="s">
        <v>680</v>
      </c>
      <c r="F71" t="s">
        <v>22</v>
      </c>
      <c r="G71">
        <v>0</v>
      </c>
    </row>
    <row r="72" spans="1:7" x14ac:dyDescent="0.25">
      <c r="E72" s="2" t="s">
        <v>664</v>
      </c>
    </row>
    <row r="73" spans="1:7" ht="30" x14ac:dyDescent="0.25">
      <c r="A73">
        <v>1</v>
      </c>
      <c r="B73">
        <v>1</v>
      </c>
      <c r="C73">
        <v>4</v>
      </c>
      <c r="D73">
        <v>18</v>
      </c>
      <c r="E73" s="2" t="s">
        <v>681</v>
      </c>
      <c r="F73" t="s">
        <v>22</v>
      </c>
      <c r="G73">
        <v>0</v>
      </c>
    </row>
    <row r="74" spans="1:7" x14ac:dyDescent="0.25">
      <c r="E74" s="2" t="s">
        <v>664</v>
      </c>
    </row>
    <row r="75" spans="1:7" ht="30" x14ac:dyDescent="0.25">
      <c r="A75">
        <v>1</v>
      </c>
      <c r="B75">
        <v>1</v>
      </c>
      <c r="C75">
        <v>4</v>
      </c>
      <c r="D75">
        <v>19</v>
      </c>
      <c r="E75" s="2" t="s">
        <v>682</v>
      </c>
      <c r="F75" t="s">
        <v>22</v>
      </c>
      <c r="G75">
        <v>0</v>
      </c>
    </row>
    <row r="76" spans="1:7" x14ac:dyDescent="0.25">
      <c r="E76" s="2" t="s">
        <v>664</v>
      </c>
    </row>
    <row r="77" spans="1:7" ht="30" x14ac:dyDescent="0.25">
      <c r="A77">
        <v>1</v>
      </c>
      <c r="B77">
        <v>1</v>
      </c>
      <c r="C77">
        <v>4</v>
      </c>
      <c r="D77">
        <v>20</v>
      </c>
      <c r="E77" s="2" t="s">
        <v>683</v>
      </c>
      <c r="F77" t="s">
        <v>22</v>
      </c>
      <c r="G77">
        <v>0</v>
      </c>
    </row>
    <row r="78" spans="1:7" x14ac:dyDescent="0.25">
      <c r="E78" s="2" t="s">
        <v>664</v>
      </c>
    </row>
    <row r="79" spans="1:7" ht="30" x14ac:dyDescent="0.25">
      <c r="A79">
        <v>1</v>
      </c>
      <c r="B79">
        <v>1</v>
      </c>
      <c r="C79">
        <v>4</v>
      </c>
      <c r="D79">
        <v>21</v>
      </c>
      <c r="E79" s="2" t="s">
        <v>684</v>
      </c>
      <c r="F79" t="s">
        <v>22</v>
      </c>
      <c r="G79">
        <v>0</v>
      </c>
    </row>
    <row r="80" spans="1:7" x14ac:dyDescent="0.25">
      <c r="E80" s="2" t="s">
        <v>664</v>
      </c>
    </row>
    <row r="81" spans="1:7" ht="30" x14ac:dyDescent="0.25">
      <c r="A81">
        <v>1</v>
      </c>
      <c r="B81">
        <v>1</v>
      </c>
      <c r="C81">
        <v>4</v>
      </c>
      <c r="D81">
        <v>22</v>
      </c>
      <c r="E81" s="2" t="s">
        <v>685</v>
      </c>
      <c r="F81" t="s">
        <v>22</v>
      </c>
      <c r="G81">
        <v>0</v>
      </c>
    </row>
    <row r="82" spans="1:7" x14ac:dyDescent="0.25">
      <c r="E82" s="2" t="s">
        <v>664</v>
      </c>
    </row>
    <row r="83" spans="1:7" ht="30" x14ac:dyDescent="0.25">
      <c r="A83">
        <v>1</v>
      </c>
      <c r="B83">
        <v>1</v>
      </c>
      <c r="C83">
        <v>4</v>
      </c>
      <c r="D83">
        <v>23</v>
      </c>
      <c r="E83" s="2" t="s">
        <v>686</v>
      </c>
      <c r="F83" t="s">
        <v>22</v>
      </c>
      <c r="G83">
        <v>0</v>
      </c>
    </row>
    <row r="84" spans="1:7" x14ac:dyDescent="0.25">
      <c r="E84" s="2" t="s">
        <v>664</v>
      </c>
    </row>
    <row r="85" spans="1:7" ht="30" x14ac:dyDescent="0.25">
      <c r="A85">
        <v>1</v>
      </c>
      <c r="B85">
        <v>1</v>
      </c>
      <c r="C85">
        <v>4</v>
      </c>
      <c r="D85">
        <v>24</v>
      </c>
      <c r="E85" s="2" t="s">
        <v>687</v>
      </c>
      <c r="F85" t="s">
        <v>22</v>
      </c>
      <c r="G85">
        <v>0</v>
      </c>
    </row>
    <row r="86" spans="1:7" x14ac:dyDescent="0.25">
      <c r="E86" s="2" t="s">
        <v>664</v>
      </c>
    </row>
    <row r="87" spans="1:7" ht="30" x14ac:dyDescent="0.25">
      <c r="A87">
        <v>1</v>
      </c>
      <c r="B87">
        <v>1</v>
      </c>
      <c r="C87">
        <v>5</v>
      </c>
      <c r="D87">
        <v>25</v>
      </c>
      <c r="E87" s="2" t="s">
        <v>688</v>
      </c>
      <c r="F87" t="s">
        <v>22</v>
      </c>
      <c r="G87">
        <v>0</v>
      </c>
    </row>
    <row r="88" spans="1:7" x14ac:dyDescent="0.25">
      <c r="E88" s="2" t="s">
        <v>664</v>
      </c>
    </row>
    <row r="89" spans="1:7" ht="30" x14ac:dyDescent="0.25">
      <c r="A89">
        <v>1</v>
      </c>
      <c r="B89">
        <v>1</v>
      </c>
      <c r="C89">
        <v>5</v>
      </c>
      <c r="D89">
        <v>26</v>
      </c>
      <c r="E89" s="2" t="s">
        <v>689</v>
      </c>
      <c r="F89" t="s">
        <v>22</v>
      </c>
      <c r="G89">
        <v>0</v>
      </c>
    </row>
    <row r="90" spans="1:7" x14ac:dyDescent="0.25">
      <c r="E90" s="2" t="s">
        <v>664</v>
      </c>
    </row>
    <row r="91" spans="1:7" ht="30" x14ac:dyDescent="0.25">
      <c r="A91">
        <v>1</v>
      </c>
      <c r="B91">
        <v>1</v>
      </c>
      <c r="C91">
        <v>5</v>
      </c>
      <c r="D91">
        <v>27</v>
      </c>
      <c r="E91" s="2" t="s">
        <v>690</v>
      </c>
      <c r="F91" t="s">
        <v>22</v>
      </c>
      <c r="G91">
        <v>0</v>
      </c>
    </row>
    <row r="92" spans="1:7" x14ac:dyDescent="0.25">
      <c r="E92" s="2" t="s">
        <v>664</v>
      </c>
    </row>
    <row r="93" spans="1:7" ht="30" x14ac:dyDescent="0.25">
      <c r="A93">
        <v>1</v>
      </c>
      <c r="B93">
        <v>1</v>
      </c>
      <c r="C93">
        <v>5</v>
      </c>
      <c r="D93">
        <v>28</v>
      </c>
      <c r="E93" s="2" t="s">
        <v>691</v>
      </c>
      <c r="F93" t="s">
        <v>22</v>
      </c>
      <c r="G93">
        <v>0</v>
      </c>
    </row>
    <row r="94" spans="1:7" x14ac:dyDescent="0.25">
      <c r="E94" s="2" t="s">
        <v>664</v>
      </c>
    </row>
    <row r="95" spans="1:7" ht="30" x14ac:dyDescent="0.25">
      <c r="A95">
        <v>1</v>
      </c>
      <c r="B95">
        <v>1</v>
      </c>
      <c r="C95">
        <v>5</v>
      </c>
      <c r="D95">
        <v>29</v>
      </c>
      <c r="E95" s="2" t="s">
        <v>692</v>
      </c>
      <c r="F95" t="s">
        <v>22</v>
      </c>
      <c r="G95">
        <v>0</v>
      </c>
    </row>
    <row r="96" spans="1:7" x14ac:dyDescent="0.25">
      <c r="E96" s="2" t="s">
        <v>664</v>
      </c>
    </row>
    <row r="97" spans="1:7" ht="30" x14ac:dyDescent="0.25">
      <c r="A97">
        <v>1</v>
      </c>
      <c r="B97">
        <v>1</v>
      </c>
      <c r="C97">
        <v>5</v>
      </c>
      <c r="D97">
        <v>30</v>
      </c>
      <c r="E97" s="2" t="s">
        <v>693</v>
      </c>
      <c r="F97" t="s">
        <v>22</v>
      </c>
      <c r="G97">
        <v>0</v>
      </c>
    </row>
    <row r="98" spans="1:7" x14ac:dyDescent="0.25">
      <c r="E98" s="2" t="s">
        <v>664</v>
      </c>
    </row>
    <row r="99" spans="1:7" ht="30" x14ac:dyDescent="0.25">
      <c r="A99">
        <v>1</v>
      </c>
      <c r="B99">
        <v>1</v>
      </c>
      <c r="C99">
        <v>5</v>
      </c>
      <c r="D99">
        <v>31</v>
      </c>
      <c r="E99" s="2" t="s">
        <v>694</v>
      </c>
      <c r="F99" t="s">
        <v>22</v>
      </c>
      <c r="G99">
        <v>0</v>
      </c>
    </row>
    <row r="100" spans="1:7" x14ac:dyDescent="0.25">
      <c r="E100" s="2" t="s">
        <v>664</v>
      </c>
    </row>
    <row r="101" spans="1:7" ht="30" x14ac:dyDescent="0.25">
      <c r="A101">
        <v>1</v>
      </c>
      <c r="B101">
        <v>1</v>
      </c>
      <c r="C101">
        <v>5</v>
      </c>
      <c r="D101">
        <v>32</v>
      </c>
      <c r="E101" s="2" t="s">
        <v>695</v>
      </c>
      <c r="F101" t="s">
        <v>22</v>
      </c>
      <c r="G101">
        <v>0</v>
      </c>
    </row>
    <row r="102" spans="1:7" x14ac:dyDescent="0.25">
      <c r="E102" s="2" t="s">
        <v>664</v>
      </c>
    </row>
    <row r="103" spans="1:7" ht="30" x14ac:dyDescent="0.25">
      <c r="A103">
        <v>1</v>
      </c>
      <c r="B103">
        <v>1</v>
      </c>
      <c r="C103">
        <v>5</v>
      </c>
      <c r="D103">
        <v>33</v>
      </c>
      <c r="E103" s="2" t="s">
        <v>696</v>
      </c>
      <c r="F103" t="s">
        <v>22</v>
      </c>
      <c r="G103">
        <v>0</v>
      </c>
    </row>
    <row r="104" spans="1:7" x14ac:dyDescent="0.25">
      <c r="E104" s="2" t="s">
        <v>664</v>
      </c>
    </row>
    <row r="105" spans="1:7" ht="45" x14ac:dyDescent="0.25">
      <c r="A105">
        <v>1</v>
      </c>
      <c r="B105">
        <v>1</v>
      </c>
      <c r="C105">
        <v>5</v>
      </c>
      <c r="D105">
        <v>34</v>
      </c>
      <c r="E105" s="2" t="s">
        <v>697</v>
      </c>
      <c r="F105" t="s">
        <v>22</v>
      </c>
      <c r="G105">
        <v>0</v>
      </c>
    </row>
    <row r="106" spans="1:7" x14ac:dyDescent="0.25">
      <c r="E106" s="2" t="s">
        <v>664</v>
      </c>
    </row>
    <row r="107" spans="1:7" ht="45" x14ac:dyDescent="0.25">
      <c r="A107">
        <v>1</v>
      </c>
      <c r="B107">
        <v>1</v>
      </c>
      <c r="C107">
        <v>6</v>
      </c>
      <c r="D107">
        <v>35</v>
      </c>
      <c r="E107" s="2" t="s">
        <v>698</v>
      </c>
      <c r="F107" t="s">
        <v>22</v>
      </c>
      <c r="G107">
        <v>0</v>
      </c>
    </row>
    <row r="108" spans="1:7" x14ac:dyDescent="0.25">
      <c r="E108" s="2" t="s">
        <v>664</v>
      </c>
    </row>
    <row r="109" spans="1:7" ht="45" x14ac:dyDescent="0.25">
      <c r="A109">
        <v>1</v>
      </c>
      <c r="B109">
        <v>1</v>
      </c>
      <c r="C109">
        <v>6</v>
      </c>
      <c r="D109">
        <v>36</v>
      </c>
      <c r="E109" s="2" t="s">
        <v>699</v>
      </c>
      <c r="F109" t="s">
        <v>22</v>
      </c>
      <c r="G109">
        <v>0</v>
      </c>
    </row>
    <row r="112" spans="1:7" ht="30" x14ac:dyDescent="0.25">
      <c r="A112">
        <v>1</v>
      </c>
      <c r="B112">
        <v>1</v>
      </c>
      <c r="C112">
        <v>6</v>
      </c>
      <c r="E112" s="2" t="s">
        <v>24</v>
      </c>
      <c r="F112" t="s">
        <v>11</v>
      </c>
      <c r="G112">
        <v>0</v>
      </c>
    </row>
    <row r="114" spans="1:7" ht="30" x14ac:dyDescent="0.25">
      <c r="A114">
        <v>1</v>
      </c>
      <c r="B114">
        <v>1</v>
      </c>
      <c r="C114">
        <v>6</v>
      </c>
      <c r="E114" s="2" t="s">
        <v>25</v>
      </c>
      <c r="G114">
        <v>0</v>
      </c>
    </row>
    <row r="116" spans="1:7" ht="30" x14ac:dyDescent="0.25">
      <c r="A116">
        <v>1</v>
      </c>
      <c r="B116">
        <v>1</v>
      </c>
      <c r="C116">
        <v>6</v>
      </c>
      <c r="D116">
        <v>37</v>
      </c>
      <c r="E116" s="2" t="s">
        <v>700</v>
      </c>
      <c r="F116" t="s">
        <v>22</v>
      </c>
      <c r="G116">
        <v>0</v>
      </c>
    </row>
    <row r="117" spans="1:7" x14ac:dyDescent="0.25">
      <c r="E117" s="2" t="s">
        <v>664</v>
      </c>
    </row>
    <row r="118" spans="1:7" ht="30" x14ac:dyDescent="0.25">
      <c r="A118">
        <v>1</v>
      </c>
      <c r="B118">
        <v>1</v>
      </c>
      <c r="C118">
        <v>6</v>
      </c>
      <c r="D118">
        <v>38</v>
      </c>
      <c r="E118" s="2" t="s">
        <v>701</v>
      </c>
      <c r="F118" t="s">
        <v>26</v>
      </c>
      <c r="G118">
        <v>0</v>
      </c>
    </row>
    <row r="119" spans="1:7" x14ac:dyDescent="0.25">
      <c r="E119" s="2" t="s">
        <v>664</v>
      </c>
    </row>
    <row r="120" spans="1:7" ht="30" x14ac:dyDescent="0.25">
      <c r="A120">
        <v>1</v>
      </c>
      <c r="B120">
        <v>1</v>
      </c>
      <c r="C120">
        <v>6</v>
      </c>
      <c r="D120">
        <v>39</v>
      </c>
      <c r="E120" s="2" t="s">
        <v>702</v>
      </c>
      <c r="F120" t="s">
        <v>22</v>
      </c>
      <c r="G120">
        <v>0</v>
      </c>
    </row>
    <row r="121" spans="1:7" x14ac:dyDescent="0.25">
      <c r="E121" s="2" t="s">
        <v>664</v>
      </c>
    </row>
    <row r="122" spans="1:7" ht="30" x14ac:dyDescent="0.25">
      <c r="A122">
        <v>1</v>
      </c>
      <c r="B122">
        <v>1</v>
      </c>
      <c r="C122">
        <v>6</v>
      </c>
      <c r="D122">
        <v>40</v>
      </c>
      <c r="E122" s="2" t="s">
        <v>703</v>
      </c>
      <c r="F122" t="s">
        <v>22</v>
      </c>
      <c r="G122">
        <v>0</v>
      </c>
    </row>
    <row r="123" spans="1:7" x14ac:dyDescent="0.25">
      <c r="E123" s="2" t="s">
        <v>664</v>
      </c>
    </row>
    <row r="124" spans="1:7" ht="30" x14ac:dyDescent="0.25">
      <c r="A124">
        <v>1</v>
      </c>
      <c r="B124">
        <v>1</v>
      </c>
      <c r="C124">
        <v>6</v>
      </c>
      <c r="D124">
        <v>41</v>
      </c>
      <c r="E124" s="2" t="s">
        <v>704</v>
      </c>
      <c r="F124" t="s">
        <v>22</v>
      </c>
      <c r="G124">
        <v>0</v>
      </c>
    </row>
    <row r="125" spans="1:7" x14ac:dyDescent="0.25">
      <c r="E125" s="2" t="s">
        <v>664</v>
      </c>
    </row>
    <row r="126" spans="1:7" ht="30" x14ac:dyDescent="0.25">
      <c r="A126">
        <v>1</v>
      </c>
      <c r="B126">
        <v>1</v>
      </c>
      <c r="C126">
        <v>6</v>
      </c>
      <c r="D126">
        <v>42</v>
      </c>
      <c r="E126" s="2" t="s">
        <v>705</v>
      </c>
      <c r="F126" t="s">
        <v>22</v>
      </c>
      <c r="G126">
        <v>0</v>
      </c>
    </row>
    <row r="127" spans="1:7" x14ac:dyDescent="0.25">
      <c r="E127" s="2" t="s">
        <v>664</v>
      </c>
    </row>
    <row r="128" spans="1:7" ht="30" x14ac:dyDescent="0.25">
      <c r="A128">
        <v>1</v>
      </c>
      <c r="B128">
        <v>1</v>
      </c>
      <c r="C128">
        <v>7</v>
      </c>
      <c r="D128">
        <v>43</v>
      </c>
      <c r="E128" s="2" t="s">
        <v>706</v>
      </c>
      <c r="F128" t="s">
        <v>22</v>
      </c>
      <c r="G128">
        <v>0</v>
      </c>
    </row>
    <row r="129" spans="1:7" x14ac:dyDescent="0.25">
      <c r="E129" s="2" t="s">
        <v>664</v>
      </c>
    </row>
    <row r="130" spans="1:7" ht="30" x14ac:dyDescent="0.25">
      <c r="A130">
        <v>1</v>
      </c>
      <c r="B130">
        <v>1</v>
      </c>
      <c r="C130">
        <v>7</v>
      </c>
      <c r="D130">
        <v>44</v>
      </c>
      <c r="E130" s="2" t="s">
        <v>707</v>
      </c>
      <c r="F130" t="s">
        <v>22</v>
      </c>
      <c r="G130">
        <v>0</v>
      </c>
    </row>
    <row r="131" spans="1:7" x14ac:dyDescent="0.25">
      <c r="E131" s="2" t="s">
        <v>664</v>
      </c>
    </row>
    <row r="132" spans="1:7" ht="30" x14ac:dyDescent="0.25">
      <c r="A132">
        <v>1</v>
      </c>
      <c r="B132">
        <v>1</v>
      </c>
      <c r="C132">
        <v>7</v>
      </c>
      <c r="D132">
        <v>45</v>
      </c>
      <c r="E132" s="2" t="s">
        <v>708</v>
      </c>
      <c r="F132" t="s">
        <v>22</v>
      </c>
      <c r="G132">
        <v>0</v>
      </c>
    </row>
    <row r="135" spans="1:7" ht="30" x14ac:dyDescent="0.25">
      <c r="A135">
        <v>1</v>
      </c>
      <c r="B135">
        <v>1</v>
      </c>
      <c r="C135">
        <v>7</v>
      </c>
      <c r="E135" s="2" t="s">
        <v>27</v>
      </c>
      <c r="F135" t="s">
        <v>11</v>
      </c>
      <c r="G135">
        <v>0</v>
      </c>
    </row>
    <row r="137" spans="1:7" ht="60" x14ac:dyDescent="0.25">
      <c r="A137">
        <v>1</v>
      </c>
      <c r="B137">
        <v>1</v>
      </c>
      <c r="C137">
        <v>7</v>
      </c>
      <c r="D137">
        <v>46</v>
      </c>
      <c r="E137" s="2" t="s">
        <v>709</v>
      </c>
      <c r="F137" t="s">
        <v>22</v>
      </c>
      <c r="G137">
        <v>0</v>
      </c>
    </row>
    <row r="139" spans="1:7" ht="45" x14ac:dyDescent="0.25">
      <c r="A139">
        <v>1</v>
      </c>
      <c r="B139">
        <v>1</v>
      </c>
      <c r="C139">
        <v>7</v>
      </c>
      <c r="D139">
        <v>47</v>
      </c>
      <c r="E139" s="2" t="s">
        <v>710</v>
      </c>
      <c r="F139" t="s">
        <v>22</v>
      </c>
      <c r="G139">
        <v>0</v>
      </c>
    </row>
    <row r="141" spans="1:7" ht="30" x14ac:dyDescent="0.25">
      <c r="A141">
        <v>1</v>
      </c>
      <c r="B141">
        <v>1</v>
      </c>
      <c r="C141">
        <v>7</v>
      </c>
      <c r="D141">
        <v>48</v>
      </c>
      <c r="E141" s="2" t="s">
        <v>711</v>
      </c>
      <c r="F141" t="s">
        <v>22</v>
      </c>
      <c r="G141">
        <v>0</v>
      </c>
    </row>
    <row r="143" spans="1:7" ht="45" x14ac:dyDescent="0.25">
      <c r="A143">
        <v>1</v>
      </c>
      <c r="B143">
        <v>1</v>
      </c>
      <c r="C143">
        <v>7</v>
      </c>
      <c r="D143">
        <v>49</v>
      </c>
      <c r="E143" s="2" t="s">
        <v>712</v>
      </c>
      <c r="F143" t="s">
        <v>22</v>
      </c>
      <c r="G143">
        <v>0</v>
      </c>
    </row>
    <row r="145" spans="1:7" ht="45" x14ac:dyDescent="0.25">
      <c r="A145">
        <v>1</v>
      </c>
      <c r="B145">
        <v>1</v>
      </c>
      <c r="C145">
        <v>8</v>
      </c>
      <c r="D145">
        <v>50</v>
      </c>
      <c r="E145" s="2" t="s">
        <v>713</v>
      </c>
      <c r="F145" t="s">
        <v>22</v>
      </c>
      <c r="G145">
        <v>0</v>
      </c>
    </row>
    <row r="147" spans="1:7" ht="30" x14ac:dyDescent="0.25">
      <c r="A147">
        <v>1</v>
      </c>
      <c r="B147">
        <v>1</v>
      </c>
      <c r="C147">
        <v>8</v>
      </c>
      <c r="D147">
        <v>51</v>
      </c>
      <c r="E147" s="2" t="s">
        <v>714</v>
      </c>
      <c r="F147" t="s">
        <v>22</v>
      </c>
      <c r="G147">
        <v>0</v>
      </c>
    </row>
    <row r="148" spans="1:7" x14ac:dyDescent="0.25">
      <c r="E148" s="2" t="s">
        <v>664</v>
      </c>
    </row>
    <row r="149" spans="1:7" ht="30" x14ac:dyDescent="0.25">
      <c r="A149">
        <v>1</v>
      </c>
      <c r="B149">
        <v>1</v>
      </c>
      <c r="C149">
        <v>8</v>
      </c>
      <c r="D149">
        <v>52</v>
      </c>
      <c r="E149" s="2" t="s">
        <v>715</v>
      </c>
      <c r="F149" t="s">
        <v>22</v>
      </c>
      <c r="G149">
        <v>0</v>
      </c>
    </row>
    <row r="150" spans="1:7" x14ac:dyDescent="0.25">
      <c r="E150" s="2" t="s">
        <v>664</v>
      </c>
    </row>
    <row r="151" spans="1:7" ht="30" x14ac:dyDescent="0.25">
      <c r="A151">
        <v>1</v>
      </c>
      <c r="B151">
        <v>1</v>
      </c>
      <c r="C151">
        <v>8</v>
      </c>
      <c r="D151">
        <v>53</v>
      </c>
      <c r="E151" s="2" t="s">
        <v>716</v>
      </c>
      <c r="F151" t="s">
        <v>22</v>
      </c>
      <c r="G151">
        <v>0</v>
      </c>
    </row>
    <row r="153" spans="1:7" ht="30" x14ac:dyDescent="0.25">
      <c r="A153">
        <v>1</v>
      </c>
      <c r="B153">
        <v>1</v>
      </c>
      <c r="C153">
        <v>8</v>
      </c>
      <c r="D153">
        <v>54</v>
      </c>
      <c r="E153" s="2" t="s">
        <v>717</v>
      </c>
      <c r="F153" t="s">
        <v>22</v>
      </c>
      <c r="G153">
        <v>0</v>
      </c>
    </row>
    <row r="155" spans="1:7" ht="30" x14ac:dyDescent="0.25">
      <c r="A155">
        <v>1</v>
      </c>
      <c r="B155">
        <v>1</v>
      </c>
      <c r="C155">
        <v>8</v>
      </c>
      <c r="D155">
        <v>55</v>
      </c>
      <c r="E155" s="2" t="s">
        <v>718</v>
      </c>
      <c r="F155" t="s">
        <v>22</v>
      </c>
      <c r="G155">
        <v>0</v>
      </c>
    </row>
    <row r="157" spans="1:7" ht="30" x14ac:dyDescent="0.25">
      <c r="A157">
        <v>1</v>
      </c>
      <c r="B157">
        <v>1</v>
      </c>
      <c r="C157">
        <v>8</v>
      </c>
      <c r="D157">
        <v>56</v>
      </c>
      <c r="E157" s="2" t="s">
        <v>719</v>
      </c>
      <c r="F157" t="s">
        <v>22</v>
      </c>
      <c r="G157">
        <v>0</v>
      </c>
    </row>
    <row r="159" spans="1:7" ht="45" x14ac:dyDescent="0.25">
      <c r="A159">
        <v>1</v>
      </c>
      <c r="B159">
        <v>1</v>
      </c>
      <c r="C159">
        <v>8</v>
      </c>
      <c r="D159">
        <v>57</v>
      </c>
      <c r="E159" s="2" t="s">
        <v>720</v>
      </c>
      <c r="F159" t="s">
        <v>22</v>
      </c>
      <c r="G159">
        <v>0</v>
      </c>
    </row>
    <row r="161" spans="1:7" ht="30" x14ac:dyDescent="0.25">
      <c r="A161">
        <v>1</v>
      </c>
      <c r="B161">
        <v>1</v>
      </c>
      <c r="C161">
        <v>8</v>
      </c>
      <c r="D161">
        <v>58</v>
      </c>
      <c r="E161" s="2" t="s">
        <v>721</v>
      </c>
      <c r="F161" t="s">
        <v>22</v>
      </c>
      <c r="G161">
        <v>0</v>
      </c>
    </row>
    <row r="163" spans="1:7" ht="30" x14ac:dyDescent="0.25">
      <c r="A163">
        <v>1</v>
      </c>
      <c r="B163">
        <v>1</v>
      </c>
      <c r="C163">
        <v>9</v>
      </c>
      <c r="D163">
        <v>59</v>
      </c>
      <c r="E163" s="2" t="s">
        <v>722</v>
      </c>
      <c r="F163" t="s">
        <v>22</v>
      </c>
      <c r="G163">
        <v>0</v>
      </c>
    </row>
    <row r="165" spans="1:7" ht="30" x14ac:dyDescent="0.25">
      <c r="A165">
        <v>1</v>
      </c>
      <c r="B165">
        <v>1</v>
      </c>
      <c r="C165">
        <v>9</v>
      </c>
      <c r="D165">
        <v>60</v>
      </c>
      <c r="E165" s="2" t="s">
        <v>723</v>
      </c>
      <c r="F165" t="s">
        <v>22</v>
      </c>
      <c r="G165">
        <v>0</v>
      </c>
    </row>
    <row r="167" spans="1:7" x14ac:dyDescent="0.25">
      <c r="A167">
        <v>1</v>
      </c>
      <c r="B167">
        <v>1</v>
      </c>
      <c r="C167">
        <v>10</v>
      </c>
      <c r="E167" s="2" t="s">
        <v>28</v>
      </c>
      <c r="F167" t="s">
        <v>11</v>
      </c>
      <c r="G167">
        <v>0</v>
      </c>
    </row>
    <row r="169" spans="1:7" ht="45" x14ac:dyDescent="0.25">
      <c r="A169">
        <v>1</v>
      </c>
      <c r="B169">
        <v>1</v>
      </c>
      <c r="C169">
        <v>10</v>
      </c>
      <c r="E169" s="2" t="s">
        <v>29</v>
      </c>
      <c r="F169" t="s">
        <v>30</v>
      </c>
      <c r="G169">
        <v>0</v>
      </c>
    </row>
    <row r="171" spans="1:7" x14ac:dyDescent="0.25">
      <c r="A171">
        <v>1</v>
      </c>
      <c r="B171">
        <v>1</v>
      </c>
      <c r="C171">
        <v>10</v>
      </c>
      <c r="E171" s="2" t="s">
        <v>724</v>
      </c>
      <c r="F171" t="s">
        <v>11</v>
      </c>
      <c r="G171">
        <v>0</v>
      </c>
    </row>
    <row r="173" spans="1:7" ht="90" x14ac:dyDescent="0.25">
      <c r="A173">
        <v>1</v>
      </c>
      <c r="B173">
        <v>1</v>
      </c>
      <c r="C173">
        <v>10</v>
      </c>
      <c r="D173">
        <v>61</v>
      </c>
      <c r="E173" s="2" t="s">
        <v>31</v>
      </c>
      <c r="F173" t="s">
        <v>22</v>
      </c>
      <c r="G173">
        <v>0</v>
      </c>
    </row>
    <row r="175" spans="1:7" x14ac:dyDescent="0.25">
      <c r="A175">
        <v>1</v>
      </c>
      <c r="B175">
        <v>1</v>
      </c>
      <c r="C175">
        <v>10</v>
      </c>
      <c r="E175" s="2" t="s">
        <v>725</v>
      </c>
      <c r="F175" t="s">
        <v>11</v>
      </c>
      <c r="G175">
        <v>0</v>
      </c>
    </row>
    <row r="177" spans="1:7" ht="105" x14ac:dyDescent="0.25">
      <c r="A177">
        <v>1</v>
      </c>
      <c r="B177">
        <v>1</v>
      </c>
      <c r="C177">
        <v>10</v>
      </c>
      <c r="D177">
        <v>62</v>
      </c>
      <c r="E177" s="2" t="s">
        <v>32</v>
      </c>
      <c r="F177" t="s">
        <v>22</v>
      </c>
      <c r="G177">
        <v>0</v>
      </c>
    </row>
    <row r="179" spans="1:7" x14ac:dyDescent="0.25">
      <c r="A179">
        <v>1</v>
      </c>
      <c r="B179">
        <v>1</v>
      </c>
      <c r="C179">
        <v>10</v>
      </c>
      <c r="E179" s="2" t="s">
        <v>726</v>
      </c>
      <c r="F179" t="s">
        <v>11</v>
      </c>
      <c r="G179">
        <v>0</v>
      </c>
    </row>
    <row r="181" spans="1:7" ht="105" x14ac:dyDescent="0.25">
      <c r="A181">
        <v>1</v>
      </c>
      <c r="B181">
        <v>1</v>
      </c>
      <c r="C181">
        <v>10</v>
      </c>
      <c r="D181">
        <v>63</v>
      </c>
      <c r="E181" s="2" t="s">
        <v>33</v>
      </c>
      <c r="F181" t="s">
        <v>22</v>
      </c>
      <c r="G181">
        <v>0</v>
      </c>
    </row>
    <row r="183" spans="1:7" x14ac:dyDescent="0.25">
      <c r="A183">
        <v>1</v>
      </c>
      <c r="B183">
        <v>1</v>
      </c>
      <c r="C183">
        <v>11</v>
      </c>
      <c r="E183" s="2" t="s">
        <v>727</v>
      </c>
      <c r="F183" t="s">
        <v>11</v>
      </c>
      <c r="G183">
        <v>0</v>
      </c>
    </row>
    <row r="185" spans="1:7" ht="75" x14ac:dyDescent="0.25">
      <c r="A185">
        <v>1</v>
      </c>
      <c r="B185">
        <v>1</v>
      </c>
      <c r="C185">
        <v>11</v>
      </c>
      <c r="D185">
        <v>64</v>
      </c>
      <c r="E185" s="2" t="s">
        <v>34</v>
      </c>
      <c r="F185" t="s">
        <v>22</v>
      </c>
      <c r="G185">
        <v>0</v>
      </c>
    </row>
    <row r="187" spans="1:7" x14ac:dyDescent="0.25">
      <c r="A187">
        <v>1</v>
      </c>
      <c r="B187">
        <v>1</v>
      </c>
      <c r="C187">
        <v>11</v>
      </c>
      <c r="E187" s="2" t="s">
        <v>728</v>
      </c>
      <c r="F187" t="s">
        <v>11</v>
      </c>
      <c r="G187">
        <v>0</v>
      </c>
    </row>
    <row r="189" spans="1:7" ht="105" x14ac:dyDescent="0.25">
      <c r="A189">
        <v>1</v>
      </c>
      <c r="B189">
        <v>1</v>
      </c>
      <c r="C189">
        <v>11</v>
      </c>
      <c r="D189">
        <v>65</v>
      </c>
      <c r="E189" s="2" t="s">
        <v>35</v>
      </c>
      <c r="F189" t="s">
        <v>22</v>
      </c>
      <c r="G189">
        <v>0</v>
      </c>
    </row>
    <row r="191" spans="1:7" ht="105" x14ac:dyDescent="0.25">
      <c r="A191">
        <v>1</v>
      </c>
      <c r="B191">
        <v>1</v>
      </c>
      <c r="C191">
        <v>11</v>
      </c>
      <c r="E191" s="2" t="s">
        <v>36</v>
      </c>
      <c r="G191">
        <v>0</v>
      </c>
    </row>
    <row r="193" spans="1:7" x14ac:dyDescent="0.25">
      <c r="A193">
        <v>1</v>
      </c>
      <c r="B193">
        <v>1</v>
      </c>
      <c r="C193">
        <v>11</v>
      </c>
      <c r="E193" s="2" t="s">
        <v>729</v>
      </c>
      <c r="F193" t="s">
        <v>11</v>
      </c>
      <c r="G193">
        <v>0</v>
      </c>
    </row>
    <row r="195" spans="1:7" ht="90" x14ac:dyDescent="0.25">
      <c r="A195">
        <v>1</v>
      </c>
      <c r="B195">
        <v>1</v>
      </c>
      <c r="C195">
        <v>11</v>
      </c>
      <c r="D195">
        <v>66</v>
      </c>
      <c r="E195" s="2" t="s">
        <v>37</v>
      </c>
      <c r="F195" t="s">
        <v>22</v>
      </c>
      <c r="G195">
        <v>0</v>
      </c>
    </row>
    <row r="197" spans="1:7" x14ac:dyDescent="0.25">
      <c r="A197">
        <v>1</v>
      </c>
      <c r="B197">
        <v>1</v>
      </c>
      <c r="C197">
        <v>12</v>
      </c>
      <c r="E197" s="2" t="s">
        <v>730</v>
      </c>
      <c r="F197" t="s">
        <v>11</v>
      </c>
      <c r="G197">
        <v>0</v>
      </c>
    </row>
    <row r="199" spans="1:7" ht="60" x14ac:dyDescent="0.25">
      <c r="A199">
        <v>1</v>
      </c>
      <c r="B199">
        <v>1</v>
      </c>
      <c r="C199">
        <v>12</v>
      </c>
      <c r="D199">
        <v>67</v>
      </c>
      <c r="E199" s="2" t="s">
        <v>38</v>
      </c>
      <c r="F199" t="s">
        <v>22</v>
      </c>
      <c r="G199">
        <v>0</v>
      </c>
    </row>
    <row r="201" spans="1:7" x14ac:dyDescent="0.25">
      <c r="A201">
        <v>1</v>
      </c>
      <c r="B201">
        <v>1</v>
      </c>
      <c r="C201">
        <v>12</v>
      </c>
      <c r="E201" s="2" t="s">
        <v>731</v>
      </c>
      <c r="F201" t="s">
        <v>11</v>
      </c>
      <c r="G201">
        <v>0</v>
      </c>
    </row>
    <row r="203" spans="1:7" ht="75" x14ac:dyDescent="0.25">
      <c r="A203">
        <v>1</v>
      </c>
      <c r="B203">
        <v>1</v>
      </c>
      <c r="C203">
        <v>12</v>
      </c>
      <c r="D203">
        <v>68</v>
      </c>
      <c r="E203" s="2" t="s">
        <v>39</v>
      </c>
      <c r="F203" t="s">
        <v>22</v>
      </c>
      <c r="G203">
        <v>0</v>
      </c>
    </row>
    <row r="205" spans="1:7" x14ac:dyDescent="0.25">
      <c r="A205">
        <v>1</v>
      </c>
      <c r="B205">
        <v>1</v>
      </c>
      <c r="C205">
        <v>13</v>
      </c>
      <c r="E205" s="2" t="s">
        <v>732</v>
      </c>
      <c r="F205" t="s">
        <v>11</v>
      </c>
      <c r="G205">
        <v>0</v>
      </c>
    </row>
    <row r="207" spans="1:7" ht="375" x14ac:dyDescent="0.25">
      <c r="A207">
        <v>1</v>
      </c>
      <c r="B207">
        <v>1</v>
      </c>
      <c r="C207">
        <v>13</v>
      </c>
      <c r="D207">
        <v>69</v>
      </c>
      <c r="E207" s="2" t="s">
        <v>40</v>
      </c>
      <c r="F207" t="s">
        <v>22</v>
      </c>
      <c r="G207">
        <v>0</v>
      </c>
    </row>
    <row r="209" spans="1:7" x14ac:dyDescent="0.25">
      <c r="A209">
        <v>1</v>
      </c>
      <c r="B209">
        <v>1</v>
      </c>
      <c r="C209">
        <v>13</v>
      </c>
      <c r="E209" s="2" t="s">
        <v>733</v>
      </c>
      <c r="F209" t="s">
        <v>11</v>
      </c>
      <c r="G209">
        <v>0</v>
      </c>
    </row>
    <row r="211" spans="1:7" ht="135" x14ac:dyDescent="0.25">
      <c r="A211">
        <v>1</v>
      </c>
      <c r="B211">
        <v>1</v>
      </c>
      <c r="C211">
        <v>13</v>
      </c>
      <c r="D211">
        <v>70</v>
      </c>
      <c r="E211" s="2" t="s">
        <v>41</v>
      </c>
      <c r="F211" t="s">
        <v>22</v>
      </c>
      <c r="G211">
        <v>0</v>
      </c>
    </row>
    <row r="213" spans="1:7" x14ac:dyDescent="0.25">
      <c r="A213">
        <v>1</v>
      </c>
      <c r="B213">
        <v>1</v>
      </c>
      <c r="C213">
        <v>14</v>
      </c>
      <c r="E213" s="2" t="s">
        <v>734</v>
      </c>
      <c r="F213" t="s">
        <v>11</v>
      </c>
      <c r="G213">
        <v>0</v>
      </c>
    </row>
    <row r="215" spans="1:7" ht="300" x14ac:dyDescent="0.25">
      <c r="A215">
        <v>1</v>
      </c>
      <c r="B215">
        <v>1</v>
      </c>
      <c r="C215">
        <v>14</v>
      </c>
      <c r="D215">
        <v>71</v>
      </c>
      <c r="E215" s="2" t="s">
        <v>42</v>
      </c>
      <c r="F215" t="s">
        <v>22</v>
      </c>
      <c r="G215">
        <v>0</v>
      </c>
    </row>
    <row r="218" spans="1:7" x14ac:dyDescent="0.25">
      <c r="A218">
        <v>1</v>
      </c>
      <c r="B218">
        <v>1</v>
      </c>
      <c r="C218">
        <v>14</v>
      </c>
      <c r="E218" s="2" t="s">
        <v>735</v>
      </c>
      <c r="F218" t="s">
        <v>11</v>
      </c>
      <c r="G218">
        <v>0</v>
      </c>
    </row>
    <row r="220" spans="1:7" x14ac:dyDescent="0.25">
      <c r="A220">
        <v>1</v>
      </c>
      <c r="B220">
        <v>1</v>
      </c>
      <c r="C220">
        <v>15</v>
      </c>
      <c r="E220" s="2" t="s">
        <v>43</v>
      </c>
      <c r="F220" t="s">
        <v>30</v>
      </c>
      <c r="G220">
        <v>0</v>
      </c>
    </row>
    <row r="222" spans="1:7" ht="150" x14ac:dyDescent="0.25">
      <c r="A222">
        <v>1</v>
      </c>
      <c r="B222">
        <v>1</v>
      </c>
      <c r="C222">
        <v>15</v>
      </c>
      <c r="D222">
        <v>72</v>
      </c>
      <c r="E222" s="2" t="s">
        <v>44</v>
      </c>
      <c r="F222" t="s">
        <v>22</v>
      </c>
      <c r="G222">
        <v>0</v>
      </c>
    </row>
    <row r="224" spans="1:7" ht="270" x14ac:dyDescent="0.25">
      <c r="A224">
        <v>1</v>
      </c>
      <c r="B224">
        <v>1</v>
      </c>
      <c r="C224">
        <v>15</v>
      </c>
      <c r="D224">
        <v>73</v>
      </c>
      <c r="E224" s="2" t="s">
        <v>45</v>
      </c>
      <c r="F224" t="s">
        <v>22</v>
      </c>
      <c r="G224">
        <v>0</v>
      </c>
    </row>
    <row r="226" spans="1:7" ht="285" x14ac:dyDescent="0.25">
      <c r="A226">
        <v>1</v>
      </c>
      <c r="B226">
        <v>1</v>
      </c>
      <c r="C226">
        <v>16</v>
      </c>
      <c r="D226">
        <v>74</v>
      </c>
      <c r="E226" s="2" t="s">
        <v>46</v>
      </c>
      <c r="F226" t="s">
        <v>22</v>
      </c>
      <c r="G226">
        <v>0</v>
      </c>
    </row>
    <row r="228" spans="1:7" x14ac:dyDescent="0.25">
      <c r="A228">
        <v>1</v>
      </c>
      <c r="B228">
        <v>1</v>
      </c>
      <c r="C228">
        <v>16</v>
      </c>
      <c r="E228" s="2" t="s">
        <v>47</v>
      </c>
      <c r="F228" t="s">
        <v>30</v>
      </c>
      <c r="G228">
        <v>0</v>
      </c>
    </row>
    <row r="230" spans="1:7" ht="135" x14ac:dyDescent="0.25">
      <c r="A230">
        <v>1</v>
      </c>
      <c r="B230">
        <v>1</v>
      </c>
      <c r="C230">
        <v>16</v>
      </c>
      <c r="D230">
        <v>75</v>
      </c>
      <c r="E230" s="2" t="s">
        <v>48</v>
      </c>
      <c r="F230" t="s">
        <v>26</v>
      </c>
      <c r="G230">
        <v>0</v>
      </c>
    </row>
    <row r="232" spans="1:7" ht="165" x14ac:dyDescent="0.25">
      <c r="A232">
        <v>1</v>
      </c>
      <c r="B232">
        <v>1</v>
      </c>
      <c r="C232">
        <v>17</v>
      </c>
      <c r="D232">
        <v>76</v>
      </c>
      <c r="E232" s="2" t="s">
        <v>49</v>
      </c>
      <c r="F232" t="s">
        <v>26</v>
      </c>
      <c r="G232">
        <v>0</v>
      </c>
    </row>
    <row r="234" spans="1:7" x14ac:dyDescent="0.25">
      <c r="A234">
        <v>1</v>
      </c>
      <c r="B234">
        <v>1</v>
      </c>
      <c r="C234">
        <v>17</v>
      </c>
      <c r="E234" s="2" t="s">
        <v>736</v>
      </c>
      <c r="F234" t="s">
        <v>30</v>
      </c>
      <c r="G234">
        <v>0</v>
      </c>
    </row>
    <row r="236" spans="1:7" ht="135" x14ac:dyDescent="0.25">
      <c r="A236">
        <v>1</v>
      </c>
      <c r="B236">
        <v>1</v>
      </c>
      <c r="C236">
        <v>17</v>
      </c>
      <c r="D236">
        <v>77</v>
      </c>
      <c r="E236" s="2" t="s">
        <v>50</v>
      </c>
      <c r="F236" t="s">
        <v>26</v>
      </c>
      <c r="G236">
        <v>0</v>
      </c>
    </row>
    <row r="238" spans="1:7" ht="150" x14ac:dyDescent="0.25">
      <c r="A238">
        <v>1</v>
      </c>
      <c r="B238">
        <v>1</v>
      </c>
      <c r="C238">
        <v>17</v>
      </c>
      <c r="D238">
        <v>78</v>
      </c>
      <c r="E238" s="2" t="s">
        <v>51</v>
      </c>
      <c r="F238" t="s">
        <v>22</v>
      </c>
      <c r="G238">
        <v>0</v>
      </c>
    </row>
    <row r="240" spans="1:7" x14ac:dyDescent="0.25">
      <c r="A240">
        <v>1</v>
      </c>
      <c r="B240">
        <v>1</v>
      </c>
      <c r="C240">
        <v>18</v>
      </c>
      <c r="E240" s="2" t="s">
        <v>737</v>
      </c>
      <c r="F240" t="s">
        <v>30</v>
      </c>
      <c r="G240">
        <v>0</v>
      </c>
    </row>
    <row r="242" spans="1:7" ht="285" x14ac:dyDescent="0.25">
      <c r="A242">
        <v>1</v>
      </c>
      <c r="B242">
        <v>1</v>
      </c>
      <c r="C242">
        <v>18</v>
      </c>
      <c r="D242">
        <v>79</v>
      </c>
      <c r="E242" s="2" t="s">
        <v>52</v>
      </c>
      <c r="F242" t="s">
        <v>22</v>
      </c>
      <c r="G242">
        <v>0</v>
      </c>
    </row>
    <row r="244" spans="1:7" x14ac:dyDescent="0.25">
      <c r="A244">
        <v>1</v>
      </c>
      <c r="B244">
        <v>1</v>
      </c>
      <c r="C244">
        <v>19</v>
      </c>
      <c r="E244" s="2" t="s">
        <v>738</v>
      </c>
      <c r="F244" t="s">
        <v>30</v>
      </c>
      <c r="G244">
        <v>0</v>
      </c>
    </row>
    <row r="246" spans="1:7" ht="360" x14ac:dyDescent="0.25">
      <c r="A246">
        <v>1</v>
      </c>
      <c r="B246">
        <v>1</v>
      </c>
      <c r="C246">
        <v>19</v>
      </c>
      <c r="D246">
        <v>80</v>
      </c>
      <c r="E246" s="2" t="s">
        <v>53</v>
      </c>
      <c r="F246" t="s">
        <v>26</v>
      </c>
      <c r="G246">
        <v>0</v>
      </c>
    </row>
    <row r="248" spans="1:7" ht="120" x14ac:dyDescent="0.25">
      <c r="A248">
        <v>1</v>
      </c>
      <c r="B248">
        <v>1</v>
      </c>
      <c r="C248">
        <v>19</v>
      </c>
      <c r="D248">
        <v>81</v>
      </c>
      <c r="E248" s="2" t="s">
        <v>54</v>
      </c>
      <c r="F248" t="s">
        <v>26</v>
      </c>
      <c r="G248">
        <v>0</v>
      </c>
    </row>
    <row r="250" spans="1:7" x14ac:dyDescent="0.25">
      <c r="A250">
        <v>1</v>
      </c>
      <c r="B250">
        <v>1</v>
      </c>
      <c r="C250">
        <v>21</v>
      </c>
      <c r="E250" s="2" t="s">
        <v>739</v>
      </c>
      <c r="F250" t="s">
        <v>30</v>
      </c>
      <c r="G250">
        <v>0</v>
      </c>
    </row>
    <row r="252" spans="1:7" ht="409.5" x14ac:dyDescent="0.25">
      <c r="A252">
        <v>1</v>
      </c>
      <c r="B252">
        <v>1</v>
      </c>
      <c r="C252">
        <v>21</v>
      </c>
      <c r="D252">
        <v>82</v>
      </c>
      <c r="E252" s="2" t="s">
        <v>55</v>
      </c>
      <c r="F252" t="s">
        <v>22</v>
      </c>
      <c r="G252">
        <v>0</v>
      </c>
    </row>
    <row r="254" spans="1:7" x14ac:dyDescent="0.25">
      <c r="A254">
        <v>1</v>
      </c>
      <c r="B254">
        <v>1</v>
      </c>
      <c r="C254">
        <v>22</v>
      </c>
      <c r="E254" s="2" t="s">
        <v>56</v>
      </c>
      <c r="F254" t="s">
        <v>30</v>
      </c>
      <c r="G254">
        <v>0</v>
      </c>
    </row>
    <row r="256" spans="1:7" ht="300" x14ac:dyDescent="0.25">
      <c r="A256">
        <v>1</v>
      </c>
      <c r="B256">
        <v>1</v>
      </c>
      <c r="C256">
        <v>22</v>
      </c>
      <c r="D256">
        <v>83</v>
      </c>
      <c r="E256" s="2" t="s">
        <v>57</v>
      </c>
      <c r="F256" t="s">
        <v>22</v>
      </c>
      <c r="G256">
        <v>0</v>
      </c>
    </row>
    <row r="258" spans="1:7" ht="30" x14ac:dyDescent="0.25">
      <c r="A258">
        <v>1</v>
      </c>
      <c r="B258">
        <v>1</v>
      </c>
      <c r="C258">
        <v>22</v>
      </c>
      <c r="E258" s="2" t="s">
        <v>740</v>
      </c>
      <c r="F258" t="s">
        <v>30</v>
      </c>
      <c r="G258">
        <v>0</v>
      </c>
    </row>
    <row r="260" spans="1:7" ht="45" x14ac:dyDescent="0.25">
      <c r="A260">
        <v>1</v>
      </c>
      <c r="B260">
        <v>1</v>
      </c>
      <c r="C260">
        <v>22</v>
      </c>
      <c r="E260" s="2" t="s">
        <v>58</v>
      </c>
      <c r="G260">
        <v>0</v>
      </c>
    </row>
    <row r="262" spans="1:7" x14ac:dyDescent="0.25">
      <c r="A262">
        <v>1</v>
      </c>
      <c r="B262">
        <v>1</v>
      </c>
      <c r="C262">
        <v>23</v>
      </c>
      <c r="E262" s="2" t="s">
        <v>59</v>
      </c>
      <c r="F262" t="s">
        <v>60</v>
      </c>
      <c r="G262">
        <v>0</v>
      </c>
    </row>
    <row r="264" spans="1:7" ht="375" x14ac:dyDescent="0.25">
      <c r="A264">
        <v>1</v>
      </c>
      <c r="B264">
        <v>1</v>
      </c>
      <c r="C264">
        <v>23</v>
      </c>
      <c r="D264">
        <v>84</v>
      </c>
      <c r="E264" s="2" t="s">
        <v>61</v>
      </c>
      <c r="F264" t="s">
        <v>22</v>
      </c>
      <c r="G264">
        <v>0</v>
      </c>
    </row>
    <row r="266" spans="1:7" x14ac:dyDescent="0.25">
      <c r="A266">
        <v>1</v>
      </c>
      <c r="B266">
        <v>1</v>
      </c>
      <c r="C266">
        <v>24</v>
      </c>
      <c r="E266" s="2" t="s">
        <v>62</v>
      </c>
      <c r="F266" t="s">
        <v>60</v>
      </c>
      <c r="G266">
        <v>0</v>
      </c>
    </row>
    <row r="268" spans="1:7" ht="345" x14ac:dyDescent="0.25">
      <c r="A268">
        <v>1</v>
      </c>
      <c r="B268">
        <v>1</v>
      </c>
      <c r="C268">
        <v>24</v>
      </c>
      <c r="E268" s="2" t="s">
        <v>63</v>
      </c>
      <c r="G268">
        <v>0</v>
      </c>
    </row>
    <row r="270" spans="1:7" x14ac:dyDescent="0.25">
      <c r="A270">
        <v>1</v>
      </c>
      <c r="B270">
        <v>1</v>
      </c>
      <c r="C270">
        <v>25</v>
      </c>
      <c r="E270" s="2" t="s">
        <v>64</v>
      </c>
      <c r="F270" t="s">
        <v>60</v>
      </c>
      <c r="G270">
        <v>0</v>
      </c>
    </row>
    <row r="272" spans="1:7" ht="135" x14ac:dyDescent="0.25">
      <c r="A272">
        <v>1</v>
      </c>
      <c r="B272">
        <v>1</v>
      </c>
      <c r="C272">
        <v>25</v>
      </c>
      <c r="D272">
        <v>85</v>
      </c>
      <c r="E272" s="2" t="s">
        <v>65</v>
      </c>
      <c r="F272" t="s">
        <v>22</v>
      </c>
      <c r="G272">
        <v>0</v>
      </c>
    </row>
    <row r="274" spans="1:7" x14ac:dyDescent="0.25">
      <c r="A274">
        <v>1</v>
      </c>
      <c r="B274">
        <v>1</v>
      </c>
      <c r="C274">
        <v>25</v>
      </c>
      <c r="E274" s="2" t="s">
        <v>66</v>
      </c>
      <c r="F274" t="s">
        <v>60</v>
      </c>
      <c r="G274">
        <v>0</v>
      </c>
    </row>
    <row r="276" spans="1:7" ht="270" x14ac:dyDescent="0.25">
      <c r="A276">
        <v>1</v>
      </c>
      <c r="B276">
        <v>1</v>
      </c>
      <c r="C276">
        <v>25</v>
      </c>
      <c r="D276">
        <v>86</v>
      </c>
      <c r="E276" s="2" t="s">
        <v>67</v>
      </c>
      <c r="F276" t="s">
        <v>22</v>
      </c>
      <c r="G276">
        <v>0</v>
      </c>
    </row>
    <row r="278" spans="1:7" x14ac:dyDescent="0.25">
      <c r="A278">
        <v>1</v>
      </c>
      <c r="B278">
        <v>1</v>
      </c>
      <c r="C278">
        <v>26</v>
      </c>
      <c r="E278" s="2" t="s">
        <v>68</v>
      </c>
      <c r="F278" t="s">
        <v>30</v>
      </c>
      <c r="G278">
        <v>0</v>
      </c>
    </row>
    <row r="280" spans="1:7" ht="165" x14ac:dyDescent="0.25">
      <c r="A280">
        <v>1</v>
      </c>
      <c r="B280">
        <v>1</v>
      </c>
      <c r="C280">
        <v>26</v>
      </c>
      <c r="D280">
        <v>87</v>
      </c>
      <c r="E280" s="2" t="s">
        <v>69</v>
      </c>
      <c r="F280" t="s">
        <v>22</v>
      </c>
      <c r="G280">
        <v>0</v>
      </c>
    </row>
    <row r="282" spans="1:7" x14ac:dyDescent="0.25">
      <c r="A282">
        <v>1</v>
      </c>
      <c r="B282">
        <v>1</v>
      </c>
      <c r="C282">
        <v>26</v>
      </c>
      <c r="E282" s="2" t="s">
        <v>741</v>
      </c>
      <c r="F282" t="s">
        <v>30</v>
      </c>
      <c r="G282">
        <v>0</v>
      </c>
    </row>
    <row r="284" spans="1:7" ht="60" x14ac:dyDescent="0.25">
      <c r="A284">
        <v>1</v>
      </c>
      <c r="B284">
        <v>1</v>
      </c>
      <c r="C284">
        <v>26</v>
      </c>
      <c r="E284" s="2" t="s">
        <v>70</v>
      </c>
      <c r="G284">
        <v>0</v>
      </c>
    </row>
    <row r="286" spans="1:7" ht="150" x14ac:dyDescent="0.25">
      <c r="A286">
        <v>1</v>
      </c>
      <c r="B286">
        <v>1</v>
      </c>
      <c r="C286">
        <v>26</v>
      </c>
      <c r="D286">
        <v>88</v>
      </c>
      <c r="E286" s="2" t="s">
        <v>71</v>
      </c>
      <c r="F286" t="s">
        <v>22</v>
      </c>
      <c r="G286">
        <v>0</v>
      </c>
    </row>
    <row r="288" spans="1:7" ht="409.5" x14ac:dyDescent="0.25">
      <c r="A288">
        <v>1</v>
      </c>
      <c r="B288">
        <v>1</v>
      </c>
      <c r="C288">
        <v>28</v>
      </c>
      <c r="D288">
        <v>89</v>
      </c>
      <c r="E288" s="2" t="s">
        <v>72</v>
      </c>
      <c r="F288" t="s">
        <v>22</v>
      </c>
      <c r="G288">
        <v>0</v>
      </c>
    </row>
    <row r="290" spans="1:7" x14ac:dyDescent="0.25">
      <c r="A290">
        <v>1</v>
      </c>
      <c r="B290">
        <v>1</v>
      </c>
      <c r="C290">
        <v>28</v>
      </c>
      <c r="E290" s="2" t="s">
        <v>742</v>
      </c>
      <c r="F290" t="s">
        <v>30</v>
      </c>
      <c r="G290">
        <v>0</v>
      </c>
    </row>
    <row r="292" spans="1:7" ht="60" x14ac:dyDescent="0.25">
      <c r="A292">
        <v>1</v>
      </c>
      <c r="B292">
        <v>1</v>
      </c>
      <c r="C292">
        <v>28</v>
      </c>
      <c r="E292" s="2" t="s">
        <v>73</v>
      </c>
      <c r="G292">
        <v>0</v>
      </c>
    </row>
    <row r="294" spans="1:7" ht="45" x14ac:dyDescent="0.25">
      <c r="A294">
        <v>1</v>
      </c>
      <c r="B294">
        <v>1</v>
      </c>
      <c r="C294">
        <v>28</v>
      </c>
      <c r="D294">
        <v>90</v>
      </c>
      <c r="E294" s="2" t="s">
        <v>74</v>
      </c>
      <c r="F294" t="s">
        <v>22</v>
      </c>
      <c r="G294">
        <v>0</v>
      </c>
    </row>
    <row r="296" spans="1:7" ht="45" x14ac:dyDescent="0.25">
      <c r="A296">
        <v>1</v>
      </c>
      <c r="B296">
        <v>1</v>
      </c>
      <c r="C296">
        <v>28</v>
      </c>
      <c r="D296">
        <v>91</v>
      </c>
      <c r="E296" s="2" t="s">
        <v>743</v>
      </c>
      <c r="F296" t="s">
        <v>22</v>
      </c>
      <c r="G296">
        <v>0</v>
      </c>
    </row>
    <row r="298" spans="1:7" ht="90" x14ac:dyDescent="0.25">
      <c r="A298">
        <v>1</v>
      </c>
      <c r="B298">
        <v>1</v>
      </c>
      <c r="C298">
        <v>28</v>
      </c>
      <c r="D298">
        <v>92</v>
      </c>
      <c r="E298" s="2" t="s">
        <v>75</v>
      </c>
      <c r="F298" t="s">
        <v>22</v>
      </c>
      <c r="G298">
        <v>0</v>
      </c>
    </row>
    <row r="300" spans="1:7" ht="45" x14ac:dyDescent="0.25">
      <c r="A300">
        <v>1</v>
      </c>
      <c r="B300">
        <v>1</v>
      </c>
      <c r="C300">
        <v>28</v>
      </c>
      <c r="D300">
        <v>93</v>
      </c>
      <c r="E300" s="2" t="s">
        <v>76</v>
      </c>
      <c r="F300" t="s">
        <v>22</v>
      </c>
      <c r="G300">
        <v>0</v>
      </c>
    </row>
    <row r="302" spans="1:7" x14ac:dyDescent="0.25">
      <c r="A302">
        <v>1</v>
      </c>
      <c r="B302">
        <v>1</v>
      </c>
      <c r="C302">
        <v>29</v>
      </c>
      <c r="E302" s="2" t="s">
        <v>742</v>
      </c>
      <c r="F302" t="s">
        <v>30</v>
      </c>
      <c r="G302">
        <v>0</v>
      </c>
    </row>
    <row r="304" spans="1:7" ht="165" x14ac:dyDescent="0.25">
      <c r="A304">
        <v>1</v>
      </c>
      <c r="B304">
        <v>1</v>
      </c>
      <c r="C304">
        <v>29</v>
      </c>
      <c r="D304">
        <v>94</v>
      </c>
      <c r="E304" s="2" t="s">
        <v>77</v>
      </c>
      <c r="F304" t="s">
        <v>22</v>
      </c>
      <c r="G304">
        <v>0</v>
      </c>
    </row>
    <row r="306" spans="1:7" ht="30" x14ac:dyDescent="0.25">
      <c r="A306">
        <v>1</v>
      </c>
      <c r="B306">
        <v>1</v>
      </c>
      <c r="C306">
        <v>29</v>
      </c>
      <c r="E306" s="2" t="s">
        <v>744</v>
      </c>
      <c r="F306" t="s">
        <v>30</v>
      </c>
      <c r="G306">
        <v>0</v>
      </c>
    </row>
    <row r="308" spans="1:7" ht="90" x14ac:dyDescent="0.25">
      <c r="A308">
        <v>1</v>
      </c>
      <c r="B308">
        <v>1</v>
      </c>
      <c r="C308">
        <v>29</v>
      </c>
      <c r="D308">
        <v>95</v>
      </c>
      <c r="E308" s="2" t="s">
        <v>78</v>
      </c>
      <c r="F308" t="s">
        <v>22</v>
      </c>
      <c r="G308">
        <v>0</v>
      </c>
    </row>
    <row r="310" spans="1:7" x14ac:dyDescent="0.25">
      <c r="A310">
        <v>1</v>
      </c>
      <c r="B310">
        <v>1</v>
      </c>
      <c r="C310">
        <v>29</v>
      </c>
      <c r="E310" s="2" t="s">
        <v>745</v>
      </c>
      <c r="F310" t="s">
        <v>30</v>
      </c>
      <c r="G310">
        <v>0</v>
      </c>
    </row>
    <row r="312" spans="1:7" ht="60" x14ac:dyDescent="0.25">
      <c r="A312">
        <v>1</v>
      </c>
      <c r="B312">
        <v>1</v>
      </c>
      <c r="C312">
        <v>29</v>
      </c>
      <c r="D312">
        <v>96</v>
      </c>
      <c r="E312" s="2" t="s">
        <v>79</v>
      </c>
      <c r="F312" t="s">
        <v>22</v>
      </c>
      <c r="G312">
        <v>0</v>
      </c>
    </row>
    <row r="314" spans="1:7" x14ac:dyDescent="0.25">
      <c r="A314">
        <v>1</v>
      </c>
      <c r="B314">
        <v>1</v>
      </c>
      <c r="C314">
        <v>30</v>
      </c>
      <c r="E314" s="2" t="s">
        <v>746</v>
      </c>
      <c r="F314" t="s">
        <v>30</v>
      </c>
      <c r="G314">
        <v>0</v>
      </c>
    </row>
    <row r="316" spans="1:7" ht="105" x14ac:dyDescent="0.25">
      <c r="A316">
        <v>1</v>
      </c>
      <c r="B316">
        <v>1</v>
      </c>
      <c r="C316">
        <v>30</v>
      </c>
      <c r="D316">
        <v>97</v>
      </c>
      <c r="E316" s="2" t="s">
        <v>80</v>
      </c>
      <c r="F316" t="s">
        <v>22</v>
      </c>
      <c r="G316">
        <v>0</v>
      </c>
    </row>
    <row r="318" spans="1:7" x14ac:dyDescent="0.25">
      <c r="A318">
        <v>1</v>
      </c>
      <c r="B318">
        <v>1</v>
      </c>
      <c r="C318">
        <v>30</v>
      </c>
      <c r="E318" s="2" t="s">
        <v>747</v>
      </c>
      <c r="F318" t="s">
        <v>30</v>
      </c>
      <c r="G318">
        <v>0</v>
      </c>
    </row>
    <row r="320" spans="1:7" ht="150" x14ac:dyDescent="0.25">
      <c r="A320">
        <v>1</v>
      </c>
      <c r="B320">
        <v>1</v>
      </c>
      <c r="C320">
        <v>30</v>
      </c>
      <c r="D320">
        <v>98</v>
      </c>
      <c r="E320" s="2" t="s">
        <v>81</v>
      </c>
      <c r="F320" t="s">
        <v>22</v>
      </c>
      <c r="G320">
        <v>0</v>
      </c>
    </row>
    <row r="322" spans="1:7" x14ac:dyDescent="0.25">
      <c r="A322">
        <v>1</v>
      </c>
      <c r="B322">
        <v>1</v>
      </c>
      <c r="C322">
        <v>30</v>
      </c>
      <c r="E322" s="2" t="s">
        <v>748</v>
      </c>
      <c r="F322" t="s">
        <v>30</v>
      </c>
      <c r="G322">
        <v>0</v>
      </c>
    </row>
    <row r="324" spans="1:7" ht="105" x14ac:dyDescent="0.25">
      <c r="A324">
        <v>1</v>
      </c>
      <c r="B324">
        <v>1</v>
      </c>
      <c r="C324">
        <v>30</v>
      </c>
      <c r="D324">
        <v>99</v>
      </c>
      <c r="E324" s="2" t="s">
        <v>82</v>
      </c>
      <c r="F324" t="s">
        <v>22</v>
      </c>
      <c r="G324">
        <v>0</v>
      </c>
    </row>
    <row r="326" spans="1:7" x14ac:dyDescent="0.25">
      <c r="A326">
        <v>1</v>
      </c>
      <c r="B326">
        <v>1</v>
      </c>
      <c r="C326">
        <v>31</v>
      </c>
      <c r="E326" s="2" t="s">
        <v>749</v>
      </c>
      <c r="F326" t="s">
        <v>30</v>
      </c>
      <c r="G326">
        <v>0</v>
      </c>
    </row>
    <row r="328" spans="1:7" ht="105" x14ac:dyDescent="0.25">
      <c r="A328">
        <v>1</v>
      </c>
      <c r="B328">
        <v>1</v>
      </c>
      <c r="C328">
        <v>31</v>
      </c>
      <c r="D328">
        <v>100</v>
      </c>
      <c r="E328" s="2" t="s">
        <v>83</v>
      </c>
      <c r="F328" t="s">
        <v>22</v>
      </c>
      <c r="G328">
        <v>0</v>
      </c>
    </row>
    <row r="330" spans="1:7" x14ac:dyDescent="0.25">
      <c r="A330">
        <v>1</v>
      </c>
      <c r="B330">
        <v>1</v>
      </c>
      <c r="C330">
        <v>31</v>
      </c>
      <c r="E330" s="2" t="s">
        <v>750</v>
      </c>
      <c r="F330" t="s">
        <v>30</v>
      </c>
      <c r="G330">
        <v>0</v>
      </c>
    </row>
    <row r="332" spans="1:7" ht="45" x14ac:dyDescent="0.25">
      <c r="A332">
        <v>1</v>
      </c>
      <c r="B332">
        <v>1</v>
      </c>
      <c r="C332">
        <v>31</v>
      </c>
      <c r="D332">
        <v>101</v>
      </c>
      <c r="E332" s="2" t="s">
        <v>84</v>
      </c>
      <c r="F332" t="s">
        <v>22</v>
      </c>
      <c r="G332">
        <v>0</v>
      </c>
    </row>
    <row r="334" spans="1:7" ht="30" x14ac:dyDescent="0.25">
      <c r="A334">
        <v>1</v>
      </c>
      <c r="B334">
        <v>1</v>
      </c>
      <c r="C334">
        <v>31</v>
      </c>
      <c r="E334" s="2" t="s">
        <v>751</v>
      </c>
      <c r="F334" t="s">
        <v>30</v>
      </c>
      <c r="G334">
        <v>0</v>
      </c>
    </row>
    <row r="336" spans="1:7" ht="165" x14ac:dyDescent="0.25">
      <c r="A336">
        <v>1</v>
      </c>
      <c r="B336">
        <v>1</v>
      </c>
      <c r="C336">
        <v>31</v>
      </c>
      <c r="D336">
        <v>102</v>
      </c>
      <c r="E336" s="2" t="s">
        <v>85</v>
      </c>
      <c r="F336" t="s">
        <v>22</v>
      </c>
      <c r="G336">
        <v>0</v>
      </c>
    </row>
    <row r="338" spans="1:7" x14ac:dyDescent="0.25">
      <c r="A338">
        <v>1</v>
      </c>
      <c r="B338">
        <v>1</v>
      </c>
      <c r="C338">
        <v>31</v>
      </c>
      <c r="E338" s="2" t="s">
        <v>752</v>
      </c>
      <c r="F338" t="s">
        <v>30</v>
      </c>
      <c r="G338">
        <v>0</v>
      </c>
    </row>
    <row r="340" spans="1:7" ht="60" x14ac:dyDescent="0.25">
      <c r="A340">
        <v>1</v>
      </c>
      <c r="B340">
        <v>1</v>
      </c>
      <c r="C340">
        <v>31</v>
      </c>
      <c r="D340">
        <v>103</v>
      </c>
      <c r="E340" s="2" t="s">
        <v>86</v>
      </c>
      <c r="F340" t="s">
        <v>22</v>
      </c>
      <c r="G340">
        <v>0</v>
      </c>
    </row>
    <row r="342" spans="1:7" x14ac:dyDescent="0.25">
      <c r="A342">
        <v>1</v>
      </c>
      <c r="B342">
        <v>1</v>
      </c>
      <c r="C342">
        <v>32</v>
      </c>
      <c r="E342" s="2" t="s">
        <v>753</v>
      </c>
      <c r="F342" t="s">
        <v>30</v>
      </c>
      <c r="G342">
        <v>0</v>
      </c>
    </row>
    <row r="344" spans="1:7" ht="105" x14ac:dyDescent="0.25">
      <c r="A344">
        <v>1</v>
      </c>
      <c r="B344">
        <v>1</v>
      </c>
      <c r="C344">
        <v>32</v>
      </c>
      <c r="D344">
        <v>104</v>
      </c>
      <c r="E344" s="2" t="s">
        <v>87</v>
      </c>
      <c r="F344" t="s">
        <v>22</v>
      </c>
      <c r="G344">
        <v>0</v>
      </c>
    </row>
    <row r="346" spans="1:7" x14ac:dyDescent="0.25">
      <c r="A346">
        <v>1</v>
      </c>
      <c r="B346">
        <v>1</v>
      </c>
      <c r="C346">
        <v>32</v>
      </c>
      <c r="E346" s="2" t="s">
        <v>754</v>
      </c>
      <c r="F346" t="s">
        <v>30</v>
      </c>
      <c r="G346">
        <v>0</v>
      </c>
    </row>
    <row r="348" spans="1:7" ht="105" x14ac:dyDescent="0.25">
      <c r="A348">
        <v>1</v>
      </c>
      <c r="B348">
        <v>1</v>
      </c>
      <c r="C348">
        <v>32</v>
      </c>
      <c r="D348">
        <v>105</v>
      </c>
      <c r="E348" s="2" t="s">
        <v>88</v>
      </c>
      <c r="F348" t="s">
        <v>22</v>
      </c>
      <c r="G348">
        <v>0</v>
      </c>
    </row>
    <row r="350" spans="1:7" x14ac:dyDescent="0.25">
      <c r="A350">
        <v>1</v>
      </c>
      <c r="B350">
        <v>1</v>
      </c>
      <c r="C350">
        <v>32</v>
      </c>
      <c r="E350" s="2" t="s">
        <v>755</v>
      </c>
      <c r="F350" t="s">
        <v>30</v>
      </c>
      <c r="G350">
        <v>0</v>
      </c>
    </row>
    <row r="352" spans="1:7" ht="150" x14ac:dyDescent="0.25">
      <c r="A352">
        <v>1</v>
      </c>
      <c r="B352">
        <v>1</v>
      </c>
      <c r="C352">
        <v>32</v>
      </c>
      <c r="D352">
        <v>106</v>
      </c>
      <c r="E352" s="2" t="s">
        <v>89</v>
      </c>
      <c r="F352" t="s">
        <v>22</v>
      </c>
      <c r="G352">
        <v>0</v>
      </c>
    </row>
    <row r="354" spans="1:7" x14ac:dyDescent="0.25">
      <c r="A354">
        <v>1</v>
      </c>
      <c r="B354">
        <v>1</v>
      </c>
      <c r="C354">
        <v>33</v>
      </c>
      <c r="E354" s="2" t="s">
        <v>756</v>
      </c>
      <c r="F354" t="s">
        <v>30</v>
      </c>
      <c r="G354">
        <v>0</v>
      </c>
    </row>
    <row r="356" spans="1:7" ht="150" x14ac:dyDescent="0.25">
      <c r="A356">
        <v>1</v>
      </c>
      <c r="B356">
        <v>1</v>
      </c>
      <c r="C356">
        <v>33</v>
      </c>
      <c r="D356">
        <v>107</v>
      </c>
      <c r="E356" s="2" t="s">
        <v>90</v>
      </c>
      <c r="F356" t="s">
        <v>22</v>
      </c>
      <c r="G356">
        <v>0</v>
      </c>
    </row>
    <row r="358" spans="1:7" x14ac:dyDescent="0.25">
      <c r="A358">
        <v>1</v>
      </c>
      <c r="B358">
        <v>1</v>
      </c>
      <c r="C358">
        <v>33</v>
      </c>
      <c r="E358" s="2" t="s">
        <v>757</v>
      </c>
      <c r="F358" t="s">
        <v>30</v>
      </c>
      <c r="G358">
        <v>0</v>
      </c>
    </row>
    <row r="360" spans="1:7" ht="210" x14ac:dyDescent="0.25">
      <c r="A360">
        <v>1</v>
      </c>
      <c r="B360">
        <v>1</v>
      </c>
      <c r="C360">
        <v>33</v>
      </c>
      <c r="D360">
        <v>108</v>
      </c>
      <c r="E360" s="2" t="s">
        <v>91</v>
      </c>
      <c r="F360" t="s">
        <v>22</v>
      </c>
      <c r="G360">
        <v>0</v>
      </c>
    </row>
    <row r="362" spans="1:7" x14ac:dyDescent="0.25">
      <c r="A362">
        <v>1</v>
      </c>
      <c r="B362">
        <v>1</v>
      </c>
      <c r="C362">
        <v>34</v>
      </c>
      <c r="E362" s="2" t="s">
        <v>758</v>
      </c>
      <c r="F362" t="s">
        <v>30</v>
      </c>
      <c r="G362">
        <v>0</v>
      </c>
    </row>
    <row r="364" spans="1:7" ht="270" x14ac:dyDescent="0.25">
      <c r="A364">
        <v>1</v>
      </c>
      <c r="B364">
        <v>1</v>
      </c>
      <c r="C364">
        <v>34</v>
      </c>
      <c r="D364">
        <v>109</v>
      </c>
      <c r="E364" s="2" t="s">
        <v>92</v>
      </c>
      <c r="F364" t="s">
        <v>22</v>
      </c>
      <c r="G364">
        <v>0</v>
      </c>
    </row>
    <row r="367" spans="1:7" x14ac:dyDescent="0.25">
      <c r="E367" s="3" t="s">
        <v>759</v>
      </c>
    </row>
    <row r="368" spans="1:7" x14ac:dyDescent="0.25">
      <c r="E368" s="4" t="s">
        <v>760</v>
      </c>
    </row>
    <row r="369" spans="1:9" x14ac:dyDescent="0.25">
      <c r="E369" s="4" t="s">
        <v>761</v>
      </c>
    </row>
    <row r="370" spans="1:9" ht="15.75" thickBot="1" x14ac:dyDescent="0.3">
      <c r="E370" s="4" t="s">
        <v>762</v>
      </c>
      <c r="I370" s="36">
        <f>+I37</f>
        <v>0</v>
      </c>
    </row>
    <row r="371" spans="1:9" ht="15.75" thickTop="1" x14ac:dyDescent="0.25"/>
    <row r="372" spans="1:9" x14ac:dyDescent="0.25">
      <c r="A372">
        <v>2</v>
      </c>
      <c r="B372">
        <v>1</v>
      </c>
      <c r="C372">
        <v>37</v>
      </c>
      <c r="E372" s="5" t="s">
        <v>93</v>
      </c>
      <c r="F372" t="s">
        <v>9</v>
      </c>
      <c r="G372">
        <v>0</v>
      </c>
    </row>
    <row r="373" spans="1:9" x14ac:dyDescent="0.25">
      <c r="E373" s="5"/>
    </row>
    <row r="374" spans="1:9" x14ac:dyDescent="0.25">
      <c r="A374">
        <v>2</v>
      </c>
      <c r="B374">
        <v>1</v>
      </c>
      <c r="C374">
        <v>37</v>
      </c>
      <c r="E374" s="5" t="s">
        <v>94</v>
      </c>
      <c r="F374" t="s">
        <v>9</v>
      </c>
      <c r="G374">
        <v>0</v>
      </c>
    </row>
    <row r="376" spans="1:9" x14ac:dyDescent="0.25">
      <c r="A376">
        <v>2</v>
      </c>
      <c r="B376">
        <v>1</v>
      </c>
      <c r="C376">
        <v>37</v>
      </c>
      <c r="E376" s="2" t="s">
        <v>95</v>
      </c>
      <c r="F376" t="s">
        <v>11</v>
      </c>
      <c r="G376">
        <v>0</v>
      </c>
    </row>
    <row r="378" spans="1:9" ht="75" x14ac:dyDescent="0.25">
      <c r="A378">
        <v>2</v>
      </c>
      <c r="B378">
        <v>1</v>
      </c>
      <c r="C378">
        <v>37</v>
      </c>
      <c r="E378" s="2" t="s">
        <v>96</v>
      </c>
      <c r="G378">
        <v>0</v>
      </c>
    </row>
    <row r="380" spans="1:9" x14ac:dyDescent="0.25">
      <c r="A380">
        <v>2</v>
      </c>
      <c r="B380">
        <v>1</v>
      </c>
      <c r="C380">
        <v>37</v>
      </c>
      <c r="E380" s="2" t="s">
        <v>97</v>
      </c>
      <c r="F380" t="s">
        <v>11</v>
      </c>
      <c r="G380">
        <v>0</v>
      </c>
    </row>
    <row r="382" spans="1:9" x14ac:dyDescent="0.25">
      <c r="A382">
        <v>2</v>
      </c>
      <c r="B382">
        <v>1</v>
      </c>
      <c r="C382">
        <v>37</v>
      </c>
      <c r="E382" s="2" t="s">
        <v>98</v>
      </c>
      <c r="F382" t="s">
        <v>30</v>
      </c>
      <c r="G382">
        <v>0</v>
      </c>
    </row>
    <row r="384" spans="1:9" ht="105" x14ac:dyDescent="0.25">
      <c r="A384">
        <v>2</v>
      </c>
      <c r="B384">
        <v>1</v>
      </c>
      <c r="C384">
        <v>37</v>
      </c>
      <c r="E384" s="2" t="s">
        <v>99</v>
      </c>
      <c r="G384">
        <v>0</v>
      </c>
    </row>
    <row r="386" spans="1:7" x14ac:dyDescent="0.25">
      <c r="A386">
        <v>2</v>
      </c>
      <c r="B386">
        <v>1</v>
      </c>
      <c r="C386">
        <v>38</v>
      </c>
      <c r="E386" s="2" t="s">
        <v>100</v>
      </c>
      <c r="F386" t="s">
        <v>30</v>
      </c>
      <c r="G386">
        <v>0</v>
      </c>
    </row>
    <row r="388" spans="1:7" ht="195" x14ac:dyDescent="0.25">
      <c r="A388">
        <v>2</v>
      </c>
      <c r="B388">
        <v>1</v>
      </c>
      <c r="C388">
        <v>38</v>
      </c>
      <c r="E388" s="2" t="s">
        <v>101</v>
      </c>
      <c r="G388">
        <v>0</v>
      </c>
    </row>
    <row r="390" spans="1:7" x14ac:dyDescent="0.25">
      <c r="A390">
        <v>2</v>
      </c>
      <c r="B390">
        <v>1</v>
      </c>
      <c r="C390">
        <v>38</v>
      </c>
      <c r="E390" s="2" t="s">
        <v>102</v>
      </c>
      <c r="F390" t="s">
        <v>30</v>
      </c>
      <c r="G390">
        <v>0</v>
      </c>
    </row>
    <row r="392" spans="1:7" ht="210" x14ac:dyDescent="0.25">
      <c r="A392">
        <v>2</v>
      </c>
      <c r="B392">
        <v>1</v>
      </c>
      <c r="C392">
        <v>38</v>
      </c>
      <c r="E392" s="2" t="s">
        <v>103</v>
      </c>
      <c r="G392">
        <v>0</v>
      </c>
    </row>
    <row r="394" spans="1:7" x14ac:dyDescent="0.25">
      <c r="A394">
        <v>2</v>
      </c>
      <c r="B394">
        <v>1</v>
      </c>
      <c r="C394">
        <v>38</v>
      </c>
      <c r="E394" s="2" t="s">
        <v>104</v>
      </c>
      <c r="F394" t="s">
        <v>30</v>
      </c>
      <c r="G394">
        <v>0</v>
      </c>
    </row>
    <row r="396" spans="1:7" ht="30" x14ac:dyDescent="0.25">
      <c r="A396">
        <v>2</v>
      </c>
      <c r="B396">
        <v>1</v>
      </c>
      <c r="C396">
        <v>38</v>
      </c>
      <c r="E396" s="2" t="s">
        <v>105</v>
      </c>
      <c r="G396">
        <v>0</v>
      </c>
    </row>
    <row r="398" spans="1:7" x14ac:dyDescent="0.25">
      <c r="A398">
        <v>2</v>
      </c>
      <c r="B398">
        <v>1</v>
      </c>
      <c r="C398">
        <v>39</v>
      </c>
      <c r="E398" s="2" t="s">
        <v>106</v>
      </c>
      <c r="F398" t="s">
        <v>30</v>
      </c>
      <c r="G398">
        <v>0</v>
      </c>
    </row>
    <row r="400" spans="1:7" ht="120" x14ac:dyDescent="0.25">
      <c r="A400">
        <v>2</v>
      </c>
      <c r="B400">
        <v>1</v>
      </c>
      <c r="C400">
        <v>39</v>
      </c>
      <c r="E400" s="2" t="s">
        <v>107</v>
      </c>
      <c r="G400">
        <v>0</v>
      </c>
    </row>
    <row r="402" spans="1:7" ht="90" x14ac:dyDescent="0.25">
      <c r="A402">
        <v>2</v>
      </c>
      <c r="B402">
        <v>1</v>
      </c>
      <c r="C402">
        <v>39</v>
      </c>
      <c r="E402" s="2" t="s">
        <v>108</v>
      </c>
      <c r="G402">
        <v>0</v>
      </c>
    </row>
    <row r="404" spans="1:7" ht="150" x14ac:dyDescent="0.25">
      <c r="A404">
        <v>2</v>
      </c>
      <c r="B404">
        <v>1</v>
      </c>
      <c r="C404">
        <v>39</v>
      </c>
      <c r="E404" s="2" t="s">
        <v>109</v>
      </c>
      <c r="G404">
        <v>0</v>
      </c>
    </row>
    <row r="406" spans="1:7" ht="90" x14ac:dyDescent="0.25">
      <c r="A406">
        <v>2</v>
      </c>
      <c r="B406">
        <v>1</v>
      </c>
      <c r="C406">
        <v>39</v>
      </c>
      <c r="E406" s="2" t="s">
        <v>110</v>
      </c>
      <c r="G406">
        <v>0</v>
      </c>
    </row>
    <row r="408" spans="1:7" ht="60" x14ac:dyDescent="0.25">
      <c r="A408">
        <v>2</v>
      </c>
      <c r="B408">
        <v>1</v>
      </c>
      <c r="C408">
        <v>39</v>
      </c>
      <c r="E408" s="2" t="s">
        <v>111</v>
      </c>
      <c r="G408">
        <v>0</v>
      </c>
    </row>
    <row r="410" spans="1:7" ht="135" x14ac:dyDescent="0.25">
      <c r="A410">
        <v>2</v>
      </c>
      <c r="B410">
        <v>1</v>
      </c>
      <c r="C410">
        <v>40</v>
      </c>
      <c r="E410" s="2" t="s">
        <v>112</v>
      </c>
      <c r="G410">
        <v>0</v>
      </c>
    </row>
    <row r="412" spans="1:7" ht="120" x14ac:dyDescent="0.25">
      <c r="A412">
        <v>2</v>
      </c>
      <c r="B412">
        <v>1</v>
      </c>
      <c r="C412">
        <v>40</v>
      </c>
      <c r="E412" s="2" t="s">
        <v>113</v>
      </c>
      <c r="G412">
        <v>0</v>
      </c>
    </row>
    <row r="414" spans="1:7" ht="75" x14ac:dyDescent="0.25">
      <c r="A414">
        <v>2</v>
      </c>
      <c r="B414">
        <v>1</v>
      </c>
      <c r="C414">
        <v>40</v>
      </c>
      <c r="E414" s="2" t="s">
        <v>114</v>
      </c>
      <c r="G414">
        <v>0</v>
      </c>
    </row>
    <row r="416" spans="1:7" ht="75" x14ac:dyDescent="0.25">
      <c r="A416">
        <v>2</v>
      </c>
      <c r="B416">
        <v>1</v>
      </c>
      <c r="C416">
        <v>40</v>
      </c>
      <c r="E416" s="2" t="s">
        <v>115</v>
      </c>
      <c r="G416">
        <v>0</v>
      </c>
    </row>
    <row r="418" spans="1:7" ht="135" x14ac:dyDescent="0.25">
      <c r="A418">
        <v>2</v>
      </c>
      <c r="B418">
        <v>1</v>
      </c>
      <c r="C418">
        <v>40</v>
      </c>
      <c r="E418" s="2" t="s">
        <v>116</v>
      </c>
      <c r="G418">
        <v>0</v>
      </c>
    </row>
    <row r="420" spans="1:7" ht="90" x14ac:dyDescent="0.25">
      <c r="A420">
        <v>2</v>
      </c>
      <c r="B420">
        <v>1</v>
      </c>
      <c r="C420">
        <v>40</v>
      </c>
      <c r="E420" s="2" t="s">
        <v>117</v>
      </c>
      <c r="G420">
        <v>0</v>
      </c>
    </row>
    <row r="422" spans="1:7" ht="105" x14ac:dyDescent="0.25">
      <c r="A422">
        <v>2</v>
      </c>
      <c r="B422">
        <v>1</v>
      </c>
      <c r="C422">
        <v>41</v>
      </c>
      <c r="E422" s="2" t="s">
        <v>118</v>
      </c>
      <c r="G422">
        <v>0</v>
      </c>
    </row>
    <row r="424" spans="1:7" x14ac:dyDescent="0.25">
      <c r="A424">
        <v>2</v>
      </c>
      <c r="B424">
        <v>1</v>
      </c>
      <c r="C424">
        <v>41</v>
      </c>
      <c r="E424" s="2" t="s">
        <v>119</v>
      </c>
      <c r="F424" t="s">
        <v>30</v>
      </c>
      <c r="G424">
        <v>0</v>
      </c>
    </row>
    <row r="426" spans="1:7" ht="150" x14ac:dyDescent="0.25">
      <c r="A426">
        <v>2</v>
      </c>
      <c r="B426">
        <v>1</v>
      </c>
      <c r="C426">
        <v>41</v>
      </c>
      <c r="E426" s="2" t="s">
        <v>120</v>
      </c>
      <c r="G426">
        <v>0</v>
      </c>
    </row>
    <row r="428" spans="1:7" x14ac:dyDescent="0.25">
      <c r="A428">
        <v>2</v>
      </c>
      <c r="B428">
        <v>1</v>
      </c>
      <c r="C428">
        <v>41</v>
      </c>
      <c r="E428" s="2" t="s">
        <v>121</v>
      </c>
      <c r="F428" t="s">
        <v>30</v>
      </c>
      <c r="G428">
        <v>0</v>
      </c>
    </row>
    <row r="430" spans="1:7" ht="165" x14ac:dyDescent="0.25">
      <c r="A430">
        <v>2</v>
      </c>
      <c r="B430">
        <v>1</v>
      </c>
      <c r="C430">
        <v>41</v>
      </c>
      <c r="E430" s="2" t="s">
        <v>122</v>
      </c>
      <c r="G430">
        <v>0</v>
      </c>
    </row>
    <row r="432" spans="1:7" ht="195" x14ac:dyDescent="0.25">
      <c r="A432">
        <v>2</v>
      </c>
      <c r="B432">
        <v>1</v>
      </c>
      <c r="C432">
        <v>42</v>
      </c>
      <c r="E432" s="2" t="s">
        <v>123</v>
      </c>
      <c r="G432">
        <v>0</v>
      </c>
    </row>
    <row r="434" spans="1:9" ht="75" x14ac:dyDescent="0.25">
      <c r="A434">
        <v>2</v>
      </c>
      <c r="B434">
        <v>1</v>
      </c>
      <c r="C434">
        <v>42</v>
      </c>
      <c r="E434" s="2" t="s">
        <v>124</v>
      </c>
      <c r="G434">
        <v>0</v>
      </c>
    </row>
    <row r="436" spans="1:9" ht="30" x14ac:dyDescent="0.25">
      <c r="A436">
        <v>2</v>
      </c>
      <c r="B436">
        <v>1</v>
      </c>
      <c r="C436">
        <v>42</v>
      </c>
      <c r="E436" s="2" t="s">
        <v>125</v>
      </c>
      <c r="F436" t="s">
        <v>11</v>
      </c>
      <c r="G436">
        <v>0</v>
      </c>
    </row>
    <row r="438" spans="1:9" x14ac:dyDescent="0.25">
      <c r="A438">
        <v>2</v>
      </c>
      <c r="B438">
        <v>1</v>
      </c>
      <c r="C438">
        <v>42</v>
      </c>
      <c r="E438" s="2" t="s">
        <v>126</v>
      </c>
      <c r="F438" t="s">
        <v>11</v>
      </c>
      <c r="G438">
        <v>0</v>
      </c>
    </row>
    <row r="440" spans="1:9" ht="30" x14ac:dyDescent="0.25">
      <c r="A440">
        <v>2</v>
      </c>
      <c r="B440">
        <v>1</v>
      </c>
      <c r="C440">
        <v>42</v>
      </c>
      <c r="E440" s="2" t="s">
        <v>127</v>
      </c>
      <c r="F440" t="s">
        <v>30</v>
      </c>
      <c r="G440">
        <v>0</v>
      </c>
    </row>
    <row r="442" spans="1:9" ht="90" x14ac:dyDescent="0.25">
      <c r="A442">
        <v>2</v>
      </c>
      <c r="B442">
        <v>1</v>
      </c>
      <c r="C442">
        <v>42</v>
      </c>
      <c r="D442">
        <v>1</v>
      </c>
      <c r="E442" s="2" t="s">
        <v>128</v>
      </c>
      <c r="F442" t="s">
        <v>129</v>
      </c>
      <c r="G442">
        <v>150</v>
      </c>
      <c r="I442" s="37">
        <f>+G442*H442</f>
        <v>0</v>
      </c>
    </row>
    <row r="444" spans="1:9" x14ac:dyDescent="0.25">
      <c r="A444">
        <v>2</v>
      </c>
      <c r="B444">
        <v>1</v>
      </c>
      <c r="C444">
        <v>43</v>
      </c>
      <c r="E444" s="2" t="s">
        <v>130</v>
      </c>
      <c r="F444" t="s">
        <v>30</v>
      </c>
      <c r="G444">
        <v>0</v>
      </c>
    </row>
    <row r="446" spans="1:9" ht="90" x14ac:dyDescent="0.25">
      <c r="A446">
        <v>2</v>
      </c>
      <c r="B446">
        <v>1</v>
      </c>
      <c r="C446">
        <v>43</v>
      </c>
      <c r="D446">
        <v>2</v>
      </c>
      <c r="E446" s="2" t="s">
        <v>131</v>
      </c>
      <c r="F446" t="s">
        <v>132</v>
      </c>
      <c r="G446">
        <v>612</v>
      </c>
      <c r="I446" s="37">
        <f>+G446*H446</f>
        <v>0</v>
      </c>
    </row>
    <row r="448" spans="1:9" x14ac:dyDescent="0.25">
      <c r="A448">
        <v>2</v>
      </c>
      <c r="B448">
        <v>1</v>
      </c>
      <c r="C448">
        <v>43</v>
      </c>
      <c r="E448" s="2" t="s">
        <v>133</v>
      </c>
      <c r="F448" t="s">
        <v>11</v>
      </c>
      <c r="G448">
        <v>0</v>
      </c>
    </row>
    <row r="450" spans="1:9" x14ac:dyDescent="0.25">
      <c r="A450">
        <v>2</v>
      </c>
      <c r="B450">
        <v>1</v>
      </c>
      <c r="C450">
        <v>43</v>
      </c>
      <c r="E450" s="2" t="s">
        <v>134</v>
      </c>
      <c r="F450" t="s">
        <v>30</v>
      </c>
      <c r="G450">
        <v>0</v>
      </c>
    </row>
    <row r="452" spans="1:9" ht="60" x14ac:dyDescent="0.25">
      <c r="A452">
        <v>2</v>
      </c>
      <c r="B452">
        <v>1</v>
      </c>
      <c r="C452">
        <v>43</v>
      </c>
      <c r="D452">
        <v>3</v>
      </c>
      <c r="E452" s="2" t="s">
        <v>135</v>
      </c>
      <c r="F452" t="s">
        <v>132</v>
      </c>
      <c r="G452">
        <v>118</v>
      </c>
      <c r="I452" s="37">
        <f>+G452*H452</f>
        <v>0</v>
      </c>
    </row>
    <row r="454" spans="1:9" ht="45" x14ac:dyDescent="0.25">
      <c r="A454">
        <v>2</v>
      </c>
      <c r="B454">
        <v>1</v>
      </c>
      <c r="C454">
        <v>43</v>
      </c>
      <c r="D454">
        <v>4</v>
      </c>
      <c r="E454" s="2" t="s">
        <v>136</v>
      </c>
      <c r="F454" t="s">
        <v>137</v>
      </c>
      <c r="G454">
        <v>2</v>
      </c>
      <c r="I454" s="37">
        <f>+G454*H454</f>
        <v>0</v>
      </c>
    </row>
    <row r="456" spans="1:9" x14ac:dyDescent="0.25">
      <c r="A456">
        <v>2</v>
      </c>
      <c r="B456">
        <v>1</v>
      </c>
      <c r="C456">
        <v>43</v>
      </c>
      <c r="E456" s="2" t="s">
        <v>138</v>
      </c>
      <c r="F456" t="s">
        <v>11</v>
      </c>
      <c r="G456">
        <v>0</v>
      </c>
    </row>
    <row r="458" spans="1:9" x14ac:dyDescent="0.25">
      <c r="A458">
        <v>2</v>
      </c>
      <c r="B458">
        <v>1</v>
      </c>
      <c r="C458">
        <v>43</v>
      </c>
      <c r="E458" s="2" t="s">
        <v>139</v>
      </c>
      <c r="F458" t="s">
        <v>30</v>
      </c>
      <c r="G458">
        <v>0</v>
      </c>
    </row>
    <row r="460" spans="1:9" x14ac:dyDescent="0.25">
      <c r="A460">
        <v>2</v>
      </c>
      <c r="B460">
        <v>1</v>
      </c>
      <c r="C460">
        <v>43</v>
      </c>
      <c r="D460">
        <v>5</v>
      </c>
      <c r="E460" s="2" t="s">
        <v>140</v>
      </c>
      <c r="F460" t="s">
        <v>132</v>
      </c>
      <c r="G460">
        <v>45</v>
      </c>
      <c r="I460" s="37">
        <f>+G460*H460</f>
        <v>0</v>
      </c>
    </row>
    <row r="462" spans="1:9" ht="45" x14ac:dyDescent="0.25">
      <c r="A462">
        <v>2</v>
      </c>
      <c r="B462">
        <v>1</v>
      </c>
      <c r="C462">
        <v>43</v>
      </c>
      <c r="E462" s="2" t="s">
        <v>141</v>
      </c>
      <c r="F462" t="s">
        <v>30</v>
      </c>
      <c r="G462">
        <v>0</v>
      </c>
    </row>
    <row r="464" spans="1:9" ht="30" x14ac:dyDescent="0.25">
      <c r="A464">
        <v>2</v>
      </c>
      <c r="B464">
        <v>1</v>
      </c>
      <c r="C464">
        <v>43</v>
      </c>
      <c r="D464">
        <v>6</v>
      </c>
      <c r="E464" s="2" t="s">
        <v>142</v>
      </c>
      <c r="F464" t="s">
        <v>137</v>
      </c>
      <c r="G464">
        <v>16</v>
      </c>
      <c r="I464" s="37">
        <f>+G464*H464</f>
        <v>0</v>
      </c>
    </row>
    <row r="466" spans="1:9" ht="30" x14ac:dyDescent="0.25">
      <c r="A466">
        <v>2</v>
      </c>
      <c r="B466">
        <v>1</v>
      </c>
      <c r="C466">
        <v>43</v>
      </c>
      <c r="D466">
        <v>7</v>
      </c>
      <c r="E466" s="2" t="s">
        <v>143</v>
      </c>
      <c r="F466" t="s">
        <v>137</v>
      </c>
      <c r="G466">
        <v>1</v>
      </c>
      <c r="I466" s="37">
        <f>+G466*H466</f>
        <v>0</v>
      </c>
    </row>
    <row r="468" spans="1:9" x14ac:dyDescent="0.25">
      <c r="A468">
        <v>2</v>
      </c>
      <c r="B468">
        <v>1</v>
      </c>
      <c r="C468">
        <v>44</v>
      </c>
      <c r="E468" s="2" t="s">
        <v>144</v>
      </c>
      <c r="F468" t="s">
        <v>30</v>
      </c>
      <c r="G468">
        <v>0</v>
      </c>
    </row>
    <row r="470" spans="1:9" ht="45" x14ac:dyDescent="0.25">
      <c r="A470">
        <v>2</v>
      </c>
      <c r="B470">
        <v>1</v>
      </c>
      <c r="C470">
        <v>44</v>
      </c>
      <c r="D470">
        <v>8</v>
      </c>
      <c r="E470" s="2" t="s">
        <v>145</v>
      </c>
      <c r="F470" t="s">
        <v>132</v>
      </c>
      <c r="G470">
        <v>9</v>
      </c>
      <c r="I470" s="37">
        <f>+G470*H470</f>
        <v>0</v>
      </c>
    </row>
    <row r="472" spans="1:9" ht="30" x14ac:dyDescent="0.25">
      <c r="A472">
        <v>2</v>
      </c>
      <c r="B472">
        <v>1</v>
      </c>
      <c r="C472">
        <v>44</v>
      </c>
      <c r="E472" s="2" t="s">
        <v>146</v>
      </c>
      <c r="F472" t="s">
        <v>30</v>
      </c>
      <c r="G472">
        <v>0</v>
      </c>
    </row>
    <row r="474" spans="1:9" ht="45" x14ac:dyDescent="0.25">
      <c r="A474">
        <v>2</v>
      </c>
      <c r="B474">
        <v>1</v>
      </c>
      <c r="C474">
        <v>44</v>
      </c>
      <c r="D474">
        <v>9</v>
      </c>
      <c r="E474" s="2" t="s">
        <v>147</v>
      </c>
      <c r="F474" t="s">
        <v>132</v>
      </c>
      <c r="G474">
        <v>1287</v>
      </c>
      <c r="I474" s="37">
        <f>+G474*H474</f>
        <v>0</v>
      </c>
    </row>
    <row r="476" spans="1:9" ht="30" x14ac:dyDescent="0.25">
      <c r="A476">
        <v>2</v>
      </c>
      <c r="B476">
        <v>1</v>
      </c>
      <c r="C476">
        <v>44</v>
      </c>
      <c r="D476">
        <v>10</v>
      </c>
      <c r="E476" s="2" t="s">
        <v>148</v>
      </c>
      <c r="F476" t="s">
        <v>132</v>
      </c>
      <c r="G476">
        <v>1287</v>
      </c>
      <c r="I476" s="37">
        <f>+G476*H476</f>
        <v>0</v>
      </c>
    </row>
    <row r="478" spans="1:9" ht="30" x14ac:dyDescent="0.25">
      <c r="A478">
        <v>2</v>
      </c>
      <c r="B478">
        <v>1</v>
      </c>
      <c r="C478">
        <v>44</v>
      </c>
      <c r="D478">
        <v>11</v>
      </c>
      <c r="E478" s="2" t="s">
        <v>149</v>
      </c>
      <c r="F478" t="s">
        <v>132</v>
      </c>
      <c r="G478">
        <v>692</v>
      </c>
      <c r="I478" s="37">
        <f>+G478*H478</f>
        <v>0</v>
      </c>
    </row>
    <row r="480" spans="1:9" x14ac:dyDescent="0.25">
      <c r="A480">
        <v>2</v>
      </c>
      <c r="B480">
        <v>1</v>
      </c>
      <c r="C480">
        <v>44</v>
      </c>
      <c r="D480">
        <v>12</v>
      </c>
      <c r="E480" s="2" t="s">
        <v>150</v>
      </c>
      <c r="F480" t="s">
        <v>129</v>
      </c>
      <c r="G480">
        <v>231</v>
      </c>
      <c r="I480" s="37">
        <f>+G480*H480</f>
        <v>0</v>
      </c>
    </row>
    <row r="482" spans="1:9" x14ac:dyDescent="0.25">
      <c r="A482">
        <v>2</v>
      </c>
      <c r="B482">
        <v>1</v>
      </c>
      <c r="C482">
        <v>44</v>
      </c>
      <c r="D482">
        <v>13</v>
      </c>
      <c r="E482" s="2" t="s">
        <v>151</v>
      </c>
      <c r="F482" t="s">
        <v>129</v>
      </c>
      <c r="G482">
        <v>55</v>
      </c>
      <c r="I482" s="37">
        <f>+G482*H482</f>
        <v>0</v>
      </c>
    </row>
    <row r="484" spans="1:9" x14ac:dyDescent="0.25">
      <c r="A484">
        <v>2</v>
      </c>
      <c r="B484">
        <v>1</v>
      </c>
      <c r="C484">
        <v>44</v>
      </c>
      <c r="D484">
        <v>14</v>
      </c>
      <c r="E484" s="2" t="s">
        <v>152</v>
      </c>
      <c r="F484" t="s">
        <v>129</v>
      </c>
      <c r="G484">
        <v>358</v>
      </c>
      <c r="I484" s="37">
        <f>+G484*H484</f>
        <v>0</v>
      </c>
    </row>
    <row r="486" spans="1:9" x14ac:dyDescent="0.25">
      <c r="A486">
        <v>2</v>
      </c>
      <c r="B486">
        <v>1</v>
      </c>
      <c r="C486">
        <v>44</v>
      </c>
      <c r="D486">
        <v>15</v>
      </c>
      <c r="E486" s="2" t="s">
        <v>153</v>
      </c>
      <c r="F486" t="s">
        <v>129</v>
      </c>
      <c r="G486">
        <v>358</v>
      </c>
      <c r="I486" s="37">
        <f>+G486*H486</f>
        <v>0</v>
      </c>
    </row>
    <row r="488" spans="1:9" x14ac:dyDescent="0.25">
      <c r="A488">
        <v>2</v>
      </c>
      <c r="B488">
        <v>1</v>
      </c>
      <c r="C488">
        <v>44</v>
      </c>
      <c r="D488">
        <v>16</v>
      </c>
      <c r="E488" s="2" t="s">
        <v>154</v>
      </c>
      <c r="F488" t="s">
        <v>129</v>
      </c>
      <c r="G488">
        <v>231</v>
      </c>
      <c r="I488" s="37">
        <f>+G488*H488</f>
        <v>0</v>
      </c>
    </row>
    <row r="490" spans="1:9" x14ac:dyDescent="0.25">
      <c r="A490">
        <v>2</v>
      </c>
      <c r="B490">
        <v>1</v>
      </c>
      <c r="C490">
        <v>44</v>
      </c>
      <c r="D490">
        <v>17</v>
      </c>
      <c r="E490" s="2" t="s">
        <v>155</v>
      </c>
      <c r="F490" t="s">
        <v>129</v>
      </c>
      <c r="G490">
        <v>53</v>
      </c>
      <c r="I490" s="37">
        <f>+G490*H490</f>
        <v>0</v>
      </c>
    </row>
    <row r="492" spans="1:9" ht="30" x14ac:dyDescent="0.25">
      <c r="A492">
        <v>2</v>
      </c>
      <c r="B492">
        <v>1</v>
      </c>
      <c r="C492">
        <v>44</v>
      </c>
      <c r="D492">
        <v>18</v>
      </c>
      <c r="E492" s="2" t="s">
        <v>156</v>
      </c>
      <c r="F492" t="s">
        <v>132</v>
      </c>
      <c r="G492">
        <v>112</v>
      </c>
      <c r="I492" s="37">
        <f>+G492*H492</f>
        <v>0</v>
      </c>
    </row>
    <row r="494" spans="1:9" ht="30" x14ac:dyDescent="0.25">
      <c r="A494">
        <v>2</v>
      </c>
      <c r="B494">
        <v>1</v>
      </c>
      <c r="C494">
        <v>45</v>
      </c>
      <c r="E494" s="2" t="s">
        <v>157</v>
      </c>
      <c r="F494" t="s">
        <v>30</v>
      </c>
      <c r="G494">
        <v>0</v>
      </c>
    </row>
    <row r="496" spans="1:9" x14ac:dyDescent="0.25">
      <c r="A496">
        <v>2</v>
      </c>
      <c r="B496">
        <v>1</v>
      </c>
      <c r="C496">
        <v>45</v>
      </c>
      <c r="D496">
        <v>19</v>
      </c>
      <c r="E496" s="2" t="s">
        <v>158</v>
      </c>
      <c r="F496" t="s">
        <v>132</v>
      </c>
      <c r="G496">
        <v>112</v>
      </c>
      <c r="I496" s="37">
        <f>+G496*H496</f>
        <v>0</v>
      </c>
    </row>
    <row r="498" spans="1:9" x14ac:dyDescent="0.25">
      <c r="A498">
        <v>2</v>
      </c>
      <c r="B498">
        <v>1</v>
      </c>
      <c r="C498">
        <v>45</v>
      </c>
      <c r="D498">
        <v>20</v>
      </c>
      <c r="E498" s="2" t="s">
        <v>159</v>
      </c>
      <c r="F498" t="s">
        <v>132</v>
      </c>
      <c r="G498">
        <v>90</v>
      </c>
      <c r="I498" s="37">
        <f>+G498*H498</f>
        <v>0</v>
      </c>
    </row>
    <row r="500" spans="1:9" x14ac:dyDescent="0.25">
      <c r="A500">
        <v>2</v>
      </c>
      <c r="B500">
        <v>1</v>
      </c>
      <c r="C500">
        <v>45</v>
      </c>
      <c r="D500">
        <v>21</v>
      </c>
      <c r="E500" s="2" t="s">
        <v>160</v>
      </c>
      <c r="F500" t="s">
        <v>132</v>
      </c>
      <c r="G500">
        <v>60</v>
      </c>
      <c r="I500" s="37">
        <f>+G500*H500</f>
        <v>0</v>
      </c>
    </row>
    <row r="502" spans="1:9" x14ac:dyDescent="0.25">
      <c r="A502">
        <v>2</v>
      </c>
      <c r="B502">
        <v>1</v>
      </c>
      <c r="C502">
        <v>45</v>
      </c>
      <c r="E502" s="2" t="s">
        <v>161</v>
      </c>
      <c r="F502" t="s">
        <v>11</v>
      </c>
      <c r="G502">
        <v>0</v>
      </c>
    </row>
    <row r="504" spans="1:9" x14ac:dyDescent="0.25">
      <c r="A504">
        <v>2</v>
      </c>
      <c r="B504">
        <v>1</v>
      </c>
      <c r="C504">
        <v>45</v>
      </c>
      <c r="E504" s="2" t="s">
        <v>162</v>
      </c>
      <c r="F504" t="s">
        <v>30</v>
      </c>
      <c r="G504">
        <v>0</v>
      </c>
    </row>
    <row r="506" spans="1:9" ht="90" x14ac:dyDescent="0.25">
      <c r="A506">
        <v>2</v>
      </c>
      <c r="B506">
        <v>1</v>
      </c>
      <c r="C506">
        <v>45</v>
      </c>
      <c r="D506">
        <v>22</v>
      </c>
      <c r="E506" s="2" t="s">
        <v>163</v>
      </c>
      <c r="F506" t="s">
        <v>129</v>
      </c>
      <c r="G506">
        <v>75</v>
      </c>
      <c r="I506" s="37">
        <f>+G506*H506</f>
        <v>0</v>
      </c>
    </row>
    <row r="508" spans="1:9" x14ac:dyDescent="0.25">
      <c r="A508">
        <v>2</v>
      </c>
      <c r="B508">
        <v>1</v>
      </c>
      <c r="C508">
        <v>46</v>
      </c>
      <c r="E508" s="2" t="s">
        <v>164</v>
      </c>
      <c r="F508" t="s">
        <v>11</v>
      </c>
      <c r="G508">
        <v>0</v>
      </c>
    </row>
    <row r="510" spans="1:9" x14ac:dyDescent="0.25">
      <c r="A510">
        <v>2</v>
      </c>
      <c r="B510">
        <v>1</v>
      </c>
      <c r="C510">
        <v>46</v>
      </c>
      <c r="E510" s="2" t="s">
        <v>165</v>
      </c>
      <c r="F510" t="s">
        <v>30</v>
      </c>
      <c r="G510">
        <v>0</v>
      </c>
    </row>
    <row r="512" spans="1:9" ht="45" x14ac:dyDescent="0.25">
      <c r="A512">
        <v>2</v>
      </c>
      <c r="B512">
        <v>1</v>
      </c>
      <c r="C512">
        <v>46</v>
      </c>
      <c r="D512">
        <v>23</v>
      </c>
      <c r="E512" s="2" t="s">
        <v>166</v>
      </c>
      <c r="F512" t="s">
        <v>137</v>
      </c>
      <c r="G512">
        <v>49</v>
      </c>
      <c r="I512" s="37">
        <f>+G512*H512</f>
        <v>0</v>
      </c>
    </row>
    <row r="514" spans="1:9" x14ac:dyDescent="0.25">
      <c r="A514">
        <v>2</v>
      </c>
      <c r="B514">
        <v>1</v>
      </c>
      <c r="C514">
        <v>46</v>
      </c>
      <c r="E514" s="2" t="s">
        <v>167</v>
      </c>
      <c r="F514" t="s">
        <v>11</v>
      </c>
      <c r="G514">
        <v>0</v>
      </c>
    </row>
    <row r="516" spans="1:9" x14ac:dyDescent="0.25">
      <c r="A516">
        <v>2</v>
      </c>
      <c r="B516">
        <v>1</v>
      </c>
      <c r="C516">
        <v>46</v>
      </c>
      <c r="E516" s="2" t="s">
        <v>168</v>
      </c>
      <c r="F516" t="s">
        <v>11</v>
      </c>
      <c r="G516">
        <v>0</v>
      </c>
    </row>
    <row r="518" spans="1:9" ht="330" x14ac:dyDescent="0.25">
      <c r="A518">
        <v>2</v>
      </c>
      <c r="B518">
        <v>1</v>
      </c>
      <c r="C518">
        <v>46</v>
      </c>
      <c r="E518" s="2" t="s">
        <v>169</v>
      </c>
      <c r="G518">
        <v>0</v>
      </c>
    </row>
    <row r="520" spans="1:9" ht="30" x14ac:dyDescent="0.25">
      <c r="A520">
        <v>2</v>
      </c>
      <c r="B520">
        <v>1</v>
      </c>
      <c r="C520">
        <v>46</v>
      </c>
      <c r="D520">
        <v>24</v>
      </c>
      <c r="E520" s="2" t="s">
        <v>170</v>
      </c>
      <c r="F520" t="s">
        <v>137</v>
      </c>
      <c r="G520">
        <v>12</v>
      </c>
      <c r="I520" s="37">
        <f>+G520*H520</f>
        <v>0</v>
      </c>
    </row>
    <row r="522" spans="1:9" x14ac:dyDescent="0.25">
      <c r="A522">
        <v>2</v>
      </c>
      <c r="B522">
        <v>1</v>
      </c>
      <c r="C522">
        <v>47</v>
      </c>
      <c r="E522" s="2" t="s">
        <v>171</v>
      </c>
      <c r="F522" t="s">
        <v>30</v>
      </c>
      <c r="G522">
        <v>0</v>
      </c>
    </row>
    <row r="524" spans="1:9" ht="105" x14ac:dyDescent="0.25">
      <c r="A524">
        <v>2</v>
      </c>
      <c r="B524">
        <v>1</v>
      </c>
      <c r="C524">
        <v>47</v>
      </c>
      <c r="E524" s="2" t="s">
        <v>172</v>
      </c>
      <c r="F524" t="s">
        <v>30</v>
      </c>
      <c r="G524">
        <v>0</v>
      </c>
    </row>
    <row r="526" spans="1:9" ht="75" x14ac:dyDescent="0.25">
      <c r="A526">
        <v>2</v>
      </c>
      <c r="B526">
        <v>1</v>
      </c>
      <c r="C526">
        <v>47</v>
      </c>
      <c r="D526">
        <v>25</v>
      </c>
      <c r="E526" s="2" t="s">
        <v>173</v>
      </c>
      <c r="F526" t="s">
        <v>137</v>
      </c>
      <c r="G526">
        <v>7</v>
      </c>
      <c r="I526" s="37">
        <f>+G526*H526</f>
        <v>0</v>
      </c>
    </row>
    <row r="528" spans="1:9" x14ac:dyDescent="0.25">
      <c r="A528">
        <v>2</v>
      </c>
      <c r="B528">
        <v>1</v>
      </c>
      <c r="C528">
        <v>47</v>
      </c>
      <c r="D528">
        <v>26</v>
      </c>
      <c r="E528" s="2" t="s">
        <v>174</v>
      </c>
      <c r="F528" t="s">
        <v>137</v>
      </c>
      <c r="G528">
        <v>7</v>
      </c>
      <c r="I528" s="37">
        <f>+G528*H528</f>
        <v>0</v>
      </c>
    </row>
    <row r="530" spans="1:9" ht="45" x14ac:dyDescent="0.25">
      <c r="A530">
        <v>2</v>
      </c>
      <c r="B530">
        <v>1</v>
      </c>
      <c r="C530">
        <v>47</v>
      </c>
      <c r="D530">
        <v>27</v>
      </c>
      <c r="E530" s="2" t="s">
        <v>175</v>
      </c>
      <c r="F530" t="s">
        <v>137</v>
      </c>
      <c r="G530">
        <v>7</v>
      </c>
      <c r="I530" s="37">
        <f>+G530*H530</f>
        <v>0</v>
      </c>
    </row>
    <row r="532" spans="1:9" x14ac:dyDescent="0.25">
      <c r="A532">
        <v>2</v>
      </c>
      <c r="B532">
        <v>1</v>
      </c>
      <c r="C532">
        <v>47</v>
      </c>
      <c r="E532" s="2" t="s">
        <v>176</v>
      </c>
      <c r="F532" t="s">
        <v>30</v>
      </c>
      <c r="G532">
        <v>0</v>
      </c>
    </row>
    <row r="534" spans="1:9" ht="75" x14ac:dyDescent="0.25">
      <c r="A534">
        <v>2</v>
      </c>
      <c r="B534">
        <v>1</v>
      </c>
      <c r="C534">
        <v>47</v>
      </c>
      <c r="D534">
        <v>28</v>
      </c>
      <c r="E534" s="2" t="s">
        <v>177</v>
      </c>
      <c r="F534" t="s">
        <v>137</v>
      </c>
      <c r="G534">
        <v>6</v>
      </c>
      <c r="I534" s="37">
        <f>+G534*H534</f>
        <v>0</v>
      </c>
    </row>
    <row r="536" spans="1:9" ht="45" x14ac:dyDescent="0.25">
      <c r="A536">
        <v>2</v>
      </c>
      <c r="B536">
        <v>1</v>
      </c>
      <c r="C536">
        <v>47</v>
      </c>
      <c r="D536">
        <v>29</v>
      </c>
      <c r="E536" s="2" t="s">
        <v>178</v>
      </c>
      <c r="F536" t="s">
        <v>137</v>
      </c>
      <c r="G536">
        <v>6</v>
      </c>
      <c r="I536" s="37">
        <f>+G536*H536</f>
        <v>0</v>
      </c>
    </row>
    <row r="538" spans="1:9" x14ac:dyDescent="0.25">
      <c r="A538">
        <v>2</v>
      </c>
      <c r="B538">
        <v>1</v>
      </c>
      <c r="G538">
        <v>0</v>
      </c>
      <c r="I538" s="39">
        <f>SUM(I441:I537)</f>
        <v>0</v>
      </c>
    </row>
    <row r="540" spans="1:9" x14ac:dyDescent="0.25">
      <c r="A540">
        <v>3</v>
      </c>
      <c r="B540">
        <v>1</v>
      </c>
      <c r="C540">
        <v>49</v>
      </c>
      <c r="E540" s="5" t="s">
        <v>93</v>
      </c>
      <c r="F540" t="s">
        <v>9</v>
      </c>
      <c r="G540">
        <v>0</v>
      </c>
    </row>
    <row r="541" spans="1:9" x14ac:dyDescent="0.25">
      <c r="E541" s="5"/>
    </row>
    <row r="542" spans="1:9" x14ac:dyDescent="0.25">
      <c r="A542">
        <v>3</v>
      </c>
      <c r="B542">
        <v>1</v>
      </c>
      <c r="C542">
        <v>49</v>
      </c>
      <c r="E542" s="5" t="s">
        <v>179</v>
      </c>
      <c r="F542" t="s">
        <v>9</v>
      </c>
      <c r="G542">
        <v>0</v>
      </c>
    </row>
    <row r="544" spans="1:9" x14ac:dyDescent="0.25">
      <c r="A544">
        <v>3</v>
      </c>
      <c r="B544">
        <v>1</v>
      </c>
      <c r="C544">
        <v>49</v>
      </c>
      <c r="E544" s="2" t="s">
        <v>95</v>
      </c>
      <c r="F544" t="s">
        <v>11</v>
      </c>
      <c r="G544">
        <v>0</v>
      </c>
    </row>
    <row r="546" spans="1:7" ht="75" x14ac:dyDescent="0.25">
      <c r="A546">
        <v>3</v>
      </c>
      <c r="B546">
        <v>1</v>
      </c>
      <c r="C546">
        <v>49</v>
      </c>
      <c r="E546" s="2" t="s">
        <v>96</v>
      </c>
      <c r="G546">
        <v>0</v>
      </c>
    </row>
    <row r="548" spans="1:7" x14ac:dyDescent="0.25">
      <c r="A548">
        <v>3</v>
      </c>
      <c r="B548">
        <v>1</v>
      </c>
      <c r="C548">
        <v>49</v>
      </c>
      <c r="E548" s="2" t="s">
        <v>97</v>
      </c>
      <c r="F548" t="s">
        <v>11</v>
      </c>
      <c r="G548">
        <v>0</v>
      </c>
    </row>
    <row r="550" spans="1:7" x14ac:dyDescent="0.25">
      <c r="A550">
        <v>3</v>
      </c>
      <c r="B550">
        <v>1</v>
      </c>
      <c r="C550">
        <v>49</v>
      </c>
      <c r="E550" s="2" t="s">
        <v>180</v>
      </c>
      <c r="F550" t="s">
        <v>11</v>
      </c>
      <c r="G550">
        <v>0</v>
      </c>
    </row>
    <row r="552" spans="1:7" ht="30" x14ac:dyDescent="0.25">
      <c r="A552">
        <v>3</v>
      </c>
      <c r="B552">
        <v>1</v>
      </c>
      <c r="C552">
        <v>49</v>
      </c>
      <c r="E552" s="2" t="s">
        <v>181</v>
      </c>
      <c r="F552" t="s">
        <v>11</v>
      </c>
      <c r="G552">
        <v>0</v>
      </c>
    </row>
    <row r="554" spans="1:7" x14ac:dyDescent="0.25">
      <c r="A554">
        <v>3</v>
      </c>
      <c r="B554">
        <v>1</v>
      </c>
      <c r="C554">
        <v>49</v>
      </c>
      <c r="E554" s="2" t="s">
        <v>182</v>
      </c>
      <c r="F554" t="s">
        <v>30</v>
      </c>
      <c r="G554">
        <v>0</v>
      </c>
    </row>
    <row r="556" spans="1:7" ht="45" x14ac:dyDescent="0.25">
      <c r="A556">
        <v>3</v>
      </c>
      <c r="B556">
        <v>1</v>
      </c>
      <c r="C556">
        <v>49</v>
      </c>
      <c r="E556" s="2" t="s">
        <v>183</v>
      </c>
      <c r="G556">
        <v>0</v>
      </c>
    </row>
    <row r="558" spans="1:7" x14ac:dyDescent="0.25">
      <c r="A558">
        <v>3</v>
      </c>
      <c r="B558">
        <v>1</v>
      </c>
      <c r="C558">
        <v>49</v>
      </c>
      <c r="E558" s="2" t="s">
        <v>184</v>
      </c>
      <c r="F558" t="s">
        <v>30</v>
      </c>
      <c r="G558">
        <v>0</v>
      </c>
    </row>
    <row r="560" spans="1:7" ht="30" x14ac:dyDescent="0.25">
      <c r="A560">
        <v>3</v>
      </c>
      <c r="B560">
        <v>1</v>
      </c>
      <c r="C560">
        <v>49</v>
      </c>
      <c r="E560" s="2" t="s">
        <v>185</v>
      </c>
      <c r="G560">
        <v>0</v>
      </c>
    </row>
    <row r="562" spans="1:7" x14ac:dyDescent="0.25">
      <c r="A562">
        <v>3</v>
      </c>
      <c r="B562">
        <v>1</v>
      </c>
      <c r="C562">
        <v>49</v>
      </c>
      <c r="E562" s="2" t="s">
        <v>186</v>
      </c>
      <c r="F562" t="s">
        <v>30</v>
      </c>
      <c r="G562">
        <v>0</v>
      </c>
    </row>
    <row r="564" spans="1:7" ht="45" x14ac:dyDescent="0.25">
      <c r="A564">
        <v>3</v>
      </c>
      <c r="B564">
        <v>1</v>
      </c>
      <c r="C564">
        <v>49</v>
      </c>
      <c r="E564" s="2" t="s">
        <v>187</v>
      </c>
      <c r="G564">
        <v>0</v>
      </c>
    </row>
    <row r="566" spans="1:7" ht="75" x14ac:dyDescent="0.25">
      <c r="A566">
        <v>3</v>
      </c>
      <c r="B566">
        <v>1</v>
      </c>
      <c r="C566">
        <v>50</v>
      </c>
      <c r="E566" s="2" t="s">
        <v>188</v>
      </c>
      <c r="G566">
        <v>0</v>
      </c>
    </row>
    <row r="568" spans="1:7" x14ac:dyDescent="0.25">
      <c r="A568">
        <v>3</v>
      </c>
      <c r="B568">
        <v>1</v>
      </c>
      <c r="C568">
        <v>50</v>
      </c>
      <c r="E568" s="2" t="s">
        <v>189</v>
      </c>
      <c r="F568" t="s">
        <v>30</v>
      </c>
      <c r="G568">
        <v>0</v>
      </c>
    </row>
    <row r="570" spans="1:7" x14ac:dyDescent="0.25">
      <c r="A570">
        <v>3</v>
      </c>
      <c r="B570">
        <v>1</v>
      </c>
      <c r="C570">
        <v>50</v>
      </c>
      <c r="E570" s="2" t="s">
        <v>190</v>
      </c>
      <c r="G570">
        <v>0</v>
      </c>
    </row>
    <row r="572" spans="1:7" x14ac:dyDescent="0.25">
      <c r="A572">
        <v>3</v>
      </c>
      <c r="B572">
        <v>1</v>
      </c>
      <c r="C572">
        <v>50</v>
      </c>
      <c r="E572" s="2" t="s">
        <v>191</v>
      </c>
      <c r="F572" t="s">
        <v>30</v>
      </c>
      <c r="G572">
        <v>0</v>
      </c>
    </row>
    <row r="574" spans="1:7" ht="75" x14ac:dyDescent="0.25">
      <c r="A574">
        <v>3</v>
      </c>
      <c r="B574">
        <v>1</v>
      </c>
      <c r="C574">
        <v>50</v>
      </c>
      <c r="E574" s="2" t="s">
        <v>192</v>
      </c>
      <c r="G574">
        <v>0</v>
      </c>
    </row>
    <row r="576" spans="1:7" x14ac:dyDescent="0.25">
      <c r="A576">
        <v>3</v>
      </c>
      <c r="B576">
        <v>1</v>
      </c>
      <c r="C576">
        <v>50</v>
      </c>
      <c r="E576" s="2" t="s">
        <v>193</v>
      </c>
      <c r="F576" t="s">
        <v>11</v>
      </c>
      <c r="G576">
        <v>0</v>
      </c>
    </row>
    <row r="578" spans="1:7" x14ac:dyDescent="0.25">
      <c r="A578">
        <v>3</v>
      </c>
      <c r="B578">
        <v>1</v>
      </c>
      <c r="C578">
        <v>50</v>
      </c>
      <c r="E578" s="2" t="s">
        <v>194</v>
      </c>
      <c r="F578" t="s">
        <v>30</v>
      </c>
      <c r="G578">
        <v>0</v>
      </c>
    </row>
    <row r="580" spans="1:7" ht="45" x14ac:dyDescent="0.25">
      <c r="A580">
        <v>3</v>
      </c>
      <c r="B580">
        <v>1</v>
      </c>
      <c r="C580">
        <v>50</v>
      </c>
      <c r="E580" s="2" t="s">
        <v>195</v>
      </c>
      <c r="G580">
        <v>0</v>
      </c>
    </row>
    <row r="582" spans="1:7" x14ac:dyDescent="0.25">
      <c r="A582">
        <v>3</v>
      </c>
      <c r="B582">
        <v>1</v>
      </c>
      <c r="C582">
        <v>50</v>
      </c>
      <c r="E582" s="2" t="s">
        <v>196</v>
      </c>
      <c r="F582" t="s">
        <v>30</v>
      </c>
      <c r="G582">
        <v>0</v>
      </c>
    </row>
    <row r="584" spans="1:7" ht="135" x14ac:dyDescent="0.25">
      <c r="A584">
        <v>3</v>
      </c>
      <c r="B584">
        <v>1</v>
      </c>
      <c r="C584">
        <v>50</v>
      </c>
      <c r="E584" s="2" t="s">
        <v>197</v>
      </c>
      <c r="G584">
        <v>0</v>
      </c>
    </row>
    <row r="586" spans="1:7" x14ac:dyDescent="0.25">
      <c r="A586">
        <v>3</v>
      </c>
      <c r="B586">
        <v>1</v>
      </c>
      <c r="C586">
        <v>50</v>
      </c>
      <c r="E586" s="2" t="s">
        <v>198</v>
      </c>
      <c r="F586" t="s">
        <v>30</v>
      </c>
      <c r="G586">
        <v>0</v>
      </c>
    </row>
    <row r="588" spans="1:7" ht="30" x14ac:dyDescent="0.25">
      <c r="A588">
        <v>3</v>
      </c>
      <c r="B588">
        <v>1</v>
      </c>
      <c r="C588">
        <v>50</v>
      </c>
      <c r="E588" s="2" t="s">
        <v>199</v>
      </c>
      <c r="G588">
        <v>0</v>
      </c>
    </row>
    <row r="590" spans="1:7" ht="90" x14ac:dyDescent="0.25">
      <c r="A590">
        <v>3</v>
      </c>
      <c r="B590">
        <v>1</v>
      </c>
      <c r="C590">
        <v>51</v>
      </c>
      <c r="E590" s="2" t="s">
        <v>200</v>
      </c>
      <c r="G590">
        <v>0</v>
      </c>
    </row>
    <row r="592" spans="1:7" x14ac:dyDescent="0.25">
      <c r="A592">
        <v>3</v>
      </c>
      <c r="B592">
        <v>1</v>
      </c>
      <c r="C592">
        <v>51</v>
      </c>
      <c r="E592" s="2" t="s">
        <v>201</v>
      </c>
      <c r="F592" t="s">
        <v>30</v>
      </c>
      <c r="G592">
        <v>0</v>
      </c>
    </row>
    <row r="594" spans="1:9" ht="75" x14ac:dyDescent="0.25">
      <c r="A594">
        <v>3</v>
      </c>
      <c r="B594">
        <v>1</v>
      </c>
      <c r="C594">
        <v>51</v>
      </c>
      <c r="E594" s="2" t="s">
        <v>202</v>
      </c>
      <c r="G594">
        <v>0</v>
      </c>
    </row>
    <row r="596" spans="1:9" x14ac:dyDescent="0.25">
      <c r="A596">
        <v>3</v>
      </c>
      <c r="B596">
        <v>1</v>
      </c>
      <c r="C596">
        <v>51</v>
      </c>
      <c r="E596" s="2" t="s">
        <v>203</v>
      </c>
      <c r="F596" t="s">
        <v>11</v>
      </c>
      <c r="G596">
        <v>0</v>
      </c>
    </row>
    <row r="598" spans="1:9" x14ac:dyDescent="0.25">
      <c r="A598">
        <v>3</v>
      </c>
      <c r="B598">
        <v>1</v>
      </c>
      <c r="C598">
        <v>51</v>
      </c>
      <c r="E598" s="2" t="s">
        <v>204</v>
      </c>
      <c r="F598" t="s">
        <v>30</v>
      </c>
      <c r="G598">
        <v>0</v>
      </c>
    </row>
    <row r="600" spans="1:9" x14ac:dyDescent="0.25">
      <c r="A600">
        <v>3</v>
      </c>
      <c r="B600">
        <v>1</v>
      </c>
      <c r="C600">
        <v>51</v>
      </c>
      <c r="D600">
        <v>1</v>
      </c>
      <c r="E600" s="2" t="s">
        <v>205</v>
      </c>
      <c r="F600" t="s">
        <v>132</v>
      </c>
      <c r="G600">
        <v>45</v>
      </c>
      <c r="I600" s="37">
        <f>+G600*H600</f>
        <v>0</v>
      </c>
    </row>
    <row r="602" spans="1:9" x14ac:dyDescent="0.25">
      <c r="A602">
        <v>3</v>
      </c>
      <c r="B602">
        <v>1</v>
      </c>
      <c r="C602">
        <v>51</v>
      </c>
      <c r="E602" s="2" t="s">
        <v>206</v>
      </c>
      <c r="F602" t="s">
        <v>30</v>
      </c>
      <c r="G602">
        <v>0</v>
      </c>
    </row>
    <row r="604" spans="1:9" x14ac:dyDescent="0.25">
      <c r="A604">
        <v>3</v>
      </c>
      <c r="B604">
        <v>1</v>
      </c>
      <c r="C604">
        <v>51</v>
      </c>
      <c r="D604">
        <v>2</v>
      </c>
      <c r="E604" s="2" t="s">
        <v>207</v>
      </c>
      <c r="F604" t="s">
        <v>132</v>
      </c>
      <c r="G604">
        <v>59</v>
      </c>
      <c r="I604" s="37">
        <f>+G604*H604</f>
        <v>0</v>
      </c>
    </row>
    <row r="606" spans="1:9" x14ac:dyDescent="0.25">
      <c r="A606">
        <v>3</v>
      </c>
      <c r="B606">
        <v>1</v>
      </c>
      <c r="C606">
        <v>51</v>
      </c>
      <c r="E606" s="2" t="s">
        <v>208</v>
      </c>
      <c r="F606" t="s">
        <v>11</v>
      </c>
      <c r="G606">
        <v>0</v>
      </c>
    </row>
    <row r="608" spans="1:9" x14ac:dyDescent="0.25">
      <c r="A608">
        <v>3</v>
      </c>
      <c r="B608">
        <v>1</v>
      </c>
      <c r="C608">
        <v>51</v>
      </c>
      <c r="E608" s="2" t="s">
        <v>209</v>
      </c>
      <c r="F608" t="s">
        <v>30</v>
      </c>
      <c r="G608">
        <v>0</v>
      </c>
    </row>
    <row r="610" spans="1:9" ht="45" x14ac:dyDescent="0.25">
      <c r="A610">
        <v>3</v>
      </c>
      <c r="B610">
        <v>1</v>
      </c>
      <c r="C610">
        <v>51</v>
      </c>
      <c r="D610">
        <v>3</v>
      </c>
      <c r="E610" s="2" t="s">
        <v>210</v>
      </c>
      <c r="F610" t="s">
        <v>137</v>
      </c>
      <c r="G610">
        <v>100</v>
      </c>
      <c r="I610" s="37">
        <f>+G610*H610</f>
        <v>0</v>
      </c>
    </row>
    <row r="612" spans="1:9" ht="45" x14ac:dyDescent="0.25">
      <c r="A612">
        <v>3</v>
      </c>
      <c r="B612">
        <v>1</v>
      </c>
      <c r="C612">
        <v>51</v>
      </c>
      <c r="E612" s="2" t="s">
        <v>183</v>
      </c>
      <c r="G612">
        <v>0</v>
      </c>
    </row>
    <row r="614" spans="1:9" x14ac:dyDescent="0.25">
      <c r="A614">
        <v>3</v>
      </c>
      <c r="B614">
        <v>1</v>
      </c>
      <c r="C614">
        <v>51</v>
      </c>
      <c r="E614" s="2" t="s">
        <v>211</v>
      </c>
      <c r="F614" t="s">
        <v>30</v>
      </c>
      <c r="G614">
        <v>0</v>
      </c>
    </row>
    <row r="616" spans="1:9" x14ac:dyDescent="0.25">
      <c r="A616">
        <v>3</v>
      </c>
      <c r="B616">
        <v>1</v>
      </c>
      <c r="C616">
        <v>51</v>
      </c>
      <c r="D616">
        <v>4</v>
      </c>
      <c r="E616" s="2" t="s">
        <v>212</v>
      </c>
      <c r="F616" t="s">
        <v>129</v>
      </c>
      <c r="G616">
        <v>225</v>
      </c>
      <c r="I616" s="37">
        <f>+G616*H616</f>
        <v>0</v>
      </c>
    </row>
    <row r="618" spans="1:9" x14ac:dyDescent="0.25">
      <c r="A618">
        <v>3</v>
      </c>
      <c r="B618">
        <v>1</v>
      </c>
      <c r="C618">
        <v>52</v>
      </c>
      <c r="E618" s="2" t="s">
        <v>213</v>
      </c>
      <c r="F618" t="s">
        <v>30</v>
      </c>
      <c r="G618">
        <v>0</v>
      </c>
    </row>
    <row r="620" spans="1:9" x14ac:dyDescent="0.25">
      <c r="A620">
        <v>3</v>
      </c>
      <c r="B620">
        <v>1</v>
      </c>
      <c r="C620">
        <v>52</v>
      </c>
      <c r="D620">
        <v>5</v>
      </c>
      <c r="E620" s="2" t="s">
        <v>214</v>
      </c>
      <c r="F620" t="s">
        <v>129</v>
      </c>
      <c r="G620">
        <v>225</v>
      </c>
      <c r="I620" s="37">
        <f>+G620*H620</f>
        <v>0</v>
      </c>
    </row>
    <row r="622" spans="1:9" ht="15.75" thickBot="1" x14ac:dyDescent="0.3">
      <c r="A622">
        <v>3</v>
      </c>
      <c r="B622">
        <v>1</v>
      </c>
      <c r="G622">
        <v>0</v>
      </c>
      <c r="I622" s="36">
        <f>SUM(I599:I621)</f>
        <v>0</v>
      </c>
    </row>
    <row r="623" spans="1:9" ht="15.75" thickTop="1" x14ac:dyDescent="0.25"/>
    <row r="624" spans="1:9" x14ac:dyDescent="0.25">
      <c r="A624">
        <v>3</v>
      </c>
      <c r="B624">
        <v>2</v>
      </c>
      <c r="C624">
        <v>54</v>
      </c>
      <c r="E624" s="5" t="s">
        <v>215</v>
      </c>
      <c r="F624" t="s">
        <v>9</v>
      </c>
      <c r="G624">
        <v>0</v>
      </c>
    </row>
    <row r="625" spans="1:7" x14ac:dyDescent="0.25">
      <c r="E625" s="5"/>
    </row>
    <row r="626" spans="1:7" x14ac:dyDescent="0.25">
      <c r="A626">
        <v>3</v>
      </c>
      <c r="B626">
        <v>2</v>
      </c>
      <c r="C626">
        <v>54</v>
      </c>
      <c r="E626" s="5" t="s">
        <v>216</v>
      </c>
      <c r="F626" t="s">
        <v>9</v>
      </c>
      <c r="G626">
        <v>0</v>
      </c>
    </row>
    <row r="628" spans="1:7" x14ac:dyDescent="0.25">
      <c r="A628">
        <v>3</v>
      </c>
      <c r="B628">
        <v>2</v>
      </c>
      <c r="C628">
        <v>54</v>
      </c>
      <c r="E628" s="2" t="s">
        <v>95</v>
      </c>
      <c r="F628" t="s">
        <v>11</v>
      </c>
      <c r="G628">
        <v>0</v>
      </c>
    </row>
    <row r="630" spans="1:7" ht="75" x14ac:dyDescent="0.25">
      <c r="A630">
        <v>3</v>
      </c>
      <c r="B630">
        <v>2</v>
      </c>
      <c r="C630">
        <v>54</v>
      </c>
      <c r="E630" s="2" t="s">
        <v>96</v>
      </c>
      <c r="G630">
        <v>0</v>
      </c>
    </row>
    <row r="632" spans="1:7" x14ac:dyDescent="0.25">
      <c r="A632">
        <v>3</v>
      </c>
      <c r="B632">
        <v>2</v>
      </c>
      <c r="C632">
        <v>54</v>
      </c>
      <c r="E632" s="2" t="s">
        <v>97</v>
      </c>
      <c r="F632" t="s">
        <v>11</v>
      </c>
      <c r="G632">
        <v>0</v>
      </c>
    </row>
    <row r="634" spans="1:7" x14ac:dyDescent="0.25">
      <c r="A634">
        <v>3</v>
      </c>
      <c r="B634">
        <v>2</v>
      </c>
      <c r="C634">
        <v>54</v>
      </c>
      <c r="E634" s="2" t="s">
        <v>217</v>
      </c>
      <c r="F634" t="s">
        <v>30</v>
      </c>
      <c r="G634">
        <v>0</v>
      </c>
    </row>
    <row r="636" spans="1:7" ht="90" x14ac:dyDescent="0.25">
      <c r="A636">
        <v>3</v>
      </c>
      <c r="B636">
        <v>2</v>
      </c>
      <c r="C636">
        <v>54</v>
      </c>
      <c r="E636" s="2" t="s">
        <v>218</v>
      </c>
      <c r="G636">
        <v>0</v>
      </c>
    </row>
    <row r="638" spans="1:7" x14ac:dyDescent="0.25">
      <c r="A638">
        <v>3</v>
      </c>
      <c r="B638">
        <v>2</v>
      </c>
      <c r="C638">
        <v>54</v>
      </c>
      <c r="E638" s="2" t="s">
        <v>219</v>
      </c>
      <c r="F638" t="s">
        <v>30</v>
      </c>
      <c r="G638">
        <v>0</v>
      </c>
    </row>
    <row r="640" spans="1:7" ht="60" x14ac:dyDescent="0.25">
      <c r="A640">
        <v>3</v>
      </c>
      <c r="B640">
        <v>2</v>
      </c>
      <c r="C640">
        <v>54</v>
      </c>
      <c r="E640" s="2" t="s">
        <v>220</v>
      </c>
      <c r="G640">
        <v>0</v>
      </c>
    </row>
    <row r="642" spans="1:7" x14ac:dyDescent="0.25">
      <c r="A642">
        <v>3</v>
      </c>
      <c r="B642">
        <v>2</v>
      </c>
      <c r="C642">
        <v>55</v>
      </c>
      <c r="E642" s="2" t="s">
        <v>221</v>
      </c>
      <c r="F642" t="s">
        <v>30</v>
      </c>
      <c r="G642">
        <v>0</v>
      </c>
    </row>
    <row r="644" spans="1:7" ht="165" x14ac:dyDescent="0.25">
      <c r="A644">
        <v>3</v>
      </c>
      <c r="B644">
        <v>2</v>
      </c>
      <c r="C644">
        <v>55</v>
      </c>
      <c r="E644" s="2" t="s">
        <v>222</v>
      </c>
      <c r="G644">
        <v>0</v>
      </c>
    </row>
    <row r="646" spans="1:7" x14ac:dyDescent="0.25">
      <c r="A646">
        <v>3</v>
      </c>
      <c r="B646">
        <v>2</v>
      </c>
      <c r="C646">
        <v>55</v>
      </c>
      <c r="E646" s="2" t="s">
        <v>223</v>
      </c>
      <c r="F646" t="s">
        <v>30</v>
      </c>
      <c r="G646">
        <v>0</v>
      </c>
    </row>
    <row r="648" spans="1:7" ht="240" x14ac:dyDescent="0.25">
      <c r="A648">
        <v>3</v>
      </c>
      <c r="B648">
        <v>2</v>
      </c>
      <c r="C648">
        <v>55</v>
      </c>
      <c r="E648" s="2" t="s">
        <v>224</v>
      </c>
      <c r="G648">
        <v>0</v>
      </c>
    </row>
    <row r="650" spans="1:7" x14ac:dyDescent="0.25">
      <c r="A650">
        <v>3</v>
      </c>
      <c r="B650">
        <v>2</v>
      </c>
      <c r="C650">
        <v>55</v>
      </c>
      <c r="E650" s="2" t="s">
        <v>225</v>
      </c>
      <c r="F650" t="s">
        <v>30</v>
      </c>
      <c r="G650">
        <v>0</v>
      </c>
    </row>
    <row r="652" spans="1:7" ht="45" x14ac:dyDescent="0.25">
      <c r="A652">
        <v>3</v>
      </c>
      <c r="B652">
        <v>2</v>
      </c>
      <c r="C652">
        <v>55</v>
      </c>
      <c r="E652" s="2" t="s">
        <v>226</v>
      </c>
      <c r="G652">
        <v>0</v>
      </c>
    </row>
    <row r="654" spans="1:7" x14ac:dyDescent="0.25">
      <c r="A654">
        <v>3</v>
      </c>
      <c r="B654">
        <v>2</v>
      </c>
      <c r="C654">
        <v>56</v>
      </c>
      <c r="E654" s="2" t="s">
        <v>227</v>
      </c>
      <c r="F654" t="s">
        <v>30</v>
      </c>
      <c r="G654">
        <v>0</v>
      </c>
    </row>
    <row r="656" spans="1:7" ht="105" x14ac:dyDescent="0.25">
      <c r="A656">
        <v>3</v>
      </c>
      <c r="B656">
        <v>2</v>
      </c>
      <c r="C656">
        <v>56</v>
      </c>
      <c r="E656" s="2" t="s">
        <v>228</v>
      </c>
      <c r="G656">
        <v>0</v>
      </c>
    </row>
    <row r="658" spans="1:7" x14ac:dyDescent="0.25">
      <c r="A658">
        <v>3</v>
      </c>
      <c r="B658">
        <v>2</v>
      </c>
      <c r="C658">
        <v>56</v>
      </c>
      <c r="E658" s="2" t="s">
        <v>229</v>
      </c>
      <c r="F658" t="s">
        <v>30</v>
      </c>
      <c r="G658">
        <v>0</v>
      </c>
    </row>
    <row r="660" spans="1:7" ht="90" x14ac:dyDescent="0.25">
      <c r="A660">
        <v>3</v>
      </c>
      <c r="B660">
        <v>2</v>
      </c>
      <c r="C660">
        <v>56</v>
      </c>
      <c r="E660" s="2" t="s">
        <v>230</v>
      </c>
      <c r="G660">
        <v>0</v>
      </c>
    </row>
    <row r="662" spans="1:7" x14ac:dyDescent="0.25">
      <c r="A662">
        <v>3</v>
      </c>
      <c r="B662">
        <v>2</v>
      </c>
      <c r="C662">
        <v>56</v>
      </c>
      <c r="E662" s="2" t="s">
        <v>231</v>
      </c>
      <c r="F662" t="s">
        <v>30</v>
      </c>
      <c r="G662">
        <v>0</v>
      </c>
    </row>
    <row r="664" spans="1:7" ht="135" x14ac:dyDescent="0.25">
      <c r="A664">
        <v>3</v>
      </c>
      <c r="B664">
        <v>2</v>
      </c>
      <c r="C664">
        <v>56</v>
      </c>
      <c r="E664" s="2" t="s">
        <v>232</v>
      </c>
      <c r="G664">
        <v>0</v>
      </c>
    </row>
    <row r="666" spans="1:7" x14ac:dyDescent="0.25">
      <c r="A666">
        <v>3</v>
      </c>
      <c r="B666">
        <v>2</v>
      </c>
      <c r="C666">
        <v>57</v>
      </c>
      <c r="E666" s="2" t="s">
        <v>233</v>
      </c>
      <c r="F666" t="s">
        <v>30</v>
      </c>
      <c r="G666">
        <v>0</v>
      </c>
    </row>
    <row r="668" spans="1:7" ht="300" x14ac:dyDescent="0.25">
      <c r="A668">
        <v>3</v>
      </c>
      <c r="B668">
        <v>2</v>
      </c>
      <c r="C668">
        <v>57</v>
      </c>
      <c r="E668" s="2" t="s">
        <v>234</v>
      </c>
      <c r="G668">
        <v>0</v>
      </c>
    </row>
    <row r="670" spans="1:7" x14ac:dyDescent="0.25">
      <c r="A670">
        <v>3</v>
      </c>
      <c r="B670">
        <v>2</v>
      </c>
      <c r="C670">
        <v>57</v>
      </c>
      <c r="E670" s="2" t="s">
        <v>235</v>
      </c>
      <c r="F670" t="s">
        <v>30</v>
      </c>
      <c r="G670">
        <v>0</v>
      </c>
    </row>
    <row r="672" spans="1:7" ht="165" x14ac:dyDescent="0.25">
      <c r="A672">
        <v>3</v>
      </c>
      <c r="B672">
        <v>2</v>
      </c>
      <c r="C672">
        <v>57</v>
      </c>
      <c r="E672" s="2" t="s">
        <v>236</v>
      </c>
      <c r="G672">
        <v>0</v>
      </c>
    </row>
    <row r="674" spans="1:9" x14ac:dyDescent="0.25">
      <c r="A674">
        <v>3</v>
      </c>
      <c r="B674">
        <v>2</v>
      </c>
      <c r="C674">
        <v>58</v>
      </c>
      <c r="E674" s="2" t="s">
        <v>237</v>
      </c>
      <c r="F674" t="s">
        <v>30</v>
      </c>
      <c r="G674">
        <v>0</v>
      </c>
    </row>
    <row r="676" spans="1:9" ht="150" x14ac:dyDescent="0.25">
      <c r="A676">
        <v>3</v>
      </c>
      <c r="B676">
        <v>2</v>
      </c>
      <c r="C676">
        <v>58</v>
      </c>
      <c r="E676" s="2" t="s">
        <v>238</v>
      </c>
      <c r="G676">
        <v>0</v>
      </c>
    </row>
    <row r="678" spans="1:9" x14ac:dyDescent="0.25">
      <c r="A678">
        <v>3</v>
      </c>
      <c r="B678">
        <v>2</v>
      </c>
      <c r="C678">
        <v>58</v>
      </c>
      <c r="E678" s="2" t="s">
        <v>239</v>
      </c>
      <c r="F678" t="s">
        <v>11</v>
      </c>
      <c r="G678">
        <v>0</v>
      </c>
    </row>
    <row r="680" spans="1:9" ht="30" x14ac:dyDescent="0.25">
      <c r="A680">
        <v>3</v>
      </c>
      <c r="B680">
        <v>2</v>
      </c>
      <c r="C680">
        <v>58</v>
      </c>
      <c r="E680" s="2" t="s">
        <v>240</v>
      </c>
      <c r="F680" t="s">
        <v>11</v>
      </c>
      <c r="G680">
        <v>0</v>
      </c>
    </row>
    <row r="682" spans="1:9" x14ac:dyDescent="0.25">
      <c r="A682">
        <v>3</v>
      </c>
      <c r="B682">
        <v>2</v>
      </c>
      <c r="C682">
        <v>58</v>
      </c>
      <c r="E682" s="2" t="s">
        <v>241</v>
      </c>
      <c r="F682" t="s">
        <v>11</v>
      </c>
      <c r="G682">
        <v>0</v>
      </c>
    </row>
    <row r="684" spans="1:9" ht="120" x14ac:dyDescent="0.25">
      <c r="A684">
        <v>3</v>
      </c>
      <c r="B684">
        <v>2</v>
      </c>
      <c r="C684">
        <v>58</v>
      </c>
      <c r="E684" s="2" t="s">
        <v>242</v>
      </c>
      <c r="F684" t="s">
        <v>30</v>
      </c>
      <c r="G684">
        <v>0</v>
      </c>
    </row>
    <row r="686" spans="1:9" x14ac:dyDescent="0.25">
      <c r="A686">
        <v>3</v>
      </c>
      <c r="B686">
        <v>2</v>
      </c>
      <c r="C686">
        <v>58</v>
      </c>
      <c r="D686">
        <v>1</v>
      </c>
      <c r="E686" s="2" t="s">
        <v>243</v>
      </c>
      <c r="F686" t="s">
        <v>132</v>
      </c>
      <c r="G686">
        <v>1146</v>
      </c>
      <c r="I686" s="37">
        <f>+G686*H686</f>
        <v>0</v>
      </c>
    </row>
    <row r="688" spans="1:9" ht="30" x14ac:dyDescent="0.25">
      <c r="A688">
        <v>3</v>
      </c>
      <c r="B688">
        <v>2</v>
      </c>
      <c r="C688">
        <v>58</v>
      </c>
      <c r="D688">
        <v>2</v>
      </c>
      <c r="E688" s="2" t="s">
        <v>244</v>
      </c>
      <c r="F688" t="s">
        <v>129</v>
      </c>
      <c r="G688">
        <v>120</v>
      </c>
      <c r="I688" s="37">
        <f>+G688*H688</f>
        <v>0</v>
      </c>
    </row>
    <row r="690" spans="1:9" ht="75" x14ac:dyDescent="0.25">
      <c r="A690">
        <v>3</v>
      </c>
      <c r="B690">
        <v>2</v>
      </c>
      <c r="C690">
        <v>58</v>
      </c>
      <c r="D690">
        <v>3</v>
      </c>
      <c r="E690" s="2" t="s">
        <v>245</v>
      </c>
      <c r="F690" t="s">
        <v>129</v>
      </c>
      <c r="G690">
        <v>59</v>
      </c>
      <c r="I690" s="37">
        <f>+G690*H690</f>
        <v>0</v>
      </c>
    </row>
    <row r="692" spans="1:9" ht="30" x14ac:dyDescent="0.25">
      <c r="A692">
        <v>3</v>
      </c>
      <c r="B692">
        <v>2</v>
      </c>
      <c r="C692">
        <v>58</v>
      </c>
      <c r="D692">
        <v>4</v>
      </c>
      <c r="E692" s="2" t="s">
        <v>246</v>
      </c>
      <c r="F692" t="s">
        <v>129</v>
      </c>
      <c r="G692">
        <v>271</v>
      </c>
      <c r="I692" s="37">
        <f>+G692*H692</f>
        <v>0</v>
      </c>
    </row>
    <row r="694" spans="1:9" ht="30" x14ac:dyDescent="0.25">
      <c r="A694">
        <v>3</v>
      </c>
      <c r="B694">
        <v>2</v>
      </c>
      <c r="C694">
        <v>59</v>
      </c>
      <c r="D694">
        <v>5</v>
      </c>
      <c r="E694" s="2" t="s">
        <v>247</v>
      </c>
      <c r="F694" t="s">
        <v>129</v>
      </c>
      <c r="G694">
        <v>271</v>
      </c>
      <c r="I694" s="37">
        <f>+G694*H694</f>
        <v>0</v>
      </c>
    </row>
    <row r="696" spans="1:9" x14ac:dyDescent="0.25">
      <c r="A696">
        <v>3</v>
      </c>
      <c r="B696">
        <v>2</v>
      </c>
      <c r="C696">
        <v>59</v>
      </c>
      <c r="E696" s="2" t="s">
        <v>248</v>
      </c>
      <c r="F696" t="s">
        <v>11</v>
      </c>
      <c r="G696">
        <v>0</v>
      </c>
    </row>
    <row r="698" spans="1:9" ht="30" x14ac:dyDescent="0.25">
      <c r="A698">
        <v>3</v>
      </c>
      <c r="B698">
        <v>2</v>
      </c>
      <c r="C698">
        <v>59</v>
      </c>
      <c r="E698" s="2" t="s">
        <v>249</v>
      </c>
      <c r="F698" t="s">
        <v>30</v>
      </c>
      <c r="G698">
        <v>0</v>
      </c>
    </row>
    <row r="700" spans="1:9" ht="45" x14ac:dyDescent="0.25">
      <c r="A700">
        <v>3</v>
      </c>
      <c r="B700">
        <v>2</v>
      </c>
      <c r="C700">
        <v>59</v>
      </c>
      <c r="D700">
        <v>6</v>
      </c>
      <c r="E700" s="2" t="s">
        <v>250</v>
      </c>
      <c r="F700" t="s">
        <v>132</v>
      </c>
      <c r="G700">
        <v>936</v>
      </c>
      <c r="I700" s="37">
        <f>+G700*H700</f>
        <v>0</v>
      </c>
    </row>
    <row r="702" spans="1:9" ht="30" x14ac:dyDescent="0.25">
      <c r="A702">
        <v>3</v>
      </c>
      <c r="B702">
        <v>2</v>
      </c>
      <c r="C702">
        <v>59</v>
      </c>
      <c r="D702">
        <v>7</v>
      </c>
      <c r="E702" s="2" t="s">
        <v>251</v>
      </c>
      <c r="F702" t="s">
        <v>22</v>
      </c>
      <c r="G702">
        <v>1</v>
      </c>
      <c r="I702" s="37">
        <f>+G702*H702</f>
        <v>0</v>
      </c>
    </row>
    <row r="704" spans="1:9" ht="15.75" thickBot="1" x14ac:dyDescent="0.3">
      <c r="A704">
        <v>3</v>
      </c>
      <c r="B704">
        <v>2</v>
      </c>
      <c r="G704">
        <v>0</v>
      </c>
      <c r="I704" s="36">
        <f>SUM(I685:I703)</f>
        <v>0</v>
      </c>
    </row>
    <row r="705" spans="1:7" ht="15.75" thickTop="1" x14ac:dyDescent="0.25"/>
    <row r="706" spans="1:7" x14ac:dyDescent="0.25">
      <c r="A706">
        <v>3</v>
      </c>
      <c r="B706">
        <v>3</v>
      </c>
      <c r="C706">
        <v>61</v>
      </c>
      <c r="E706" s="5" t="s">
        <v>215</v>
      </c>
      <c r="F706" t="s">
        <v>9</v>
      </c>
      <c r="G706">
        <v>0</v>
      </c>
    </row>
    <row r="707" spans="1:7" x14ac:dyDescent="0.25">
      <c r="E707" s="5"/>
    </row>
    <row r="708" spans="1:7" x14ac:dyDescent="0.25">
      <c r="A708">
        <v>3</v>
      </c>
      <c r="B708">
        <v>3</v>
      </c>
      <c r="C708">
        <v>61</v>
      </c>
      <c r="E708" s="5" t="s">
        <v>252</v>
      </c>
      <c r="F708" t="s">
        <v>9</v>
      </c>
      <c r="G708">
        <v>0</v>
      </c>
    </row>
    <row r="710" spans="1:7" x14ac:dyDescent="0.25">
      <c r="A710">
        <v>3</v>
      </c>
      <c r="B710">
        <v>3</v>
      </c>
      <c r="C710">
        <v>61</v>
      </c>
      <c r="E710" s="2" t="s">
        <v>95</v>
      </c>
      <c r="F710" t="s">
        <v>11</v>
      </c>
      <c r="G710">
        <v>0</v>
      </c>
    </row>
    <row r="712" spans="1:7" ht="75" x14ac:dyDescent="0.25">
      <c r="A712">
        <v>3</v>
      </c>
      <c r="B712">
        <v>3</v>
      </c>
      <c r="C712">
        <v>61</v>
      </c>
      <c r="E712" s="2" t="s">
        <v>96</v>
      </c>
      <c r="G712">
        <v>0</v>
      </c>
    </row>
    <row r="714" spans="1:7" x14ac:dyDescent="0.25">
      <c r="A714">
        <v>3</v>
      </c>
      <c r="B714">
        <v>3</v>
      </c>
      <c r="C714">
        <v>61</v>
      </c>
      <c r="E714" s="2" t="s">
        <v>253</v>
      </c>
      <c r="F714" t="s">
        <v>11</v>
      </c>
      <c r="G714">
        <v>0</v>
      </c>
    </row>
    <row r="716" spans="1:7" ht="17.25" customHeight="1" x14ac:dyDescent="0.25">
      <c r="A716">
        <v>3</v>
      </c>
      <c r="B716">
        <v>3</v>
      </c>
      <c r="C716">
        <v>61</v>
      </c>
      <c r="E716" s="2" t="s">
        <v>254</v>
      </c>
      <c r="F716" t="s">
        <v>11</v>
      </c>
      <c r="G716">
        <v>0</v>
      </c>
    </row>
    <row r="718" spans="1:7" x14ac:dyDescent="0.25">
      <c r="A718">
        <v>3</v>
      </c>
      <c r="B718">
        <v>3</v>
      </c>
      <c r="C718">
        <v>61</v>
      </c>
      <c r="E718" s="2" t="s">
        <v>97</v>
      </c>
      <c r="F718" t="s">
        <v>11</v>
      </c>
      <c r="G718">
        <v>0</v>
      </c>
    </row>
    <row r="720" spans="1:7" x14ac:dyDescent="0.25">
      <c r="A720">
        <v>3</v>
      </c>
      <c r="B720">
        <v>3</v>
      </c>
      <c r="C720">
        <v>61</v>
      </c>
      <c r="E720" s="2" t="s">
        <v>255</v>
      </c>
      <c r="F720" t="s">
        <v>30</v>
      </c>
      <c r="G720">
        <v>0</v>
      </c>
    </row>
    <row r="722" spans="1:7" ht="30" x14ac:dyDescent="0.25">
      <c r="A722">
        <v>3</v>
      </c>
      <c r="B722">
        <v>3</v>
      </c>
      <c r="C722">
        <v>61</v>
      </c>
      <c r="E722" s="2" t="s">
        <v>256</v>
      </c>
      <c r="F722" t="s">
        <v>60</v>
      </c>
      <c r="G722">
        <v>0</v>
      </c>
    </row>
    <row r="724" spans="1:7" ht="75" x14ac:dyDescent="0.25">
      <c r="A724">
        <v>3</v>
      </c>
      <c r="B724">
        <v>3</v>
      </c>
      <c r="C724">
        <v>61</v>
      </c>
      <c r="E724" s="2" t="s">
        <v>257</v>
      </c>
      <c r="G724">
        <v>0</v>
      </c>
    </row>
    <row r="726" spans="1:7" ht="30" x14ac:dyDescent="0.25">
      <c r="A726">
        <v>3</v>
      </c>
      <c r="B726">
        <v>3</v>
      </c>
      <c r="C726">
        <v>61</v>
      </c>
      <c r="E726" s="2" t="s">
        <v>258</v>
      </c>
      <c r="F726" t="s">
        <v>60</v>
      </c>
      <c r="G726">
        <v>0</v>
      </c>
    </row>
    <row r="728" spans="1:7" ht="60" x14ac:dyDescent="0.25">
      <c r="A728">
        <v>3</v>
      </c>
      <c r="B728">
        <v>3</v>
      </c>
      <c r="C728">
        <v>61</v>
      </c>
      <c r="E728" s="2" t="s">
        <v>259</v>
      </c>
      <c r="G728">
        <v>0</v>
      </c>
    </row>
    <row r="730" spans="1:7" ht="60" x14ac:dyDescent="0.25">
      <c r="A730">
        <v>3</v>
      </c>
      <c r="B730">
        <v>3</v>
      </c>
      <c r="C730">
        <v>62</v>
      </c>
      <c r="E730" s="2" t="s">
        <v>260</v>
      </c>
      <c r="G730">
        <v>0</v>
      </c>
    </row>
    <row r="732" spans="1:7" x14ac:dyDescent="0.25">
      <c r="A732">
        <v>3</v>
      </c>
      <c r="B732">
        <v>3</v>
      </c>
      <c r="C732">
        <v>62</v>
      </c>
      <c r="E732" s="2" t="s">
        <v>261</v>
      </c>
      <c r="F732" t="s">
        <v>60</v>
      </c>
      <c r="G732">
        <v>0</v>
      </c>
    </row>
    <row r="734" spans="1:7" ht="60" x14ac:dyDescent="0.25">
      <c r="A734">
        <v>3</v>
      </c>
      <c r="B734">
        <v>3</v>
      </c>
      <c r="C734">
        <v>62</v>
      </c>
      <c r="E734" s="2" t="s">
        <v>262</v>
      </c>
      <c r="G734">
        <v>0</v>
      </c>
    </row>
    <row r="736" spans="1:7" x14ac:dyDescent="0.25">
      <c r="A736">
        <v>3</v>
      </c>
      <c r="B736">
        <v>3</v>
      </c>
      <c r="C736">
        <v>62</v>
      </c>
      <c r="E736" s="2" t="s">
        <v>263</v>
      </c>
      <c r="F736" t="s">
        <v>60</v>
      </c>
      <c r="G736">
        <v>0</v>
      </c>
    </row>
    <row r="738" spans="1:7" ht="150" x14ac:dyDescent="0.25">
      <c r="A738">
        <v>3</v>
      </c>
      <c r="B738">
        <v>3</v>
      </c>
      <c r="C738">
        <v>62</v>
      </c>
      <c r="E738" s="2" t="s">
        <v>264</v>
      </c>
      <c r="G738">
        <v>0</v>
      </c>
    </row>
    <row r="740" spans="1:7" x14ac:dyDescent="0.25">
      <c r="A740">
        <v>3</v>
      </c>
      <c r="B740">
        <v>3</v>
      </c>
      <c r="C740">
        <v>62</v>
      </c>
      <c r="E740" s="2" t="s">
        <v>265</v>
      </c>
      <c r="F740" t="s">
        <v>60</v>
      </c>
      <c r="G740">
        <v>0</v>
      </c>
    </row>
    <row r="742" spans="1:7" ht="30" x14ac:dyDescent="0.25">
      <c r="A742">
        <v>3</v>
      </c>
      <c r="B742">
        <v>3</v>
      </c>
      <c r="C742">
        <v>62</v>
      </c>
      <c r="E742" s="2" t="s">
        <v>266</v>
      </c>
      <c r="G742">
        <v>0</v>
      </c>
    </row>
    <row r="744" spans="1:7" x14ac:dyDescent="0.25">
      <c r="A744">
        <v>3</v>
      </c>
      <c r="B744">
        <v>3</v>
      </c>
      <c r="C744">
        <v>62</v>
      </c>
      <c r="E744" s="2" t="s">
        <v>267</v>
      </c>
      <c r="F744" t="s">
        <v>60</v>
      </c>
      <c r="G744">
        <v>0</v>
      </c>
    </row>
    <row r="746" spans="1:7" ht="60" x14ac:dyDescent="0.25">
      <c r="A746">
        <v>3</v>
      </c>
      <c r="B746">
        <v>3</v>
      </c>
      <c r="C746">
        <v>62</v>
      </c>
      <c r="E746" s="2" t="s">
        <v>816</v>
      </c>
    </row>
    <row r="748" spans="1:7" x14ac:dyDescent="0.25">
      <c r="A748">
        <v>3</v>
      </c>
      <c r="B748">
        <v>3</v>
      </c>
      <c r="C748">
        <v>62</v>
      </c>
      <c r="E748" s="2" t="s">
        <v>268</v>
      </c>
      <c r="F748" t="s">
        <v>60</v>
      </c>
      <c r="G748">
        <v>0</v>
      </c>
    </row>
    <row r="750" spans="1:7" ht="45" x14ac:dyDescent="0.25">
      <c r="A750">
        <v>3</v>
      </c>
      <c r="B750">
        <v>3</v>
      </c>
      <c r="C750">
        <v>62</v>
      </c>
      <c r="E750" s="2" t="s">
        <v>269</v>
      </c>
      <c r="G750">
        <v>0</v>
      </c>
    </row>
    <row r="752" spans="1:7" x14ac:dyDescent="0.25">
      <c r="A752">
        <v>3</v>
      </c>
      <c r="B752">
        <v>3</v>
      </c>
      <c r="C752">
        <v>63</v>
      </c>
      <c r="E752" s="2" t="s">
        <v>270</v>
      </c>
      <c r="F752" t="s">
        <v>60</v>
      </c>
      <c r="G752">
        <v>0</v>
      </c>
    </row>
    <row r="754" spans="1:7" x14ac:dyDescent="0.25">
      <c r="A754">
        <v>3</v>
      </c>
      <c r="B754">
        <v>3</v>
      </c>
      <c r="C754">
        <v>63</v>
      </c>
      <c r="E754" s="2" t="s">
        <v>271</v>
      </c>
      <c r="G754">
        <v>0</v>
      </c>
    </row>
    <row r="756" spans="1:7" x14ac:dyDescent="0.25">
      <c r="A756">
        <v>3</v>
      </c>
      <c r="B756">
        <v>3</v>
      </c>
      <c r="C756">
        <v>63</v>
      </c>
      <c r="E756" s="2" t="s">
        <v>272</v>
      </c>
      <c r="F756" t="s">
        <v>60</v>
      </c>
      <c r="G756">
        <v>0</v>
      </c>
    </row>
    <row r="758" spans="1:7" ht="60" x14ac:dyDescent="0.25">
      <c r="A758">
        <v>3</v>
      </c>
      <c r="B758">
        <v>3</v>
      </c>
      <c r="C758">
        <v>63</v>
      </c>
      <c r="E758" s="2" t="s">
        <v>273</v>
      </c>
      <c r="G758">
        <v>0</v>
      </c>
    </row>
    <row r="760" spans="1:7" x14ac:dyDescent="0.25">
      <c r="A760">
        <v>3</v>
      </c>
      <c r="B760">
        <v>3</v>
      </c>
      <c r="C760">
        <v>63</v>
      </c>
      <c r="E760" s="2" t="s">
        <v>274</v>
      </c>
      <c r="F760" t="s">
        <v>60</v>
      </c>
      <c r="G760">
        <v>0</v>
      </c>
    </row>
    <row r="762" spans="1:7" ht="75" x14ac:dyDescent="0.25">
      <c r="A762">
        <v>3</v>
      </c>
      <c r="B762">
        <v>3</v>
      </c>
      <c r="C762">
        <v>63</v>
      </c>
      <c r="E762" s="2" t="s">
        <v>275</v>
      </c>
      <c r="G762">
        <v>0</v>
      </c>
    </row>
    <row r="764" spans="1:7" x14ac:dyDescent="0.25">
      <c r="A764">
        <v>3</v>
      </c>
      <c r="B764">
        <v>3</v>
      </c>
      <c r="C764">
        <v>63</v>
      </c>
      <c r="E764" s="2" t="s">
        <v>276</v>
      </c>
      <c r="F764" t="s">
        <v>60</v>
      </c>
      <c r="G764">
        <v>0</v>
      </c>
    </row>
    <row r="766" spans="1:7" ht="30" x14ac:dyDescent="0.25">
      <c r="A766">
        <v>3</v>
      </c>
      <c r="B766">
        <v>3</v>
      </c>
      <c r="C766">
        <v>63</v>
      </c>
      <c r="E766" s="2" t="s">
        <v>277</v>
      </c>
      <c r="G766">
        <v>0</v>
      </c>
    </row>
    <row r="768" spans="1:7" x14ac:dyDescent="0.25">
      <c r="A768">
        <v>3</v>
      </c>
      <c r="B768">
        <v>3</v>
      </c>
      <c r="C768">
        <v>64</v>
      </c>
      <c r="E768" s="2" t="s">
        <v>278</v>
      </c>
      <c r="F768" t="s">
        <v>60</v>
      </c>
      <c r="G768">
        <v>0</v>
      </c>
    </row>
    <row r="770" spans="1:7" ht="195" x14ac:dyDescent="0.25">
      <c r="A770">
        <v>3</v>
      </c>
      <c r="B770">
        <v>3</v>
      </c>
      <c r="C770">
        <v>64</v>
      </c>
      <c r="E770" s="2" t="s">
        <v>817</v>
      </c>
    </row>
    <row r="772" spans="1:7" ht="75" x14ac:dyDescent="0.25">
      <c r="A772">
        <v>3</v>
      </c>
      <c r="B772">
        <v>3</v>
      </c>
      <c r="C772">
        <v>64</v>
      </c>
      <c r="E772" s="2" t="s">
        <v>279</v>
      </c>
      <c r="G772">
        <v>0</v>
      </c>
    </row>
    <row r="774" spans="1:7" x14ac:dyDescent="0.25">
      <c r="A774">
        <v>3</v>
      </c>
      <c r="B774">
        <v>3</v>
      </c>
      <c r="C774">
        <v>64</v>
      </c>
      <c r="E774" s="2" t="s">
        <v>280</v>
      </c>
      <c r="F774" t="s">
        <v>60</v>
      </c>
      <c r="G774">
        <v>0</v>
      </c>
    </row>
    <row r="776" spans="1:7" ht="135" x14ac:dyDescent="0.25">
      <c r="A776">
        <v>3</v>
      </c>
      <c r="B776">
        <v>3</v>
      </c>
      <c r="C776">
        <v>64</v>
      </c>
      <c r="E776" s="2" t="s">
        <v>281</v>
      </c>
      <c r="G776">
        <v>0</v>
      </c>
    </row>
    <row r="778" spans="1:7" x14ac:dyDescent="0.25">
      <c r="A778">
        <v>3</v>
      </c>
      <c r="B778">
        <v>3</v>
      </c>
      <c r="C778">
        <v>65</v>
      </c>
      <c r="E778" s="2" t="s">
        <v>282</v>
      </c>
      <c r="F778" t="s">
        <v>60</v>
      </c>
      <c r="G778">
        <v>0</v>
      </c>
    </row>
    <row r="780" spans="1:7" ht="120" x14ac:dyDescent="0.25">
      <c r="A780">
        <v>3</v>
      </c>
      <c r="B780">
        <v>3</v>
      </c>
      <c r="C780">
        <v>65</v>
      </c>
      <c r="E780" s="2" t="s">
        <v>283</v>
      </c>
      <c r="G780">
        <v>0</v>
      </c>
    </row>
    <row r="782" spans="1:7" x14ac:dyDescent="0.25">
      <c r="A782">
        <v>3</v>
      </c>
      <c r="B782">
        <v>3</v>
      </c>
      <c r="C782">
        <v>65</v>
      </c>
      <c r="E782" s="2" t="s">
        <v>284</v>
      </c>
      <c r="F782" t="s">
        <v>60</v>
      </c>
      <c r="G782">
        <v>0</v>
      </c>
    </row>
    <row r="784" spans="1:7" ht="48" customHeight="1" x14ac:dyDescent="0.25">
      <c r="A784">
        <v>3</v>
      </c>
      <c r="B784">
        <v>3</v>
      </c>
      <c r="C784">
        <v>65</v>
      </c>
      <c r="E784" s="2" t="s">
        <v>818</v>
      </c>
    </row>
    <row r="786" spans="1:9" x14ac:dyDescent="0.25">
      <c r="A786">
        <v>3</v>
      </c>
      <c r="B786">
        <v>3</v>
      </c>
      <c r="C786">
        <v>66</v>
      </c>
      <c r="E786" s="2" t="s">
        <v>285</v>
      </c>
      <c r="F786" t="s">
        <v>60</v>
      </c>
      <c r="G786">
        <v>0</v>
      </c>
    </row>
    <row r="788" spans="1:9" ht="409.5" x14ac:dyDescent="0.25">
      <c r="A788">
        <v>3</v>
      </c>
      <c r="B788">
        <v>3</v>
      </c>
      <c r="C788">
        <v>66</v>
      </c>
      <c r="E788" s="2" t="s">
        <v>286</v>
      </c>
      <c r="G788">
        <v>0</v>
      </c>
    </row>
    <row r="790" spans="1:9" ht="165" x14ac:dyDescent="0.25">
      <c r="A790">
        <v>3</v>
      </c>
      <c r="B790">
        <v>3</v>
      </c>
      <c r="C790">
        <v>67</v>
      </c>
      <c r="E790" s="2" t="s">
        <v>287</v>
      </c>
      <c r="G790">
        <v>0</v>
      </c>
    </row>
    <row r="792" spans="1:9" x14ac:dyDescent="0.25">
      <c r="A792">
        <v>3</v>
      </c>
      <c r="B792">
        <v>3</v>
      </c>
      <c r="C792">
        <v>67</v>
      </c>
      <c r="E792" s="2" t="s">
        <v>288</v>
      </c>
      <c r="F792" t="s">
        <v>30</v>
      </c>
      <c r="G792">
        <v>0</v>
      </c>
    </row>
    <row r="794" spans="1:9" x14ac:dyDescent="0.25">
      <c r="A794">
        <v>3</v>
      </c>
      <c r="B794">
        <v>3</v>
      </c>
      <c r="C794">
        <v>67</v>
      </c>
      <c r="E794" s="2" t="s">
        <v>289</v>
      </c>
      <c r="F794" t="s">
        <v>30</v>
      </c>
      <c r="G794">
        <v>0</v>
      </c>
    </row>
    <row r="796" spans="1:9" ht="75" x14ac:dyDescent="0.25">
      <c r="A796">
        <v>3</v>
      </c>
      <c r="B796">
        <v>3</v>
      </c>
      <c r="C796">
        <v>67</v>
      </c>
      <c r="D796">
        <v>1</v>
      </c>
      <c r="E796" s="2" t="s">
        <v>290</v>
      </c>
      <c r="F796" t="s">
        <v>22</v>
      </c>
      <c r="G796">
        <v>1</v>
      </c>
      <c r="I796" s="37">
        <f>+G796*H796</f>
        <v>0</v>
      </c>
    </row>
    <row r="798" spans="1:9" ht="60" x14ac:dyDescent="0.25">
      <c r="A798">
        <v>3</v>
      </c>
      <c r="B798">
        <v>3</v>
      </c>
      <c r="C798">
        <v>67</v>
      </c>
      <c r="D798">
        <v>2</v>
      </c>
      <c r="E798" s="2" t="s">
        <v>291</v>
      </c>
      <c r="F798" t="s">
        <v>22</v>
      </c>
      <c r="G798">
        <v>1</v>
      </c>
      <c r="I798" s="37">
        <f>+G798*H798</f>
        <v>0</v>
      </c>
    </row>
    <row r="800" spans="1:9" ht="60" x14ac:dyDescent="0.25">
      <c r="A800">
        <v>3</v>
      </c>
      <c r="B800">
        <v>3</v>
      </c>
      <c r="C800">
        <v>67</v>
      </c>
      <c r="D800">
        <v>3</v>
      </c>
      <c r="E800" s="2" t="s">
        <v>292</v>
      </c>
      <c r="F800" t="s">
        <v>22</v>
      </c>
      <c r="G800">
        <v>1</v>
      </c>
      <c r="I800" s="37">
        <f>+G800*H800</f>
        <v>0</v>
      </c>
    </row>
    <row r="802" spans="1:9" x14ac:dyDescent="0.25">
      <c r="A802">
        <v>3</v>
      </c>
      <c r="B802">
        <v>3</v>
      </c>
      <c r="C802">
        <v>67</v>
      </c>
    </row>
    <row r="804" spans="1:9" ht="30" x14ac:dyDescent="0.25">
      <c r="A804">
        <v>3</v>
      </c>
      <c r="B804">
        <v>3</v>
      </c>
      <c r="C804">
        <v>67</v>
      </c>
      <c r="D804">
        <v>4</v>
      </c>
      <c r="E804" s="2" t="s">
        <v>293</v>
      </c>
      <c r="F804" t="s">
        <v>129</v>
      </c>
      <c r="G804">
        <v>297</v>
      </c>
      <c r="I804" s="37">
        <f>+G804*H804</f>
        <v>0</v>
      </c>
    </row>
    <row r="806" spans="1:9" x14ac:dyDescent="0.25">
      <c r="A806">
        <v>3</v>
      </c>
      <c r="B806">
        <v>3</v>
      </c>
      <c r="C806">
        <v>67</v>
      </c>
      <c r="D806">
        <v>5</v>
      </c>
      <c r="E806" s="2" t="s">
        <v>294</v>
      </c>
      <c r="F806" t="s">
        <v>129</v>
      </c>
      <c r="G806">
        <v>1572</v>
      </c>
      <c r="I806" s="37">
        <f>+G806*H806</f>
        <v>0</v>
      </c>
    </row>
    <row r="808" spans="1:9" x14ac:dyDescent="0.25">
      <c r="A808">
        <v>3</v>
      </c>
      <c r="B808">
        <v>3</v>
      </c>
      <c r="C808">
        <v>68</v>
      </c>
      <c r="D808">
        <v>6</v>
      </c>
      <c r="E808" s="2" t="s">
        <v>295</v>
      </c>
      <c r="F808" t="s">
        <v>129</v>
      </c>
      <c r="G808">
        <v>305</v>
      </c>
      <c r="I808" s="37">
        <f>+G808*H808</f>
        <v>0</v>
      </c>
    </row>
    <row r="810" spans="1:9" x14ac:dyDescent="0.25">
      <c r="A810">
        <v>3</v>
      </c>
      <c r="B810">
        <v>3</v>
      </c>
      <c r="C810">
        <v>68</v>
      </c>
      <c r="D810">
        <v>7</v>
      </c>
      <c r="E810" s="2" t="s">
        <v>296</v>
      </c>
      <c r="F810" t="s">
        <v>137</v>
      </c>
      <c r="G810">
        <v>2240</v>
      </c>
      <c r="I810" s="37">
        <f>+G810*H810</f>
        <v>0</v>
      </c>
    </row>
    <row r="812" spans="1:9" x14ac:dyDescent="0.25">
      <c r="A812">
        <v>3</v>
      </c>
      <c r="B812">
        <v>3</v>
      </c>
      <c r="C812">
        <v>68</v>
      </c>
      <c r="D812">
        <v>8</v>
      </c>
      <c r="E812" s="2" t="s">
        <v>153</v>
      </c>
      <c r="F812" t="s">
        <v>129</v>
      </c>
      <c r="G812">
        <v>264</v>
      </c>
      <c r="I812" s="37">
        <f>+G812*H812</f>
        <v>0</v>
      </c>
    </row>
    <row r="814" spans="1:9" ht="210" x14ac:dyDescent="0.25">
      <c r="A814">
        <v>3</v>
      </c>
      <c r="B814">
        <v>3</v>
      </c>
      <c r="C814">
        <v>68</v>
      </c>
      <c r="D814">
        <v>9</v>
      </c>
      <c r="E814" s="2" t="s">
        <v>297</v>
      </c>
      <c r="F814" t="s">
        <v>22</v>
      </c>
      <c r="G814">
        <v>3</v>
      </c>
      <c r="I814" s="37">
        <f>+G814*H814</f>
        <v>0</v>
      </c>
    </row>
    <row r="816" spans="1:9" x14ac:dyDescent="0.25">
      <c r="A816">
        <v>3</v>
      </c>
      <c r="B816">
        <v>3</v>
      </c>
      <c r="C816">
        <v>68</v>
      </c>
      <c r="E816" s="2" t="s">
        <v>298</v>
      </c>
      <c r="F816" t="s">
        <v>30</v>
      </c>
      <c r="G816">
        <v>0</v>
      </c>
    </row>
    <row r="818" spans="1:9" x14ac:dyDescent="0.25">
      <c r="A818">
        <v>3</v>
      </c>
      <c r="B818">
        <v>3</v>
      </c>
      <c r="C818">
        <v>68</v>
      </c>
      <c r="D818">
        <v>10</v>
      </c>
      <c r="E818" s="2" t="s">
        <v>299</v>
      </c>
      <c r="F818" t="s">
        <v>129</v>
      </c>
      <c r="G818">
        <v>104</v>
      </c>
      <c r="I818" s="37">
        <f>+G818*H818</f>
        <v>0</v>
      </c>
    </row>
    <row r="820" spans="1:9" x14ac:dyDescent="0.25">
      <c r="A820">
        <v>3</v>
      </c>
      <c r="B820">
        <v>3</v>
      </c>
      <c r="C820">
        <v>68</v>
      </c>
      <c r="E820" s="2" t="s">
        <v>300</v>
      </c>
      <c r="F820" t="s">
        <v>11</v>
      </c>
      <c r="G820">
        <v>0</v>
      </c>
    </row>
    <row r="822" spans="1:9" x14ac:dyDescent="0.25">
      <c r="A822">
        <v>3</v>
      </c>
      <c r="B822">
        <v>3</v>
      </c>
      <c r="C822">
        <v>68</v>
      </c>
      <c r="E822" s="2" t="s">
        <v>301</v>
      </c>
      <c r="F822" t="s">
        <v>30</v>
      </c>
      <c r="G822">
        <v>0</v>
      </c>
    </row>
    <row r="824" spans="1:9" ht="30" x14ac:dyDescent="0.25">
      <c r="A824">
        <v>3</v>
      </c>
      <c r="B824">
        <v>3</v>
      </c>
      <c r="C824">
        <v>68</v>
      </c>
      <c r="D824">
        <v>11</v>
      </c>
      <c r="E824" s="2" t="s">
        <v>302</v>
      </c>
      <c r="F824" t="s">
        <v>129</v>
      </c>
      <c r="G824">
        <v>286</v>
      </c>
      <c r="I824" s="37">
        <f>+G824*H824</f>
        <v>0</v>
      </c>
    </row>
    <row r="826" spans="1:9" x14ac:dyDescent="0.25">
      <c r="A826">
        <v>3</v>
      </c>
      <c r="B826">
        <v>3</v>
      </c>
      <c r="C826">
        <v>68</v>
      </c>
      <c r="D826">
        <v>12</v>
      </c>
      <c r="E826" s="2" t="s">
        <v>303</v>
      </c>
      <c r="F826" t="s">
        <v>129</v>
      </c>
      <c r="G826">
        <v>20</v>
      </c>
      <c r="I826" s="37">
        <f>+G826*H826</f>
        <v>0</v>
      </c>
    </row>
    <row r="828" spans="1:9" x14ac:dyDescent="0.25">
      <c r="A828">
        <v>3</v>
      </c>
      <c r="B828">
        <v>3</v>
      </c>
      <c r="C828">
        <v>68</v>
      </c>
      <c r="E828" s="2" t="s">
        <v>304</v>
      </c>
      <c r="F828" t="s">
        <v>11</v>
      </c>
      <c r="G828">
        <v>0</v>
      </c>
    </row>
    <row r="830" spans="1:9" x14ac:dyDescent="0.25">
      <c r="A830">
        <v>3</v>
      </c>
      <c r="B830">
        <v>3</v>
      </c>
      <c r="C830">
        <v>68</v>
      </c>
      <c r="E830" s="2" t="s">
        <v>305</v>
      </c>
      <c r="F830" t="s">
        <v>30</v>
      </c>
      <c r="G830">
        <v>0</v>
      </c>
    </row>
    <row r="832" spans="1:9" x14ac:dyDescent="0.25">
      <c r="A832">
        <v>3</v>
      </c>
      <c r="B832">
        <v>3</v>
      </c>
      <c r="C832">
        <v>68</v>
      </c>
      <c r="D832">
        <v>13</v>
      </c>
      <c r="E832" s="2" t="s">
        <v>152</v>
      </c>
      <c r="F832" t="s">
        <v>129</v>
      </c>
      <c r="G832">
        <v>358</v>
      </c>
      <c r="I832" s="37">
        <f>+G832*H832</f>
        <v>0</v>
      </c>
    </row>
    <row r="834" spans="1:9" x14ac:dyDescent="0.25">
      <c r="A834">
        <v>3</v>
      </c>
      <c r="B834">
        <v>3</v>
      </c>
      <c r="C834">
        <v>70</v>
      </c>
      <c r="E834" s="2" t="s">
        <v>306</v>
      </c>
      <c r="F834" t="s">
        <v>11</v>
      </c>
      <c r="G834">
        <v>0</v>
      </c>
    </row>
    <row r="836" spans="1:9" x14ac:dyDescent="0.25">
      <c r="A836">
        <v>3</v>
      </c>
      <c r="B836">
        <v>3</v>
      </c>
      <c r="C836">
        <v>70</v>
      </c>
      <c r="E836" s="2" t="s">
        <v>307</v>
      </c>
      <c r="F836" t="s">
        <v>30</v>
      </c>
      <c r="G836">
        <v>0</v>
      </c>
    </row>
    <row r="838" spans="1:9" ht="60" x14ac:dyDescent="0.25">
      <c r="A838">
        <v>3</v>
      </c>
      <c r="B838">
        <v>3</v>
      </c>
      <c r="C838">
        <v>70</v>
      </c>
      <c r="D838">
        <v>14</v>
      </c>
      <c r="E838" s="2" t="s">
        <v>308</v>
      </c>
      <c r="F838" t="s">
        <v>137</v>
      </c>
      <c r="G838">
        <v>16</v>
      </c>
      <c r="I838" s="37">
        <f>+G838*H838</f>
        <v>0</v>
      </c>
    </row>
    <row r="840" spans="1:9" ht="30" x14ac:dyDescent="0.25">
      <c r="A840">
        <v>3</v>
      </c>
      <c r="B840">
        <v>3</v>
      </c>
      <c r="C840">
        <v>70</v>
      </c>
      <c r="D840">
        <v>15</v>
      </c>
      <c r="E840" s="2" t="s">
        <v>309</v>
      </c>
      <c r="F840" t="s">
        <v>137</v>
      </c>
      <c r="G840">
        <v>1</v>
      </c>
      <c r="I840" s="37">
        <f>+G840*H840</f>
        <v>0</v>
      </c>
    </row>
    <row r="842" spans="1:9" x14ac:dyDescent="0.25">
      <c r="A842">
        <v>3</v>
      </c>
      <c r="B842">
        <v>3</v>
      </c>
      <c r="C842">
        <v>70</v>
      </c>
      <c r="D842">
        <v>16</v>
      </c>
      <c r="E842" s="2" t="s">
        <v>310</v>
      </c>
      <c r="F842" t="s">
        <v>137</v>
      </c>
      <c r="G842">
        <v>1</v>
      </c>
      <c r="I842" s="37">
        <f>+G842*H842</f>
        <v>0</v>
      </c>
    </row>
    <row r="844" spans="1:9" ht="15.75" thickBot="1" x14ac:dyDescent="0.3">
      <c r="A844">
        <v>3</v>
      </c>
      <c r="B844">
        <v>3</v>
      </c>
      <c r="G844">
        <v>0</v>
      </c>
      <c r="I844" s="36">
        <f>SUM(I795:I843)</f>
        <v>0</v>
      </c>
    </row>
    <row r="845" spans="1:9" ht="15.75" thickTop="1" x14ac:dyDescent="0.25"/>
    <row r="846" spans="1:9" x14ac:dyDescent="0.25">
      <c r="A846">
        <v>3</v>
      </c>
      <c r="B846">
        <v>4</v>
      </c>
      <c r="C846">
        <v>72</v>
      </c>
      <c r="E846" s="5" t="s">
        <v>215</v>
      </c>
      <c r="F846" t="s">
        <v>9</v>
      </c>
      <c r="G846">
        <v>0</v>
      </c>
    </row>
    <row r="847" spans="1:9" x14ac:dyDescent="0.25">
      <c r="E847" s="5"/>
    </row>
    <row r="848" spans="1:9" x14ac:dyDescent="0.25">
      <c r="A848">
        <v>3</v>
      </c>
      <c r="B848">
        <v>4</v>
      </c>
      <c r="C848">
        <v>72</v>
      </c>
      <c r="E848" s="5" t="s">
        <v>311</v>
      </c>
      <c r="F848" t="s">
        <v>9</v>
      </c>
      <c r="G848">
        <v>0</v>
      </c>
    </row>
    <row r="850" spans="1:7" x14ac:dyDescent="0.25">
      <c r="A850">
        <v>3</v>
      </c>
      <c r="B850">
        <v>4</v>
      </c>
      <c r="C850">
        <v>72</v>
      </c>
      <c r="E850" s="2" t="s">
        <v>95</v>
      </c>
      <c r="F850" t="s">
        <v>11</v>
      </c>
      <c r="G850">
        <v>0</v>
      </c>
    </row>
    <row r="852" spans="1:7" ht="75" x14ac:dyDescent="0.25">
      <c r="A852">
        <v>3</v>
      </c>
      <c r="B852">
        <v>4</v>
      </c>
      <c r="C852">
        <v>72</v>
      </c>
      <c r="E852" s="2" t="s">
        <v>96</v>
      </c>
      <c r="G852">
        <v>0</v>
      </c>
    </row>
    <row r="854" spans="1:7" x14ac:dyDescent="0.25">
      <c r="A854">
        <v>3</v>
      </c>
      <c r="B854">
        <v>4</v>
      </c>
      <c r="C854">
        <v>72</v>
      </c>
      <c r="E854" s="2" t="s">
        <v>97</v>
      </c>
      <c r="F854" t="s">
        <v>11</v>
      </c>
      <c r="G854">
        <v>0</v>
      </c>
    </row>
    <row r="856" spans="1:7" x14ac:dyDescent="0.25">
      <c r="A856">
        <v>3</v>
      </c>
      <c r="B856">
        <v>4</v>
      </c>
      <c r="C856">
        <v>72</v>
      </c>
      <c r="E856" s="2" t="s">
        <v>312</v>
      </c>
      <c r="F856" t="s">
        <v>30</v>
      </c>
      <c r="G856">
        <v>0</v>
      </c>
    </row>
    <row r="858" spans="1:7" ht="45" x14ac:dyDescent="0.25">
      <c r="A858">
        <v>3</v>
      </c>
      <c r="B858">
        <v>4</v>
      </c>
      <c r="C858">
        <v>72</v>
      </c>
      <c r="E858" s="2" t="s">
        <v>313</v>
      </c>
      <c r="G858">
        <v>0</v>
      </c>
    </row>
    <row r="860" spans="1:7" x14ac:dyDescent="0.25">
      <c r="A860">
        <v>3</v>
      </c>
      <c r="B860">
        <v>4</v>
      </c>
      <c r="C860">
        <v>72</v>
      </c>
      <c r="E860" s="2" t="s">
        <v>314</v>
      </c>
      <c r="F860" t="s">
        <v>30</v>
      </c>
      <c r="G860">
        <v>0</v>
      </c>
    </row>
    <row r="862" spans="1:7" ht="30" x14ac:dyDescent="0.25">
      <c r="A862">
        <v>3</v>
      </c>
      <c r="B862">
        <v>4</v>
      </c>
      <c r="C862">
        <v>72</v>
      </c>
      <c r="E862" s="2" t="s">
        <v>315</v>
      </c>
      <c r="G862">
        <v>0</v>
      </c>
    </row>
    <row r="864" spans="1:7" x14ac:dyDescent="0.25">
      <c r="A864">
        <v>3</v>
      </c>
      <c r="B864">
        <v>4</v>
      </c>
      <c r="C864">
        <v>73</v>
      </c>
      <c r="E864" s="2" t="s">
        <v>316</v>
      </c>
      <c r="F864" t="s">
        <v>11</v>
      </c>
      <c r="G864">
        <v>0</v>
      </c>
    </row>
    <row r="866" spans="1:9" ht="30" x14ac:dyDescent="0.25">
      <c r="A866">
        <v>3</v>
      </c>
      <c r="B866">
        <v>4</v>
      </c>
      <c r="C866">
        <v>73</v>
      </c>
      <c r="E866" s="2" t="s">
        <v>317</v>
      </c>
      <c r="F866" t="s">
        <v>11</v>
      </c>
      <c r="G866">
        <v>0</v>
      </c>
    </row>
    <row r="868" spans="1:9" x14ac:dyDescent="0.25">
      <c r="A868">
        <v>3</v>
      </c>
      <c r="B868">
        <v>4</v>
      </c>
      <c r="C868">
        <v>73</v>
      </c>
      <c r="E868" s="2" t="s">
        <v>318</v>
      </c>
      <c r="F868" t="s">
        <v>11</v>
      </c>
      <c r="G868">
        <v>0</v>
      </c>
    </row>
    <row r="870" spans="1:9" ht="30" x14ac:dyDescent="0.25">
      <c r="A870">
        <v>3</v>
      </c>
      <c r="B870">
        <v>4</v>
      </c>
      <c r="C870">
        <v>73</v>
      </c>
      <c r="E870" s="2" t="s">
        <v>319</v>
      </c>
      <c r="F870" t="s">
        <v>30</v>
      </c>
      <c r="G870">
        <v>0</v>
      </c>
    </row>
    <row r="872" spans="1:9" ht="45" x14ac:dyDescent="0.25">
      <c r="A872">
        <v>3</v>
      </c>
      <c r="B872">
        <v>4</v>
      </c>
      <c r="C872">
        <v>73</v>
      </c>
      <c r="D872">
        <v>1</v>
      </c>
      <c r="E872" s="2" t="s">
        <v>320</v>
      </c>
      <c r="F872" t="s">
        <v>132</v>
      </c>
      <c r="G872">
        <v>829</v>
      </c>
      <c r="I872" s="37">
        <f>+G872*H872</f>
        <v>0</v>
      </c>
    </row>
    <row r="874" spans="1:9" x14ac:dyDescent="0.25">
      <c r="A874">
        <v>3</v>
      </c>
      <c r="B874">
        <v>4</v>
      </c>
      <c r="C874">
        <v>73</v>
      </c>
      <c r="E874" s="2" t="s">
        <v>321</v>
      </c>
      <c r="F874" t="s">
        <v>11</v>
      </c>
      <c r="G874">
        <v>0</v>
      </c>
    </row>
    <row r="876" spans="1:9" ht="30" x14ac:dyDescent="0.25">
      <c r="A876">
        <v>3</v>
      </c>
      <c r="B876">
        <v>4</v>
      </c>
      <c r="C876">
        <v>73</v>
      </c>
      <c r="E876" s="2" t="s">
        <v>322</v>
      </c>
      <c r="F876" t="s">
        <v>30</v>
      </c>
      <c r="G876">
        <v>0</v>
      </c>
    </row>
    <row r="878" spans="1:9" ht="30" x14ac:dyDescent="0.25">
      <c r="A878">
        <v>3</v>
      </c>
      <c r="B878">
        <v>4</v>
      </c>
      <c r="C878">
        <v>73</v>
      </c>
      <c r="D878">
        <v>2</v>
      </c>
      <c r="E878" s="2" t="s">
        <v>323</v>
      </c>
      <c r="F878" t="s">
        <v>132</v>
      </c>
      <c r="G878">
        <v>829</v>
      </c>
      <c r="I878" s="37">
        <f>+G878*H878</f>
        <v>0</v>
      </c>
    </row>
    <row r="880" spans="1:9" x14ac:dyDescent="0.25">
      <c r="A880">
        <v>3</v>
      </c>
      <c r="B880">
        <v>4</v>
      </c>
      <c r="C880">
        <v>73</v>
      </c>
      <c r="D880">
        <v>3</v>
      </c>
      <c r="E880" s="2" t="s">
        <v>324</v>
      </c>
      <c r="F880" t="s">
        <v>137</v>
      </c>
      <c r="G880">
        <v>17</v>
      </c>
      <c r="I880" s="37">
        <f>+G880*H880</f>
        <v>0</v>
      </c>
    </row>
    <row r="882" spans="1:9" x14ac:dyDescent="0.25">
      <c r="A882">
        <v>3</v>
      </c>
      <c r="B882">
        <v>4</v>
      </c>
      <c r="C882">
        <v>73</v>
      </c>
      <c r="E882" s="2" t="s">
        <v>325</v>
      </c>
      <c r="F882" t="s">
        <v>30</v>
      </c>
      <c r="G882">
        <v>0</v>
      </c>
    </row>
    <row r="884" spans="1:9" x14ac:dyDescent="0.25">
      <c r="A884">
        <v>3</v>
      </c>
      <c r="B884">
        <v>4</v>
      </c>
      <c r="C884">
        <v>73</v>
      </c>
      <c r="D884">
        <v>4</v>
      </c>
      <c r="E884" s="2" t="s">
        <v>326</v>
      </c>
      <c r="F884" t="s">
        <v>129</v>
      </c>
      <c r="G884">
        <v>393</v>
      </c>
      <c r="I884" s="37">
        <f>+G884*H884</f>
        <v>0</v>
      </c>
    </row>
    <row r="886" spans="1:9" ht="15.75" thickBot="1" x14ac:dyDescent="0.3">
      <c r="A886">
        <v>3</v>
      </c>
      <c r="B886">
        <v>4</v>
      </c>
      <c r="G886">
        <v>0</v>
      </c>
      <c r="I886" s="36">
        <f>SUM(I871:I885)</f>
        <v>0</v>
      </c>
    </row>
    <row r="887" spans="1:9" ht="15.75" thickTop="1" x14ac:dyDescent="0.25"/>
    <row r="888" spans="1:9" x14ac:dyDescent="0.25">
      <c r="A888">
        <v>3</v>
      </c>
      <c r="B888">
        <v>5</v>
      </c>
      <c r="C888">
        <v>75</v>
      </c>
      <c r="E888" s="5" t="s">
        <v>327</v>
      </c>
      <c r="F888" t="s">
        <v>9</v>
      </c>
      <c r="G888">
        <v>0</v>
      </c>
    </row>
    <row r="889" spans="1:9" x14ac:dyDescent="0.25">
      <c r="E889" s="5"/>
    </row>
    <row r="890" spans="1:9" x14ac:dyDescent="0.25">
      <c r="A890">
        <v>3</v>
      </c>
      <c r="B890">
        <v>5</v>
      </c>
      <c r="C890">
        <v>75</v>
      </c>
      <c r="E890" s="5" t="s">
        <v>328</v>
      </c>
      <c r="F890" t="s">
        <v>9</v>
      </c>
      <c r="G890">
        <v>0</v>
      </c>
    </row>
    <row r="892" spans="1:9" x14ac:dyDescent="0.25">
      <c r="A892">
        <v>3</v>
      </c>
      <c r="B892">
        <v>5</v>
      </c>
      <c r="C892">
        <v>75</v>
      </c>
      <c r="E892" s="2" t="s">
        <v>95</v>
      </c>
      <c r="F892" t="s">
        <v>11</v>
      </c>
      <c r="G892">
        <v>0</v>
      </c>
    </row>
    <row r="894" spans="1:9" ht="75" x14ac:dyDescent="0.25">
      <c r="A894">
        <v>3</v>
      </c>
      <c r="B894">
        <v>5</v>
      </c>
      <c r="C894">
        <v>75</v>
      </c>
      <c r="E894" s="2" t="s">
        <v>96</v>
      </c>
      <c r="G894">
        <v>0</v>
      </c>
    </row>
    <row r="896" spans="1:9" x14ac:dyDescent="0.25">
      <c r="A896">
        <v>3</v>
      </c>
      <c r="B896">
        <v>5</v>
      </c>
      <c r="C896">
        <v>75</v>
      </c>
      <c r="E896" s="2" t="s">
        <v>97</v>
      </c>
      <c r="F896" t="s">
        <v>11</v>
      </c>
      <c r="G896">
        <v>0</v>
      </c>
    </row>
    <row r="898" spans="1:9" x14ac:dyDescent="0.25">
      <c r="A898">
        <v>3</v>
      </c>
      <c r="B898">
        <v>5</v>
      </c>
      <c r="C898">
        <v>75</v>
      </c>
      <c r="E898" s="2" t="s">
        <v>329</v>
      </c>
      <c r="F898" t="s">
        <v>60</v>
      </c>
      <c r="G898">
        <v>0</v>
      </c>
    </row>
    <row r="900" spans="1:9" ht="60" x14ac:dyDescent="0.25">
      <c r="A900">
        <v>3</v>
      </c>
      <c r="B900">
        <v>5</v>
      </c>
      <c r="C900">
        <v>75</v>
      </c>
      <c r="E900" s="2" t="s">
        <v>330</v>
      </c>
      <c r="G900">
        <v>0</v>
      </c>
    </row>
    <row r="902" spans="1:9" x14ac:dyDescent="0.25">
      <c r="A902">
        <v>3</v>
      </c>
      <c r="B902">
        <v>5</v>
      </c>
      <c r="C902">
        <v>75</v>
      </c>
      <c r="E902" s="2" t="s">
        <v>331</v>
      </c>
      <c r="F902" t="s">
        <v>60</v>
      </c>
      <c r="G902">
        <v>0</v>
      </c>
    </row>
    <row r="904" spans="1:9" ht="30" x14ac:dyDescent="0.25">
      <c r="A904">
        <v>3</v>
      </c>
      <c r="B904">
        <v>5</v>
      </c>
      <c r="C904">
        <v>75</v>
      </c>
      <c r="E904" s="2" t="s">
        <v>332</v>
      </c>
      <c r="G904">
        <v>0</v>
      </c>
    </row>
    <row r="906" spans="1:9" x14ac:dyDescent="0.25">
      <c r="A906">
        <v>3</v>
      </c>
      <c r="B906">
        <v>5</v>
      </c>
      <c r="C906">
        <v>76</v>
      </c>
      <c r="E906" s="2" t="s">
        <v>333</v>
      </c>
      <c r="F906" t="s">
        <v>11</v>
      </c>
      <c r="G906">
        <v>0</v>
      </c>
    </row>
    <row r="908" spans="1:9" ht="75" x14ac:dyDescent="0.25">
      <c r="A908">
        <v>3</v>
      </c>
      <c r="B908">
        <v>5</v>
      </c>
      <c r="C908">
        <v>76</v>
      </c>
      <c r="E908" s="2" t="s">
        <v>334</v>
      </c>
      <c r="F908" t="s">
        <v>30</v>
      </c>
      <c r="G908">
        <v>0</v>
      </c>
    </row>
    <row r="910" spans="1:9" x14ac:dyDescent="0.25">
      <c r="A910">
        <v>3</v>
      </c>
      <c r="B910">
        <v>5</v>
      </c>
      <c r="C910">
        <v>76</v>
      </c>
      <c r="D910">
        <v>1</v>
      </c>
      <c r="E910" s="2" t="s">
        <v>335</v>
      </c>
      <c r="F910" t="s">
        <v>132</v>
      </c>
      <c r="G910">
        <v>112</v>
      </c>
      <c r="I910" s="37">
        <f>+G910*H910</f>
        <v>0</v>
      </c>
    </row>
    <row r="912" spans="1:9" x14ac:dyDescent="0.25">
      <c r="A912">
        <v>3</v>
      </c>
      <c r="B912">
        <v>5</v>
      </c>
      <c r="C912">
        <v>76</v>
      </c>
      <c r="E912" s="2" t="s">
        <v>336</v>
      </c>
      <c r="F912" t="s">
        <v>11</v>
      </c>
      <c r="G912">
        <v>0</v>
      </c>
    </row>
    <row r="914" spans="1:9" ht="45" x14ac:dyDescent="0.25">
      <c r="A914">
        <v>3</v>
      </c>
      <c r="B914">
        <v>5</v>
      </c>
      <c r="C914">
        <v>76</v>
      </c>
      <c r="E914" s="2" t="s">
        <v>337</v>
      </c>
      <c r="F914" t="s">
        <v>30</v>
      </c>
      <c r="G914">
        <v>0</v>
      </c>
    </row>
    <row r="916" spans="1:9" x14ac:dyDescent="0.25">
      <c r="A916">
        <v>3</v>
      </c>
      <c r="B916">
        <v>5</v>
      </c>
      <c r="C916">
        <v>76</v>
      </c>
      <c r="D916">
        <v>2</v>
      </c>
      <c r="E916" s="2" t="s">
        <v>338</v>
      </c>
      <c r="F916" t="s">
        <v>132</v>
      </c>
      <c r="G916">
        <v>112</v>
      </c>
      <c r="I916" s="37">
        <f>+G916*H916</f>
        <v>0</v>
      </c>
    </row>
    <row r="918" spans="1:9" ht="15.75" thickBot="1" x14ac:dyDescent="0.3">
      <c r="A918">
        <v>3</v>
      </c>
      <c r="B918">
        <v>5</v>
      </c>
      <c r="G918">
        <v>0</v>
      </c>
      <c r="I918" s="36">
        <f>SUM(I909:I917)</f>
        <v>0</v>
      </c>
    </row>
    <row r="919" spans="1:9" ht="15.75" thickTop="1" x14ac:dyDescent="0.25"/>
    <row r="920" spans="1:9" x14ac:dyDescent="0.25">
      <c r="A920">
        <v>3</v>
      </c>
      <c r="B920">
        <v>6</v>
      </c>
      <c r="C920">
        <v>78</v>
      </c>
      <c r="E920" s="5" t="s">
        <v>215</v>
      </c>
      <c r="F920" t="s">
        <v>9</v>
      </c>
      <c r="G920">
        <v>0</v>
      </c>
    </row>
    <row r="921" spans="1:9" x14ac:dyDescent="0.25">
      <c r="E921" s="5"/>
    </row>
    <row r="922" spans="1:9" x14ac:dyDescent="0.25">
      <c r="A922">
        <v>3</v>
      </c>
      <c r="B922">
        <v>6</v>
      </c>
      <c r="C922">
        <v>78</v>
      </c>
      <c r="E922" s="5" t="s">
        <v>339</v>
      </c>
      <c r="F922" t="s">
        <v>9</v>
      </c>
      <c r="G922">
        <v>0</v>
      </c>
    </row>
    <row r="924" spans="1:9" x14ac:dyDescent="0.25">
      <c r="A924">
        <v>3</v>
      </c>
      <c r="B924">
        <v>6</v>
      </c>
      <c r="C924">
        <v>78</v>
      </c>
      <c r="E924" s="2" t="s">
        <v>95</v>
      </c>
      <c r="F924" t="s">
        <v>11</v>
      </c>
      <c r="G924">
        <v>0</v>
      </c>
    </row>
    <row r="926" spans="1:9" ht="75" x14ac:dyDescent="0.25">
      <c r="A926">
        <v>3</v>
      </c>
      <c r="B926">
        <v>6</v>
      </c>
      <c r="C926">
        <v>78</v>
      </c>
      <c r="E926" s="2" t="s">
        <v>96</v>
      </c>
      <c r="G926">
        <v>0</v>
      </c>
    </row>
    <row r="928" spans="1:9" x14ac:dyDescent="0.25">
      <c r="A928">
        <v>3</v>
      </c>
      <c r="B928">
        <v>6</v>
      </c>
      <c r="C928">
        <v>78</v>
      </c>
      <c r="E928" s="2" t="s">
        <v>97</v>
      </c>
      <c r="F928" t="s">
        <v>11</v>
      </c>
      <c r="G928">
        <v>0</v>
      </c>
    </row>
    <row r="930" spans="1:7" x14ac:dyDescent="0.25">
      <c r="A930">
        <v>3</v>
      </c>
      <c r="B930">
        <v>6</v>
      </c>
      <c r="C930">
        <v>78</v>
      </c>
      <c r="E930" s="2" t="s">
        <v>340</v>
      </c>
      <c r="F930" t="s">
        <v>30</v>
      </c>
      <c r="G930">
        <v>0</v>
      </c>
    </row>
    <row r="932" spans="1:7" ht="60" x14ac:dyDescent="0.25">
      <c r="A932">
        <v>3</v>
      </c>
      <c r="B932">
        <v>6</v>
      </c>
      <c r="C932">
        <v>78</v>
      </c>
      <c r="E932" s="2" t="s">
        <v>341</v>
      </c>
      <c r="G932">
        <v>0</v>
      </c>
    </row>
    <row r="934" spans="1:7" x14ac:dyDescent="0.25">
      <c r="A934">
        <v>3</v>
      </c>
      <c r="B934">
        <v>6</v>
      </c>
      <c r="C934">
        <v>78</v>
      </c>
      <c r="E934" s="2" t="s">
        <v>314</v>
      </c>
      <c r="F934" t="s">
        <v>30</v>
      </c>
      <c r="G934">
        <v>0</v>
      </c>
    </row>
    <row r="936" spans="1:7" ht="30" x14ac:dyDescent="0.25">
      <c r="A936">
        <v>3</v>
      </c>
      <c r="B936">
        <v>6</v>
      </c>
      <c r="C936">
        <v>78</v>
      </c>
      <c r="E936" s="2" t="s">
        <v>342</v>
      </c>
      <c r="G936">
        <v>0</v>
      </c>
    </row>
    <row r="938" spans="1:7" x14ac:dyDescent="0.25">
      <c r="A938">
        <v>3</v>
      </c>
      <c r="B938">
        <v>6</v>
      </c>
      <c r="C938">
        <v>78</v>
      </c>
      <c r="E938" s="2" t="s">
        <v>343</v>
      </c>
      <c r="F938" t="s">
        <v>30</v>
      </c>
      <c r="G938">
        <v>0</v>
      </c>
    </row>
    <row r="940" spans="1:7" ht="30" x14ac:dyDescent="0.25">
      <c r="A940">
        <v>3</v>
      </c>
      <c r="B940">
        <v>6</v>
      </c>
      <c r="C940">
        <v>78</v>
      </c>
      <c r="E940" s="2" t="s">
        <v>344</v>
      </c>
      <c r="G940">
        <v>0</v>
      </c>
    </row>
    <row r="942" spans="1:7" x14ac:dyDescent="0.25">
      <c r="A942">
        <v>3</v>
      </c>
      <c r="B942">
        <v>6</v>
      </c>
      <c r="C942">
        <v>79</v>
      </c>
      <c r="E942" s="2" t="s">
        <v>345</v>
      </c>
      <c r="F942" t="s">
        <v>11</v>
      </c>
      <c r="G942">
        <v>0</v>
      </c>
    </row>
    <row r="944" spans="1:7" ht="30" x14ac:dyDescent="0.25">
      <c r="A944">
        <v>3</v>
      </c>
      <c r="B944">
        <v>6</v>
      </c>
      <c r="C944">
        <v>79</v>
      </c>
      <c r="E944" s="2" t="s">
        <v>346</v>
      </c>
      <c r="F944" t="s">
        <v>11</v>
      </c>
      <c r="G944">
        <v>0</v>
      </c>
    </row>
    <row r="946" spans="1:9" x14ac:dyDescent="0.25">
      <c r="A946">
        <v>3</v>
      </c>
      <c r="B946">
        <v>6</v>
      </c>
      <c r="C946">
        <v>79</v>
      </c>
      <c r="E946" s="2" t="s">
        <v>347</v>
      </c>
      <c r="F946" t="s">
        <v>11</v>
      </c>
      <c r="G946">
        <v>0</v>
      </c>
    </row>
    <row r="948" spans="1:9" x14ac:dyDescent="0.25">
      <c r="A948">
        <v>3</v>
      </c>
      <c r="B948">
        <v>6</v>
      </c>
      <c r="C948">
        <v>79</v>
      </c>
      <c r="E948" s="2" t="s">
        <v>348</v>
      </c>
      <c r="F948" t="s">
        <v>30</v>
      </c>
      <c r="G948">
        <v>0</v>
      </c>
    </row>
    <row r="950" spans="1:9" x14ac:dyDescent="0.25">
      <c r="A950">
        <v>3</v>
      </c>
      <c r="B950">
        <v>6</v>
      </c>
      <c r="C950">
        <v>79</v>
      </c>
      <c r="D950">
        <v>1</v>
      </c>
      <c r="E950" s="2" t="s">
        <v>349</v>
      </c>
      <c r="F950" t="s">
        <v>137</v>
      </c>
      <c r="G950">
        <v>16</v>
      </c>
      <c r="I950" s="37">
        <f>+G950*H950</f>
        <v>0</v>
      </c>
    </row>
    <row r="952" spans="1:9" x14ac:dyDescent="0.25">
      <c r="A952">
        <v>3</v>
      </c>
      <c r="B952">
        <v>6</v>
      </c>
      <c r="C952">
        <v>79</v>
      </c>
      <c r="E952" s="2" t="s">
        <v>350</v>
      </c>
      <c r="F952" t="s">
        <v>11</v>
      </c>
      <c r="G952">
        <v>0</v>
      </c>
    </row>
    <row r="954" spans="1:9" x14ac:dyDescent="0.25">
      <c r="A954">
        <v>3</v>
      </c>
      <c r="B954">
        <v>6</v>
      </c>
      <c r="C954">
        <v>79</v>
      </c>
      <c r="E954" s="2" t="s">
        <v>348</v>
      </c>
      <c r="F954" t="s">
        <v>30</v>
      </c>
      <c r="G954">
        <v>0</v>
      </c>
    </row>
    <row r="956" spans="1:9" x14ac:dyDescent="0.25">
      <c r="A956">
        <v>3</v>
      </c>
      <c r="B956">
        <v>6</v>
      </c>
      <c r="C956">
        <v>79</v>
      </c>
      <c r="E956" s="2" t="s">
        <v>167</v>
      </c>
      <c r="F956" t="s">
        <v>11</v>
      </c>
      <c r="G956">
        <v>0</v>
      </c>
    </row>
    <row r="958" spans="1:9" ht="30" x14ac:dyDescent="0.25">
      <c r="A958">
        <v>3</v>
      </c>
      <c r="B958">
        <v>6</v>
      </c>
      <c r="C958">
        <v>79</v>
      </c>
      <c r="D958">
        <v>2</v>
      </c>
      <c r="E958" s="2" t="s">
        <v>351</v>
      </c>
      <c r="F958" t="s">
        <v>137</v>
      </c>
      <c r="G958">
        <v>16</v>
      </c>
      <c r="I958" s="37">
        <f>+G958*H958</f>
        <v>0</v>
      </c>
    </row>
    <row r="960" spans="1:9" ht="30" x14ac:dyDescent="0.25">
      <c r="A960">
        <v>3</v>
      </c>
      <c r="B960">
        <v>6</v>
      </c>
      <c r="C960">
        <v>79</v>
      </c>
      <c r="D960">
        <v>3</v>
      </c>
      <c r="E960" s="2" t="s">
        <v>352</v>
      </c>
      <c r="F960" t="s">
        <v>137</v>
      </c>
      <c r="G960">
        <v>1</v>
      </c>
      <c r="I960" s="37">
        <f>+G960*H960</f>
        <v>0</v>
      </c>
    </row>
    <row r="962" spans="1:9" ht="30" x14ac:dyDescent="0.25">
      <c r="A962">
        <v>3</v>
      </c>
      <c r="B962">
        <v>6</v>
      </c>
      <c r="C962">
        <v>79</v>
      </c>
      <c r="D962">
        <v>4</v>
      </c>
      <c r="E962" s="2" t="s">
        <v>353</v>
      </c>
      <c r="F962" t="s">
        <v>137</v>
      </c>
      <c r="G962">
        <v>1</v>
      </c>
      <c r="I962" s="37">
        <f>+G962*H962</f>
        <v>0</v>
      </c>
    </row>
    <row r="964" spans="1:9" x14ac:dyDescent="0.25">
      <c r="A964">
        <v>3</v>
      </c>
      <c r="B964">
        <v>6</v>
      </c>
      <c r="C964">
        <v>79</v>
      </c>
      <c r="E964" s="2" t="s">
        <v>354</v>
      </c>
      <c r="F964" t="s">
        <v>11</v>
      </c>
      <c r="G964">
        <v>0</v>
      </c>
    </row>
    <row r="966" spans="1:9" x14ac:dyDescent="0.25">
      <c r="A966">
        <v>3</v>
      </c>
      <c r="B966">
        <v>6</v>
      </c>
      <c r="C966">
        <v>79</v>
      </c>
      <c r="E966" s="2" t="s">
        <v>355</v>
      </c>
      <c r="F966" t="s">
        <v>30</v>
      </c>
      <c r="G966">
        <v>0</v>
      </c>
    </row>
    <row r="968" spans="1:9" ht="30" x14ac:dyDescent="0.25">
      <c r="A968">
        <v>3</v>
      </c>
      <c r="B968">
        <v>6</v>
      </c>
      <c r="C968">
        <v>79</v>
      </c>
      <c r="D968">
        <v>5</v>
      </c>
      <c r="E968" s="2" t="s">
        <v>356</v>
      </c>
      <c r="F968" t="s">
        <v>137</v>
      </c>
      <c r="G968">
        <v>33</v>
      </c>
      <c r="I968" s="37">
        <f>+G968*H968</f>
        <v>0</v>
      </c>
    </row>
    <row r="970" spans="1:9" x14ac:dyDescent="0.25">
      <c r="A970">
        <v>3</v>
      </c>
      <c r="B970">
        <v>6</v>
      </c>
      <c r="C970">
        <v>79</v>
      </c>
      <c r="D970">
        <v>6</v>
      </c>
      <c r="E970" s="2" t="s">
        <v>357</v>
      </c>
      <c r="F970" t="s">
        <v>137</v>
      </c>
      <c r="G970">
        <v>21</v>
      </c>
      <c r="I970" s="37">
        <f>+G970*H970</f>
        <v>0</v>
      </c>
    </row>
    <row r="972" spans="1:9" x14ac:dyDescent="0.25">
      <c r="A972">
        <v>3</v>
      </c>
      <c r="B972">
        <v>6</v>
      </c>
      <c r="C972">
        <v>79</v>
      </c>
      <c r="E972" s="2" t="s">
        <v>167</v>
      </c>
      <c r="F972" t="s">
        <v>11</v>
      </c>
      <c r="G972">
        <v>0</v>
      </c>
    </row>
    <row r="974" spans="1:9" x14ac:dyDescent="0.25">
      <c r="A974">
        <v>3</v>
      </c>
      <c r="B974">
        <v>6</v>
      </c>
      <c r="C974">
        <v>80</v>
      </c>
      <c r="E974" s="2" t="s">
        <v>348</v>
      </c>
      <c r="F974" t="s">
        <v>30</v>
      </c>
      <c r="G974">
        <v>0</v>
      </c>
    </row>
    <row r="976" spans="1:9" x14ac:dyDescent="0.25">
      <c r="A976">
        <v>3</v>
      </c>
      <c r="B976">
        <v>6</v>
      </c>
      <c r="C976">
        <v>80</v>
      </c>
      <c r="D976">
        <v>7</v>
      </c>
      <c r="E976" s="2" t="s">
        <v>358</v>
      </c>
      <c r="F976" t="s">
        <v>137</v>
      </c>
      <c r="G976">
        <v>16</v>
      </c>
      <c r="I976" s="37">
        <f>+G976*H976</f>
        <v>0</v>
      </c>
    </row>
    <row r="978" spans="1:9" ht="30" x14ac:dyDescent="0.25">
      <c r="A978">
        <v>3</v>
      </c>
      <c r="B978">
        <v>6</v>
      </c>
      <c r="C978">
        <v>80</v>
      </c>
      <c r="E978" s="2" t="s">
        <v>359</v>
      </c>
      <c r="F978" t="s">
        <v>11</v>
      </c>
      <c r="G978">
        <v>0</v>
      </c>
    </row>
    <row r="980" spans="1:9" ht="30" x14ac:dyDescent="0.25">
      <c r="A980">
        <v>3</v>
      </c>
      <c r="B980">
        <v>6</v>
      </c>
      <c r="C980">
        <v>80</v>
      </c>
      <c r="D980">
        <v>8</v>
      </c>
      <c r="E980" s="2" t="s">
        <v>360</v>
      </c>
      <c r="F980" t="s">
        <v>137</v>
      </c>
      <c r="G980">
        <v>13</v>
      </c>
      <c r="I980" s="37">
        <f>+G980*H980</f>
        <v>0</v>
      </c>
    </row>
    <row r="982" spans="1:9" ht="105" x14ac:dyDescent="0.25">
      <c r="A982">
        <v>3</v>
      </c>
      <c r="B982">
        <v>6</v>
      </c>
      <c r="C982">
        <v>80</v>
      </c>
      <c r="D982">
        <v>9</v>
      </c>
      <c r="E982" s="2" t="s">
        <v>361</v>
      </c>
      <c r="F982" t="s">
        <v>137</v>
      </c>
      <c r="G982">
        <v>9</v>
      </c>
      <c r="I982" s="37">
        <f>+G982*H982</f>
        <v>0</v>
      </c>
    </row>
    <row r="984" spans="1:9" ht="60" x14ac:dyDescent="0.25">
      <c r="A984">
        <v>3</v>
      </c>
      <c r="B984">
        <v>6</v>
      </c>
      <c r="C984">
        <v>80</v>
      </c>
      <c r="D984">
        <v>10</v>
      </c>
      <c r="E984" s="2" t="s">
        <v>362</v>
      </c>
      <c r="F984" t="s">
        <v>137</v>
      </c>
      <c r="G984">
        <v>9</v>
      </c>
      <c r="I984" s="37">
        <f>+G984*H984</f>
        <v>0</v>
      </c>
    </row>
    <row r="986" spans="1:9" x14ac:dyDescent="0.25">
      <c r="A986">
        <v>3</v>
      </c>
      <c r="B986">
        <v>6</v>
      </c>
      <c r="C986">
        <v>80</v>
      </c>
      <c r="E986" s="2" t="s">
        <v>363</v>
      </c>
      <c r="F986" t="s">
        <v>11</v>
      </c>
      <c r="G986">
        <v>0</v>
      </c>
    </row>
    <row r="988" spans="1:9" x14ac:dyDescent="0.25">
      <c r="A988">
        <v>3</v>
      </c>
      <c r="B988">
        <v>6</v>
      </c>
      <c r="C988">
        <v>80</v>
      </c>
      <c r="E988" s="2" t="s">
        <v>364</v>
      </c>
      <c r="F988" t="s">
        <v>30</v>
      </c>
      <c r="G988">
        <v>0</v>
      </c>
    </row>
    <row r="990" spans="1:9" ht="30" x14ac:dyDescent="0.25">
      <c r="A990">
        <v>3</v>
      </c>
      <c r="B990">
        <v>6</v>
      </c>
      <c r="C990">
        <v>80</v>
      </c>
      <c r="D990">
        <v>11</v>
      </c>
      <c r="E990" s="2" t="s">
        <v>365</v>
      </c>
      <c r="F990" t="s">
        <v>137</v>
      </c>
      <c r="G990">
        <v>36</v>
      </c>
      <c r="I990" s="37">
        <f>+G990*H990</f>
        <v>0</v>
      </c>
    </row>
    <row r="992" spans="1:9" ht="15.75" thickBot="1" x14ac:dyDescent="0.3">
      <c r="A992">
        <v>3</v>
      </c>
      <c r="B992">
        <v>6</v>
      </c>
      <c r="G992">
        <v>0</v>
      </c>
      <c r="I992" s="36">
        <f>SUM(I949:I991)</f>
        <v>0</v>
      </c>
    </row>
    <row r="993" spans="1:7" ht="15.75" thickTop="1" x14ac:dyDescent="0.25"/>
    <row r="994" spans="1:7" x14ac:dyDescent="0.25">
      <c r="A994">
        <v>3</v>
      </c>
      <c r="B994">
        <v>7</v>
      </c>
      <c r="C994">
        <v>82</v>
      </c>
      <c r="E994" s="5" t="s">
        <v>215</v>
      </c>
      <c r="F994" t="s">
        <v>9</v>
      </c>
      <c r="G994">
        <v>0</v>
      </c>
    </row>
    <row r="995" spans="1:7" x14ac:dyDescent="0.25">
      <c r="E995" s="5"/>
    </row>
    <row r="996" spans="1:7" x14ac:dyDescent="0.25">
      <c r="A996">
        <v>3</v>
      </c>
      <c r="B996">
        <v>7</v>
      </c>
      <c r="C996">
        <v>82</v>
      </c>
      <c r="E996" s="5" t="s">
        <v>366</v>
      </c>
      <c r="F996" t="s">
        <v>9</v>
      </c>
      <c r="G996">
        <v>0</v>
      </c>
    </row>
    <row r="998" spans="1:7" x14ac:dyDescent="0.25">
      <c r="A998">
        <v>3</v>
      </c>
      <c r="B998">
        <v>7</v>
      </c>
      <c r="C998">
        <v>82</v>
      </c>
      <c r="E998" s="2" t="s">
        <v>95</v>
      </c>
      <c r="F998" t="s">
        <v>11</v>
      </c>
      <c r="G998">
        <v>0</v>
      </c>
    </row>
    <row r="1000" spans="1:7" ht="75" x14ac:dyDescent="0.25">
      <c r="A1000">
        <v>3</v>
      </c>
      <c r="B1000">
        <v>7</v>
      </c>
      <c r="C1000">
        <v>82</v>
      </c>
      <c r="E1000" s="2" t="s">
        <v>96</v>
      </c>
      <c r="G1000">
        <v>0</v>
      </c>
    </row>
    <row r="1002" spans="1:7" x14ac:dyDescent="0.25">
      <c r="A1002">
        <v>3</v>
      </c>
      <c r="B1002">
        <v>7</v>
      </c>
      <c r="C1002">
        <v>82</v>
      </c>
      <c r="E1002" s="2" t="s">
        <v>97</v>
      </c>
      <c r="F1002" t="s">
        <v>11</v>
      </c>
      <c r="G1002">
        <v>0</v>
      </c>
    </row>
    <row r="1004" spans="1:7" ht="75" x14ac:dyDescent="0.25">
      <c r="A1004">
        <v>3</v>
      </c>
      <c r="B1004">
        <v>7</v>
      </c>
      <c r="C1004">
        <v>82</v>
      </c>
      <c r="E1004" s="2" t="s">
        <v>367</v>
      </c>
      <c r="G1004">
        <v>0</v>
      </c>
    </row>
    <row r="1006" spans="1:7" x14ac:dyDescent="0.25">
      <c r="A1006">
        <v>3</v>
      </c>
      <c r="B1006">
        <v>7</v>
      </c>
      <c r="C1006">
        <v>82</v>
      </c>
      <c r="E1006" s="2" t="s">
        <v>368</v>
      </c>
      <c r="F1006" t="s">
        <v>11</v>
      </c>
      <c r="G1006">
        <v>0</v>
      </c>
    </row>
    <row r="1008" spans="1:7" ht="30" x14ac:dyDescent="0.25">
      <c r="A1008">
        <v>3</v>
      </c>
      <c r="B1008">
        <v>7</v>
      </c>
      <c r="C1008">
        <v>82</v>
      </c>
      <c r="E1008" s="2" t="s">
        <v>369</v>
      </c>
      <c r="F1008" t="s">
        <v>11</v>
      </c>
      <c r="G1008">
        <v>0</v>
      </c>
    </row>
    <row r="1010" spans="1:9" x14ac:dyDescent="0.25">
      <c r="A1010">
        <v>3</v>
      </c>
      <c r="B1010">
        <v>7</v>
      </c>
      <c r="C1010">
        <v>82</v>
      </c>
      <c r="E1010" s="2" t="s">
        <v>370</v>
      </c>
      <c r="F1010" t="s">
        <v>11</v>
      </c>
      <c r="G1010">
        <v>0</v>
      </c>
    </row>
    <row r="1012" spans="1:9" x14ac:dyDescent="0.25">
      <c r="A1012">
        <v>3</v>
      </c>
      <c r="B1012">
        <v>7</v>
      </c>
      <c r="C1012">
        <v>82</v>
      </c>
      <c r="E1012" s="2" t="s">
        <v>371</v>
      </c>
      <c r="F1012" t="s">
        <v>30</v>
      </c>
      <c r="G1012">
        <v>0</v>
      </c>
    </row>
    <row r="1014" spans="1:9" ht="30" x14ac:dyDescent="0.25">
      <c r="A1014">
        <v>3</v>
      </c>
      <c r="B1014">
        <v>7</v>
      </c>
      <c r="C1014">
        <v>82</v>
      </c>
      <c r="D1014">
        <v>1</v>
      </c>
      <c r="E1014" s="2" t="s">
        <v>372</v>
      </c>
      <c r="F1014" t="s">
        <v>137</v>
      </c>
      <c r="G1014">
        <v>1</v>
      </c>
      <c r="I1014" s="37">
        <f>+G1014*H1014</f>
        <v>0</v>
      </c>
    </row>
    <row r="1016" spans="1:9" ht="30" x14ac:dyDescent="0.25">
      <c r="A1016">
        <v>3</v>
      </c>
      <c r="B1016">
        <v>7</v>
      </c>
      <c r="C1016">
        <v>82</v>
      </c>
      <c r="D1016">
        <v>2</v>
      </c>
      <c r="E1016" s="2" t="s">
        <v>373</v>
      </c>
      <c r="F1016" t="s">
        <v>137</v>
      </c>
      <c r="G1016">
        <v>1</v>
      </c>
      <c r="I1016" s="37">
        <f>+G1016*H1016</f>
        <v>0</v>
      </c>
    </row>
    <row r="1018" spans="1:9" x14ac:dyDescent="0.25">
      <c r="A1018">
        <v>3</v>
      </c>
      <c r="B1018">
        <v>7</v>
      </c>
      <c r="C1018">
        <v>83</v>
      </c>
      <c r="E1018" s="2" t="s">
        <v>374</v>
      </c>
      <c r="F1018" t="s">
        <v>11</v>
      </c>
      <c r="G1018">
        <v>0</v>
      </c>
    </row>
    <row r="1020" spans="1:9" x14ac:dyDescent="0.25">
      <c r="A1020">
        <v>3</v>
      </c>
      <c r="B1020">
        <v>7</v>
      </c>
      <c r="C1020">
        <v>83</v>
      </c>
      <c r="E1020" s="2" t="s">
        <v>375</v>
      </c>
      <c r="F1020" t="s">
        <v>11</v>
      </c>
      <c r="G1020">
        <v>0</v>
      </c>
    </row>
    <row r="1022" spans="1:9" ht="30" x14ac:dyDescent="0.25">
      <c r="A1022">
        <v>3</v>
      </c>
      <c r="B1022">
        <v>7</v>
      </c>
      <c r="C1022">
        <v>83</v>
      </c>
      <c r="E1022" s="2" t="s">
        <v>376</v>
      </c>
      <c r="F1022" t="s">
        <v>30</v>
      </c>
      <c r="G1022">
        <v>0</v>
      </c>
    </row>
    <row r="1024" spans="1:9" x14ac:dyDescent="0.25">
      <c r="A1024">
        <v>3</v>
      </c>
      <c r="B1024">
        <v>7</v>
      </c>
      <c r="C1024">
        <v>83</v>
      </c>
      <c r="D1024">
        <v>3</v>
      </c>
      <c r="E1024" s="2" t="s">
        <v>377</v>
      </c>
      <c r="F1024" t="s">
        <v>137</v>
      </c>
      <c r="G1024">
        <v>16</v>
      </c>
      <c r="I1024" s="37">
        <f>+G1024*H1024</f>
        <v>0</v>
      </c>
    </row>
    <row r="1026" spans="1:9" ht="375" x14ac:dyDescent="0.25">
      <c r="A1026">
        <v>3</v>
      </c>
      <c r="B1026">
        <v>7</v>
      </c>
      <c r="C1026">
        <v>83</v>
      </c>
      <c r="E1026" s="2" t="s">
        <v>378</v>
      </c>
      <c r="F1026" t="s">
        <v>30</v>
      </c>
      <c r="G1026">
        <v>0</v>
      </c>
    </row>
    <row r="1028" spans="1:9" ht="30" x14ac:dyDescent="0.25">
      <c r="A1028">
        <v>3</v>
      </c>
      <c r="B1028">
        <v>7</v>
      </c>
      <c r="C1028">
        <v>83</v>
      </c>
      <c r="D1028">
        <v>4</v>
      </c>
      <c r="E1028" s="2" t="s">
        <v>379</v>
      </c>
      <c r="F1028" t="s">
        <v>137</v>
      </c>
      <c r="G1028">
        <v>18</v>
      </c>
      <c r="I1028" s="37">
        <f>+G1028*H1028</f>
        <v>0</v>
      </c>
    </row>
    <row r="1030" spans="1:9" ht="30" x14ac:dyDescent="0.25">
      <c r="A1030">
        <v>3</v>
      </c>
      <c r="B1030">
        <v>7</v>
      </c>
      <c r="C1030">
        <v>83</v>
      </c>
      <c r="D1030">
        <v>5</v>
      </c>
      <c r="E1030" s="2" t="s">
        <v>380</v>
      </c>
      <c r="F1030" t="s">
        <v>137</v>
      </c>
      <c r="G1030">
        <v>1</v>
      </c>
      <c r="I1030" s="37">
        <f>+G1030*H1030</f>
        <v>0</v>
      </c>
    </row>
    <row r="1032" spans="1:9" x14ac:dyDescent="0.25">
      <c r="A1032">
        <v>3</v>
      </c>
      <c r="B1032">
        <v>7</v>
      </c>
      <c r="C1032">
        <v>84</v>
      </c>
      <c r="E1032" s="2" t="s">
        <v>381</v>
      </c>
      <c r="F1032" t="s">
        <v>11</v>
      </c>
      <c r="G1032">
        <v>0</v>
      </c>
    </row>
    <row r="1034" spans="1:9" ht="30" x14ac:dyDescent="0.25">
      <c r="A1034">
        <v>3</v>
      </c>
      <c r="B1034">
        <v>7</v>
      </c>
      <c r="C1034">
        <v>84</v>
      </c>
      <c r="D1034">
        <v>6</v>
      </c>
      <c r="E1034" s="2" t="s">
        <v>382</v>
      </c>
      <c r="F1034" t="s">
        <v>129</v>
      </c>
      <c r="G1034">
        <v>653</v>
      </c>
      <c r="I1034" s="37">
        <f>+G1034*H1034</f>
        <v>0</v>
      </c>
    </row>
    <row r="1036" spans="1:9" x14ac:dyDescent="0.25">
      <c r="A1036">
        <v>3</v>
      </c>
      <c r="B1036">
        <v>7</v>
      </c>
      <c r="C1036">
        <v>84</v>
      </c>
      <c r="E1036" s="2" t="s">
        <v>383</v>
      </c>
      <c r="F1036" t="s">
        <v>11</v>
      </c>
      <c r="G1036">
        <v>0</v>
      </c>
    </row>
    <row r="1038" spans="1:9" x14ac:dyDescent="0.25">
      <c r="A1038">
        <v>3</v>
      </c>
      <c r="B1038">
        <v>7</v>
      </c>
      <c r="C1038">
        <v>84</v>
      </c>
      <c r="E1038" s="2" t="s">
        <v>384</v>
      </c>
      <c r="F1038" t="s">
        <v>30</v>
      </c>
      <c r="G1038">
        <v>0</v>
      </c>
    </row>
    <row r="1040" spans="1:9" ht="30" x14ac:dyDescent="0.25">
      <c r="A1040">
        <v>3</v>
      </c>
      <c r="B1040">
        <v>7</v>
      </c>
      <c r="C1040">
        <v>84</v>
      </c>
      <c r="D1040">
        <v>7</v>
      </c>
      <c r="E1040" s="2" t="s">
        <v>385</v>
      </c>
      <c r="F1040" t="s">
        <v>137</v>
      </c>
      <c r="G1040">
        <v>10</v>
      </c>
      <c r="I1040" s="37">
        <f>+G1040*H1040</f>
        <v>0</v>
      </c>
    </row>
    <row r="1042" spans="1:9" x14ac:dyDescent="0.25">
      <c r="A1042">
        <v>3</v>
      </c>
      <c r="B1042">
        <v>7</v>
      </c>
      <c r="C1042">
        <v>84</v>
      </c>
      <c r="E1042" s="2" t="s">
        <v>386</v>
      </c>
      <c r="F1042" t="s">
        <v>30</v>
      </c>
      <c r="G1042">
        <v>0</v>
      </c>
    </row>
    <row r="1044" spans="1:9" x14ac:dyDescent="0.25">
      <c r="A1044">
        <v>3</v>
      </c>
      <c r="B1044">
        <v>7</v>
      </c>
      <c r="C1044">
        <v>84</v>
      </c>
      <c r="D1044">
        <v>8</v>
      </c>
      <c r="E1044" s="2" t="s">
        <v>387</v>
      </c>
      <c r="F1044" t="s">
        <v>137</v>
      </c>
      <c r="G1044">
        <v>40</v>
      </c>
      <c r="I1044" s="37">
        <f>+G1044*H1044</f>
        <v>0</v>
      </c>
    </row>
    <row r="1046" spans="1:9" x14ac:dyDescent="0.25">
      <c r="A1046">
        <v>3</v>
      </c>
      <c r="B1046">
        <v>7</v>
      </c>
      <c r="C1046">
        <v>84</v>
      </c>
      <c r="E1046" s="2" t="s">
        <v>388</v>
      </c>
      <c r="F1046" t="s">
        <v>11</v>
      </c>
      <c r="G1046">
        <v>0</v>
      </c>
    </row>
    <row r="1048" spans="1:9" x14ac:dyDescent="0.25">
      <c r="A1048">
        <v>3</v>
      </c>
      <c r="B1048">
        <v>7</v>
      </c>
      <c r="C1048">
        <v>84</v>
      </c>
      <c r="E1048" s="2" t="s">
        <v>389</v>
      </c>
      <c r="F1048" t="s">
        <v>30</v>
      </c>
      <c r="G1048">
        <v>0</v>
      </c>
    </row>
    <row r="1050" spans="1:9" ht="30" x14ac:dyDescent="0.25">
      <c r="A1050">
        <v>3</v>
      </c>
      <c r="B1050">
        <v>7</v>
      </c>
      <c r="C1050">
        <v>84</v>
      </c>
      <c r="E1050" s="2" t="s">
        <v>390</v>
      </c>
      <c r="F1050" t="s">
        <v>60</v>
      </c>
      <c r="G1050">
        <v>0</v>
      </c>
    </row>
    <row r="1052" spans="1:9" ht="75" x14ac:dyDescent="0.25">
      <c r="A1052">
        <v>3</v>
      </c>
      <c r="B1052">
        <v>7</v>
      </c>
      <c r="C1052">
        <v>84</v>
      </c>
      <c r="D1052">
        <v>9</v>
      </c>
      <c r="E1052" s="2" t="s">
        <v>391</v>
      </c>
      <c r="F1052" t="s">
        <v>137</v>
      </c>
      <c r="G1052">
        <v>1</v>
      </c>
      <c r="I1052" s="37">
        <f>+G1052*H1052</f>
        <v>0</v>
      </c>
    </row>
    <row r="1054" spans="1:9" x14ac:dyDescent="0.25">
      <c r="A1054">
        <v>3</v>
      </c>
      <c r="B1054">
        <v>7</v>
      </c>
      <c r="C1054">
        <v>84</v>
      </c>
      <c r="E1054" s="2" t="s">
        <v>392</v>
      </c>
      <c r="F1054" t="s">
        <v>11</v>
      </c>
      <c r="G1054">
        <v>0</v>
      </c>
    </row>
    <row r="1056" spans="1:9" ht="75" x14ac:dyDescent="0.25">
      <c r="A1056">
        <v>3</v>
      </c>
      <c r="B1056">
        <v>7</v>
      </c>
      <c r="C1056">
        <v>84</v>
      </c>
      <c r="D1056">
        <v>10</v>
      </c>
      <c r="E1056" s="2" t="s">
        <v>393</v>
      </c>
      <c r="F1056" t="s">
        <v>22</v>
      </c>
      <c r="G1056">
        <v>1</v>
      </c>
      <c r="I1056" s="37">
        <v>120000</v>
      </c>
    </row>
    <row r="1058" spans="1:9" x14ac:dyDescent="0.25">
      <c r="A1058">
        <v>3</v>
      </c>
      <c r="B1058">
        <v>7</v>
      </c>
      <c r="C1058">
        <v>84</v>
      </c>
      <c r="D1058">
        <v>11</v>
      </c>
      <c r="E1058" s="2" t="s">
        <v>394</v>
      </c>
      <c r="F1058" t="s">
        <v>819</v>
      </c>
      <c r="G1058">
        <v>1</v>
      </c>
      <c r="H1058" s="40"/>
      <c r="I1058" s="37">
        <f>+I1056*H1058</f>
        <v>0</v>
      </c>
    </row>
    <row r="1060" spans="1:9" ht="45" x14ac:dyDescent="0.25">
      <c r="A1060">
        <v>3</v>
      </c>
      <c r="B1060">
        <v>7</v>
      </c>
      <c r="C1060">
        <v>85</v>
      </c>
      <c r="D1060">
        <v>12</v>
      </c>
      <c r="E1060" s="2" t="s">
        <v>395</v>
      </c>
      <c r="F1060" t="s">
        <v>22</v>
      </c>
      <c r="G1060">
        <v>1</v>
      </c>
      <c r="I1060" s="37">
        <v>10000</v>
      </c>
    </row>
    <row r="1062" spans="1:9" x14ac:dyDescent="0.25">
      <c r="A1062">
        <v>3</v>
      </c>
      <c r="B1062">
        <v>7</v>
      </c>
      <c r="C1062">
        <v>85</v>
      </c>
      <c r="D1062">
        <v>13</v>
      </c>
      <c r="E1062" s="2" t="s">
        <v>394</v>
      </c>
      <c r="F1062" t="s">
        <v>819</v>
      </c>
      <c r="G1062">
        <v>1</v>
      </c>
      <c r="H1062" s="40"/>
      <c r="I1062" s="37">
        <f>+I1060*H1062</f>
        <v>0</v>
      </c>
    </row>
    <row r="1064" spans="1:9" ht="15.75" thickBot="1" x14ac:dyDescent="0.3">
      <c r="A1064">
        <v>3</v>
      </c>
      <c r="B1064">
        <v>7</v>
      </c>
      <c r="G1064">
        <v>0</v>
      </c>
      <c r="I1064" s="36">
        <f>SUM(I1013:I1063)</f>
        <v>130000</v>
      </c>
    </row>
    <row r="1065" spans="1:9" ht="15.75" thickTop="1" x14ac:dyDescent="0.25"/>
    <row r="1066" spans="1:9" x14ac:dyDescent="0.25">
      <c r="A1066">
        <v>3</v>
      </c>
      <c r="B1066">
        <v>8</v>
      </c>
      <c r="C1066">
        <v>87</v>
      </c>
      <c r="E1066" s="5" t="s">
        <v>215</v>
      </c>
      <c r="F1066" t="s">
        <v>9</v>
      </c>
      <c r="G1066">
        <v>0</v>
      </c>
    </row>
    <row r="1067" spans="1:9" x14ac:dyDescent="0.25">
      <c r="E1067" s="5"/>
    </row>
    <row r="1068" spans="1:9" x14ac:dyDescent="0.25">
      <c r="A1068">
        <v>3</v>
      </c>
      <c r="B1068">
        <v>8</v>
      </c>
      <c r="C1068">
        <v>87</v>
      </c>
      <c r="E1068" s="5" t="s">
        <v>396</v>
      </c>
      <c r="F1068" t="s">
        <v>9</v>
      </c>
      <c r="G1068">
        <v>0</v>
      </c>
    </row>
    <row r="1070" spans="1:9" x14ac:dyDescent="0.25">
      <c r="A1070">
        <v>3</v>
      </c>
      <c r="B1070">
        <v>8</v>
      </c>
      <c r="C1070">
        <v>87</v>
      </c>
      <c r="E1070" s="2" t="s">
        <v>95</v>
      </c>
      <c r="F1070" t="s">
        <v>11</v>
      </c>
      <c r="G1070">
        <v>0</v>
      </c>
    </row>
    <row r="1072" spans="1:9" ht="75" x14ac:dyDescent="0.25">
      <c r="A1072">
        <v>3</v>
      </c>
      <c r="B1072">
        <v>8</v>
      </c>
      <c r="C1072">
        <v>87</v>
      </c>
      <c r="E1072" s="2" t="s">
        <v>96</v>
      </c>
      <c r="G1072">
        <v>0</v>
      </c>
    </row>
    <row r="1074" spans="1:9" x14ac:dyDescent="0.25">
      <c r="A1074">
        <v>3</v>
      </c>
      <c r="B1074">
        <v>8</v>
      </c>
      <c r="C1074">
        <v>87</v>
      </c>
      <c r="E1074" s="2" t="s">
        <v>397</v>
      </c>
      <c r="F1074" t="s">
        <v>11</v>
      </c>
      <c r="G1074">
        <v>0</v>
      </c>
    </row>
    <row r="1076" spans="1:9" ht="30" x14ac:dyDescent="0.25">
      <c r="A1076">
        <v>3</v>
      </c>
      <c r="B1076">
        <v>8</v>
      </c>
      <c r="C1076">
        <v>87</v>
      </c>
      <c r="E1076" s="2" t="s">
        <v>398</v>
      </c>
      <c r="F1076" t="s">
        <v>11</v>
      </c>
      <c r="G1076">
        <v>0</v>
      </c>
    </row>
    <row r="1078" spans="1:9" x14ac:dyDescent="0.25">
      <c r="A1078">
        <v>3</v>
      </c>
      <c r="B1078">
        <v>8</v>
      </c>
      <c r="C1078">
        <v>87</v>
      </c>
      <c r="E1078" s="2" t="s">
        <v>399</v>
      </c>
      <c r="F1078" t="s">
        <v>11</v>
      </c>
      <c r="G1078">
        <v>0</v>
      </c>
    </row>
    <row r="1080" spans="1:9" x14ac:dyDescent="0.25">
      <c r="A1080">
        <v>3</v>
      </c>
      <c r="B1080">
        <v>8</v>
      </c>
      <c r="C1080">
        <v>87</v>
      </c>
      <c r="E1080" s="2" t="s">
        <v>400</v>
      </c>
      <c r="F1080" t="s">
        <v>30</v>
      </c>
      <c r="G1080">
        <v>0</v>
      </c>
    </row>
    <row r="1082" spans="1:9" x14ac:dyDescent="0.25">
      <c r="A1082">
        <v>3</v>
      </c>
      <c r="B1082">
        <v>8</v>
      </c>
      <c r="C1082">
        <v>87</v>
      </c>
      <c r="D1082">
        <v>1</v>
      </c>
      <c r="E1082" s="2" t="s">
        <v>401</v>
      </c>
      <c r="F1082" t="s">
        <v>132</v>
      </c>
      <c r="G1082">
        <v>112</v>
      </c>
      <c r="I1082" s="37">
        <f>+G1082*H1082</f>
        <v>0</v>
      </c>
    </row>
    <row r="1084" spans="1:9" x14ac:dyDescent="0.25">
      <c r="A1084">
        <v>3</v>
      </c>
      <c r="B1084">
        <v>8</v>
      </c>
      <c r="C1084">
        <v>87</v>
      </c>
      <c r="D1084">
        <v>2</v>
      </c>
      <c r="E1084" s="2" t="s">
        <v>402</v>
      </c>
      <c r="F1084" t="s">
        <v>132</v>
      </c>
      <c r="G1084">
        <v>89</v>
      </c>
      <c r="I1084" s="37">
        <f>+G1084*H1084</f>
        <v>0</v>
      </c>
    </row>
    <row r="1086" spans="1:9" x14ac:dyDescent="0.25">
      <c r="A1086">
        <v>3</v>
      </c>
      <c r="B1086">
        <v>8</v>
      </c>
      <c r="C1086">
        <v>87</v>
      </c>
      <c r="E1086" s="2" t="s">
        <v>403</v>
      </c>
      <c r="F1086" t="s">
        <v>11</v>
      </c>
      <c r="G1086">
        <v>0</v>
      </c>
    </row>
    <row r="1088" spans="1:9" x14ac:dyDescent="0.25">
      <c r="A1088">
        <v>3</v>
      </c>
      <c r="B1088">
        <v>8</v>
      </c>
      <c r="C1088">
        <v>87</v>
      </c>
      <c r="E1088" s="2" t="s">
        <v>404</v>
      </c>
      <c r="F1088" t="s">
        <v>30</v>
      </c>
      <c r="G1088">
        <v>0</v>
      </c>
    </row>
    <row r="1090" spans="1:9" x14ac:dyDescent="0.25">
      <c r="A1090">
        <v>3</v>
      </c>
      <c r="B1090">
        <v>8</v>
      </c>
      <c r="C1090">
        <v>87</v>
      </c>
      <c r="D1090">
        <v>3</v>
      </c>
      <c r="E1090" s="2" t="s">
        <v>405</v>
      </c>
      <c r="F1090" t="s">
        <v>132</v>
      </c>
      <c r="G1090">
        <v>90</v>
      </c>
      <c r="I1090" s="37">
        <f>+G1090*H1090</f>
        <v>0</v>
      </c>
    </row>
    <row r="1092" spans="1:9" x14ac:dyDescent="0.25">
      <c r="A1092">
        <v>3</v>
      </c>
      <c r="B1092">
        <v>8</v>
      </c>
      <c r="C1092">
        <v>87</v>
      </c>
      <c r="E1092" s="2" t="s">
        <v>406</v>
      </c>
      <c r="F1092" t="s">
        <v>11</v>
      </c>
      <c r="G1092">
        <v>0</v>
      </c>
    </row>
    <row r="1094" spans="1:9" x14ac:dyDescent="0.25">
      <c r="A1094">
        <v>3</v>
      </c>
      <c r="B1094">
        <v>8</v>
      </c>
      <c r="C1094">
        <v>88</v>
      </c>
      <c r="E1094" s="2" t="s">
        <v>404</v>
      </c>
      <c r="F1094" t="s">
        <v>30</v>
      </c>
      <c r="G1094">
        <v>0</v>
      </c>
    </row>
    <row r="1096" spans="1:9" x14ac:dyDescent="0.25">
      <c r="A1096">
        <v>3</v>
      </c>
      <c r="B1096">
        <v>8</v>
      </c>
      <c r="C1096">
        <v>88</v>
      </c>
      <c r="D1096">
        <v>4</v>
      </c>
      <c r="E1096" s="2" t="s">
        <v>405</v>
      </c>
      <c r="F1096" t="s">
        <v>132</v>
      </c>
      <c r="G1096">
        <v>60</v>
      </c>
      <c r="I1096" s="37">
        <f>+G1096*H1096</f>
        <v>0</v>
      </c>
    </row>
    <row r="1098" spans="1:9" ht="15.75" thickBot="1" x14ac:dyDescent="0.3">
      <c r="A1098">
        <v>3</v>
      </c>
      <c r="B1098">
        <v>8</v>
      </c>
      <c r="G1098">
        <v>0</v>
      </c>
      <c r="I1098" s="36">
        <f>SUM(I1081:I1097)</f>
        <v>0</v>
      </c>
    </row>
    <row r="1099" spans="1:9" ht="15.75" thickTop="1" x14ac:dyDescent="0.25"/>
    <row r="1100" spans="1:9" x14ac:dyDescent="0.25">
      <c r="A1100">
        <v>3</v>
      </c>
      <c r="B1100">
        <v>9</v>
      </c>
      <c r="C1100">
        <v>90</v>
      </c>
      <c r="E1100" s="5" t="s">
        <v>215</v>
      </c>
      <c r="F1100" t="s">
        <v>9</v>
      </c>
      <c r="G1100">
        <v>0</v>
      </c>
    </row>
    <row r="1101" spans="1:9" x14ac:dyDescent="0.25">
      <c r="E1101" s="5"/>
    </row>
    <row r="1102" spans="1:9" x14ac:dyDescent="0.25">
      <c r="A1102">
        <v>3</v>
      </c>
      <c r="B1102">
        <v>9</v>
      </c>
      <c r="C1102">
        <v>90</v>
      </c>
      <c r="E1102" s="5" t="s">
        <v>407</v>
      </c>
      <c r="F1102" t="s">
        <v>9</v>
      </c>
      <c r="G1102">
        <v>0</v>
      </c>
    </row>
    <row r="1104" spans="1:9" x14ac:dyDescent="0.25">
      <c r="A1104">
        <v>3</v>
      </c>
      <c r="B1104">
        <v>9</v>
      </c>
      <c r="C1104">
        <v>90</v>
      </c>
      <c r="E1104" s="2" t="s">
        <v>95</v>
      </c>
      <c r="F1104" t="s">
        <v>11</v>
      </c>
      <c r="G1104">
        <v>0</v>
      </c>
    </row>
    <row r="1106" spans="1:9" ht="75" x14ac:dyDescent="0.25">
      <c r="A1106">
        <v>3</v>
      </c>
      <c r="B1106">
        <v>9</v>
      </c>
      <c r="C1106">
        <v>90</v>
      </c>
      <c r="E1106" s="2" t="s">
        <v>96</v>
      </c>
      <c r="G1106">
        <v>0</v>
      </c>
    </row>
    <row r="1108" spans="1:9" x14ac:dyDescent="0.25">
      <c r="A1108">
        <v>3</v>
      </c>
      <c r="B1108">
        <v>9</v>
      </c>
      <c r="C1108">
        <v>90</v>
      </c>
      <c r="E1108" s="2" t="s">
        <v>408</v>
      </c>
      <c r="F1108" t="s">
        <v>11</v>
      </c>
      <c r="G1108">
        <v>0</v>
      </c>
    </row>
    <row r="1110" spans="1:9" ht="30" x14ac:dyDescent="0.25">
      <c r="A1110">
        <v>3</v>
      </c>
      <c r="B1110">
        <v>9</v>
      </c>
      <c r="C1110">
        <v>90</v>
      </c>
      <c r="E1110" s="2" t="s">
        <v>409</v>
      </c>
      <c r="F1110" t="s">
        <v>11</v>
      </c>
      <c r="G1110">
        <v>0</v>
      </c>
    </row>
    <row r="1112" spans="1:9" x14ac:dyDescent="0.25">
      <c r="A1112">
        <v>3</v>
      </c>
      <c r="B1112">
        <v>9</v>
      </c>
      <c r="C1112">
        <v>90</v>
      </c>
      <c r="E1112" s="2" t="s">
        <v>410</v>
      </c>
      <c r="F1112" t="s">
        <v>11</v>
      </c>
      <c r="G1112">
        <v>0</v>
      </c>
    </row>
    <row r="1114" spans="1:9" x14ac:dyDescent="0.25">
      <c r="A1114">
        <v>3</v>
      </c>
      <c r="B1114">
        <v>9</v>
      </c>
      <c r="C1114">
        <v>90</v>
      </c>
      <c r="E1114" s="2" t="s">
        <v>411</v>
      </c>
      <c r="F1114" t="s">
        <v>30</v>
      </c>
      <c r="G1114">
        <v>0</v>
      </c>
    </row>
    <row r="1116" spans="1:9" ht="30" x14ac:dyDescent="0.25">
      <c r="A1116">
        <v>3</v>
      </c>
      <c r="B1116">
        <v>9</v>
      </c>
      <c r="C1116">
        <v>90</v>
      </c>
      <c r="D1116">
        <v>1</v>
      </c>
      <c r="E1116" s="2" t="s">
        <v>412</v>
      </c>
      <c r="F1116" t="s">
        <v>129</v>
      </c>
      <c r="G1116">
        <v>238</v>
      </c>
      <c r="I1116" s="37">
        <f>+G1116*H1116</f>
        <v>0</v>
      </c>
    </row>
    <row r="1118" spans="1:9" x14ac:dyDescent="0.25">
      <c r="A1118">
        <v>3</v>
      </c>
      <c r="B1118">
        <v>9</v>
      </c>
      <c r="C1118">
        <v>90</v>
      </c>
      <c r="D1118">
        <v>2</v>
      </c>
      <c r="E1118" s="2" t="s">
        <v>413</v>
      </c>
      <c r="F1118" t="s">
        <v>137</v>
      </c>
      <c r="G1118">
        <v>16</v>
      </c>
      <c r="I1118" s="37">
        <f>+G1118*H1118</f>
        <v>0</v>
      </c>
    </row>
    <row r="1120" spans="1:9" x14ac:dyDescent="0.25">
      <c r="A1120">
        <v>3</v>
      </c>
      <c r="B1120">
        <v>9</v>
      </c>
      <c r="C1120">
        <v>90</v>
      </c>
      <c r="D1120">
        <v>3</v>
      </c>
      <c r="E1120" s="2" t="s">
        <v>414</v>
      </c>
      <c r="F1120" t="s">
        <v>137</v>
      </c>
      <c r="G1120">
        <v>12</v>
      </c>
      <c r="I1120" s="37">
        <f>+G1120*H1120</f>
        <v>0</v>
      </c>
    </row>
    <row r="1122" spans="1:9" x14ac:dyDescent="0.25">
      <c r="A1122">
        <v>3</v>
      </c>
      <c r="B1122">
        <v>9</v>
      </c>
      <c r="C1122">
        <v>90</v>
      </c>
      <c r="D1122">
        <v>4</v>
      </c>
      <c r="E1122" s="2" t="s">
        <v>415</v>
      </c>
      <c r="F1122" t="s">
        <v>137</v>
      </c>
      <c r="G1122">
        <v>2</v>
      </c>
      <c r="I1122" s="37">
        <f>+G1122*H1122</f>
        <v>0</v>
      </c>
    </row>
    <row r="1124" spans="1:9" ht="30" x14ac:dyDescent="0.25">
      <c r="A1124">
        <v>3</v>
      </c>
      <c r="B1124">
        <v>9</v>
      </c>
      <c r="C1124">
        <v>90</v>
      </c>
      <c r="D1124">
        <v>5</v>
      </c>
      <c r="E1124" s="2" t="s">
        <v>416</v>
      </c>
      <c r="F1124" t="s">
        <v>137</v>
      </c>
      <c r="G1124">
        <v>12</v>
      </c>
      <c r="I1124" s="37">
        <f>+G1124*H1124</f>
        <v>0</v>
      </c>
    </row>
    <row r="1126" spans="1:9" ht="30" x14ac:dyDescent="0.25">
      <c r="A1126">
        <v>3</v>
      </c>
      <c r="B1126">
        <v>9</v>
      </c>
      <c r="C1126">
        <v>91</v>
      </c>
      <c r="D1126">
        <v>6</v>
      </c>
      <c r="E1126" s="2" t="s">
        <v>417</v>
      </c>
      <c r="F1126" t="s">
        <v>129</v>
      </c>
      <c r="G1126">
        <v>80</v>
      </c>
      <c r="I1126" s="37">
        <f>+G1126*H1126</f>
        <v>0</v>
      </c>
    </row>
    <row r="1128" spans="1:9" x14ac:dyDescent="0.25">
      <c r="A1128">
        <v>3</v>
      </c>
      <c r="B1128">
        <v>9</v>
      </c>
      <c r="C1128">
        <v>91</v>
      </c>
      <c r="D1128">
        <v>7</v>
      </c>
      <c r="E1128" s="2" t="s">
        <v>418</v>
      </c>
      <c r="F1128" t="s">
        <v>137</v>
      </c>
      <c r="G1128">
        <v>26</v>
      </c>
      <c r="I1128" s="37">
        <f>+G1128*H1128</f>
        <v>0</v>
      </c>
    </row>
    <row r="1130" spans="1:9" x14ac:dyDescent="0.25">
      <c r="A1130">
        <v>3</v>
      </c>
      <c r="B1130">
        <v>9</v>
      </c>
      <c r="C1130">
        <v>91</v>
      </c>
      <c r="D1130">
        <v>8</v>
      </c>
      <c r="E1130" s="2" t="s">
        <v>419</v>
      </c>
      <c r="F1130" t="s">
        <v>137</v>
      </c>
      <c r="G1130">
        <v>10</v>
      </c>
      <c r="I1130" s="37">
        <f>+G1130*H1130</f>
        <v>0</v>
      </c>
    </row>
    <row r="1132" spans="1:9" x14ac:dyDescent="0.25">
      <c r="A1132">
        <v>3</v>
      </c>
      <c r="B1132">
        <v>9</v>
      </c>
      <c r="C1132">
        <v>91</v>
      </c>
      <c r="E1132" s="2" t="s">
        <v>420</v>
      </c>
      <c r="F1132" t="s">
        <v>30</v>
      </c>
      <c r="G1132">
        <v>0</v>
      </c>
    </row>
    <row r="1134" spans="1:9" ht="135" x14ac:dyDescent="0.25">
      <c r="A1134">
        <v>3</v>
      </c>
      <c r="B1134">
        <v>9</v>
      </c>
      <c r="C1134">
        <v>91</v>
      </c>
      <c r="D1134">
        <v>9</v>
      </c>
      <c r="E1134" s="2" t="s">
        <v>421</v>
      </c>
      <c r="F1134" t="s">
        <v>137</v>
      </c>
      <c r="G1134">
        <v>8</v>
      </c>
      <c r="I1134" s="37">
        <f>+G1134*H1134</f>
        <v>0</v>
      </c>
    </row>
    <row r="1136" spans="1:9" ht="135" x14ac:dyDescent="0.25">
      <c r="A1136">
        <v>3</v>
      </c>
      <c r="B1136">
        <v>9</v>
      </c>
      <c r="C1136">
        <v>91</v>
      </c>
      <c r="D1136">
        <v>10</v>
      </c>
      <c r="E1136" s="2" t="s">
        <v>422</v>
      </c>
      <c r="F1136" t="s">
        <v>137</v>
      </c>
      <c r="G1136">
        <v>2</v>
      </c>
      <c r="I1136" s="37">
        <f>+G1136*H1136</f>
        <v>0</v>
      </c>
    </row>
    <row r="1138" spans="1:9" ht="30" x14ac:dyDescent="0.25">
      <c r="A1138">
        <v>3</v>
      </c>
      <c r="B1138">
        <v>9</v>
      </c>
      <c r="C1138">
        <v>91</v>
      </c>
      <c r="D1138">
        <v>11</v>
      </c>
      <c r="E1138" s="2" t="s">
        <v>423</v>
      </c>
      <c r="F1138" t="s">
        <v>137</v>
      </c>
      <c r="G1138">
        <v>10</v>
      </c>
      <c r="I1138" s="37">
        <f>+G1138*H1138</f>
        <v>0</v>
      </c>
    </row>
    <row r="1140" spans="1:9" x14ac:dyDescent="0.25">
      <c r="A1140">
        <v>3</v>
      </c>
      <c r="B1140">
        <v>9</v>
      </c>
      <c r="C1140">
        <v>91</v>
      </c>
      <c r="E1140" s="2" t="s">
        <v>424</v>
      </c>
      <c r="F1140" t="s">
        <v>11</v>
      </c>
      <c r="G1140">
        <v>0</v>
      </c>
    </row>
    <row r="1142" spans="1:9" x14ac:dyDescent="0.25">
      <c r="A1142">
        <v>3</v>
      </c>
      <c r="B1142">
        <v>9</v>
      </c>
      <c r="C1142">
        <v>92</v>
      </c>
      <c r="E1142" s="2" t="s">
        <v>425</v>
      </c>
      <c r="F1142" t="s">
        <v>30</v>
      </c>
      <c r="G1142">
        <v>0</v>
      </c>
    </row>
    <row r="1144" spans="1:9" ht="45" x14ac:dyDescent="0.25">
      <c r="A1144">
        <v>3</v>
      </c>
      <c r="B1144">
        <v>9</v>
      </c>
      <c r="C1144">
        <v>92</v>
      </c>
      <c r="D1144">
        <v>12</v>
      </c>
      <c r="E1144" s="2" t="s">
        <v>426</v>
      </c>
      <c r="F1144" t="s">
        <v>137</v>
      </c>
      <c r="G1144">
        <v>1</v>
      </c>
      <c r="I1144" s="37">
        <f>+G1144*H1144</f>
        <v>0</v>
      </c>
    </row>
    <row r="1146" spans="1:9" ht="30" x14ac:dyDescent="0.25">
      <c r="A1146">
        <v>3</v>
      </c>
      <c r="B1146">
        <v>9</v>
      </c>
      <c r="C1146">
        <v>92</v>
      </c>
      <c r="D1146">
        <v>13</v>
      </c>
      <c r="E1146" s="2" t="s">
        <v>427</v>
      </c>
      <c r="F1146" t="s">
        <v>137</v>
      </c>
      <c r="G1146">
        <v>4</v>
      </c>
      <c r="I1146" s="37">
        <f>+G1146*H1146</f>
        <v>0</v>
      </c>
    </row>
    <row r="1148" spans="1:9" ht="15.75" thickBot="1" x14ac:dyDescent="0.3">
      <c r="A1148">
        <v>3</v>
      </c>
      <c r="B1148">
        <v>9</v>
      </c>
      <c r="G1148">
        <v>0</v>
      </c>
      <c r="I1148" s="36">
        <f>SUM(I1115:I1147)</f>
        <v>0</v>
      </c>
    </row>
    <row r="1149" spans="1:9" ht="15.75" thickTop="1" x14ac:dyDescent="0.25"/>
    <row r="1150" spans="1:9" x14ac:dyDescent="0.25">
      <c r="A1150">
        <v>3</v>
      </c>
      <c r="B1150">
        <v>10</v>
      </c>
      <c r="C1150">
        <v>94</v>
      </c>
      <c r="E1150" s="5" t="s">
        <v>215</v>
      </c>
      <c r="F1150" t="s">
        <v>9</v>
      </c>
      <c r="G1150">
        <v>0</v>
      </c>
    </row>
    <row r="1151" spans="1:9" x14ac:dyDescent="0.25">
      <c r="E1151" s="5"/>
    </row>
    <row r="1152" spans="1:9" x14ac:dyDescent="0.25">
      <c r="A1152">
        <v>3</v>
      </c>
      <c r="B1152">
        <v>10</v>
      </c>
      <c r="C1152">
        <v>94</v>
      </c>
      <c r="E1152" s="5" t="s">
        <v>428</v>
      </c>
      <c r="F1152" t="s">
        <v>9</v>
      </c>
      <c r="G1152">
        <v>0</v>
      </c>
    </row>
    <row r="1154" spans="1:9" x14ac:dyDescent="0.25">
      <c r="A1154">
        <v>3</v>
      </c>
      <c r="B1154">
        <v>10</v>
      </c>
      <c r="C1154">
        <v>94</v>
      </c>
      <c r="E1154" s="2" t="s">
        <v>95</v>
      </c>
      <c r="F1154" t="s">
        <v>11</v>
      </c>
      <c r="G1154">
        <v>0</v>
      </c>
    </row>
    <row r="1156" spans="1:9" ht="75" x14ac:dyDescent="0.25">
      <c r="A1156">
        <v>3</v>
      </c>
      <c r="B1156">
        <v>10</v>
      </c>
      <c r="C1156">
        <v>94</v>
      </c>
      <c r="E1156" s="2" t="s">
        <v>96</v>
      </c>
      <c r="G1156">
        <v>0</v>
      </c>
    </row>
    <row r="1158" spans="1:9" x14ac:dyDescent="0.25">
      <c r="A1158">
        <v>3</v>
      </c>
      <c r="B1158">
        <v>10</v>
      </c>
      <c r="C1158">
        <v>94</v>
      </c>
      <c r="E1158" s="2" t="s">
        <v>429</v>
      </c>
      <c r="F1158" t="s">
        <v>11</v>
      </c>
      <c r="G1158">
        <v>0</v>
      </c>
    </row>
    <row r="1160" spans="1:9" ht="30" x14ac:dyDescent="0.25">
      <c r="A1160">
        <v>3</v>
      </c>
      <c r="B1160">
        <v>10</v>
      </c>
      <c r="C1160">
        <v>94</v>
      </c>
      <c r="E1160" s="2" t="s">
        <v>430</v>
      </c>
      <c r="F1160" t="s">
        <v>11</v>
      </c>
      <c r="G1160">
        <v>0</v>
      </c>
    </row>
    <row r="1162" spans="1:9" x14ac:dyDescent="0.25">
      <c r="A1162">
        <v>3</v>
      </c>
      <c r="B1162">
        <v>10</v>
      </c>
      <c r="C1162">
        <v>94</v>
      </c>
      <c r="E1162" s="2" t="s">
        <v>431</v>
      </c>
      <c r="F1162" t="s">
        <v>11</v>
      </c>
      <c r="G1162">
        <v>0</v>
      </c>
    </row>
    <row r="1164" spans="1:9" ht="45" x14ac:dyDescent="0.25">
      <c r="A1164">
        <v>3</v>
      </c>
      <c r="B1164">
        <v>10</v>
      </c>
      <c r="C1164">
        <v>94</v>
      </c>
      <c r="E1164" s="2" t="s">
        <v>432</v>
      </c>
      <c r="F1164" t="s">
        <v>30</v>
      </c>
      <c r="G1164">
        <v>0</v>
      </c>
    </row>
    <row r="1166" spans="1:9" x14ac:dyDescent="0.25">
      <c r="A1166">
        <v>3</v>
      </c>
      <c r="B1166">
        <v>10</v>
      </c>
      <c r="C1166">
        <v>94</v>
      </c>
      <c r="D1166">
        <v>1</v>
      </c>
      <c r="E1166" s="2" t="s">
        <v>433</v>
      </c>
      <c r="F1166" t="s">
        <v>132</v>
      </c>
      <c r="G1166">
        <v>30</v>
      </c>
      <c r="I1166" s="37">
        <f>+G1166*H1166</f>
        <v>0</v>
      </c>
    </row>
    <row r="1168" spans="1:9" x14ac:dyDescent="0.25">
      <c r="A1168">
        <v>3</v>
      </c>
      <c r="B1168">
        <v>10</v>
      </c>
      <c r="C1168">
        <v>94</v>
      </c>
      <c r="D1168">
        <v>2</v>
      </c>
      <c r="E1168" s="2" t="s">
        <v>434</v>
      </c>
      <c r="F1168" t="s">
        <v>22</v>
      </c>
      <c r="G1168">
        <v>1</v>
      </c>
      <c r="I1168" s="37">
        <f>+G1168*H1168</f>
        <v>0</v>
      </c>
    </row>
    <row r="1170" spans="1:9" ht="15.75" thickBot="1" x14ac:dyDescent="0.3">
      <c r="A1170">
        <v>3</v>
      </c>
      <c r="B1170">
        <v>10</v>
      </c>
      <c r="G1170">
        <v>0</v>
      </c>
      <c r="I1170" s="36">
        <f>SUM(I1165:I1169)</f>
        <v>0</v>
      </c>
    </row>
    <row r="1171" spans="1:9" ht="15.75" thickTop="1" x14ac:dyDescent="0.25"/>
    <row r="1172" spans="1:9" x14ac:dyDescent="0.25">
      <c r="A1172">
        <v>3</v>
      </c>
      <c r="B1172">
        <v>11</v>
      </c>
      <c r="C1172">
        <v>95</v>
      </c>
      <c r="E1172" s="5" t="s">
        <v>215</v>
      </c>
      <c r="F1172" t="s">
        <v>9</v>
      </c>
      <c r="G1172">
        <v>0</v>
      </c>
    </row>
    <row r="1173" spans="1:9" x14ac:dyDescent="0.25">
      <c r="E1173" s="5"/>
    </row>
    <row r="1174" spans="1:9" x14ac:dyDescent="0.25">
      <c r="A1174">
        <v>3</v>
      </c>
      <c r="B1174">
        <v>11</v>
      </c>
      <c r="C1174">
        <v>95</v>
      </c>
      <c r="E1174" s="5" t="s">
        <v>435</v>
      </c>
      <c r="F1174" t="s">
        <v>9</v>
      </c>
      <c r="G1174">
        <v>0</v>
      </c>
    </row>
    <row r="1176" spans="1:9" x14ac:dyDescent="0.25">
      <c r="A1176">
        <v>3</v>
      </c>
      <c r="B1176">
        <v>11</v>
      </c>
      <c r="C1176">
        <v>95</v>
      </c>
      <c r="E1176" s="2" t="s">
        <v>95</v>
      </c>
      <c r="F1176" t="s">
        <v>11</v>
      </c>
      <c r="G1176">
        <v>0</v>
      </c>
    </row>
    <row r="1178" spans="1:9" ht="75" x14ac:dyDescent="0.25">
      <c r="A1178">
        <v>3</v>
      </c>
      <c r="B1178">
        <v>11</v>
      </c>
      <c r="C1178">
        <v>95</v>
      </c>
      <c r="E1178" s="2" t="s">
        <v>96</v>
      </c>
      <c r="G1178">
        <v>0</v>
      </c>
    </row>
    <row r="1180" spans="1:9" x14ac:dyDescent="0.25">
      <c r="A1180">
        <v>3</v>
      </c>
      <c r="B1180">
        <v>11</v>
      </c>
      <c r="C1180">
        <v>95</v>
      </c>
      <c r="E1180" s="2" t="s">
        <v>97</v>
      </c>
      <c r="F1180" t="s">
        <v>11</v>
      </c>
      <c r="G1180">
        <v>0</v>
      </c>
    </row>
    <row r="1182" spans="1:9" x14ac:dyDescent="0.25">
      <c r="A1182">
        <v>3</v>
      </c>
      <c r="B1182">
        <v>11</v>
      </c>
      <c r="C1182">
        <v>95</v>
      </c>
      <c r="E1182" s="2" t="s">
        <v>314</v>
      </c>
      <c r="F1182" t="s">
        <v>30</v>
      </c>
      <c r="G1182">
        <v>0</v>
      </c>
    </row>
    <row r="1184" spans="1:9" ht="30" x14ac:dyDescent="0.25">
      <c r="A1184">
        <v>3</v>
      </c>
      <c r="B1184">
        <v>11</v>
      </c>
      <c r="C1184">
        <v>95</v>
      </c>
      <c r="E1184" s="2" t="s">
        <v>436</v>
      </c>
      <c r="G1184">
        <v>0</v>
      </c>
    </row>
    <row r="1186" spans="1:9" ht="30" x14ac:dyDescent="0.25">
      <c r="A1186">
        <v>3</v>
      </c>
      <c r="B1186">
        <v>11</v>
      </c>
      <c r="C1186">
        <v>95</v>
      </c>
      <c r="E1186" s="2" t="s">
        <v>437</v>
      </c>
      <c r="F1186" t="s">
        <v>11</v>
      </c>
      <c r="G1186">
        <v>0</v>
      </c>
    </row>
    <row r="1188" spans="1:9" x14ac:dyDescent="0.25">
      <c r="A1188">
        <v>3</v>
      </c>
      <c r="B1188">
        <v>11</v>
      </c>
      <c r="C1188">
        <v>95</v>
      </c>
      <c r="E1188" s="2" t="s">
        <v>438</v>
      </c>
      <c r="F1188" t="s">
        <v>11</v>
      </c>
      <c r="G1188">
        <v>0</v>
      </c>
    </row>
    <row r="1190" spans="1:9" x14ac:dyDescent="0.25">
      <c r="A1190">
        <v>3</v>
      </c>
      <c r="B1190">
        <v>11</v>
      </c>
      <c r="C1190">
        <v>95</v>
      </c>
      <c r="E1190" s="2" t="s">
        <v>439</v>
      </c>
      <c r="F1190" t="s">
        <v>11</v>
      </c>
      <c r="G1190">
        <v>0</v>
      </c>
    </row>
    <row r="1192" spans="1:9" ht="60" x14ac:dyDescent="0.25">
      <c r="A1192">
        <v>3</v>
      </c>
      <c r="B1192">
        <v>11</v>
      </c>
      <c r="C1192">
        <v>95</v>
      </c>
      <c r="E1192" s="2" t="s">
        <v>440</v>
      </c>
      <c r="F1192" t="s">
        <v>30</v>
      </c>
      <c r="G1192">
        <v>0</v>
      </c>
    </row>
    <row r="1194" spans="1:9" x14ac:dyDescent="0.25">
      <c r="A1194">
        <v>3</v>
      </c>
      <c r="B1194">
        <v>11</v>
      </c>
      <c r="C1194">
        <v>95</v>
      </c>
      <c r="D1194">
        <v>1</v>
      </c>
      <c r="E1194" s="2" t="s">
        <v>441</v>
      </c>
      <c r="F1194" t="s">
        <v>132</v>
      </c>
      <c r="G1194">
        <v>1372</v>
      </c>
      <c r="I1194" s="37">
        <f>+G1194*H1194</f>
        <v>0</v>
      </c>
    </row>
    <row r="1196" spans="1:9" ht="60" x14ac:dyDescent="0.25">
      <c r="A1196">
        <v>3</v>
      </c>
      <c r="B1196">
        <v>11</v>
      </c>
      <c r="C1196">
        <v>96</v>
      </c>
      <c r="E1196" s="2" t="s">
        <v>442</v>
      </c>
      <c r="F1196" t="s">
        <v>30</v>
      </c>
      <c r="G1196">
        <v>0</v>
      </c>
    </row>
    <row r="1198" spans="1:9" x14ac:dyDescent="0.25">
      <c r="A1198">
        <v>3</v>
      </c>
      <c r="B1198">
        <v>11</v>
      </c>
      <c r="C1198">
        <v>96</v>
      </c>
      <c r="D1198">
        <v>2</v>
      </c>
      <c r="E1198" s="2" t="s">
        <v>443</v>
      </c>
      <c r="F1198" t="s">
        <v>132</v>
      </c>
      <c r="G1198">
        <v>953</v>
      </c>
      <c r="I1198" s="37">
        <f>+G1198*H1198</f>
        <v>0</v>
      </c>
    </row>
    <row r="1200" spans="1:9" x14ac:dyDescent="0.25">
      <c r="A1200">
        <v>3</v>
      </c>
      <c r="B1200">
        <v>11</v>
      </c>
      <c r="C1200">
        <v>96</v>
      </c>
      <c r="E1200" s="2" t="s">
        <v>444</v>
      </c>
      <c r="F1200" t="s">
        <v>11</v>
      </c>
      <c r="G1200">
        <v>0</v>
      </c>
    </row>
    <row r="1202" spans="1:9" ht="75" x14ac:dyDescent="0.25">
      <c r="A1202">
        <v>3</v>
      </c>
      <c r="B1202">
        <v>11</v>
      </c>
      <c r="C1202">
        <v>96</v>
      </c>
      <c r="E1202" s="2" t="s">
        <v>445</v>
      </c>
      <c r="F1202" t="s">
        <v>30</v>
      </c>
      <c r="G1202">
        <v>0</v>
      </c>
    </row>
    <row r="1204" spans="1:9" x14ac:dyDescent="0.25">
      <c r="A1204">
        <v>3</v>
      </c>
      <c r="B1204">
        <v>11</v>
      </c>
      <c r="C1204">
        <v>96</v>
      </c>
      <c r="D1204">
        <v>3</v>
      </c>
      <c r="E1204" s="2" t="s">
        <v>446</v>
      </c>
      <c r="F1204" t="s">
        <v>132</v>
      </c>
      <c r="G1204">
        <v>40</v>
      </c>
      <c r="I1204" s="37">
        <f>+G1204*H1204</f>
        <v>0</v>
      </c>
    </row>
    <row r="1206" spans="1:9" x14ac:dyDescent="0.25">
      <c r="A1206">
        <v>3</v>
      </c>
      <c r="B1206">
        <v>11</v>
      </c>
      <c r="C1206">
        <v>96</v>
      </c>
      <c r="E1206" s="2" t="s">
        <v>447</v>
      </c>
      <c r="F1206" t="s">
        <v>11</v>
      </c>
      <c r="G1206">
        <v>0</v>
      </c>
    </row>
    <row r="1208" spans="1:9" ht="60" x14ac:dyDescent="0.25">
      <c r="A1208">
        <v>3</v>
      </c>
      <c r="B1208">
        <v>11</v>
      </c>
      <c r="C1208">
        <v>96</v>
      </c>
      <c r="E1208" s="2" t="s">
        <v>448</v>
      </c>
      <c r="F1208" t="s">
        <v>30</v>
      </c>
      <c r="G1208">
        <v>0</v>
      </c>
    </row>
    <row r="1210" spans="1:9" x14ac:dyDescent="0.25">
      <c r="A1210">
        <v>3</v>
      </c>
      <c r="B1210">
        <v>11</v>
      </c>
      <c r="C1210">
        <v>96</v>
      </c>
      <c r="D1210">
        <v>4</v>
      </c>
      <c r="E1210" s="2" t="s">
        <v>449</v>
      </c>
      <c r="F1210" t="s">
        <v>132</v>
      </c>
      <c r="G1210">
        <v>237</v>
      </c>
      <c r="I1210" s="37">
        <f>+G1210*H1210</f>
        <v>0</v>
      </c>
    </row>
    <row r="1212" spans="1:9" x14ac:dyDescent="0.25">
      <c r="A1212">
        <v>3</v>
      </c>
      <c r="B1212">
        <v>11</v>
      </c>
      <c r="C1212">
        <v>96</v>
      </c>
      <c r="D1212">
        <v>5</v>
      </c>
      <c r="E1212" s="2" t="s">
        <v>450</v>
      </c>
      <c r="F1212" t="s">
        <v>132</v>
      </c>
      <c r="G1212">
        <v>18</v>
      </c>
      <c r="I1212" s="37">
        <f>+G1212*H1212</f>
        <v>0</v>
      </c>
    </row>
    <row r="1214" spans="1:9" x14ac:dyDescent="0.25">
      <c r="A1214">
        <v>3</v>
      </c>
      <c r="B1214">
        <v>11</v>
      </c>
      <c r="C1214">
        <v>96</v>
      </c>
      <c r="E1214" s="2" t="s">
        <v>451</v>
      </c>
      <c r="F1214" t="s">
        <v>11</v>
      </c>
      <c r="G1214">
        <v>0</v>
      </c>
    </row>
    <row r="1216" spans="1:9" x14ac:dyDescent="0.25">
      <c r="A1216">
        <v>3</v>
      </c>
      <c r="B1216">
        <v>11</v>
      </c>
      <c r="C1216">
        <v>96</v>
      </c>
      <c r="E1216" s="2" t="s">
        <v>439</v>
      </c>
      <c r="F1216" t="s">
        <v>11</v>
      </c>
      <c r="G1216">
        <v>0</v>
      </c>
    </row>
    <row r="1218" spans="1:9" ht="60" x14ac:dyDescent="0.25">
      <c r="A1218">
        <v>3</v>
      </c>
      <c r="B1218">
        <v>11</v>
      </c>
      <c r="C1218">
        <v>96</v>
      </c>
      <c r="E1218" s="2" t="s">
        <v>440</v>
      </c>
      <c r="F1218" t="s">
        <v>30</v>
      </c>
      <c r="G1218">
        <v>0</v>
      </c>
    </row>
    <row r="1220" spans="1:9" x14ac:dyDescent="0.25">
      <c r="A1220">
        <v>3</v>
      </c>
      <c r="B1220">
        <v>11</v>
      </c>
      <c r="C1220">
        <v>96</v>
      </c>
      <c r="D1220">
        <v>6</v>
      </c>
      <c r="E1220" s="2" t="s">
        <v>441</v>
      </c>
      <c r="F1220" t="s">
        <v>132</v>
      </c>
      <c r="G1220">
        <v>90</v>
      </c>
      <c r="I1220" s="37">
        <f>+G1220*H1220</f>
        <v>0</v>
      </c>
    </row>
    <row r="1222" spans="1:9" ht="60" x14ac:dyDescent="0.25">
      <c r="A1222">
        <v>3</v>
      </c>
      <c r="B1222">
        <v>11</v>
      </c>
      <c r="C1222">
        <v>97</v>
      </c>
      <c r="E1222" s="2" t="s">
        <v>442</v>
      </c>
      <c r="F1222" t="s">
        <v>30</v>
      </c>
      <c r="G1222">
        <v>0</v>
      </c>
    </row>
    <row r="1224" spans="1:9" x14ac:dyDescent="0.25">
      <c r="A1224">
        <v>3</v>
      </c>
      <c r="B1224">
        <v>11</v>
      </c>
      <c r="C1224">
        <v>97</v>
      </c>
      <c r="D1224">
        <v>7</v>
      </c>
      <c r="E1224" s="2" t="s">
        <v>443</v>
      </c>
      <c r="F1224" t="s">
        <v>132</v>
      </c>
      <c r="G1224">
        <v>60</v>
      </c>
      <c r="I1224" s="37">
        <f>+G1224*H1224</f>
        <v>0</v>
      </c>
    </row>
    <row r="1226" spans="1:9" x14ac:dyDescent="0.25">
      <c r="A1226">
        <v>3</v>
      </c>
      <c r="B1226">
        <v>11</v>
      </c>
      <c r="C1226">
        <v>97</v>
      </c>
      <c r="E1226" s="2" t="s">
        <v>452</v>
      </c>
      <c r="F1226" t="s">
        <v>11</v>
      </c>
      <c r="G1226">
        <v>0</v>
      </c>
    </row>
    <row r="1228" spans="1:9" ht="60" x14ac:dyDescent="0.25">
      <c r="A1228">
        <v>3</v>
      </c>
      <c r="B1228">
        <v>11</v>
      </c>
      <c r="C1228">
        <v>97</v>
      </c>
      <c r="E1228" s="2" t="s">
        <v>453</v>
      </c>
      <c r="F1228" t="s">
        <v>30</v>
      </c>
      <c r="G1228">
        <v>0</v>
      </c>
    </row>
    <row r="1230" spans="1:9" x14ac:dyDescent="0.25">
      <c r="A1230">
        <v>3</v>
      </c>
      <c r="B1230">
        <v>11</v>
      </c>
      <c r="C1230">
        <v>97</v>
      </c>
      <c r="D1230">
        <v>8</v>
      </c>
      <c r="E1230" s="2" t="s">
        <v>454</v>
      </c>
      <c r="F1230" t="s">
        <v>132</v>
      </c>
      <c r="G1230">
        <v>829</v>
      </c>
      <c r="I1230" s="37">
        <f>+G1230*H1230</f>
        <v>0</v>
      </c>
    </row>
    <row r="1232" spans="1:9" x14ac:dyDescent="0.25">
      <c r="A1232">
        <v>3</v>
      </c>
      <c r="B1232">
        <v>11</v>
      </c>
      <c r="C1232">
        <v>97</v>
      </c>
      <c r="E1232" s="2" t="s">
        <v>455</v>
      </c>
      <c r="F1232" t="s">
        <v>11</v>
      </c>
      <c r="G1232">
        <v>0</v>
      </c>
    </row>
    <row r="1234" spans="1:9" ht="60" x14ac:dyDescent="0.25">
      <c r="A1234">
        <v>3</v>
      </c>
      <c r="B1234">
        <v>11</v>
      </c>
      <c r="C1234">
        <v>97</v>
      </c>
      <c r="E1234" s="2" t="s">
        <v>456</v>
      </c>
      <c r="F1234" t="s">
        <v>30</v>
      </c>
      <c r="G1234">
        <v>0</v>
      </c>
    </row>
    <row r="1236" spans="1:9" x14ac:dyDescent="0.25">
      <c r="A1236">
        <v>3</v>
      </c>
      <c r="B1236">
        <v>11</v>
      </c>
      <c r="C1236">
        <v>97</v>
      </c>
      <c r="D1236">
        <v>9</v>
      </c>
      <c r="E1236" s="2" t="s">
        <v>457</v>
      </c>
      <c r="F1236" t="s">
        <v>132</v>
      </c>
      <c r="G1236">
        <v>90</v>
      </c>
      <c r="I1236" s="37">
        <f>+G1236*H1236</f>
        <v>0</v>
      </c>
    </row>
    <row r="1238" spans="1:9" x14ac:dyDescent="0.25">
      <c r="A1238">
        <v>3</v>
      </c>
      <c r="B1238">
        <v>11</v>
      </c>
      <c r="C1238">
        <v>97</v>
      </c>
      <c r="E1238" s="2" t="s">
        <v>444</v>
      </c>
      <c r="F1238" t="s">
        <v>11</v>
      </c>
      <c r="G1238">
        <v>0</v>
      </c>
    </row>
    <row r="1240" spans="1:9" ht="45" x14ac:dyDescent="0.25">
      <c r="A1240">
        <v>3</v>
      </c>
      <c r="B1240">
        <v>11</v>
      </c>
      <c r="C1240">
        <v>97</v>
      </c>
      <c r="E1240" s="2" t="s">
        <v>458</v>
      </c>
      <c r="F1240" t="s">
        <v>30</v>
      </c>
      <c r="G1240">
        <v>0</v>
      </c>
    </row>
    <row r="1242" spans="1:9" x14ac:dyDescent="0.25">
      <c r="A1242">
        <v>3</v>
      </c>
      <c r="B1242">
        <v>11</v>
      </c>
      <c r="C1242">
        <v>97</v>
      </c>
      <c r="D1242">
        <v>10</v>
      </c>
      <c r="E1242" s="2" t="s">
        <v>459</v>
      </c>
      <c r="F1242" t="s">
        <v>132</v>
      </c>
      <c r="G1242">
        <v>272</v>
      </c>
      <c r="I1242" s="37">
        <f>+G1242*H1242</f>
        <v>0</v>
      </c>
    </row>
    <row r="1244" spans="1:9" ht="75" x14ac:dyDescent="0.25">
      <c r="A1244">
        <v>3</v>
      </c>
      <c r="B1244">
        <v>11</v>
      </c>
      <c r="C1244">
        <v>97</v>
      </c>
      <c r="E1244" s="2" t="s">
        <v>445</v>
      </c>
      <c r="F1244" t="s">
        <v>30</v>
      </c>
      <c r="G1244">
        <v>0</v>
      </c>
    </row>
    <row r="1246" spans="1:9" x14ac:dyDescent="0.25">
      <c r="A1246">
        <v>3</v>
      </c>
      <c r="B1246">
        <v>11</v>
      </c>
      <c r="C1246">
        <v>97</v>
      </c>
      <c r="D1246">
        <v>11</v>
      </c>
      <c r="E1246" s="2" t="s">
        <v>446</v>
      </c>
      <c r="F1246" t="s">
        <v>132</v>
      </c>
      <c r="G1246">
        <v>67</v>
      </c>
      <c r="I1246" s="37">
        <f>+G1246*H1246</f>
        <v>0</v>
      </c>
    </row>
    <row r="1248" spans="1:9" x14ac:dyDescent="0.25">
      <c r="A1248">
        <v>3</v>
      </c>
      <c r="B1248">
        <v>11</v>
      </c>
      <c r="C1248">
        <v>98</v>
      </c>
      <c r="E1248" s="2" t="s">
        <v>460</v>
      </c>
      <c r="F1248" t="s">
        <v>30</v>
      </c>
      <c r="G1248">
        <v>0</v>
      </c>
    </row>
    <row r="1250" spans="1:9" x14ac:dyDescent="0.25">
      <c r="A1250">
        <v>3</v>
      </c>
      <c r="B1250">
        <v>11</v>
      </c>
      <c r="C1250">
        <v>98</v>
      </c>
      <c r="D1250">
        <v>12</v>
      </c>
      <c r="E1250" s="2" t="s">
        <v>461</v>
      </c>
      <c r="F1250" t="s">
        <v>129</v>
      </c>
      <c r="G1250">
        <v>358</v>
      </c>
      <c r="I1250" s="37">
        <f>+G1250*H1250</f>
        <v>0</v>
      </c>
    </row>
    <row r="1252" spans="1:9" x14ac:dyDescent="0.25">
      <c r="A1252">
        <v>3</v>
      </c>
      <c r="B1252">
        <v>11</v>
      </c>
      <c r="C1252">
        <v>98</v>
      </c>
      <c r="D1252">
        <v>13</v>
      </c>
      <c r="E1252" s="2" t="s">
        <v>462</v>
      </c>
      <c r="F1252" t="s">
        <v>129</v>
      </c>
      <c r="G1252">
        <v>264</v>
      </c>
      <c r="I1252" s="37">
        <f>+G1252*H1252</f>
        <v>0</v>
      </c>
    </row>
    <row r="1254" spans="1:9" x14ac:dyDescent="0.25">
      <c r="A1254">
        <v>3</v>
      </c>
      <c r="B1254">
        <v>11</v>
      </c>
      <c r="C1254">
        <v>98</v>
      </c>
      <c r="E1254" s="2" t="s">
        <v>447</v>
      </c>
      <c r="F1254" t="s">
        <v>11</v>
      </c>
      <c r="G1254">
        <v>0</v>
      </c>
    </row>
    <row r="1256" spans="1:9" ht="60" x14ac:dyDescent="0.25">
      <c r="A1256">
        <v>3</v>
      </c>
      <c r="B1256">
        <v>11</v>
      </c>
      <c r="C1256">
        <v>98</v>
      </c>
      <c r="E1256" s="2" t="s">
        <v>448</v>
      </c>
      <c r="F1256" t="s">
        <v>30</v>
      </c>
      <c r="G1256">
        <v>0</v>
      </c>
    </row>
    <row r="1258" spans="1:9" x14ac:dyDescent="0.25">
      <c r="A1258">
        <v>3</v>
      </c>
      <c r="B1258">
        <v>11</v>
      </c>
      <c r="C1258">
        <v>98</v>
      </c>
      <c r="D1258">
        <v>14</v>
      </c>
      <c r="E1258" s="2" t="s">
        <v>449</v>
      </c>
      <c r="F1258" t="s">
        <v>132</v>
      </c>
      <c r="G1258">
        <v>5</v>
      </c>
      <c r="I1258" s="37">
        <f>+G1258*H1258</f>
        <v>0</v>
      </c>
    </row>
    <row r="1260" spans="1:9" x14ac:dyDescent="0.25">
      <c r="A1260">
        <v>3</v>
      </c>
      <c r="B1260">
        <v>11</v>
      </c>
      <c r="C1260">
        <v>98</v>
      </c>
      <c r="D1260">
        <v>15</v>
      </c>
      <c r="E1260" s="2" t="s">
        <v>450</v>
      </c>
      <c r="F1260" t="s">
        <v>132</v>
      </c>
      <c r="G1260">
        <v>24</v>
      </c>
      <c r="I1260" s="37">
        <f>+G1260*H1260</f>
        <v>0</v>
      </c>
    </row>
    <row r="1262" spans="1:9" ht="15.75" thickBot="1" x14ac:dyDescent="0.3">
      <c r="A1262">
        <v>3</v>
      </c>
      <c r="B1262">
        <v>11</v>
      </c>
      <c r="G1262">
        <v>0</v>
      </c>
      <c r="I1262" s="36">
        <f>SUM(I1193:I1261)</f>
        <v>0</v>
      </c>
    </row>
    <row r="1263" spans="1:9" ht="15.75" thickTop="1" x14ac:dyDescent="0.25"/>
    <row r="1265" spans="1:9" x14ac:dyDescent="0.25">
      <c r="E1265" s="5" t="s">
        <v>820</v>
      </c>
    </row>
    <row r="1267" spans="1:9" x14ac:dyDescent="0.25">
      <c r="A1267">
        <v>3</v>
      </c>
      <c r="B1267">
        <v>12</v>
      </c>
      <c r="C1267">
        <v>100</v>
      </c>
      <c r="D1267">
        <v>1</v>
      </c>
      <c r="E1267" s="2" t="s">
        <v>463</v>
      </c>
      <c r="F1267" t="s">
        <v>822</v>
      </c>
      <c r="I1267" s="37">
        <f>+I622</f>
        <v>0</v>
      </c>
    </row>
    <row r="1269" spans="1:9" x14ac:dyDescent="0.25">
      <c r="A1269">
        <v>3</v>
      </c>
      <c r="B1269">
        <v>12</v>
      </c>
      <c r="C1269">
        <v>100</v>
      </c>
      <c r="D1269">
        <v>2</v>
      </c>
      <c r="E1269" s="2" t="s">
        <v>464</v>
      </c>
      <c r="F1269" t="s">
        <v>823</v>
      </c>
      <c r="I1269" s="37">
        <f>+I704</f>
        <v>0</v>
      </c>
    </row>
    <row r="1271" spans="1:9" x14ac:dyDescent="0.25">
      <c r="A1271">
        <v>3</v>
      </c>
      <c r="B1271">
        <v>12</v>
      </c>
      <c r="C1271">
        <v>100</v>
      </c>
      <c r="D1271">
        <v>3</v>
      </c>
      <c r="E1271" s="2" t="s">
        <v>465</v>
      </c>
      <c r="F1271" t="s">
        <v>824</v>
      </c>
      <c r="I1271" s="37">
        <f>+I844</f>
        <v>0</v>
      </c>
    </row>
    <row r="1273" spans="1:9" x14ac:dyDescent="0.25">
      <c r="A1273">
        <v>3</v>
      </c>
      <c r="B1273">
        <v>12</v>
      </c>
      <c r="C1273">
        <v>100</v>
      </c>
      <c r="D1273">
        <v>4</v>
      </c>
      <c r="E1273" s="2" t="s">
        <v>466</v>
      </c>
      <c r="F1273" t="s">
        <v>825</v>
      </c>
      <c r="I1273" s="37">
        <f>+I886</f>
        <v>0</v>
      </c>
    </row>
    <row r="1275" spans="1:9" x14ac:dyDescent="0.25">
      <c r="A1275">
        <v>3</v>
      </c>
      <c r="B1275">
        <v>12</v>
      </c>
      <c r="C1275">
        <v>100</v>
      </c>
      <c r="D1275">
        <v>5</v>
      </c>
      <c r="E1275" s="2" t="s">
        <v>467</v>
      </c>
      <c r="F1275" t="s">
        <v>826</v>
      </c>
      <c r="I1275" s="37">
        <f>+I918</f>
        <v>0</v>
      </c>
    </row>
    <row r="1277" spans="1:9" x14ac:dyDescent="0.25">
      <c r="A1277">
        <v>3</v>
      </c>
      <c r="B1277">
        <v>12</v>
      </c>
      <c r="C1277">
        <v>100</v>
      </c>
      <c r="D1277">
        <v>6</v>
      </c>
      <c r="E1277" s="2" t="s">
        <v>468</v>
      </c>
      <c r="F1277" t="s">
        <v>827</v>
      </c>
      <c r="I1277" s="37">
        <f>+I992</f>
        <v>0</v>
      </c>
    </row>
    <row r="1279" spans="1:9" x14ac:dyDescent="0.25">
      <c r="A1279">
        <v>3</v>
      </c>
      <c r="B1279">
        <v>12</v>
      </c>
      <c r="C1279">
        <v>100</v>
      </c>
      <c r="D1279">
        <v>7</v>
      </c>
      <c r="E1279" s="2" t="s">
        <v>469</v>
      </c>
      <c r="F1279" t="s">
        <v>828</v>
      </c>
      <c r="I1279" s="37">
        <f>+I1064</f>
        <v>130000</v>
      </c>
    </row>
    <row r="1281" spans="1:9" x14ac:dyDescent="0.25">
      <c r="A1281">
        <v>3</v>
      </c>
      <c r="B1281">
        <v>12</v>
      </c>
      <c r="C1281">
        <v>100</v>
      </c>
      <c r="D1281">
        <v>8</v>
      </c>
      <c r="E1281" s="2" t="s">
        <v>470</v>
      </c>
      <c r="F1281" t="s">
        <v>829</v>
      </c>
      <c r="I1281" s="37">
        <f>+I1098</f>
        <v>0</v>
      </c>
    </row>
    <row r="1283" spans="1:9" x14ac:dyDescent="0.25">
      <c r="A1283">
        <v>3</v>
      </c>
      <c r="B1283">
        <v>12</v>
      </c>
      <c r="C1283">
        <v>100</v>
      </c>
      <c r="D1283">
        <v>9</v>
      </c>
      <c r="E1283" s="2" t="s">
        <v>471</v>
      </c>
      <c r="F1283" t="s">
        <v>830</v>
      </c>
      <c r="I1283" s="37">
        <f>+I1148</f>
        <v>0</v>
      </c>
    </row>
    <row r="1285" spans="1:9" x14ac:dyDescent="0.25">
      <c r="A1285">
        <v>3</v>
      </c>
      <c r="B1285">
        <v>12</v>
      </c>
      <c r="C1285">
        <v>100</v>
      </c>
      <c r="D1285">
        <v>10</v>
      </c>
      <c r="E1285" s="2" t="s">
        <v>472</v>
      </c>
      <c r="F1285" t="s">
        <v>831</v>
      </c>
      <c r="I1285" s="37">
        <f>+I1170</f>
        <v>0</v>
      </c>
    </row>
    <row r="1287" spans="1:9" x14ac:dyDescent="0.25">
      <c r="A1287">
        <v>3</v>
      </c>
      <c r="B1287">
        <v>12</v>
      </c>
      <c r="C1287">
        <v>100</v>
      </c>
      <c r="D1287">
        <v>11</v>
      </c>
      <c r="E1287" s="2" t="s">
        <v>473</v>
      </c>
      <c r="F1287" t="s">
        <v>832</v>
      </c>
      <c r="I1287" s="37">
        <f>+I1262</f>
        <v>0</v>
      </c>
    </row>
    <row r="1289" spans="1:9" ht="15.75" thickBot="1" x14ac:dyDescent="0.3">
      <c r="E1289" s="1" t="s">
        <v>821</v>
      </c>
      <c r="I1289" s="36">
        <f>SUM(I1266:I1288)</f>
        <v>130000</v>
      </c>
    </row>
    <row r="1290" spans="1:9" ht="15.75" thickTop="1" x14ac:dyDescent="0.25"/>
    <row r="1291" spans="1:9" x14ac:dyDescent="0.25">
      <c r="A1291">
        <v>4</v>
      </c>
      <c r="B1291">
        <v>1</v>
      </c>
      <c r="C1291">
        <v>101</v>
      </c>
      <c r="E1291" s="5" t="s">
        <v>474</v>
      </c>
      <c r="F1291" t="s">
        <v>9</v>
      </c>
      <c r="G1291">
        <v>0</v>
      </c>
    </row>
    <row r="1292" spans="1:9" x14ac:dyDescent="0.25">
      <c r="E1292" s="5"/>
    </row>
    <row r="1293" spans="1:9" x14ac:dyDescent="0.25">
      <c r="A1293">
        <v>4</v>
      </c>
      <c r="B1293">
        <v>1</v>
      </c>
      <c r="C1293">
        <v>101</v>
      </c>
      <c r="E1293" s="5" t="s">
        <v>475</v>
      </c>
      <c r="F1293" t="s">
        <v>9</v>
      </c>
      <c r="G1293">
        <v>0</v>
      </c>
    </row>
    <row r="1295" spans="1:9" ht="17.25" customHeight="1" x14ac:dyDescent="0.25">
      <c r="A1295">
        <v>4</v>
      </c>
      <c r="B1295">
        <v>1</v>
      </c>
      <c r="C1295">
        <v>101</v>
      </c>
      <c r="E1295" s="2" t="s">
        <v>476</v>
      </c>
      <c r="F1295" t="s">
        <v>11</v>
      </c>
      <c r="G1295">
        <v>0</v>
      </c>
    </row>
    <row r="1297" spans="1:9" x14ac:dyDescent="0.25">
      <c r="A1297">
        <v>4</v>
      </c>
      <c r="B1297">
        <v>1</v>
      </c>
      <c r="C1297">
        <v>101</v>
      </c>
      <c r="E1297" s="2" t="s">
        <v>477</v>
      </c>
      <c r="F1297" t="s">
        <v>11</v>
      </c>
      <c r="G1297">
        <v>0</v>
      </c>
    </row>
    <row r="1299" spans="1:9" x14ac:dyDescent="0.25">
      <c r="A1299">
        <v>4</v>
      </c>
      <c r="B1299">
        <v>1</v>
      </c>
      <c r="C1299">
        <v>101</v>
      </c>
      <c r="E1299" s="2" t="s">
        <v>478</v>
      </c>
      <c r="F1299" t="s">
        <v>30</v>
      </c>
      <c r="G1299">
        <v>0</v>
      </c>
    </row>
    <row r="1301" spans="1:9" ht="30" x14ac:dyDescent="0.25">
      <c r="A1301">
        <v>4</v>
      </c>
      <c r="B1301">
        <v>1</v>
      </c>
      <c r="C1301">
        <v>101</v>
      </c>
      <c r="D1301">
        <v>1</v>
      </c>
      <c r="E1301" s="2" t="s">
        <v>479</v>
      </c>
      <c r="F1301" t="s">
        <v>129</v>
      </c>
      <c r="G1301">
        <v>150</v>
      </c>
      <c r="I1301" s="37">
        <f>+G1301*H1301</f>
        <v>0</v>
      </c>
    </row>
    <row r="1303" spans="1:9" x14ac:dyDescent="0.25">
      <c r="A1303">
        <v>4</v>
      </c>
      <c r="B1303">
        <v>1</v>
      </c>
      <c r="C1303">
        <v>101</v>
      </c>
      <c r="E1303" s="2" t="s">
        <v>480</v>
      </c>
      <c r="F1303" t="s">
        <v>30</v>
      </c>
      <c r="G1303">
        <v>0</v>
      </c>
    </row>
    <row r="1305" spans="1:9" ht="90" x14ac:dyDescent="0.25">
      <c r="A1305">
        <v>4</v>
      </c>
      <c r="B1305">
        <v>1</v>
      </c>
      <c r="C1305">
        <v>101</v>
      </c>
      <c r="D1305">
        <v>2</v>
      </c>
      <c r="E1305" s="2" t="s">
        <v>481</v>
      </c>
      <c r="F1305" t="s">
        <v>137</v>
      </c>
      <c r="G1305">
        <v>2</v>
      </c>
      <c r="I1305" s="37">
        <f>+G1305*H1305</f>
        <v>0</v>
      </c>
    </row>
    <row r="1307" spans="1:9" x14ac:dyDescent="0.25">
      <c r="A1307">
        <v>4</v>
      </c>
      <c r="B1307">
        <v>1</v>
      </c>
      <c r="C1307">
        <v>101</v>
      </c>
      <c r="E1307" s="2" t="s">
        <v>482</v>
      </c>
      <c r="F1307" t="s">
        <v>30</v>
      </c>
      <c r="G1307">
        <v>0</v>
      </c>
    </row>
    <row r="1309" spans="1:9" ht="30" x14ac:dyDescent="0.25">
      <c r="A1309">
        <v>4</v>
      </c>
      <c r="B1309">
        <v>1</v>
      </c>
      <c r="C1309">
        <v>101</v>
      </c>
      <c r="D1309">
        <v>3</v>
      </c>
      <c r="E1309" s="2" t="s">
        <v>483</v>
      </c>
      <c r="F1309" t="s">
        <v>137</v>
      </c>
      <c r="G1309">
        <v>2</v>
      </c>
      <c r="I1309" s="37">
        <f>+G1309*H1309</f>
        <v>0</v>
      </c>
    </row>
    <row r="1311" spans="1:9" ht="15.75" thickBot="1" x14ac:dyDescent="0.3">
      <c r="A1311">
        <v>4</v>
      </c>
      <c r="B1311">
        <v>1</v>
      </c>
      <c r="G1311">
        <v>0</v>
      </c>
      <c r="I1311" s="36">
        <f>SUM(I1300:I1310)</f>
        <v>0</v>
      </c>
    </row>
    <row r="1312" spans="1:9" ht="15.75" thickTop="1" x14ac:dyDescent="0.25"/>
    <row r="1313" spans="1:9" x14ac:dyDescent="0.25">
      <c r="A1313">
        <v>4</v>
      </c>
      <c r="B1313">
        <v>2</v>
      </c>
      <c r="C1313">
        <v>102</v>
      </c>
      <c r="E1313" s="5" t="s">
        <v>484</v>
      </c>
      <c r="F1313" t="s">
        <v>9</v>
      </c>
      <c r="G1313">
        <v>0</v>
      </c>
    </row>
    <row r="1314" spans="1:9" x14ac:dyDescent="0.25">
      <c r="E1314" s="5"/>
    </row>
    <row r="1315" spans="1:9" x14ac:dyDescent="0.25">
      <c r="A1315">
        <v>4</v>
      </c>
      <c r="B1315">
        <v>2</v>
      </c>
      <c r="C1315">
        <v>102</v>
      </c>
      <c r="E1315" s="5" t="s">
        <v>485</v>
      </c>
      <c r="F1315" t="s">
        <v>9</v>
      </c>
      <c r="G1315">
        <v>0</v>
      </c>
    </row>
    <row r="1317" spans="1:9" x14ac:dyDescent="0.25">
      <c r="A1317">
        <v>4</v>
      </c>
      <c r="B1317">
        <v>2</v>
      </c>
      <c r="C1317">
        <v>102</v>
      </c>
      <c r="E1317" s="2" t="s">
        <v>486</v>
      </c>
      <c r="F1317" t="s">
        <v>11</v>
      </c>
      <c r="G1317">
        <v>0</v>
      </c>
    </row>
    <row r="1319" spans="1:9" x14ac:dyDescent="0.25">
      <c r="A1319">
        <v>4</v>
      </c>
      <c r="B1319">
        <v>2</v>
      </c>
      <c r="C1319">
        <v>102</v>
      </c>
      <c r="E1319" s="2" t="s">
        <v>487</v>
      </c>
      <c r="F1319" t="s">
        <v>11</v>
      </c>
      <c r="G1319">
        <v>0</v>
      </c>
    </row>
    <row r="1321" spans="1:9" ht="120" x14ac:dyDescent="0.25">
      <c r="A1321">
        <v>4</v>
      </c>
      <c r="B1321">
        <v>2</v>
      </c>
      <c r="C1321">
        <v>102</v>
      </c>
      <c r="E1321" s="2" t="s">
        <v>488</v>
      </c>
      <c r="F1321" t="s">
        <v>30</v>
      </c>
      <c r="G1321">
        <v>0</v>
      </c>
    </row>
    <row r="1323" spans="1:9" ht="75" x14ac:dyDescent="0.25">
      <c r="A1323">
        <v>4</v>
      </c>
      <c r="B1323">
        <v>2</v>
      </c>
      <c r="C1323">
        <v>102</v>
      </c>
      <c r="D1323">
        <v>1</v>
      </c>
      <c r="E1323" s="2" t="s">
        <v>489</v>
      </c>
      <c r="F1323" t="s">
        <v>129</v>
      </c>
      <c r="G1323">
        <v>128</v>
      </c>
      <c r="I1323" s="37">
        <f>+G1323*H1323</f>
        <v>0</v>
      </c>
    </row>
    <row r="1325" spans="1:9" ht="75" x14ac:dyDescent="0.25">
      <c r="A1325">
        <v>4</v>
      </c>
      <c r="B1325">
        <v>2</v>
      </c>
      <c r="C1325">
        <v>102</v>
      </c>
      <c r="D1325">
        <v>2</v>
      </c>
      <c r="E1325" s="2" t="s">
        <v>490</v>
      </c>
      <c r="F1325" t="s">
        <v>129</v>
      </c>
      <c r="G1325">
        <v>40</v>
      </c>
      <c r="I1325" s="37">
        <f>+G1325*H1325</f>
        <v>0</v>
      </c>
    </row>
    <row r="1327" spans="1:9" x14ac:dyDescent="0.25">
      <c r="A1327">
        <v>4</v>
      </c>
      <c r="B1327">
        <v>2</v>
      </c>
      <c r="C1327">
        <v>102</v>
      </c>
      <c r="D1327">
        <v>3</v>
      </c>
      <c r="E1327" s="2" t="s">
        <v>491</v>
      </c>
      <c r="F1327" t="s">
        <v>137</v>
      </c>
      <c r="G1327">
        <v>4</v>
      </c>
      <c r="I1327" s="37">
        <f>+G1327*H1327</f>
        <v>0</v>
      </c>
    </row>
    <row r="1329" spans="1:9" ht="60" x14ac:dyDescent="0.25">
      <c r="A1329">
        <v>4</v>
      </c>
      <c r="B1329">
        <v>2</v>
      </c>
      <c r="C1329">
        <v>102</v>
      </c>
      <c r="D1329">
        <v>4</v>
      </c>
      <c r="E1329" s="2" t="s">
        <v>492</v>
      </c>
      <c r="F1329" t="s">
        <v>137</v>
      </c>
      <c r="G1329">
        <v>2</v>
      </c>
      <c r="I1329" s="37">
        <f>+G1329*H1329</f>
        <v>0</v>
      </c>
    </row>
    <row r="1331" spans="1:9" ht="45" x14ac:dyDescent="0.25">
      <c r="A1331">
        <v>4</v>
      </c>
      <c r="B1331">
        <v>2</v>
      </c>
      <c r="C1331">
        <v>102</v>
      </c>
      <c r="D1331">
        <v>5</v>
      </c>
      <c r="E1331" s="2" t="s">
        <v>493</v>
      </c>
      <c r="F1331" t="s">
        <v>129</v>
      </c>
      <c r="G1331">
        <v>20</v>
      </c>
      <c r="I1331" s="37">
        <f>+G1331*H1331</f>
        <v>0</v>
      </c>
    </row>
    <row r="1333" spans="1:9" ht="45" x14ac:dyDescent="0.25">
      <c r="A1333">
        <v>4</v>
      </c>
      <c r="B1333">
        <v>2</v>
      </c>
      <c r="C1333">
        <v>103</v>
      </c>
      <c r="D1333">
        <v>6</v>
      </c>
      <c r="E1333" s="2" t="s">
        <v>494</v>
      </c>
      <c r="F1333" t="s">
        <v>129</v>
      </c>
      <c r="G1333">
        <v>20</v>
      </c>
      <c r="I1333" s="37">
        <f>+G1333*H1333</f>
        <v>0</v>
      </c>
    </row>
    <row r="1335" spans="1:9" x14ac:dyDescent="0.25">
      <c r="A1335">
        <v>4</v>
      </c>
      <c r="B1335">
        <v>2</v>
      </c>
      <c r="C1335">
        <v>103</v>
      </c>
      <c r="E1335" s="2" t="s">
        <v>495</v>
      </c>
      <c r="F1335" t="s">
        <v>11</v>
      </c>
      <c r="G1335">
        <v>0</v>
      </c>
    </row>
    <row r="1337" spans="1:9" ht="45" x14ac:dyDescent="0.25">
      <c r="A1337">
        <v>4</v>
      </c>
      <c r="B1337">
        <v>2</v>
      </c>
      <c r="C1337">
        <v>103</v>
      </c>
      <c r="E1337" s="2" t="s">
        <v>496</v>
      </c>
      <c r="F1337" t="s">
        <v>30</v>
      </c>
      <c r="G1337">
        <v>0</v>
      </c>
    </row>
    <row r="1339" spans="1:9" ht="45" x14ac:dyDescent="0.25">
      <c r="A1339">
        <v>4</v>
      </c>
      <c r="B1339">
        <v>2</v>
      </c>
      <c r="C1339">
        <v>103</v>
      </c>
      <c r="D1339">
        <v>7</v>
      </c>
      <c r="E1339" s="2" t="s">
        <v>497</v>
      </c>
      <c r="F1339" t="s">
        <v>132</v>
      </c>
      <c r="G1339">
        <v>152</v>
      </c>
      <c r="I1339" s="37">
        <f>+G1339*H1339</f>
        <v>0</v>
      </c>
    </row>
    <row r="1341" spans="1:9" ht="15.75" thickBot="1" x14ac:dyDescent="0.3">
      <c r="A1341">
        <v>4</v>
      </c>
      <c r="B1341">
        <v>2</v>
      </c>
      <c r="G1341">
        <v>0</v>
      </c>
      <c r="I1341" s="36">
        <f>SUM(I1322:I1340)</f>
        <v>0</v>
      </c>
    </row>
    <row r="1342" spans="1:9" ht="15.75" thickTop="1" x14ac:dyDescent="0.25"/>
    <row r="1343" spans="1:9" x14ac:dyDescent="0.25">
      <c r="A1343">
        <v>4</v>
      </c>
      <c r="B1343">
        <v>3</v>
      </c>
      <c r="C1343">
        <v>105</v>
      </c>
      <c r="E1343" s="5" t="s">
        <v>484</v>
      </c>
      <c r="F1343" t="s">
        <v>9</v>
      </c>
      <c r="G1343">
        <v>0</v>
      </c>
    </row>
    <row r="1344" spans="1:9" x14ac:dyDescent="0.25">
      <c r="E1344" s="5"/>
    </row>
    <row r="1345" spans="1:9" x14ac:dyDescent="0.25">
      <c r="A1345">
        <v>4</v>
      </c>
      <c r="B1345">
        <v>3</v>
      </c>
      <c r="C1345">
        <v>105</v>
      </c>
      <c r="E1345" s="5" t="s">
        <v>498</v>
      </c>
      <c r="F1345" t="s">
        <v>9</v>
      </c>
      <c r="G1345">
        <v>0</v>
      </c>
    </row>
    <row r="1347" spans="1:9" ht="17.25" customHeight="1" x14ac:dyDescent="0.25">
      <c r="A1347">
        <v>4</v>
      </c>
      <c r="B1347">
        <v>3</v>
      </c>
      <c r="C1347">
        <v>105</v>
      </c>
      <c r="E1347" s="2" t="s">
        <v>476</v>
      </c>
      <c r="F1347" t="s">
        <v>11</v>
      </c>
      <c r="G1347">
        <v>0</v>
      </c>
    </row>
    <row r="1349" spans="1:9" x14ac:dyDescent="0.25">
      <c r="A1349">
        <v>4</v>
      </c>
      <c r="B1349">
        <v>3</v>
      </c>
      <c r="C1349">
        <v>105</v>
      </c>
      <c r="E1349" s="2" t="s">
        <v>499</v>
      </c>
      <c r="F1349" t="s">
        <v>30</v>
      </c>
      <c r="G1349">
        <v>0</v>
      </c>
    </row>
    <row r="1351" spans="1:9" x14ac:dyDescent="0.25">
      <c r="A1351">
        <v>4</v>
      </c>
      <c r="B1351">
        <v>3</v>
      </c>
      <c r="C1351">
        <v>105</v>
      </c>
      <c r="D1351">
        <v>1</v>
      </c>
      <c r="E1351" s="2" t="s">
        <v>500</v>
      </c>
      <c r="F1351" t="s">
        <v>501</v>
      </c>
      <c r="G1351">
        <v>38</v>
      </c>
      <c r="I1351" s="37">
        <f>+G1351*H1351</f>
        <v>0</v>
      </c>
    </row>
    <row r="1353" spans="1:9" x14ac:dyDescent="0.25">
      <c r="A1353">
        <v>4</v>
      </c>
      <c r="B1353">
        <v>3</v>
      </c>
      <c r="C1353">
        <v>105</v>
      </c>
      <c r="E1353" s="2" t="s">
        <v>502</v>
      </c>
      <c r="F1353" t="s">
        <v>30</v>
      </c>
      <c r="G1353">
        <v>0</v>
      </c>
    </row>
    <row r="1355" spans="1:9" x14ac:dyDescent="0.25">
      <c r="A1355">
        <v>4</v>
      </c>
      <c r="B1355">
        <v>3</v>
      </c>
      <c r="C1355">
        <v>105</v>
      </c>
      <c r="D1355">
        <v>2</v>
      </c>
      <c r="E1355" s="2" t="s">
        <v>503</v>
      </c>
      <c r="F1355" t="s">
        <v>132</v>
      </c>
      <c r="G1355">
        <v>115</v>
      </c>
      <c r="I1355" s="37">
        <f>+G1355*H1355</f>
        <v>0</v>
      </c>
    </row>
    <row r="1357" spans="1:9" x14ac:dyDescent="0.25">
      <c r="A1357">
        <v>4</v>
      </c>
      <c r="B1357">
        <v>3</v>
      </c>
      <c r="C1357">
        <v>105</v>
      </c>
      <c r="E1357" s="2" t="s">
        <v>504</v>
      </c>
      <c r="F1357" t="s">
        <v>30</v>
      </c>
      <c r="G1357">
        <v>0</v>
      </c>
    </row>
    <row r="1359" spans="1:9" ht="30" x14ac:dyDescent="0.25">
      <c r="A1359">
        <v>4</v>
      </c>
      <c r="B1359">
        <v>3</v>
      </c>
      <c r="C1359">
        <v>105</v>
      </c>
      <c r="D1359">
        <v>3</v>
      </c>
      <c r="E1359" s="2" t="s">
        <v>505</v>
      </c>
      <c r="F1359" t="s">
        <v>501</v>
      </c>
      <c r="G1359">
        <v>22</v>
      </c>
      <c r="I1359" s="37">
        <f>+G1359*H1359</f>
        <v>0</v>
      </c>
    </row>
    <row r="1361" spans="1:9" x14ac:dyDescent="0.25">
      <c r="A1361">
        <v>4</v>
      </c>
      <c r="B1361">
        <v>3</v>
      </c>
      <c r="C1361">
        <v>105</v>
      </c>
      <c r="E1361" s="2" t="s">
        <v>506</v>
      </c>
      <c r="F1361" t="s">
        <v>30</v>
      </c>
      <c r="G1361">
        <v>0</v>
      </c>
    </row>
    <row r="1363" spans="1:9" ht="30" x14ac:dyDescent="0.25">
      <c r="A1363">
        <v>4</v>
      </c>
      <c r="B1363">
        <v>3</v>
      </c>
      <c r="C1363">
        <v>105</v>
      </c>
      <c r="D1363">
        <v>4</v>
      </c>
      <c r="E1363" s="2" t="s">
        <v>507</v>
      </c>
      <c r="F1363" t="s">
        <v>22</v>
      </c>
      <c r="G1363">
        <v>1</v>
      </c>
      <c r="I1363" s="37">
        <f>+G1363*H1363</f>
        <v>0</v>
      </c>
    </row>
    <row r="1365" spans="1:9" ht="45" x14ac:dyDescent="0.25">
      <c r="A1365">
        <v>4</v>
      </c>
      <c r="B1365">
        <v>3</v>
      </c>
      <c r="C1365">
        <v>105</v>
      </c>
      <c r="E1365" s="2" t="s">
        <v>508</v>
      </c>
      <c r="F1365" t="s">
        <v>30</v>
      </c>
      <c r="G1365">
        <v>0</v>
      </c>
    </row>
    <row r="1367" spans="1:9" x14ac:dyDescent="0.25">
      <c r="A1367">
        <v>4</v>
      </c>
      <c r="B1367">
        <v>3</v>
      </c>
      <c r="C1367">
        <v>105</v>
      </c>
      <c r="D1367">
        <v>5</v>
      </c>
      <c r="E1367" s="2" t="s">
        <v>509</v>
      </c>
      <c r="F1367" t="s">
        <v>501</v>
      </c>
      <c r="G1367">
        <v>18</v>
      </c>
      <c r="I1367" s="37">
        <f>+G1367*H1367</f>
        <v>0</v>
      </c>
    </row>
    <row r="1369" spans="1:9" ht="45" x14ac:dyDescent="0.25">
      <c r="A1369">
        <v>4</v>
      </c>
      <c r="B1369">
        <v>3</v>
      </c>
      <c r="C1369">
        <v>105</v>
      </c>
      <c r="E1369" s="2" t="s">
        <v>510</v>
      </c>
      <c r="F1369" t="s">
        <v>30</v>
      </c>
      <c r="G1369">
        <v>0</v>
      </c>
    </row>
    <row r="1371" spans="1:9" x14ac:dyDescent="0.25">
      <c r="A1371">
        <v>4</v>
      </c>
      <c r="B1371">
        <v>3</v>
      </c>
      <c r="C1371">
        <v>105</v>
      </c>
      <c r="D1371">
        <v>6</v>
      </c>
      <c r="E1371" s="2" t="s">
        <v>511</v>
      </c>
      <c r="F1371" t="s">
        <v>501</v>
      </c>
      <c r="G1371">
        <v>6</v>
      </c>
      <c r="I1371" s="37">
        <f>+G1371*H1371</f>
        <v>0</v>
      </c>
    </row>
    <row r="1373" spans="1:9" ht="30" x14ac:dyDescent="0.25">
      <c r="A1373">
        <v>4</v>
      </c>
      <c r="B1373">
        <v>3</v>
      </c>
      <c r="C1373">
        <v>105</v>
      </c>
      <c r="E1373" s="2" t="s">
        <v>512</v>
      </c>
      <c r="F1373" t="s">
        <v>30</v>
      </c>
      <c r="G1373">
        <v>0</v>
      </c>
    </row>
    <row r="1375" spans="1:9" x14ac:dyDescent="0.25">
      <c r="A1375">
        <v>4</v>
      </c>
      <c r="B1375">
        <v>3</v>
      </c>
      <c r="C1375">
        <v>105</v>
      </c>
      <c r="D1375">
        <v>7</v>
      </c>
      <c r="E1375" s="2" t="s">
        <v>513</v>
      </c>
      <c r="F1375" t="s">
        <v>501</v>
      </c>
      <c r="G1375">
        <v>6</v>
      </c>
      <c r="I1375" s="37">
        <f>+G1375*H1375</f>
        <v>0</v>
      </c>
    </row>
    <row r="1377" spans="1:9" x14ac:dyDescent="0.25">
      <c r="A1377">
        <v>4</v>
      </c>
      <c r="B1377">
        <v>3</v>
      </c>
      <c r="C1377">
        <v>106</v>
      </c>
      <c r="E1377" s="2" t="s">
        <v>514</v>
      </c>
      <c r="F1377" t="s">
        <v>30</v>
      </c>
      <c r="G1377">
        <v>0</v>
      </c>
    </row>
    <row r="1379" spans="1:9" ht="75" x14ac:dyDescent="0.25">
      <c r="A1379">
        <v>4</v>
      </c>
      <c r="B1379">
        <v>3</v>
      </c>
      <c r="C1379">
        <v>106</v>
      </c>
      <c r="D1379">
        <v>8</v>
      </c>
      <c r="E1379" s="2" t="s">
        <v>515</v>
      </c>
      <c r="F1379" t="s">
        <v>132</v>
      </c>
      <c r="G1379">
        <v>93</v>
      </c>
      <c r="I1379" s="37">
        <f>+G1379*H1379</f>
        <v>0</v>
      </c>
    </row>
    <row r="1381" spans="1:9" x14ac:dyDescent="0.25">
      <c r="A1381">
        <v>4</v>
      </c>
      <c r="B1381">
        <v>3</v>
      </c>
      <c r="C1381">
        <v>106</v>
      </c>
      <c r="E1381" s="2" t="s">
        <v>495</v>
      </c>
      <c r="F1381" t="s">
        <v>11</v>
      </c>
      <c r="G1381">
        <v>0</v>
      </c>
    </row>
    <row r="1383" spans="1:9" x14ac:dyDescent="0.25">
      <c r="A1383">
        <v>4</v>
      </c>
      <c r="B1383">
        <v>3</v>
      </c>
      <c r="C1383">
        <v>106</v>
      </c>
      <c r="E1383" s="2" t="s">
        <v>516</v>
      </c>
      <c r="F1383" t="s">
        <v>30</v>
      </c>
      <c r="G1383">
        <v>0</v>
      </c>
    </row>
    <row r="1385" spans="1:9" ht="45" x14ac:dyDescent="0.25">
      <c r="A1385">
        <v>4</v>
      </c>
      <c r="B1385">
        <v>3</v>
      </c>
      <c r="C1385">
        <v>106</v>
      </c>
      <c r="D1385">
        <v>9</v>
      </c>
      <c r="E1385" s="2" t="s">
        <v>517</v>
      </c>
      <c r="F1385" t="s">
        <v>132</v>
      </c>
      <c r="G1385">
        <v>43</v>
      </c>
      <c r="I1385" s="37">
        <f>+G1385*H1385</f>
        <v>0</v>
      </c>
    </row>
    <row r="1387" spans="1:9" x14ac:dyDescent="0.25">
      <c r="A1387">
        <v>4</v>
      </c>
      <c r="B1387">
        <v>3</v>
      </c>
      <c r="C1387">
        <v>106</v>
      </c>
      <c r="D1387">
        <v>10</v>
      </c>
      <c r="E1387" s="2" t="s">
        <v>518</v>
      </c>
      <c r="F1387" t="s">
        <v>132</v>
      </c>
      <c r="G1387">
        <v>167</v>
      </c>
      <c r="I1387" s="37">
        <f>+G1387*H1387</f>
        <v>0</v>
      </c>
    </row>
    <row r="1389" spans="1:9" x14ac:dyDescent="0.25">
      <c r="A1389">
        <v>4</v>
      </c>
      <c r="B1389">
        <v>3</v>
      </c>
      <c r="C1389">
        <v>106</v>
      </c>
      <c r="E1389" s="2" t="s">
        <v>519</v>
      </c>
      <c r="F1389" t="s">
        <v>11</v>
      </c>
      <c r="G1389">
        <v>0</v>
      </c>
    </row>
    <row r="1391" spans="1:9" ht="30" x14ac:dyDescent="0.25">
      <c r="A1391">
        <v>4</v>
      </c>
      <c r="B1391">
        <v>3</v>
      </c>
      <c r="C1391">
        <v>106</v>
      </c>
      <c r="E1391" s="2" t="s">
        <v>520</v>
      </c>
      <c r="F1391" t="s">
        <v>11</v>
      </c>
      <c r="G1391">
        <v>0</v>
      </c>
    </row>
    <row r="1393" spans="1:9" ht="30" x14ac:dyDescent="0.25">
      <c r="A1393">
        <v>4</v>
      </c>
      <c r="B1393">
        <v>3</v>
      </c>
      <c r="C1393">
        <v>106</v>
      </c>
      <c r="E1393" s="2" t="s">
        <v>521</v>
      </c>
      <c r="F1393" t="s">
        <v>11</v>
      </c>
      <c r="G1393">
        <v>0</v>
      </c>
    </row>
    <row r="1395" spans="1:9" x14ac:dyDescent="0.25">
      <c r="A1395">
        <v>4</v>
      </c>
      <c r="B1395">
        <v>3</v>
      </c>
      <c r="C1395">
        <v>106</v>
      </c>
      <c r="E1395" s="2" t="s">
        <v>522</v>
      </c>
      <c r="F1395" t="s">
        <v>30</v>
      </c>
      <c r="G1395">
        <v>0</v>
      </c>
    </row>
    <row r="1397" spans="1:9" x14ac:dyDescent="0.25">
      <c r="A1397">
        <v>4</v>
      </c>
      <c r="B1397">
        <v>3</v>
      </c>
      <c r="C1397">
        <v>106</v>
      </c>
      <c r="D1397">
        <v>11</v>
      </c>
      <c r="E1397" s="2" t="s">
        <v>523</v>
      </c>
      <c r="F1397" t="s">
        <v>501</v>
      </c>
      <c r="G1397">
        <v>13</v>
      </c>
      <c r="I1397" s="37">
        <f>+G1397*H1397</f>
        <v>0</v>
      </c>
    </row>
    <row r="1399" spans="1:9" x14ac:dyDescent="0.25">
      <c r="A1399">
        <v>4</v>
      </c>
      <c r="B1399">
        <v>3</v>
      </c>
      <c r="C1399">
        <v>106</v>
      </c>
      <c r="E1399" s="2" t="s">
        <v>524</v>
      </c>
      <c r="F1399" t="s">
        <v>11</v>
      </c>
      <c r="G1399">
        <v>0</v>
      </c>
    </row>
    <row r="1401" spans="1:9" x14ac:dyDescent="0.25">
      <c r="A1401">
        <v>4</v>
      </c>
      <c r="B1401">
        <v>3</v>
      </c>
      <c r="C1401">
        <v>106</v>
      </c>
      <c r="E1401" s="2" t="s">
        <v>522</v>
      </c>
      <c r="F1401" t="s">
        <v>30</v>
      </c>
      <c r="G1401">
        <v>0</v>
      </c>
    </row>
    <row r="1403" spans="1:9" x14ac:dyDescent="0.25">
      <c r="A1403">
        <v>4</v>
      </c>
      <c r="B1403">
        <v>3</v>
      </c>
      <c r="C1403">
        <v>106</v>
      </c>
      <c r="D1403">
        <v>12</v>
      </c>
      <c r="E1403" s="2" t="s">
        <v>525</v>
      </c>
      <c r="F1403" t="s">
        <v>501</v>
      </c>
      <c r="G1403">
        <v>6</v>
      </c>
      <c r="I1403" s="37">
        <f>+G1403*H1403</f>
        <v>0</v>
      </c>
    </row>
    <row r="1405" spans="1:9" x14ac:dyDescent="0.25">
      <c r="A1405">
        <v>4</v>
      </c>
      <c r="B1405">
        <v>3</v>
      </c>
      <c r="C1405">
        <v>106</v>
      </c>
      <c r="E1405" s="2" t="s">
        <v>526</v>
      </c>
      <c r="F1405" t="s">
        <v>11</v>
      </c>
      <c r="G1405">
        <v>0</v>
      </c>
    </row>
    <row r="1407" spans="1:9" ht="30" x14ac:dyDescent="0.25">
      <c r="A1407">
        <v>4</v>
      </c>
      <c r="B1407">
        <v>3</v>
      </c>
      <c r="C1407">
        <v>107</v>
      </c>
      <c r="E1407" s="2" t="s">
        <v>527</v>
      </c>
      <c r="F1407" t="s">
        <v>30</v>
      </c>
      <c r="G1407">
        <v>0</v>
      </c>
    </row>
    <row r="1409" spans="1:9" x14ac:dyDescent="0.25">
      <c r="A1409">
        <v>4</v>
      </c>
      <c r="B1409">
        <v>3</v>
      </c>
      <c r="C1409">
        <v>107</v>
      </c>
      <c r="D1409">
        <v>13</v>
      </c>
      <c r="E1409" s="2" t="s">
        <v>528</v>
      </c>
      <c r="F1409" t="s">
        <v>132</v>
      </c>
      <c r="G1409">
        <v>43</v>
      </c>
      <c r="I1409" s="37">
        <f>+G1409*H1409</f>
        <v>0</v>
      </c>
    </row>
    <row r="1411" spans="1:9" x14ac:dyDescent="0.25">
      <c r="A1411">
        <v>4</v>
      </c>
      <c r="B1411">
        <v>3</v>
      </c>
      <c r="C1411">
        <v>107</v>
      </c>
      <c r="E1411" s="2" t="s">
        <v>529</v>
      </c>
      <c r="F1411" t="s">
        <v>11</v>
      </c>
      <c r="G1411">
        <v>0</v>
      </c>
    </row>
    <row r="1413" spans="1:9" ht="30" x14ac:dyDescent="0.25">
      <c r="A1413">
        <v>4</v>
      </c>
      <c r="B1413">
        <v>3</v>
      </c>
      <c r="C1413">
        <v>107</v>
      </c>
      <c r="D1413">
        <v>14</v>
      </c>
      <c r="E1413" s="2" t="s">
        <v>530</v>
      </c>
      <c r="F1413" t="s">
        <v>137</v>
      </c>
      <c r="G1413">
        <v>3</v>
      </c>
      <c r="I1413" s="37">
        <f>+G1413*H1413</f>
        <v>0</v>
      </c>
    </row>
    <row r="1415" spans="1:9" x14ac:dyDescent="0.25">
      <c r="A1415">
        <v>4</v>
      </c>
      <c r="B1415">
        <v>3</v>
      </c>
      <c r="C1415">
        <v>107</v>
      </c>
      <c r="E1415" s="2" t="s">
        <v>531</v>
      </c>
      <c r="F1415" t="s">
        <v>11</v>
      </c>
      <c r="G1415">
        <v>0</v>
      </c>
    </row>
    <row r="1417" spans="1:9" ht="30" x14ac:dyDescent="0.25">
      <c r="A1417">
        <v>4</v>
      </c>
      <c r="B1417">
        <v>3</v>
      </c>
      <c r="C1417">
        <v>107</v>
      </c>
      <c r="E1417" s="2" t="s">
        <v>532</v>
      </c>
      <c r="F1417" t="s">
        <v>11</v>
      </c>
      <c r="G1417">
        <v>0</v>
      </c>
    </row>
    <row r="1419" spans="1:9" x14ac:dyDescent="0.25">
      <c r="A1419">
        <v>4</v>
      </c>
      <c r="B1419">
        <v>3</v>
      </c>
      <c r="C1419">
        <v>107</v>
      </c>
      <c r="E1419" s="2" t="s">
        <v>533</v>
      </c>
      <c r="F1419" t="s">
        <v>30</v>
      </c>
      <c r="G1419">
        <v>0</v>
      </c>
    </row>
    <row r="1421" spans="1:9" ht="45" x14ac:dyDescent="0.25">
      <c r="A1421">
        <v>4</v>
      </c>
      <c r="B1421">
        <v>3</v>
      </c>
      <c r="C1421">
        <v>107</v>
      </c>
      <c r="D1421">
        <v>15</v>
      </c>
      <c r="E1421" s="2" t="s">
        <v>534</v>
      </c>
      <c r="F1421" t="s">
        <v>132</v>
      </c>
      <c r="G1421">
        <v>93</v>
      </c>
      <c r="I1421" s="37">
        <f>+G1421*H1421</f>
        <v>0</v>
      </c>
    </row>
    <row r="1423" spans="1:9" x14ac:dyDescent="0.25">
      <c r="A1423">
        <v>4</v>
      </c>
      <c r="B1423">
        <v>3</v>
      </c>
      <c r="C1423">
        <v>107</v>
      </c>
      <c r="E1423" s="2" t="s">
        <v>180</v>
      </c>
      <c r="F1423" t="s">
        <v>11</v>
      </c>
      <c r="G1423">
        <v>0</v>
      </c>
    </row>
    <row r="1425" spans="1:9" ht="30" x14ac:dyDescent="0.25">
      <c r="A1425">
        <v>4</v>
      </c>
      <c r="B1425">
        <v>3</v>
      </c>
      <c r="C1425">
        <v>107</v>
      </c>
      <c r="E1425" s="2" t="s">
        <v>181</v>
      </c>
      <c r="F1425" t="s">
        <v>11</v>
      </c>
      <c r="G1425">
        <v>0</v>
      </c>
    </row>
    <row r="1427" spans="1:9" x14ac:dyDescent="0.25">
      <c r="A1427">
        <v>4</v>
      </c>
      <c r="B1427">
        <v>3</v>
      </c>
      <c r="C1427">
        <v>107</v>
      </c>
      <c r="E1427" s="2" t="s">
        <v>535</v>
      </c>
      <c r="F1427" t="s">
        <v>30</v>
      </c>
      <c r="G1427">
        <v>0</v>
      </c>
    </row>
    <row r="1429" spans="1:9" ht="30" x14ac:dyDescent="0.25">
      <c r="A1429">
        <v>4</v>
      </c>
      <c r="B1429">
        <v>3</v>
      </c>
      <c r="C1429">
        <v>107</v>
      </c>
      <c r="E1429" s="2" t="s">
        <v>536</v>
      </c>
      <c r="F1429" t="s">
        <v>30</v>
      </c>
      <c r="G1429">
        <v>0</v>
      </c>
    </row>
    <row r="1431" spans="1:9" x14ac:dyDescent="0.25">
      <c r="A1431">
        <v>4</v>
      </c>
      <c r="B1431">
        <v>3</v>
      </c>
      <c r="C1431">
        <v>107</v>
      </c>
      <c r="D1431">
        <v>16</v>
      </c>
      <c r="E1431" s="2" t="s">
        <v>537</v>
      </c>
      <c r="F1431" t="s">
        <v>132</v>
      </c>
      <c r="G1431">
        <v>45</v>
      </c>
      <c r="I1431" s="37">
        <f>+G1431*H1431</f>
        <v>0</v>
      </c>
    </row>
    <row r="1433" spans="1:9" x14ac:dyDescent="0.25">
      <c r="A1433">
        <v>4</v>
      </c>
      <c r="B1433">
        <v>3</v>
      </c>
      <c r="C1433">
        <v>107</v>
      </c>
      <c r="E1433" s="2" t="s">
        <v>203</v>
      </c>
      <c r="F1433" t="s">
        <v>11</v>
      </c>
      <c r="G1433">
        <v>0</v>
      </c>
    </row>
    <row r="1435" spans="1:9" ht="30" x14ac:dyDescent="0.25">
      <c r="A1435">
        <v>4</v>
      </c>
      <c r="B1435">
        <v>3</v>
      </c>
      <c r="C1435">
        <v>107</v>
      </c>
      <c r="E1435" s="2" t="s">
        <v>538</v>
      </c>
      <c r="F1435" t="s">
        <v>30</v>
      </c>
      <c r="G1435">
        <v>0</v>
      </c>
    </row>
    <row r="1437" spans="1:9" x14ac:dyDescent="0.25">
      <c r="A1437">
        <v>4</v>
      </c>
      <c r="B1437">
        <v>3</v>
      </c>
      <c r="C1437">
        <v>107</v>
      </c>
      <c r="D1437">
        <v>17</v>
      </c>
      <c r="E1437" s="2" t="s">
        <v>537</v>
      </c>
      <c r="F1437" t="s">
        <v>132</v>
      </c>
      <c r="G1437">
        <v>40</v>
      </c>
      <c r="I1437" s="37">
        <f>+G1437*H1437</f>
        <v>0</v>
      </c>
    </row>
    <row r="1439" spans="1:9" x14ac:dyDescent="0.25">
      <c r="A1439">
        <v>4</v>
      </c>
      <c r="B1439">
        <v>3</v>
      </c>
      <c r="C1439">
        <v>107</v>
      </c>
      <c r="E1439" s="2" t="s">
        <v>208</v>
      </c>
      <c r="F1439" t="s">
        <v>11</v>
      </c>
      <c r="G1439">
        <v>0</v>
      </c>
    </row>
    <row r="1441" spans="1:9" x14ac:dyDescent="0.25">
      <c r="A1441">
        <v>4</v>
      </c>
      <c r="B1441">
        <v>3</v>
      </c>
      <c r="C1441">
        <v>108</v>
      </c>
      <c r="E1441" s="2" t="s">
        <v>539</v>
      </c>
      <c r="F1441" t="s">
        <v>30</v>
      </c>
      <c r="G1441">
        <v>0</v>
      </c>
    </row>
    <row r="1443" spans="1:9" x14ac:dyDescent="0.25">
      <c r="A1443">
        <v>4</v>
      </c>
      <c r="B1443">
        <v>3</v>
      </c>
      <c r="C1443">
        <v>108</v>
      </c>
      <c r="D1443">
        <v>18</v>
      </c>
      <c r="E1443" s="2" t="s">
        <v>540</v>
      </c>
      <c r="F1443" t="s">
        <v>132</v>
      </c>
      <c r="G1443">
        <v>85</v>
      </c>
      <c r="I1443" s="37">
        <f>+G1443*H1443</f>
        <v>0</v>
      </c>
    </row>
    <row r="1445" spans="1:9" x14ac:dyDescent="0.25">
      <c r="A1445">
        <v>4</v>
      </c>
      <c r="B1445">
        <v>3</v>
      </c>
      <c r="C1445">
        <v>108</v>
      </c>
      <c r="E1445" s="2" t="s">
        <v>541</v>
      </c>
      <c r="F1445" t="s">
        <v>30</v>
      </c>
      <c r="G1445">
        <v>0</v>
      </c>
    </row>
    <row r="1447" spans="1:9" x14ac:dyDescent="0.25">
      <c r="A1447">
        <v>4</v>
      </c>
      <c r="B1447">
        <v>3</v>
      </c>
      <c r="C1447">
        <v>108</v>
      </c>
      <c r="D1447">
        <v>19</v>
      </c>
      <c r="E1447" s="2" t="s">
        <v>542</v>
      </c>
      <c r="F1447" t="s">
        <v>129</v>
      </c>
      <c r="G1447">
        <v>385</v>
      </c>
      <c r="I1447" s="37">
        <f>+G1447*H1447</f>
        <v>0</v>
      </c>
    </row>
    <row r="1449" spans="1:9" x14ac:dyDescent="0.25">
      <c r="A1449">
        <v>4</v>
      </c>
      <c r="B1449">
        <v>3</v>
      </c>
      <c r="C1449">
        <v>108</v>
      </c>
      <c r="E1449" s="2" t="s">
        <v>543</v>
      </c>
      <c r="F1449" t="s">
        <v>11</v>
      </c>
      <c r="G1449">
        <v>0</v>
      </c>
    </row>
    <row r="1451" spans="1:9" ht="30" x14ac:dyDescent="0.25">
      <c r="A1451">
        <v>4</v>
      </c>
      <c r="B1451">
        <v>3</v>
      </c>
      <c r="C1451">
        <v>108</v>
      </c>
      <c r="E1451" s="2" t="s">
        <v>544</v>
      </c>
      <c r="F1451" t="s">
        <v>30</v>
      </c>
      <c r="G1451">
        <v>0</v>
      </c>
    </row>
    <row r="1453" spans="1:9" x14ac:dyDescent="0.25">
      <c r="A1453">
        <v>4</v>
      </c>
      <c r="B1453">
        <v>3</v>
      </c>
      <c r="C1453">
        <v>108</v>
      </c>
      <c r="D1453">
        <v>20</v>
      </c>
      <c r="E1453" s="2" t="s">
        <v>545</v>
      </c>
      <c r="F1453" t="s">
        <v>129</v>
      </c>
      <c r="G1453">
        <v>40</v>
      </c>
      <c r="I1453" s="37">
        <f>+G1453*H1453</f>
        <v>0</v>
      </c>
    </row>
    <row r="1455" spans="1:9" ht="30" x14ac:dyDescent="0.25">
      <c r="A1455">
        <v>4</v>
      </c>
      <c r="B1455">
        <v>3</v>
      </c>
      <c r="C1455">
        <v>108</v>
      </c>
      <c r="E1455" s="2" t="s">
        <v>546</v>
      </c>
      <c r="F1455" t="s">
        <v>30</v>
      </c>
      <c r="G1455">
        <v>0</v>
      </c>
    </row>
    <row r="1457" spans="1:9" x14ac:dyDescent="0.25">
      <c r="A1457">
        <v>4</v>
      </c>
      <c r="B1457">
        <v>3</v>
      </c>
      <c r="C1457">
        <v>108</v>
      </c>
      <c r="D1457">
        <v>21</v>
      </c>
      <c r="E1457" s="2" t="s">
        <v>547</v>
      </c>
      <c r="F1457" t="s">
        <v>129</v>
      </c>
      <c r="G1457">
        <v>77</v>
      </c>
      <c r="I1457" s="37">
        <f>+G1457*H1457</f>
        <v>0</v>
      </c>
    </row>
    <row r="1459" spans="1:9" x14ac:dyDescent="0.25">
      <c r="A1459">
        <v>4</v>
      </c>
      <c r="B1459">
        <v>3</v>
      </c>
      <c r="C1459">
        <v>108</v>
      </c>
      <c r="E1459" s="2" t="s">
        <v>548</v>
      </c>
      <c r="F1459" t="s">
        <v>11</v>
      </c>
      <c r="G1459">
        <v>0</v>
      </c>
    </row>
    <row r="1461" spans="1:9" ht="45" x14ac:dyDescent="0.25">
      <c r="A1461">
        <v>4</v>
      </c>
      <c r="B1461">
        <v>3</v>
      </c>
      <c r="C1461">
        <v>108</v>
      </c>
      <c r="E1461" s="2" t="s">
        <v>549</v>
      </c>
      <c r="F1461" t="s">
        <v>30</v>
      </c>
      <c r="G1461">
        <v>0</v>
      </c>
    </row>
    <row r="1463" spans="1:9" x14ac:dyDescent="0.25">
      <c r="A1463">
        <v>4</v>
      </c>
      <c r="B1463">
        <v>3</v>
      </c>
      <c r="C1463">
        <v>108</v>
      </c>
      <c r="D1463">
        <v>22</v>
      </c>
      <c r="E1463" s="2" t="s">
        <v>550</v>
      </c>
      <c r="F1463" t="s">
        <v>132</v>
      </c>
      <c r="G1463">
        <v>43</v>
      </c>
      <c r="I1463" s="37">
        <f>+G1463*H1463</f>
        <v>0</v>
      </c>
    </row>
    <row r="1465" spans="1:9" x14ac:dyDescent="0.25">
      <c r="A1465">
        <v>4</v>
      </c>
      <c r="B1465">
        <v>3</v>
      </c>
      <c r="C1465">
        <v>108</v>
      </c>
      <c r="E1465" s="2" t="s">
        <v>368</v>
      </c>
      <c r="F1465" t="s">
        <v>11</v>
      </c>
      <c r="G1465">
        <v>0</v>
      </c>
    </row>
    <row r="1467" spans="1:9" ht="30" x14ac:dyDescent="0.25">
      <c r="A1467">
        <v>4</v>
      </c>
      <c r="B1467">
        <v>3</v>
      </c>
      <c r="C1467">
        <v>108</v>
      </c>
      <c r="E1467" s="2" t="s">
        <v>369</v>
      </c>
      <c r="F1467" t="s">
        <v>11</v>
      </c>
      <c r="G1467">
        <v>0</v>
      </c>
    </row>
    <row r="1469" spans="1:9" x14ac:dyDescent="0.25">
      <c r="A1469">
        <v>4</v>
      </c>
      <c r="B1469">
        <v>3</v>
      </c>
      <c r="C1469">
        <v>108</v>
      </c>
      <c r="E1469" s="2" t="s">
        <v>551</v>
      </c>
      <c r="F1469" t="s">
        <v>30</v>
      </c>
      <c r="G1469">
        <v>0</v>
      </c>
    </row>
    <row r="1471" spans="1:9" x14ac:dyDescent="0.25">
      <c r="A1471">
        <v>4</v>
      </c>
      <c r="B1471">
        <v>3</v>
      </c>
      <c r="C1471">
        <v>108</v>
      </c>
      <c r="D1471">
        <v>23</v>
      </c>
      <c r="E1471" s="2" t="s">
        <v>552</v>
      </c>
      <c r="F1471" t="s">
        <v>137</v>
      </c>
      <c r="G1471">
        <v>10</v>
      </c>
      <c r="I1471" s="37">
        <f>+G1471*H1471</f>
        <v>0</v>
      </c>
    </row>
    <row r="1473" spans="1:9" x14ac:dyDescent="0.25">
      <c r="A1473">
        <v>4</v>
      </c>
      <c r="B1473">
        <v>3</v>
      </c>
      <c r="C1473">
        <v>108</v>
      </c>
      <c r="E1473" s="2" t="s">
        <v>408</v>
      </c>
      <c r="F1473" t="s">
        <v>11</v>
      </c>
      <c r="G1473">
        <v>0</v>
      </c>
    </row>
    <row r="1475" spans="1:9" ht="30" x14ac:dyDescent="0.25">
      <c r="A1475">
        <v>4</v>
      </c>
      <c r="B1475">
        <v>3</v>
      </c>
      <c r="C1475">
        <v>108</v>
      </c>
      <c r="E1475" s="2" t="s">
        <v>409</v>
      </c>
      <c r="F1475" t="s">
        <v>11</v>
      </c>
      <c r="G1475">
        <v>0</v>
      </c>
    </row>
    <row r="1477" spans="1:9" x14ac:dyDescent="0.25">
      <c r="A1477">
        <v>4</v>
      </c>
      <c r="B1477">
        <v>3</v>
      </c>
      <c r="C1477">
        <v>109</v>
      </c>
      <c r="E1477" s="2" t="s">
        <v>553</v>
      </c>
      <c r="F1477" t="s">
        <v>30</v>
      </c>
      <c r="G1477">
        <v>0</v>
      </c>
    </row>
    <row r="1479" spans="1:9" ht="30" x14ac:dyDescent="0.25">
      <c r="A1479">
        <v>4</v>
      </c>
      <c r="B1479">
        <v>3</v>
      </c>
      <c r="C1479">
        <v>109</v>
      </c>
      <c r="D1479">
        <v>24</v>
      </c>
      <c r="E1479" s="2" t="s">
        <v>554</v>
      </c>
      <c r="F1479" t="s">
        <v>129</v>
      </c>
      <c r="G1479">
        <v>24</v>
      </c>
      <c r="I1479" s="37">
        <f>+G1479*H1479</f>
        <v>0</v>
      </c>
    </row>
    <row r="1481" spans="1:9" x14ac:dyDescent="0.25">
      <c r="A1481">
        <v>4</v>
      </c>
      <c r="B1481">
        <v>3</v>
      </c>
      <c r="C1481">
        <v>109</v>
      </c>
      <c r="D1481">
        <v>25</v>
      </c>
      <c r="E1481" s="2" t="s">
        <v>555</v>
      </c>
      <c r="F1481" t="s">
        <v>137</v>
      </c>
      <c r="G1481">
        <v>32</v>
      </c>
      <c r="I1481" s="37">
        <f>+G1481*H1481</f>
        <v>0</v>
      </c>
    </row>
    <row r="1483" spans="1:9" x14ac:dyDescent="0.25">
      <c r="A1483">
        <v>4</v>
      </c>
      <c r="B1483">
        <v>3</v>
      </c>
      <c r="C1483">
        <v>109</v>
      </c>
      <c r="E1483" s="2" t="s">
        <v>556</v>
      </c>
      <c r="F1483" t="s">
        <v>11</v>
      </c>
      <c r="G1483">
        <v>0</v>
      </c>
    </row>
    <row r="1485" spans="1:9" x14ac:dyDescent="0.25">
      <c r="A1485">
        <v>4</v>
      </c>
      <c r="B1485">
        <v>3</v>
      </c>
      <c r="C1485">
        <v>109</v>
      </c>
      <c r="E1485" s="2" t="s">
        <v>557</v>
      </c>
      <c r="F1485" t="s">
        <v>11</v>
      </c>
      <c r="G1485">
        <v>0</v>
      </c>
    </row>
    <row r="1487" spans="1:9" ht="30" x14ac:dyDescent="0.25">
      <c r="A1487">
        <v>4</v>
      </c>
      <c r="B1487">
        <v>3</v>
      </c>
      <c r="C1487">
        <v>109</v>
      </c>
      <c r="E1487" s="2" t="s">
        <v>558</v>
      </c>
      <c r="F1487" t="s">
        <v>30</v>
      </c>
      <c r="G1487">
        <v>0</v>
      </c>
    </row>
    <row r="1489" spans="1:9" x14ac:dyDescent="0.25">
      <c r="A1489">
        <v>4</v>
      </c>
      <c r="B1489">
        <v>3</v>
      </c>
      <c r="C1489">
        <v>109</v>
      </c>
      <c r="D1489">
        <v>26</v>
      </c>
      <c r="E1489" s="2" t="s">
        <v>559</v>
      </c>
      <c r="F1489" t="s">
        <v>132</v>
      </c>
      <c r="G1489">
        <v>40</v>
      </c>
      <c r="I1489" s="37">
        <f>+G1489*H1489</f>
        <v>0</v>
      </c>
    </row>
    <row r="1491" spans="1:9" ht="15.75" thickBot="1" x14ac:dyDescent="0.3">
      <c r="A1491">
        <v>4</v>
      </c>
      <c r="B1491">
        <v>3</v>
      </c>
      <c r="G1491">
        <v>0</v>
      </c>
      <c r="I1491" s="36">
        <f>SUM(I1350:I1490)</f>
        <v>0</v>
      </c>
    </row>
    <row r="1492" spans="1:9" ht="15.75" thickTop="1" x14ac:dyDescent="0.25"/>
    <row r="1493" spans="1:9" x14ac:dyDescent="0.25">
      <c r="E1493" s="5" t="s">
        <v>820</v>
      </c>
    </row>
    <row r="1495" spans="1:9" x14ac:dyDescent="0.25">
      <c r="A1495">
        <v>4</v>
      </c>
      <c r="B1495">
        <v>4</v>
      </c>
      <c r="C1495">
        <v>111</v>
      </c>
      <c r="D1495">
        <v>1</v>
      </c>
      <c r="E1495" s="2" t="s">
        <v>560</v>
      </c>
      <c r="F1495" t="s">
        <v>838</v>
      </c>
      <c r="I1495" s="37">
        <f>+I1311</f>
        <v>0</v>
      </c>
    </row>
    <row r="1497" spans="1:9" x14ac:dyDescent="0.25">
      <c r="A1497">
        <v>4</v>
      </c>
      <c r="B1497">
        <v>4</v>
      </c>
      <c r="C1497">
        <v>111</v>
      </c>
      <c r="D1497">
        <v>2</v>
      </c>
      <c r="E1497" s="2" t="s">
        <v>561</v>
      </c>
      <c r="F1497" t="s">
        <v>839</v>
      </c>
      <c r="I1497" s="37">
        <f>+I1341</f>
        <v>0</v>
      </c>
    </row>
    <row r="1499" spans="1:9" x14ac:dyDescent="0.25">
      <c r="A1499">
        <v>4</v>
      </c>
      <c r="B1499">
        <v>4</v>
      </c>
      <c r="C1499">
        <v>111</v>
      </c>
      <c r="D1499">
        <v>3</v>
      </c>
      <c r="E1499" s="2" t="s">
        <v>562</v>
      </c>
      <c r="F1499" t="s">
        <v>840</v>
      </c>
      <c r="I1499" s="37">
        <f>+I1491</f>
        <v>0</v>
      </c>
    </row>
    <row r="1501" spans="1:9" ht="15.75" thickBot="1" x14ac:dyDescent="0.3">
      <c r="E1501" s="1" t="s">
        <v>821</v>
      </c>
      <c r="I1501" s="36">
        <f>SUM(I1494:I1500)</f>
        <v>0</v>
      </c>
    </row>
    <row r="1502" spans="1:9" ht="15.75" thickTop="1" x14ac:dyDescent="0.25"/>
    <row r="1503" spans="1:9" x14ac:dyDescent="0.25">
      <c r="A1503">
        <v>5</v>
      </c>
      <c r="B1503">
        <v>1</v>
      </c>
      <c r="C1503">
        <v>112</v>
      </c>
      <c r="E1503" s="5" t="s">
        <v>484</v>
      </c>
      <c r="F1503" t="s">
        <v>9</v>
      </c>
      <c r="G1503">
        <v>0</v>
      </c>
    </row>
    <row r="1504" spans="1:9" x14ac:dyDescent="0.25">
      <c r="E1504" s="5"/>
    </row>
    <row r="1505" spans="1:9" x14ac:dyDescent="0.25">
      <c r="A1505">
        <v>5</v>
      </c>
      <c r="B1505">
        <v>1</v>
      </c>
      <c r="C1505">
        <v>112</v>
      </c>
      <c r="E1505" s="5" t="s">
        <v>563</v>
      </c>
      <c r="F1505" t="s">
        <v>9</v>
      </c>
      <c r="G1505">
        <v>0</v>
      </c>
    </row>
    <row r="1507" spans="1:9" ht="30" x14ac:dyDescent="0.25">
      <c r="A1507">
        <v>5</v>
      </c>
      <c r="B1507">
        <v>1</v>
      </c>
      <c r="C1507">
        <v>112</v>
      </c>
      <c r="E1507" s="2" t="s">
        <v>564</v>
      </c>
      <c r="F1507" t="s">
        <v>11</v>
      </c>
      <c r="G1507">
        <v>0</v>
      </c>
    </row>
    <row r="1509" spans="1:9" ht="90" x14ac:dyDescent="0.25">
      <c r="A1509">
        <v>5</v>
      </c>
      <c r="B1509">
        <v>1</v>
      </c>
      <c r="C1509">
        <v>112</v>
      </c>
      <c r="E1509" s="2" t="s">
        <v>565</v>
      </c>
      <c r="G1509">
        <v>0</v>
      </c>
    </row>
    <row r="1511" spans="1:9" x14ac:dyDescent="0.25">
      <c r="A1511">
        <v>5</v>
      </c>
      <c r="B1511">
        <v>1</v>
      </c>
      <c r="C1511">
        <v>112</v>
      </c>
      <c r="E1511" s="2" t="s">
        <v>566</v>
      </c>
      <c r="F1511" t="s">
        <v>9</v>
      </c>
      <c r="G1511">
        <v>0</v>
      </c>
    </row>
    <row r="1513" spans="1:9" ht="90" x14ac:dyDescent="0.25">
      <c r="A1513">
        <v>5</v>
      </c>
      <c r="B1513">
        <v>1</v>
      </c>
      <c r="C1513">
        <v>112</v>
      </c>
      <c r="E1513" s="2" t="s">
        <v>567</v>
      </c>
      <c r="G1513">
        <v>0</v>
      </c>
    </row>
    <row r="1515" spans="1:9" ht="90" x14ac:dyDescent="0.25">
      <c r="A1515">
        <v>5</v>
      </c>
      <c r="B1515">
        <v>1</v>
      </c>
      <c r="C1515">
        <v>112</v>
      </c>
      <c r="E1515" s="2" t="s">
        <v>568</v>
      </c>
      <c r="G1515">
        <v>0</v>
      </c>
    </row>
    <row r="1517" spans="1:9" x14ac:dyDescent="0.25">
      <c r="A1517">
        <v>5</v>
      </c>
      <c r="B1517">
        <v>1</v>
      </c>
      <c r="C1517">
        <v>112</v>
      </c>
      <c r="E1517" s="2" t="s">
        <v>569</v>
      </c>
      <c r="G1517">
        <v>0</v>
      </c>
    </row>
    <row r="1519" spans="1:9" x14ac:dyDescent="0.25">
      <c r="A1519">
        <v>5</v>
      </c>
      <c r="B1519">
        <v>1</v>
      </c>
      <c r="C1519">
        <v>112</v>
      </c>
      <c r="D1519">
        <v>1</v>
      </c>
      <c r="E1519" s="2" t="s">
        <v>570</v>
      </c>
      <c r="F1519" t="s">
        <v>129</v>
      </c>
      <c r="G1519">
        <v>100</v>
      </c>
      <c r="I1519" s="37">
        <f>+G1519*H1519</f>
        <v>0</v>
      </c>
    </row>
    <row r="1521" spans="1:9" x14ac:dyDescent="0.25">
      <c r="A1521">
        <v>5</v>
      </c>
      <c r="B1521">
        <v>1</v>
      </c>
      <c r="C1521">
        <v>112</v>
      </c>
      <c r="D1521">
        <v>2</v>
      </c>
      <c r="E1521" s="2" t="s">
        <v>571</v>
      </c>
      <c r="F1521" t="s">
        <v>129</v>
      </c>
      <c r="G1521">
        <v>100</v>
      </c>
      <c r="I1521" s="37">
        <f>+G1521*H1521</f>
        <v>0</v>
      </c>
    </row>
    <row r="1523" spans="1:9" x14ac:dyDescent="0.25">
      <c r="A1523">
        <v>5</v>
      </c>
      <c r="B1523">
        <v>1</v>
      </c>
      <c r="C1523">
        <v>112</v>
      </c>
      <c r="E1523" s="2" t="s">
        <v>572</v>
      </c>
      <c r="G1523">
        <v>0</v>
      </c>
    </row>
    <row r="1525" spans="1:9" x14ac:dyDescent="0.25">
      <c r="A1525">
        <v>5</v>
      </c>
      <c r="B1525">
        <v>1</v>
      </c>
      <c r="C1525">
        <v>113</v>
      </c>
      <c r="D1525">
        <v>3</v>
      </c>
      <c r="E1525" s="2" t="s">
        <v>570</v>
      </c>
      <c r="F1525" t="s">
        <v>129</v>
      </c>
      <c r="G1525">
        <v>400</v>
      </c>
      <c r="I1525" s="37">
        <f>+G1525*H1525</f>
        <v>0</v>
      </c>
    </row>
    <row r="1527" spans="1:9" x14ac:dyDescent="0.25">
      <c r="A1527">
        <v>5</v>
      </c>
      <c r="B1527">
        <v>1</v>
      </c>
      <c r="C1527">
        <v>113</v>
      </c>
      <c r="D1527">
        <v>4</v>
      </c>
      <c r="E1527" s="2" t="s">
        <v>571</v>
      </c>
      <c r="F1527" t="s">
        <v>129</v>
      </c>
      <c r="G1527">
        <v>400</v>
      </c>
      <c r="I1527" s="37">
        <f>+G1527*H1527</f>
        <v>0</v>
      </c>
    </row>
    <row r="1529" spans="1:9" ht="30" x14ac:dyDescent="0.25">
      <c r="A1529">
        <v>5</v>
      </c>
      <c r="B1529">
        <v>1</v>
      </c>
      <c r="C1529">
        <v>113</v>
      </c>
      <c r="E1529" s="2" t="s">
        <v>573</v>
      </c>
      <c r="G1529">
        <v>0</v>
      </c>
    </row>
    <row r="1531" spans="1:9" x14ac:dyDescent="0.25">
      <c r="A1531">
        <v>5</v>
      </c>
      <c r="B1531">
        <v>1</v>
      </c>
      <c r="C1531">
        <v>113</v>
      </c>
      <c r="D1531">
        <v>5</v>
      </c>
      <c r="E1531" s="2" t="s">
        <v>570</v>
      </c>
      <c r="F1531" t="s">
        <v>137</v>
      </c>
      <c r="G1531">
        <v>50</v>
      </c>
      <c r="I1531" s="37">
        <f>+G1531*H1531</f>
        <v>0</v>
      </c>
    </row>
    <row r="1533" spans="1:9" x14ac:dyDescent="0.25">
      <c r="A1533">
        <v>5</v>
      </c>
      <c r="B1533">
        <v>1</v>
      </c>
      <c r="C1533">
        <v>113</v>
      </c>
      <c r="D1533">
        <v>6</v>
      </c>
      <c r="E1533" s="2" t="s">
        <v>571</v>
      </c>
      <c r="F1533" t="s">
        <v>137</v>
      </c>
      <c r="G1533">
        <v>50</v>
      </c>
      <c r="I1533" s="37">
        <f>+G1533*H1533</f>
        <v>0</v>
      </c>
    </row>
    <row r="1535" spans="1:9" ht="30" x14ac:dyDescent="0.25">
      <c r="A1535">
        <v>5</v>
      </c>
      <c r="B1535">
        <v>1</v>
      </c>
      <c r="C1535">
        <v>113</v>
      </c>
      <c r="E1535" s="2" t="s">
        <v>574</v>
      </c>
      <c r="G1535">
        <v>0</v>
      </c>
    </row>
    <row r="1537" spans="1:9" x14ac:dyDescent="0.25">
      <c r="A1537">
        <v>5</v>
      </c>
      <c r="B1537">
        <v>1</v>
      </c>
      <c r="C1537">
        <v>113</v>
      </c>
      <c r="D1537">
        <v>7</v>
      </c>
      <c r="E1537" s="2" t="s">
        <v>570</v>
      </c>
      <c r="F1537" t="s">
        <v>137</v>
      </c>
      <c r="G1537">
        <v>20</v>
      </c>
      <c r="I1537" s="37">
        <f>+G1537*H1537</f>
        <v>0</v>
      </c>
    </row>
    <row r="1539" spans="1:9" x14ac:dyDescent="0.25">
      <c r="A1539">
        <v>5</v>
      </c>
      <c r="B1539">
        <v>1</v>
      </c>
      <c r="C1539">
        <v>113</v>
      </c>
      <c r="D1539">
        <v>8</v>
      </c>
      <c r="E1539" s="2" t="s">
        <v>571</v>
      </c>
      <c r="F1539" t="s">
        <v>137</v>
      </c>
      <c r="G1539">
        <v>20</v>
      </c>
      <c r="I1539" s="37">
        <f>+G1539*H1539</f>
        <v>0</v>
      </c>
    </row>
    <row r="1541" spans="1:9" x14ac:dyDescent="0.25">
      <c r="A1541">
        <v>5</v>
      </c>
      <c r="B1541">
        <v>1</v>
      </c>
      <c r="C1541">
        <v>113</v>
      </c>
      <c r="E1541" s="2" t="s">
        <v>575</v>
      </c>
      <c r="G1541">
        <v>0</v>
      </c>
    </row>
    <row r="1543" spans="1:9" x14ac:dyDescent="0.25">
      <c r="A1543">
        <v>5</v>
      </c>
      <c r="B1543">
        <v>1</v>
      </c>
      <c r="C1543">
        <v>113</v>
      </c>
      <c r="D1543">
        <v>9</v>
      </c>
      <c r="E1543" s="2" t="s">
        <v>570</v>
      </c>
      <c r="F1543" t="s">
        <v>137</v>
      </c>
      <c r="G1543">
        <v>40</v>
      </c>
      <c r="I1543" s="37">
        <f>+G1543*H1543</f>
        <v>0</v>
      </c>
    </row>
    <row r="1545" spans="1:9" x14ac:dyDescent="0.25">
      <c r="A1545">
        <v>5</v>
      </c>
      <c r="B1545">
        <v>1</v>
      </c>
      <c r="C1545">
        <v>113</v>
      </c>
      <c r="D1545">
        <v>10</v>
      </c>
      <c r="E1545" s="2" t="s">
        <v>571</v>
      </c>
      <c r="F1545" t="s">
        <v>137</v>
      </c>
      <c r="G1545">
        <v>40</v>
      </c>
      <c r="I1545" s="37">
        <f>+G1545*H1545</f>
        <v>0</v>
      </c>
    </row>
    <row r="1547" spans="1:9" x14ac:dyDescent="0.25">
      <c r="A1547">
        <v>5</v>
      </c>
      <c r="B1547">
        <v>1</v>
      </c>
      <c r="C1547">
        <v>113</v>
      </c>
      <c r="E1547" s="2" t="s">
        <v>576</v>
      </c>
      <c r="G1547">
        <v>0</v>
      </c>
    </row>
    <row r="1549" spans="1:9" x14ac:dyDescent="0.25">
      <c r="A1549">
        <v>5</v>
      </c>
      <c r="B1549">
        <v>1</v>
      </c>
      <c r="C1549">
        <v>113</v>
      </c>
      <c r="D1549">
        <v>11</v>
      </c>
      <c r="E1549" s="2" t="s">
        <v>570</v>
      </c>
      <c r="F1549" t="s">
        <v>137</v>
      </c>
      <c r="G1549">
        <v>100</v>
      </c>
      <c r="I1549" s="37">
        <f>+G1549*H1549</f>
        <v>0</v>
      </c>
    </row>
    <row r="1551" spans="1:9" x14ac:dyDescent="0.25">
      <c r="A1551">
        <v>5</v>
      </c>
      <c r="B1551">
        <v>1</v>
      </c>
      <c r="C1551">
        <v>113</v>
      </c>
      <c r="D1551">
        <v>12</v>
      </c>
      <c r="E1551" s="2" t="s">
        <v>571</v>
      </c>
      <c r="F1551" t="s">
        <v>137</v>
      </c>
      <c r="G1551">
        <v>100</v>
      </c>
      <c r="I1551" s="37">
        <f>+G1551*H1551</f>
        <v>0</v>
      </c>
    </row>
    <row r="1553" spans="1:9" x14ac:dyDescent="0.25">
      <c r="A1553">
        <v>5</v>
      </c>
      <c r="B1553">
        <v>1</v>
      </c>
      <c r="C1553">
        <v>113</v>
      </c>
      <c r="E1553" s="2" t="s">
        <v>577</v>
      </c>
      <c r="G1553">
        <v>0</v>
      </c>
    </row>
    <row r="1555" spans="1:9" x14ac:dyDescent="0.25">
      <c r="A1555">
        <v>5</v>
      </c>
      <c r="B1555">
        <v>1</v>
      </c>
      <c r="C1555">
        <v>113</v>
      </c>
      <c r="D1555">
        <v>13</v>
      </c>
      <c r="E1555" s="2" t="s">
        <v>570</v>
      </c>
      <c r="F1555" t="s">
        <v>129</v>
      </c>
      <c r="G1555">
        <v>500</v>
      </c>
      <c r="I1555" s="37">
        <f>+G1555*H1555</f>
        <v>0</v>
      </c>
    </row>
    <row r="1557" spans="1:9" x14ac:dyDescent="0.25">
      <c r="A1557">
        <v>5</v>
      </c>
      <c r="B1557">
        <v>1</v>
      </c>
      <c r="C1557">
        <v>113</v>
      </c>
      <c r="D1557">
        <v>14</v>
      </c>
      <c r="E1557" s="2" t="s">
        <v>571</v>
      </c>
      <c r="F1557" t="s">
        <v>129</v>
      </c>
      <c r="G1557">
        <v>500</v>
      </c>
      <c r="I1557" s="37">
        <f>+G1557*H1557</f>
        <v>0</v>
      </c>
    </row>
    <row r="1559" spans="1:9" x14ac:dyDescent="0.25">
      <c r="A1559">
        <v>5</v>
      </c>
      <c r="B1559">
        <v>1</v>
      </c>
      <c r="C1559">
        <v>113</v>
      </c>
      <c r="E1559" s="2" t="s">
        <v>578</v>
      </c>
      <c r="G1559">
        <v>0</v>
      </c>
    </row>
    <row r="1561" spans="1:9" x14ac:dyDescent="0.25">
      <c r="A1561">
        <v>5</v>
      </c>
      <c r="B1561">
        <v>1</v>
      </c>
      <c r="C1561">
        <v>113</v>
      </c>
      <c r="D1561">
        <v>15</v>
      </c>
      <c r="E1561" s="2" t="s">
        <v>570</v>
      </c>
      <c r="F1561" t="s">
        <v>129</v>
      </c>
      <c r="G1561">
        <v>500</v>
      </c>
      <c r="I1561" s="37">
        <f>+G1561*H1561</f>
        <v>0</v>
      </c>
    </row>
    <row r="1563" spans="1:9" x14ac:dyDescent="0.25">
      <c r="A1563">
        <v>5</v>
      </c>
      <c r="B1563">
        <v>1</v>
      </c>
      <c r="C1563">
        <v>113</v>
      </c>
      <c r="D1563">
        <v>16</v>
      </c>
      <c r="E1563" s="2" t="s">
        <v>571</v>
      </c>
      <c r="F1563" t="s">
        <v>129</v>
      </c>
      <c r="G1563">
        <v>500</v>
      </c>
      <c r="I1563" s="37">
        <f>+G1563*H1563</f>
        <v>0</v>
      </c>
    </row>
    <row r="1565" spans="1:9" x14ac:dyDescent="0.25">
      <c r="A1565">
        <v>5</v>
      </c>
      <c r="B1565">
        <v>1</v>
      </c>
      <c r="C1565">
        <v>114</v>
      </c>
      <c r="E1565" s="2" t="s">
        <v>579</v>
      </c>
      <c r="G1565">
        <v>0</v>
      </c>
    </row>
    <row r="1567" spans="1:9" x14ac:dyDescent="0.25">
      <c r="A1567">
        <v>5</v>
      </c>
      <c r="B1567">
        <v>1</v>
      </c>
      <c r="C1567">
        <v>114</v>
      </c>
      <c r="D1567">
        <v>17</v>
      </c>
      <c r="E1567" s="2" t="s">
        <v>570</v>
      </c>
      <c r="F1567" t="s">
        <v>129</v>
      </c>
      <c r="G1567">
        <v>500</v>
      </c>
      <c r="I1567" s="37">
        <f>+G1567*H1567</f>
        <v>0</v>
      </c>
    </row>
    <row r="1569" spans="1:9" x14ac:dyDescent="0.25">
      <c r="A1569">
        <v>5</v>
      </c>
      <c r="B1569">
        <v>1</v>
      </c>
      <c r="C1569">
        <v>114</v>
      </c>
      <c r="D1569">
        <v>18</v>
      </c>
      <c r="E1569" s="2" t="s">
        <v>571</v>
      </c>
      <c r="F1569" t="s">
        <v>129</v>
      </c>
      <c r="G1569">
        <v>500</v>
      </c>
      <c r="I1569" s="37">
        <f>+G1569*H1569</f>
        <v>0</v>
      </c>
    </row>
    <row r="1571" spans="1:9" x14ac:dyDescent="0.25">
      <c r="A1571">
        <v>5</v>
      </c>
      <c r="B1571">
        <v>1</v>
      </c>
      <c r="C1571">
        <v>114</v>
      </c>
      <c r="E1571" s="2" t="s">
        <v>580</v>
      </c>
      <c r="G1571">
        <v>0</v>
      </c>
    </row>
    <row r="1573" spans="1:9" x14ac:dyDescent="0.25">
      <c r="A1573">
        <v>5</v>
      </c>
      <c r="B1573">
        <v>1</v>
      </c>
      <c r="C1573">
        <v>114</v>
      </c>
      <c r="D1573">
        <v>19</v>
      </c>
      <c r="E1573" s="2" t="s">
        <v>570</v>
      </c>
      <c r="F1573" t="s">
        <v>129</v>
      </c>
      <c r="G1573">
        <v>500</v>
      </c>
      <c r="I1573" s="37">
        <f>+G1573*H1573</f>
        <v>0</v>
      </c>
    </row>
    <row r="1575" spans="1:9" x14ac:dyDescent="0.25">
      <c r="A1575">
        <v>5</v>
      </c>
      <c r="B1575">
        <v>1</v>
      </c>
      <c r="C1575">
        <v>114</v>
      </c>
      <c r="D1575">
        <v>20</v>
      </c>
      <c r="E1575" s="2" t="s">
        <v>571</v>
      </c>
      <c r="F1575" t="s">
        <v>129</v>
      </c>
      <c r="G1575">
        <v>500</v>
      </c>
      <c r="I1575" s="37">
        <f>+G1575*H1575</f>
        <v>0</v>
      </c>
    </row>
    <row r="1577" spans="1:9" x14ac:dyDescent="0.25">
      <c r="A1577">
        <v>5</v>
      </c>
      <c r="B1577">
        <v>1</v>
      </c>
      <c r="C1577">
        <v>114</v>
      </c>
      <c r="E1577" s="2" t="s">
        <v>581</v>
      </c>
      <c r="G1577">
        <v>0</v>
      </c>
    </row>
    <row r="1579" spans="1:9" x14ac:dyDescent="0.25">
      <c r="A1579">
        <v>5</v>
      </c>
      <c r="B1579">
        <v>1</v>
      </c>
      <c r="C1579">
        <v>114</v>
      </c>
      <c r="D1579">
        <v>21</v>
      </c>
      <c r="E1579" s="2" t="s">
        <v>570</v>
      </c>
      <c r="F1579" t="s">
        <v>129</v>
      </c>
      <c r="G1579">
        <v>500</v>
      </c>
      <c r="I1579" s="37">
        <f>+G1579*H1579</f>
        <v>0</v>
      </c>
    </row>
    <row r="1581" spans="1:9" x14ac:dyDescent="0.25">
      <c r="A1581">
        <v>5</v>
      </c>
      <c r="B1581">
        <v>1</v>
      </c>
      <c r="C1581">
        <v>114</v>
      </c>
      <c r="D1581">
        <v>22</v>
      </c>
      <c r="E1581" s="2" t="s">
        <v>571</v>
      </c>
      <c r="F1581" t="s">
        <v>129</v>
      </c>
      <c r="G1581">
        <v>500</v>
      </c>
      <c r="I1581" s="37">
        <f>+G1581*H1581</f>
        <v>0</v>
      </c>
    </row>
    <row r="1583" spans="1:9" x14ac:dyDescent="0.25">
      <c r="A1583">
        <v>5</v>
      </c>
      <c r="B1583">
        <v>1</v>
      </c>
      <c r="C1583">
        <v>114</v>
      </c>
      <c r="E1583" s="2" t="s">
        <v>579</v>
      </c>
      <c r="G1583">
        <v>0</v>
      </c>
    </row>
    <row r="1585" spans="1:9" x14ac:dyDescent="0.25">
      <c r="A1585">
        <v>5</v>
      </c>
      <c r="B1585">
        <v>1</v>
      </c>
      <c r="C1585">
        <v>114</v>
      </c>
      <c r="D1585">
        <v>23</v>
      </c>
      <c r="E1585" s="2" t="s">
        <v>570</v>
      </c>
      <c r="F1585" t="s">
        <v>129</v>
      </c>
      <c r="G1585">
        <v>500</v>
      </c>
      <c r="I1585" s="37">
        <f>+G1585*H1585</f>
        <v>0</v>
      </c>
    </row>
    <row r="1587" spans="1:9" x14ac:dyDescent="0.25">
      <c r="A1587">
        <v>5</v>
      </c>
      <c r="B1587">
        <v>1</v>
      </c>
      <c r="C1587">
        <v>114</v>
      </c>
      <c r="D1587">
        <v>24</v>
      </c>
      <c r="E1587" s="2" t="s">
        <v>571</v>
      </c>
      <c r="F1587" t="s">
        <v>129</v>
      </c>
      <c r="G1587">
        <v>500</v>
      </c>
      <c r="I1587" s="37">
        <f>+G1587*H1587</f>
        <v>0</v>
      </c>
    </row>
    <row r="1589" spans="1:9" x14ac:dyDescent="0.25">
      <c r="A1589">
        <v>5</v>
      </c>
      <c r="B1589">
        <v>1</v>
      </c>
      <c r="C1589">
        <v>114</v>
      </c>
      <c r="E1589" s="2" t="s">
        <v>582</v>
      </c>
      <c r="G1589">
        <v>0</v>
      </c>
    </row>
    <row r="1591" spans="1:9" x14ac:dyDescent="0.25">
      <c r="A1591">
        <v>5</v>
      </c>
      <c r="B1591">
        <v>1</v>
      </c>
      <c r="C1591">
        <v>114</v>
      </c>
      <c r="D1591">
        <v>25</v>
      </c>
      <c r="E1591" s="2" t="s">
        <v>570</v>
      </c>
      <c r="F1591" t="s">
        <v>129</v>
      </c>
      <c r="G1591">
        <v>200</v>
      </c>
      <c r="I1591" s="37">
        <f>+G1591*H1591</f>
        <v>0</v>
      </c>
    </row>
    <row r="1593" spans="1:9" x14ac:dyDescent="0.25">
      <c r="A1593">
        <v>5</v>
      </c>
      <c r="B1593">
        <v>1</v>
      </c>
      <c r="C1593">
        <v>114</v>
      </c>
      <c r="D1593">
        <v>26</v>
      </c>
      <c r="E1593" s="2" t="s">
        <v>571</v>
      </c>
      <c r="F1593" t="s">
        <v>129</v>
      </c>
      <c r="G1593">
        <v>200</v>
      </c>
      <c r="I1593" s="37">
        <f>+G1593*H1593</f>
        <v>0</v>
      </c>
    </row>
    <row r="1595" spans="1:9" x14ac:dyDescent="0.25">
      <c r="A1595">
        <v>5</v>
      </c>
      <c r="B1595">
        <v>1</v>
      </c>
      <c r="C1595">
        <v>114</v>
      </c>
      <c r="E1595" s="2" t="s">
        <v>583</v>
      </c>
      <c r="G1595">
        <v>0</v>
      </c>
    </row>
    <row r="1597" spans="1:9" x14ac:dyDescent="0.25">
      <c r="A1597">
        <v>5</v>
      </c>
      <c r="B1597">
        <v>1</v>
      </c>
      <c r="C1597">
        <v>114</v>
      </c>
      <c r="D1597">
        <v>27</v>
      </c>
      <c r="E1597" s="2" t="s">
        <v>570</v>
      </c>
      <c r="F1597" t="s">
        <v>129</v>
      </c>
      <c r="G1597">
        <v>200</v>
      </c>
      <c r="I1597" s="37">
        <f>+G1597*H1597</f>
        <v>0</v>
      </c>
    </row>
    <row r="1599" spans="1:9" x14ac:dyDescent="0.25">
      <c r="A1599">
        <v>5</v>
      </c>
      <c r="B1599">
        <v>1</v>
      </c>
      <c r="C1599">
        <v>114</v>
      </c>
      <c r="D1599">
        <v>28</v>
      </c>
      <c r="E1599" s="2" t="s">
        <v>571</v>
      </c>
      <c r="F1599" t="s">
        <v>129</v>
      </c>
      <c r="G1599">
        <v>200</v>
      </c>
      <c r="I1599" s="37">
        <f>+G1599*H1599</f>
        <v>0</v>
      </c>
    </row>
    <row r="1601" spans="1:9" x14ac:dyDescent="0.25">
      <c r="A1601">
        <v>5</v>
      </c>
      <c r="B1601">
        <v>1</v>
      </c>
      <c r="C1601">
        <v>114</v>
      </c>
      <c r="E1601" s="2" t="s">
        <v>579</v>
      </c>
      <c r="G1601">
        <v>0</v>
      </c>
    </row>
    <row r="1603" spans="1:9" x14ac:dyDescent="0.25">
      <c r="A1603">
        <v>5</v>
      </c>
      <c r="B1603">
        <v>1</v>
      </c>
      <c r="C1603">
        <v>114</v>
      </c>
      <c r="D1603">
        <v>29</v>
      </c>
      <c r="E1603" s="2" t="s">
        <v>570</v>
      </c>
      <c r="F1603" t="s">
        <v>129</v>
      </c>
      <c r="G1603">
        <v>200</v>
      </c>
      <c r="I1603" s="37">
        <f>+G1603*H1603</f>
        <v>0</v>
      </c>
    </row>
    <row r="1605" spans="1:9" x14ac:dyDescent="0.25">
      <c r="A1605">
        <v>5</v>
      </c>
      <c r="B1605">
        <v>1</v>
      </c>
      <c r="C1605">
        <v>114</v>
      </c>
      <c r="D1605">
        <v>30</v>
      </c>
      <c r="E1605" s="2" t="s">
        <v>571</v>
      </c>
      <c r="F1605" t="s">
        <v>129</v>
      </c>
      <c r="G1605">
        <v>200</v>
      </c>
      <c r="I1605" s="37">
        <f>+G1605*H1605</f>
        <v>0</v>
      </c>
    </row>
    <row r="1607" spans="1:9" ht="75" x14ac:dyDescent="0.25">
      <c r="A1607">
        <v>5</v>
      </c>
      <c r="B1607">
        <v>1</v>
      </c>
      <c r="C1607">
        <v>115</v>
      </c>
      <c r="E1607" s="2" t="s">
        <v>584</v>
      </c>
      <c r="F1607" t="s">
        <v>30</v>
      </c>
      <c r="G1607">
        <v>0</v>
      </c>
    </row>
    <row r="1609" spans="1:9" x14ac:dyDescent="0.25">
      <c r="A1609">
        <v>5</v>
      </c>
      <c r="B1609">
        <v>1</v>
      </c>
      <c r="C1609">
        <v>115</v>
      </c>
      <c r="D1609">
        <v>31</v>
      </c>
      <c r="E1609" s="2" t="s">
        <v>570</v>
      </c>
      <c r="F1609" t="s">
        <v>137</v>
      </c>
      <c r="G1609">
        <v>48</v>
      </c>
      <c r="I1609" s="37">
        <f>+G1609*H1609</f>
        <v>0</v>
      </c>
    </row>
    <row r="1611" spans="1:9" x14ac:dyDescent="0.25">
      <c r="A1611">
        <v>5</v>
      </c>
      <c r="B1611">
        <v>1</v>
      </c>
      <c r="C1611">
        <v>115</v>
      </c>
      <c r="D1611">
        <v>32</v>
      </c>
      <c r="E1611" s="2" t="s">
        <v>571</v>
      </c>
      <c r="F1611" t="s">
        <v>137</v>
      </c>
      <c r="G1611">
        <v>48</v>
      </c>
      <c r="I1611" s="37">
        <f>+G1611*H1611</f>
        <v>0</v>
      </c>
    </row>
    <row r="1613" spans="1:9" ht="90" x14ac:dyDescent="0.25">
      <c r="A1613">
        <v>5</v>
      </c>
      <c r="B1613">
        <v>1</v>
      </c>
      <c r="C1613">
        <v>115</v>
      </c>
      <c r="E1613" s="2" t="s">
        <v>585</v>
      </c>
      <c r="F1613" t="s">
        <v>30</v>
      </c>
      <c r="G1613">
        <v>0</v>
      </c>
    </row>
    <row r="1615" spans="1:9" x14ac:dyDescent="0.25">
      <c r="A1615">
        <v>5</v>
      </c>
      <c r="B1615">
        <v>1</v>
      </c>
      <c r="C1615">
        <v>115</v>
      </c>
      <c r="D1615">
        <v>33</v>
      </c>
      <c r="E1615" s="2" t="s">
        <v>570</v>
      </c>
      <c r="F1615" t="s">
        <v>137</v>
      </c>
      <c r="G1615">
        <v>31</v>
      </c>
      <c r="I1615" s="37">
        <f>+G1615*H1615</f>
        <v>0</v>
      </c>
    </row>
    <row r="1617" spans="1:9" x14ac:dyDescent="0.25">
      <c r="A1617">
        <v>5</v>
      </c>
      <c r="B1617">
        <v>1</v>
      </c>
      <c r="C1617">
        <v>115</v>
      </c>
      <c r="D1617">
        <v>34</v>
      </c>
      <c r="E1617" s="2" t="s">
        <v>571</v>
      </c>
      <c r="F1617" t="s">
        <v>137</v>
      </c>
      <c r="G1617">
        <v>31</v>
      </c>
      <c r="I1617" s="37">
        <f>+G1617*H1617</f>
        <v>0</v>
      </c>
    </row>
    <row r="1619" spans="1:9" ht="105" x14ac:dyDescent="0.25">
      <c r="A1619">
        <v>5</v>
      </c>
      <c r="B1619">
        <v>1</v>
      </c>
      <c r="C1619">
        <v>115</v>
      </c>
      <c r="E1619" s="2" t="s">
        <v>586</v>
      </c>
      <c r="F1619" t="s">
        <v>30</v>
      </c>
      <c r="G1619">
        <v>0</v>
      </c>
    </row>
    <row r="1621" spans="1:9" x14ac:dyDescent="0.25">
      <c r="A1621">
        <v>5</v>
      </c>
      <c r="B1621">
        <v>1</v>
      </c>
      <c r="C1621">
        <v>115</v>
      </c>
      <c r="D1621">
        <v>35</v>
      </c>
      <c r="E1621" s="2" t="s">
        <v>570</v>
      </c>
      <c r="F1621" t="s">
        <v>137</v>
      </c>
      <c r="G1621">
        <v>12</v>
      </c>
      <c r="I1621" s="37">
        <f>+G1621*H1621</f>
        <v>0</v>
      </c>
    </row>
    <row r="1623" spans="1:9" x14ac:dyDescent="0.25">
      <c r="A1623">
        <v>5</v>
      </c>
      <c r="B1623">
        <v>1</v>
      </c>
      <c r="C1623">
        <v>115</v>
      </c>
      <c r="D1623">
        <v>36</v>
      </c>
      <c r="E1623" s="2" t="s">
        <v>571</v>
      </c>
      <c r="F1623" t="s">
        <v>137</v>
      </c>
      <c r="G1623">
        <v>12</v>
      </c>
      <c r="I1623" s="37">
        <f>+G1623*H1623</f>
        <v>0</v>
      </c>
    </row>
    <row r="1625" spans="1:9" ht="30" x14ac:dyDescent="0.25">
      <c r="A1625">
        <v>5</v>
      </c>
      <c r="B1625">
        <v>1</v>
      </c>
      <c r="C1625">
        <v>115</v>
      </c>
      <c r="E1625" s="2" t="s">
        <v>587</v>
      </c>
      <c r="G1625">
        <v>0</v>
      </c>
    </row>
    <row r="1627" spans="1:9" x14ac:dyDescent="0.25">
      <c r="A1627">
        <v>5</v>
      </c>
      <c r="B1627">
        <v>1</v>
      </c>
      <c r="C1627">
        <v>115</v>
      </c>
      <c r="D1627">
        <v>37</v>
      </c>
      <c r="E1627" s="2" t="s">
        <v>570</v>
      </c>
      <c r="F1627" t="s">
        <v>137</v>
      </c>
      <c r="G1627">
        <v>16</v>
      </c>
      <c r="I1627" s="37">
        <f>+G1627*H1627</f>
        <v>0</v>
      </c>
    </row>
    <row r="1629" spans="1:9" x14ac:dyDescent="0.25">
      <c r="A1629">
        <v>5</v>
      </c>
      <c r="B1629">
        <v>1</v>
      </c>
      <c r="C1629">
        <v>115</v>
      </c>
      <c r="D1629">
        <v>38</v>
      </c>
      <c r="E1629" s="2" t="s">
        <v>571</v>
      </c>
      <c r="F1629" t="s">
        <v>137</v>
      </c>
      <c r="G1629">
        <v>16</v>
      </c>
      <c r="I1629" s="37">
        <f>+G1629*H1629</f>
        <v>0</v>
      </c>
    </row>
    <row r="1631" spans="1:9" x14ac:dyDescent="0.25">
      <c r="A1631">
        <v>5</v>
      </c>
      <c r="B1631">
        <v>1</v>
      </c>
      <c r="C1631">
        <v>116</v>
      </c>
      <c r="E1631" s="2" t="s">
        <v>588</v>
      </c>
      <c r="G1631">
        <v>0</v>
      </c>
    </row>
    <row r="1633" spans="1:9" x14ac:dyDescent="0.25">
      <c r="A1633">
        <v>5</v>
      </c>
      <c r="B1633">
        <v>1</v>
      </c>
      <c r="C1633">
        <v>116</v>
      </c>
      <c r="D1633">
        <v>39</v>
      </c>
      <c r="E1633" s="2" t="s">
        <v>570</v>
      </c>
      <c r="F1633" t="s">
        <v>137</v>
      </c>
      <c r="G1633">
        <v>16</v>
      </c>
      <c r="I1633" s="37">
        <f>+G1633*H1633</f>
        <v>0</v>
      </c>
    </row>
    <row r="1635" spans="1:9" x14ac:dyDescent="0.25">
      <c r="A1635">
        <v>5</v>
      </c>
      <c r="B1635">
        <v>1</v>
      </c>
      <c r="C1635">
        <v>116</v>
      </c>
      <c r="D1635">
        <v>40</v>
      </c>
      <c r="E1635" s="2" t="s">
        <v>571</v>
      </c>
      <c r="F1635" t="s">
        <v>137</v>
      </c>
      <c r="G1635">
        <v>16</v>
      </c>
      <c r="I1635" s="37">
        <f>+G1635*H1635</f>
        <v>0</v>
      </c>
    </row>
    <row r="1637" spans="1:9" ht="30" x14ac:dyDescent="0.25">
      <c r="A1637">
        <v>5</v>
      </c>
      <c r="B1637">
        <v>1</v>
      </c>
      <c r="C1637">
        <v>116</v>
      </c>
      <c r="E1637" s="2" t="s">
        <v>589</v>
      </c>
      <c r="G1637">
        <v>0</v>
      </c>
    </row>
    <row r="1639" spans="1:9" x14ac:dyDescent="0.25">
      <c r="A1639">
        <v>5</v>
      </c>
      <c r="B1639">
        <v>1</v>
      </c>
      <c r="C1639">
        <v>116</v>
      </c>
      <c r="D1639">
        <v>41</v>
      </c>
      <c r="E1639" s="2" t="s">
        <v>570</v>
      </c>
      <c r="F1639" t="s">
        <v>137</v>
      </c>
      <c r="G1639">
        <v>1</v>
      </c>
      <c r="I1639" s="37">
        <f>+G1639*H1639</f>
        <v>0</v>
      </c>
    </row>
    <row r="1641" spans="1:9" x14ac:dyDescent="0.25">
      <c r="A1641">
        <v>5</v>
      </c>
      <c r="B1641">
        <v>1</v>
      </c>
      <c r="C1641">
        <v>116</v>
      </c>
      <c r="D1641">
        <v>42</v>
      </c>
      <c r="E1641" s="2" t="s">
        <v>571</v>
      </c>
      <c r="F1641" t="s">
        <v>137</v>
      </c>
      <c r="G1641">
        <v>1</v>
      </c>
      <c r="I1641" s="37">
        <f>+G1641*H1641</f>
        <v>0</v>
      </c>
    </row>
    <row r="1643" spans="1:9" x14ac:dyDescent="0.25">
      <c r="A1643">
        <v>5</v>
      </c>
      <c r="B1643">
        <v>1</v>
      </c>
      <c r="C1643">
        <v>116</v>
      </c>
      <c r="E1643" s="2" t="s">
        <v>590</v>
      </c>
      <c r="G1643">
        <v>0</v>
      </c>
    </row>
    <row r="1645" spans="1:9" x14ac:dyDescent="0.25">
      <c r="A1645">
        <v>5</v>
      </c>
      <c r="B1645">
        <v>1</v>
      </c>
      <c r="C1645">
        <v>116</v>
      </c>
      <c r="D1645">
        <v>43</v>
      </c>
      <c r="E1645" s="2" t="s">
        <v>570</v>
      </c>
      <c r="F1645" t="s">
        <v>137</v>
      </c>
      <c r="G1645">
        <v>3</v>
      </c>
      <c r="I1645" s="37">
        <f>+G1645*H1645</f>
        <v>0</v>
      </c>
    </row>
    <row r="1647" spans="1:9" x14ac:dyDescent="0.25">
      <c r="A1647">
        <v>5</v>
      </c>
      <c r="B1647">
        <v>1</v>
      </c>
      <c r="C1647">
        <v>116</v>
      </c>
      <c r="D1647">
        <v>44</v>
      </c>
      <c r="E1647" s="2" t="s">
        <v>571</v>
      </c>
      <c r="F1647" t="s">
        <v>137</v>
      </c>
      <c r="G1647">
        <v>3</v>
      </c>
      <c r="I1647" s="37">
        <f>+G1647*H1647</f>
        <v>0</v>
      </c>
    </row>
    <row r="1649" spans="1:9" x14ac:dyDescent="0.25">
      <c r="A1649">
        <v>5</v>
      </c>
      <c r="B1649">
        <v>1</v>
      </c>
      <c r="C1649">
        <v>116</v>
      </c>
      <c r="E1649" s="2" t="s">
        <v>591</v>
      </c>
      <c r="G1649">
        <v>0</v>
      </c>
    </row>
    <row r="1651" spans="1:9" x14ac:dyDescent="0.25">
      <c r="A1651">
        <v>5</v>
      </c>
      <c r="B1651">
        <v>1</v>
      </c>
      <c r="C1651">
        <v>116</v>
      </c>
      <c r="D1651">
        <v>45</v>
      </c>
      <c r="E1651" s="2" t="s">
        <v>570</v>
      </c>
      <c r="F1651" t="s">
        <v>137</v>
      </c>
      <c r="G1651">
        <v>1</v>
      </c>
      <c r="I1651" s="37">
        <f>+G1651*H1651</f>
        <v>0</v>
      </c>
    </row>
    <row r="1653" spans="1:9" x14ac:dyDescent="0.25">
      <c r="A1653">
        <v>5</v>
      </c>
      <c r="B1653">
        <v>1</v>
      </c>
      <c r="C1653">
        <v>116</v>
      </c>
      <c r="D1653">
        <v>46</v>
      </c>
      <c r="E1653" s="2" t="s">
        <v>571</v>
      </c>
      <c r="F1653" t="s">
        <v>137</v>
      </c>
      <c r="G1653">
        <v>1</v>
      </c>
      <c r="I1653" s="37">
        <f>+G1653*H1653</f>
        <v>0</v>
      </c>
    </row>
    <row r="1655" spans="1:9" x14ac:dyDescent="0.25">
      <c r="A1655">
        <v>5</v>
      </c>
      <c r="B1655">
        <v>1</v>
      </c>
      <c r="C1655">
        <v>116</v>
      </c>
      <c r="E1655" s="2" t="s">
        <v>592</v>
      </c>
      <c r="G1655">
        <v>0</v>
      </c>
    </row>
    <row r="1657" spans="1:9" x14ac:dyDescent="0.25">
      <c r="A1657">
        <v>5</v>
      </c>
      <c r="B1657">
        <v>1</v>
      </c>
      <c r="C1657">
        <v>116</v>
      </c>
      <c r="D1657">
        <v>47</v>
      </c>
      <c r="E1657" s="2" t="s">
        <v>570</v>
      </c>
      <c r="F1657" t="s">
        <v>137</v>
      </c>
      <c r="G1657">
        <v>1</v>
      </c>
      <c r="I1657" s="37">
        <f>+G1657*H1657</f>
        <v>0</v>
      </c>
    </row>
    <row r="1659" spans="1:9" x14ac:dyDescent="0.25">
      <c r="A1659">
        <v>5</v>
      </c>
      <c r="B1659">
        <v>1</v>
      </c>
      <c r="C1659">
        <v>116</v>
      </c>
      <c r="D1659">
        <v>48</v>
      </c>
      <c r="E1659" s="2" t="s">
        <v>571</v>
      </c>
      <c r="F1659" t="s">
        <v>137</v>
      </c>
      <c r="G1659">
        <v>1</v>
      </c>
      <c r="I1659" s="37">
        <f>+G1659*H1659</f>
        <v>0</v>
      </c>
    </row>
    <row r="1661" spans="1:9" x14ac:dyDescent="0.25">
      <c r="A1661">
        <v>5</v>
      </c>
      <c r="B1661">
        <v>1</v>
      </c>
      <c r="C1661">
        <v>116</v>
      </c>
      <c r="E1661" s="2" t="s">
        <v>593</v>
      </c>
      <c r="G1661">
        <v>0</v>
      </c>
    </row>
    <row r="1663" spans="1:9" x14ac:dyDescent="0.25">
      <c r="A1663">
        <v>5</v>
      </c>
      <c r="B1663">
        <v>1</v>
      </c>
      <c r="C1663">
        <v>116</v>
      </c>
      <c r="D1663">
        <v>49</v>
      </c>
      <c r="E1663" s="2" t="s">
        <v>570</v>
      </c>
      <c r="F1663" t="s">
        <v>137</v>
      </c>
      <c r="G1663">
        <v>36</v>
      </c>
      <c r="I1663" s="37">
        <f>+G1663*H1663</f>
        <v>0</v>
      </c>
    </row>
    <row r="1665" spans="1:9" x14ac:dyDescent="0.25">
      <c r="A1665">
        <v>5</v>
      </c>
      <c r="B1665">
        <v>1</v>
      </c>
      <c r="C1665">
        <v>116</v>
      </c>
      <c r="D1665">
        <v>50</v>
      </c>
      <c r="E1665" s="2" t="s">
        <v>571</v>
      </c>
      <c r="F1665" t="s">
        <v>137</v>
      </c>
      <c r="G1665">
        <v>36</v>
      </c>
      <c r="I1665" s="37">
        <f>+G1665*H1665</f>
        <v>0</v>
      </c>
    </row>
    <row r="1667" spans="1:9" ht="30" x14ac:dyDescent="0.25">
      <c r="A1667">
        <v>5</v>
      </c>
      <c r="B1667">
        <v>1</v>
      </c>
      <c r="C1667">
        <v>116</v>
      </c>
      <c r="E1667" s="2" t="s">
        <v>594</v>
      </c>
      <c r="G1667">
        <v>0</v>
      </c>
    </row>
    <row r="1669" spans="1:9" x14ac:dyDescent="0.25">
      <c r="A1669">
        <v>5</v>
      </c>
      <c r="B1669">
        <v>1</v>
      </c>
      <c r="C1669">
        <v>117</v>
      </c>
      <c r="D1669">
        <v>51</v>
      </c>
      <c r="E1669" s="2" t="s">
        <v>570</v>
      </c>
      <c r="F1669" t="s">
        <v>129</v>
      </c>
      <c r="G1669">
        <v>25</v>
      </c>
      <c r="I1669" s="37">
        <f>+G1669*H1669</f>
        <v>0</v>
      </c>
    </row>
    <row r="1671" spans="1:9" x14ac:dyDescent="0.25">
      <c r="A1671">
        <v>5</v>
      </c>
      <c r="B1671">
        <v>1</v>
      </c>
      <c r="C1671">
        <v>117</v>
      </c>
      <c r="D1671">
        <v>52</v>
      </c>
      <c r="E1671" s="2" t="s">
        <v>571</v>
      </c>
      <c r="F1671" t="s">
        <v>129</v>
      </c>
      <c r="G1671">
        <v>25</v>
      </c>
      <c r="I1671" s="37">
        <f>+G1671*H1671</f>
        <v>0</v>
      </c>
    </row>
    <row r="1673" spans="1:9" x14ac:dyDescent="0.25">
      <c r="A1673">
        <v>5</v>
      </c>
      <c r="B1673">
        <v>1</v>
      </c>
      <c r="C1673">
        <v>117</v>
      </c>
      <c r="E1673" s="2" t="s">
        <v>595</v>
      </c>
      <c r="G1673">
        <v>0</v>
      </c>
    </row>
    <row r="1675" spans="1:9" x14ac:dyDescent="0.25">
      <c r="A1675">
        <v>5</v>
      </c>
      <c r="B1675">
        <v>1</v>
      </c>
      <c r="C1675">
        <v>117</v>
      </c>
      <c r="D1675">
        <v>53</v>
      </c>
      <c r="E1675" s="2" t="s">
        <v>570</v>
      </c>
      <c r="F1675" t="s">
        <v>129</v>
      </c>
      <c r="G1675">
        <v>25</v>
      </c>
      <c r="I1675" s="37">
        <f>+G1675*H1675</f>
        <v>0</v>
      </c>
    </row>
    <row r="1677" spans="1:9" x14ac:dyDescent="0.25">
      <c r="A1677">
        <v>5</v>
      </c>
      <c r="B1677">
        <v>1</v>
      </c>
      <c r="C1677">
        <v>117</v>
      </c>
      <c r="D1677">
        <v>54</v>
      </c>
      <c r="E1677" s="2" t="s">
        <v>571</v>
      </c>
      <c r="F1677" t="s">
        <v>129</v>
      </c>
      <c r="G1677">
        <v>25</v>
      </c>
      <c r="I1677" s="37">
        <f>+G1677*H1677</f>
        <v>0</v>
      </c>
    </row>
    <row r="1679" spans="1:9" x14ac:dyDescent="0.25">
      <c r="A1679">
        <v>5</v>
      </c>
      <c r="B1679">
        <v>1</v>
      </c>
      <c r="C1679">
        <v>117</v>
      </c>
      <c r="E1679" s="2" t="s">
        <v>596</v>
      </c>
      <c r="G1679">
        <v>0</v>
      </c>
    </row>
    <row r="1681" spans="1:9" x14ac:dyDescent="0.25">
      <c r="A1681">
        <v>5</v>
      </c>
      <c r="B1681">
        <v>1</v>
      </c>
      <c r="C1681">
        <v>117</v>
      </c>
      <c r="D1681">
        <v>55</v>
      </c>
      <c r="E1681" s="2" t="s">
        <v>570</v>
      </c>
      <c r="F1681" t="s">
        <v>129</v>
      </c>
      <c r="G1681">
        <v>5</v>
      </c>
      <c r="I1681" s="37">
        <f>+G1681*H1681</f>
        <v>0</v>
      </c>
    </row>
    <row r="1683" spans="1:9" x14ac:dyDescent="0.25">
      <c r="A1683">
        <v>5</v>
      </c>
      <c r="B1683">
        <v>1</v>
      </c>
      <c r="C1683">
        <v>117</v>
      </c>
      <c r="D1683">
        <v>56</v>
      </c>
      <c r="E1683" s="2" t="s">
        <v>571</v>
      </c>
      <c r="F1683" t="s">
        <v>129</v>
      </c>
      <c r="G1683">
        <v>5</v>
      </c>
      <c r="I1683" s="37">
        <f>+G1683*H1683</f>
        <v>0</v>
      </c>
    </row>
    <row r="1685" spans="1:9" x14ac:dyDescent="0.25">
      <c r="A1685">
        <v>5</v>
      </c>
      <c r="B1685">
        <v>1</v>
      </c>
      <c r="C1685">
        <v>117</v>
      </c>
      <c r="E1685" s="2" t="s">
        <v>597</v>
      </c>
      <c r="G1685">
        <v>0</v>
      </c>
    </row>
    <row r="1687" spans="1:9" x14ac:dyDescent="0.25">
      <c r="A1687">
        <v>5</v>
      </c>
      <c r="B1687">
        <v>1</v>
      </c>
      <c r="C1687">
        <v>117</v>
      </c>
      <c r="D1687">
        <v>57</v>
      </c>
      <c r="E1687" s="2" t="s">
        <v>570</v>
      </c>
      <c r="F1687" t="s">
        <v>129</v>
      </c>
      <c r="G1687">
        <v>5</v>
      </c>
      <c r="I1687" s="37">
        <f>+G1687*H1687</f>
        <v>0</v>
      </c>
    </row>
    <row r="1689" spans="1:9" x14ac:dyDescent="0.25">
      <c r="A1689">
        <v>5</v>
      </c>
      <c r="B1689">
        <v>1</v>
      </c>
      <c r="C1689">
        <v>117</v>
      </c>
      <c r="D1689">
        <v>58</v>
      </c>
      <c r="E1689" s="2" t="s">
        <v>571</v>
      </c>
      <c r="F1689" t="s">
        <v>129</v>
      </c>
      <c r="G1689">
        <v>5</v>
      </c>
      <c r="I1689" s="37">
        <f>+G1689*H1689</f>
        <v>0</v>
      </c>
    </row>
    <row r="1691" spans="1:9" x14ac:dyDescent="0.25">
      <c r="A1691">
        <v>5</v>
      </c>
      <c r="B1691">
        <v>1</v>
      </c>
      <c r="C1691">
        <v>117</v>
      </c>
      <c r="E1691" s="2" t="s">
        <v>598</v>
      </c>
      <c r="G1691">
        <v>0</v>
      </c>
    </row>
    <row r="1693" spans="1:9" x14ac:dyDescent="0.25">
      <c r="A1693">
        <v>5</v>
      </c>
      <c r="B1693">
        <v>1</v>
      </c>
      <c r="C1693">
        <v>117</v>
      </c>
      <c r="D1693">
        <v>59</v>
      </c>
      <c r="E1693" s="2" t="s">
        <v>570</v>
      </c>
      <c r="F1693" t="s">
        <v>129</v>
      </c>
      <c r="G1693">
        <v>5</v>
      </c>
      <c r="I1693" s="37">
        <f>+G1693*H1693</f>
        <v>0</v>
      </c>
    </row>
    <row r="1695" spans="1:9" x14ac:dyDescent="0.25">
      <c r="A1695">
        <v>5</v>
      </c>
      <c r="B1695">
        <v>1</v>
      </c>
      <c r="C1695">
        <v>117</v>
      </c>
      <c r="D1695">
        <v>60</v>
      </c>
      <c r="E1695" s="2" t="s">
        <v>571</v>
      </c>
      <c r="F1695" t="s">
        <v>129</v>
      </c>
      <c r="G1695">
        <v>5</v>
      </c>
      <c r="I1695" s="37">
        <f>+G1695*H1695</f>
        <v>0</v>
      </c>
    </row>
    <row r="1697" spans="1:9" x14ac:dyDescent="0.25">
      <c r="A1697">
        <v>5</v>
      </c>
      <c r="B1697">
        <v>1</v>
      </c>
      <c r="C1697">
        <v>117</v>
      </c>
      <c r="E1697" s="2" t="s">
        <v>599</v>
      </c>
      <c r="G1697">
        <v>0</v>
      </c>
    </row>
    <row r="1699" spans="1:9" x14ac:dyDescent="0.25">
      <c r="A1699">
        <v>5</v>
      </c>
      <c r="B1699">
        <v>1</v>
      </c>
      <c r="C1699">
        <v>117</v>
      </c>
      <c r="D1699">
        <v>61</v>
      </c>
      <c r="E1699" s="2" t="s">
        <v>570</v>
      </c>
      <c r="F1699" t="s">
        <v>137</v>
      </c>
      <c r="G1699">
        <v>1</v>
      </c>
      <c r="I1699" s="37">
        <f>+G1699*H1699</f>
        <v>0</v>
      </c>
    </row>
    <row r="1701" spans="1:9" x14ac:dyDescent="0.25">
      <c r="A1701">
        <v>5</v>
      </c>
      <c r="B1701">
        <v>1</v>
      </c>
      <c r="C1701">
        <v>117</v>
      </c>
      <c r="D1701">
        <v>62</v>
      </c>
      <c r="E1701" s="2" t="s">
        <v>571</v>
      </c>
      <c r="F1701" t="s">
        <v>137</v>
      </c>
      <c r="G1701">
        <v>1</v>
      </c>
      <c r="I1701" s="37">
        <f>+G1701*H1701</f>
        <v>0</v>
      </c>
    </row>
    <row r="1703" spans="1:9" x14ac:dyDescent="0.25">
      <c r="A1703">
        <v>5</v>
      </c>
      <c r="B1703">
        <v>1</v>
      </c>
      <c r="C1703">
        <v>117</v>
      </c>
      <c r="E1703" s="2" t="s">
        <v>600</v>
      </c>
      <c r="G1703">
        <v>0</v>
      </c>
    </row>
    <row r="1705" spans="1:9" x14ac:dyDescent="0.25">
      <c r="A1705">
        <v>5</v>
      </c>
      <c r="B1705">
        <v>1</v>
      </c>
      <c r="C1705">
        <v>117</v>
      </c>
      <c r="D1705">
        <v>63</v>
      </c>
      <c r="E1705" s="2" t="s">
        <v>570</v>
      </c>
      <c r="F1705" t="s">
        <v>137</v>
      </c>
      <c r="G1705">
        <v>5</v>
      </c>
      <c r="I1705" s="37">
        <f>+G1705*H1705</f>
        <v>0</v>
      </c>
    </row>
    <row r="1707" spans="1:9" x14ac:dyDescent="0.25">
      <c r="A1707">
        <v>5</v>
      </c>
      <c r="B1707">
        <v>1</v>
      </c>
      <c r="C1707">
        <v>117</v>
      </c>
      <c r="D1707">
        <v>64</v>
      </c>
      <c r="E1707" s="2" t="s">
        <v>571</v>
      </c>
      <c r="F1707" t="s">
        <v>137</v>
      </c>
      <c r="G1707">
        <v>5</v>
      </c>
      <c r="I1707" s="37">
        <f>+G1707*H1707</f>
        <v>0</v>
      </c>
    </row>
    <row r="1709" spans="1:9" x14ac:dyDescent="0.25">
      <c r="A1709">
        <v>5</v>
      </c>
      <c r="B1709">
        <v>1</v>
      </c>
      <c r="C1709">
        <v>117</v>
      </c>
      <c r="E1709" s="2" t="s">
        <v>601</v>
      </c>
      <c r="G1709">
        <v>0</v>
      </c>
    </row>
    <row r="1711" spans="1:9" x14ac:dyDescent="0.25">
      <c r="A1711">
        <v>5</v>
      </c>
      <c r="B1711">
        <v>1</v>
      </c>
      <c r="C1711">
        <v>118</v>
      </c>
      <c r="D1711">
        <v>65</v>
      </c>
      <c r="E1711" s="2" t="s">
        <v>570</v>
      </c>
      <c r="F1711" t="s">
        <v>137</v>
      </c>
      <c r="G1711">
        <v>6</v>
      </c>
      <c r="I1711" s="37">
        <f>+G1711*H1711</f>
        <v>0</v>
      </c>
    </row>
    <row r="1713" spans="1:9" x14ac:dyDescent="0.25">
      <c r="A1713">
        <v>5</v>
      </c>
      <c r="B1713">
        <v>1</v>
      </c>
      <c r="C1713">
        <v>118</v>
      </c>
      <c r="D1713">
        <v>66</v>
      </c>
      <c r="E1713" s="2" t="s">
        <v>571</v>
      </c>
      <c r="F1713" t="s">
        <v>137</v>
      </c>
      <c r="G1713">
        <v>6</v>
      </c>
      <c r="I1713" s="37">
        <f>+G1713*H1713</f>
        <v>0</v>
      </c>
    </row>
    <row r="1715" spans="1:9" x14ac:dyDescent="0.25">
      <c r="A1715">
        <v>5</v>
      </c>
      <c r="B1715">
        <v>1</v>
      </c>
      <c r="C1715">
        <v>118</v>
      </c>
      <c r="E1715" s="2" t="s">
        <v>602</v>
      </c>
      <c r="G1715">
        <v>0</v>
      </c>
    </row>
    <row r="1717" spans="1:9" x14ac:dyDescent="0.25">
      <c r="A1717">
        <v>5</v>
      </c>
      <c r="B1717">
        <v>1</v>
      </c>
      <c r="C1717">
        <v>118</v>
      </c>
      <c r="D1717">
        <v>67</v>
      </c>
      <c r="E1717" s="2" t="s">
        <v>570</v>
      </c>
      <c r="F1717" t="s">
        <v>137</v>
      </c>
      <c r="G1717">
        <v>7</v>
      </c>
      <c r="I1717" s="37">
        <f>+G1717*H1717</f>
        <v>0</v>
      </c>
    </row>
    <row r="1719" spans="1:9" x14ac:dyDescent="0.25">
      <c r="A1719">
        <v>5</v>
      </c>
      <c r="B1719">
        <v>1</v>
      </c>
      <c r="C1719">
        <v>118</v>
      </c>
      <c r="D1719">
        <v>68</v>
      </c>
      <c r="E1719" s="2" t="s">
        <v>571</v>
      </c>
      <c r="F1719" t="s">
        <v>137</v>
      </c>
      <c r="G1719">
        <v>7</v>
      </c>
      <c r="I1719" s="37">
        <f>+G1719*H1719</f>
        <v>0</v>
      </c>
    </row>
    <row r="1721" spans="1:9" x14ac:dyDescent="0.25">
      <c r="A1721">
        <v>5</v>
      </c>
      <c r="B1721">
        <v>1</v>
      </c>
      <c r="C1721">
        <v>118</v>
      </c>
      <c r="E1721" s="2" t="s">
        <v>603</v>
      </c>
      <c r="G1721">
        <v>0</v>
      </c>
    </row>
    <row r="1723" spans="1:9" x14ac:dyDescent="0.25">
      <c r="A1723">
        <v>5</v>
      </c>
      <c r="B1723">
        <v>1</v>
      </c>
      <c r="C1723">
        <v>118</v>
      </c>
      <c r="D1723">
        <v>69</v>
      </c>
      <c r="E1723" s="2" t="s">
        <v>570</v>
      </c>
      <c r="F1723" t="s">
        <v>137</v>
      </c>
      <c r="G1723">
        <v>13</v>
      </c>
      <c r="I1723" s="37">
        <f>+G1723*H1723</f>
        <v>0</v>
      </c>
    </row>
    <row r="1725" spans="1:9" x14ac:dyDescent="0.25">
      <c r="A1725">
        <v>5</v>
      </c>
      <c r="B1725">
        <v>1</v>
      </c>
      <c r="C1725">
        <v>118</v>
      </c>
      <c r="D1725">
        <v>70</v>
      </c>
      <c r="E1725" s="2" t="s">
        <v>571</v>
      </c>
      <c r="F1725" t="s">
        <v>137</v>
      </c>
      <c r="G1725">
        <v>13</v>
      </c>
      <c r="I1725" s="37">
        <f>+G1725*H1725</f>
        <v>0</v>
      </c>
    </row>
    <row r="1727" spans="1:9" x14ac:dyDescent="0.25">
      <c r="A1727">
        <v>5</v>
      </c>
      <c r="B1727">
        <v>1</v>
      </c>
      <c r="C1727">
        <v>118</v>
      </c>
      <c r="E1727" s="2" t="s">
        <v>604</v>
      </c>
      <c r="G1727">
        <v>0</v>
      </c>
    </row>
    <row r="1729" spans="1:9" x14ac:dyDescent="0.25">
      <c r="A1729">
        <v>5</v>
      </c>
      <c r="B1729">
        <v>1</v>
      </c>
      <c r="C1729">
        <v>118</v>
      </c>
      <c r="D1729">
        <v>71</v>
      </c>
      <c r="E1729" s="2" t="s">
        <v>570</v>
      </c>
      <c r="F1729" t="s">
        <v>137</v>
      </c>
      <c r="G1729">
        <v>5</v>
      </c>
      <c r="I1729" s="37">
        <f>+G1729*H1729</f>
        <v>0</v>
      </c>
    </row>
    <row r="1731" spans="1:9" x14ac:dyDescent="0.25">
      <c r="A1731">
        <v>5</v>
      </c>
      <c r="B1731">
        <v>1</v>
      </c>
      <c r="C1731">
        <v>118</v>
      </c>
      <c r="D1731">
        <v>72</v>
      </c>
      <c r="E1731" s="2" t="s">
        <v>571</v>
      </c>
      <c r="F1731" t="s">
        <v>137</v>
      </c>
      <c r="G1731">
        <v>5</v>
      </c>
      <c r="I1731" s="37">
        <f>+G1731*H1731</f>
        <v>0</v>
      </c>
    </row>
    <row r="1733" spans="1:9" x14ac:dyDescent="0.25">
      <c r="A1733">
        <v>5</v>
      </c>
      <c r="B1733">
        <v>1</v>
      </c>
      <c r="C1733">
        <v>118</v>
      </c>
      <c r="E1733" s="2" t="s">
        <v>605</v>
      </c>
      <c r="G1733">
        <v>0</v>
      </c>
    </row>
    <row r="1735" spans="1:9" x14ac:dyDescent="0.25">
      <c r="A1735">
        <v>5</v>
      </c>
      <c r="B1735">
        <v>1</v>
      </c>
      <c r="C1735">
        <v>118</v>
      </c>
      <c r="D1735">
        <v>73</v>
      </c>
      <c r="E1735" s="2" t="s">
        <v>570</v>
      </c>
      <c r="F1735" t="s">
        <v>137</v>
      </c>
      <c r="G1735">
        <v>4</v>
      </c>
      <c r="I1735" s="37">
        <f>+G1735*H1735</f>
        <v>0</v>
      </c>
    </row>
    <row r="1737" spans="1:9" x14ac:dyDescent="0.25">
      <c r="A1737">
        <v>5</v>
      </c>
      <c r="B1737">
        <v>1</v>
      </c>
      <c r="C1737">
        <v>118</v>
      </c>
      <c r="D1737">
        <v>74</v>
      </c>
      <c r="E1737" s="2" t="s">
        <v>571</v>
      </c>
      <c r="F1737" t="s">
        <v>137</v>
      </c>
      <c r="G1737">
        <v>4</v>
      </c>
      <c r="I1737" s="37">
        <f>+G1737*H1737</f>
        <v>0</v>
      </c>
    </row>
    <row r="1739" spans="1:9" x14ac:dyDescent="0.25">
      <c r="A1739">
        <v>5</v>
      </c>
      <c r="B1739">
        <v>1</v>
      </c>
      <c r="C1739">
        <v>118</v>
      </c>
      <c r="E1739" s="2" t="s">
        <v>606</v>
      </c>
      <c r="G1739">
        <v>0</v>
      </c>
    </row>
    <row r="1741" spans="1:9" x14ac:dyDescent="0.25">
      <c r="A1741">
        <v>5</v>
      </c>
      <c r="B1741">
        <v>1</v>
      </c>
      <c r="C1741">
        <v>118</v>
      </c>
      <c r="D1741">
        <v>75</v>
      </c>
      <c r="E1741" s="2" t="s">
        <v>570</v>
      </c>
      <c r="F1741" t="s">
        <v>137</v>
      </c>
      <c r="G1741">
        <v>16</v>
      </c>
      <c r="I1741" s="37">
        <f>+G1741*H1741</f>
        <v>0</v>
      </c>
    </row>
    <row r="1743" spans="1:9" x14ac:dyDescent="0.25">
      <c r="A1743">
        <v>5</v>
      </c>
      <c r="B1743">
        <v>1</v>
      </c>
      <c r="C1743">
        <v>118</v>
      </c>
      <c r="D1743">
        <v>76</v>
      </c>
      <c r="E1743" s="2" t="s">
        <v>571</v>
      </c>
      <c r="F1743" t="s">
        <v>137</v>
      </c>
      <c r="G1743">
        <v>16</v>
      </c>
      <c r="I1743" s="37">
        <f>+G1743*H1743</f>
        <v>0</v>
      </c>
    </row>
    <row r="1745" spans="1:9" x14ac:dyDescent="0.25">
      <c r="A1745">
        <v>5</v>
      </c>
      <c r="B1745">
        <v>1</v>
      </c>
      <c r="C1745">
        <v>118</v>
      </c>
      <c r="E1745" s="2" t="s">
        <v>607</v>
      </c>
      <c r="G1745">
        <v>0</v>
      </c>
    </row>
    <row r="1747" spans="1:9" x14ac:dyDescent="0.25">
      <c r="A1747">
        <v>5</v>
      </c>
      <c r="B1747">
        <v>1</v>
      </c>
      <c r="C1747">
        <v>118</v>
      </c>
      <c r="D1747">
        <v>77</v>
      </c>
      <c r="E1747" s="2" t="s">
        <v>570</v>
      </c>
      <c r="F1747" t="s">
        <v>137</v>
      </c>
      <c r="G1747">
        <v>1</v>
      </c>
      <c r="I1747" s="37">
        <f>+G1747*H1747</f>
        <v>0</v>
      </c>
    </row>
    <row r="1749" spans="1:9" x14ac:dyDescent="0.25">
      <c r="A1749">
        <v>5</v>
      </c>
      <c r="B1749">
        <v>1</v>
      </c>
      <c r="C1749">
        <v>118</v>
      </c>
      <c r="D1749">
        <v>78</v>
      </c>
      <c r="E1749" s="2" t="s">
        <v>571</v>
      </c>
      <c r="F1749" t="s">
        <v>137</v>
      </c>
      <c r="G1749">
        <v>1</v>
      </c>
      <c r="I1749" s="37">
        <f>+G1749*H1749</f>
        <v>0</v>
      </c>
    </row>
    <row r="1751" spans="1:9" x14ac:dyDescent="0.25">
      <c r="A1751">
        <v>5</v>
      </c>
      <c r="B1751">
        <v>1</v>
      </c>
      <c r="C1751">
        <v>118</v>
      </c>
      <c r="E1751" s="2" t="s">
        <v>608</v>
      </c>
      <c r="G1751">
        <v>0</v>
      </c>
    </row>
    <row r="1753" spans="1:9" x14ac:dyDescent="0.25">
      <c r="A1753">
        <v>5</v>
      </c>
      <c r="B1753">
        <v>1</v>
      </c>
      <c r="C1753">
        <v>119</v>
      </c>
      <c r="D1753">
        <v>79</v>
      </c>
      <c r="E1753" s="2" t="s">
        <v>570</v>
      </c>
      <c r="F1753" t="s">
        <v>137</v>
      </c>
      <c r="G1753">
        <v>2</v>
      </c>
      <c r="I1753" s="37">
        <f>+G1753*H1753</f>
        <v>0</v>
      </c>
    </row>
    <row r="1755" spans="1:9" x14ac:dyDescent="0.25">
      <c r="A1755">
        <v>5</v>
      </c>
      <c r="B1755">
        <v>1</v>
      </c>
      <c r="C1755">
        <v>119</v>
      </c>
      <c r="D1755">
        <v>80</v>
      </c>
      <c r="E1755" s="2" t="s">
        <v>571</v>
      </c>
      <c r="F1755" t="s">
        <v>137</v>
      </c>
      <c r="G1755">
        <v>2</v>
      </c>
      <c r="I1755" s="37">
        <f>+G1755*H1755</f>
        <v>0</v>
      </c>
    </row>
    <row r="1757" spans="1:9" x14ac:dyDescent="0.25">
      <c r="A1757">
        <v>5</v>
      </c>
      <c r="B1757">
        <v>1</v>
      </c>
      <c r="C1757">
        <v>119</v>
      </c>
      <c r="E1757" s="2" t="s">
        <v>609</v>
      </c>
      <c r="G1757">
        <v>0</v>
      </c>
    </row>
    <row r="1759" spans="1:9" x14ac:dyDescent="0.25">
      <c r="A1759">
        <v>5</v>
      </c>
      <c r="B1759">
        <v>1</v>
      </c>
      <c r="C1759">
        <v>119</v>
      </c>
      <c r="D1759">
        <v>81</v>
      </c>
      <c r="E1759" s="2" t="s">
        <v>570</v>
      </c>
      <c r="F1759" t="s">
        <v>137</v>
      </c>
      <c r="G1759">
        <v>32</v>
      </c>
      <c r="I1759" s="37">
        <f>+G1759*H1759</f>
        <v>0</v>
      </c>
    </row>
    <row r="1761" spans="1:9" x14ac:dyDescent="0.25">
      <c r="A1761">
        <v>5</v>
      </c>
      <c r="B1761">
        <v>1</v>
      </c>
      <c r="C1761">
        <v>119</v>
      </c>
      <c r="D1761">
        <v>82</v>
      </c>
      <c r="E1761" s="2" t="s">
        <v>571</v>
      </c>
      <c r="F1761" t="s">
        <v>137</v>
      </c>
      <c r="G1761">
        <v>32</v>
      </c>
      <c r="I1761" s="37">
        <f>+G1761*H1761</f>
        <v>0</v>
      </c>
    </row>
    <row r="1763" spans="1:9" x14ac:dyDescent="0.25">
      <c r="A1763">
        <v>5</v>
      </c>
      <c r="B1763">
        <v>1</v>
      </c>
      <c r="C1763">
        <v>119</v>
      </c>
      <c r="E1763" s="2" t="s">
        <v>610</v>
      </c>
      <c r="G1763">
        <v>0</v>
      </c>
    </row>
    <row r="1765" spans="1:9" x14ac:dyDescent="0.25">
      <c r="A1765">
        <v>5</v>
      </c>
      <c r="B1765">
        <v>1</v>
      </c>
      <c r="C1765">
        <v>119</v>
      </c>
      <c r="D1765">
        <v>83</v>
      </c>
      <c r="E1765" s="2" t="s">
        <v>570</v>
      </c>
      <c r="F1765" t="s">
        <v>137</v>
      </c>
      <c r="G1765">
        <v>16</v>
      </c>
      <c r="I1765" s="37">
        <f>+G1765*H1765</f>
        <v>0</v>
      </c>
    </row>
    <row r="1767" spans="1:9" x14ac:dyDescent="0.25">
      <c r="A1767">
        <v>5</v>
      </c>
      <c r="B1767">
        <v>1</v>
      </c>
      <c r="C1767">
        <v>119</v>
      </c>
      <c r="D1767">
        <v>84</v>
      </c>
      <c r="E1767" s="2" t="s">
        <v>571</v>
      </c>
      <c r="F1767" t="s">
        <v>137</v>
      </c>
      <c r="G1767">
        <v>16</v>
      </c>
      <c r="I1767" s="37">
        <f>+G1767*H1767</f>
        <v>0</v>
      </c>
    </row>
    <row r="1769" spans="1:9" x14ac:dyDescent="0.25">
      <c r="A1769">
        <v>5</v>
      </c>
      <c r="B1769">
        <v>1</v>
      </c>
      <c r="C1769">
        <v>119</v>
      </c>
      <c r="E1769" s="2" t="s">
        <v>611</v>
      </c>
      <c r="G1769">
        <v>0</v>
      </c>
    </row>
    <row r="1771" spans="1:9" x14ac:dyDescent="0.25">
      <c r="A1771">
        <v>5</v>
      </c>
      <c r="B1771">
        <v>1</v>
      </c>
      <c r="C1771">
        <v>119</v>
      </c>
      <c r="D1771">
        <v>85</v>
      </c>
      <c r="E1771" s="2" t="s">
        <v>570</v>
      </c>
      <c r="F1771" t="s">
        <v>137</v>
      </c>
      <c r="G1771">
        <v>2</v>
      </c>
      <c r="I1771" s="37">
        <f>+G1771*H1771</f>
        <v>0</v>
      </c>
    </row>
    <row r="1773" spans="1:9" x14ac:dyDescent="0.25">
      <c r="A1773">
        <v>5</v>
      </c>
      <c r="B1773">
        <v>1</v>
      </c>
      <c r="C1773">
        <v>119</v>
      </c>
      <c r="D1773">
        <v>86</v>
      </c>
      <c r="E1773" s="2" t="s">
        <v>571</v>
      </c>
      <c r="F1773" t="s">
        <v>137</v>
      </c>
      <c r="G1773">
        <v>2</v>
      </c>
      <c r="I1773" s="37">
        <f>+G1773*H1773</f>
        <v>0</v>
      </c>
    </row>
    <row r="1775" spans="1:9" x14ac:dyDescent="0.25">
      <c r="A1775">
        <v>5</v>
      </c>
      <c r="B1775">
        <v>1</v>
      </c>
      <c r="C1775">
        <v>119</v>
      </c>
      <c r="E1775" s="2" t="s">
        <v>612</v>
      </c>
      <c r="G1775">
        <v>0</v>
      </c>
    </row>
    <row r="1777" spans="1:9" x14ac:dyDescent="0.25">
      <c r="A1777">
        <v>5</v>
      </c>
      <c r="B1777">
        <v>1</v>
      </c>
      <c r="C1777">
        <v>119</v>
      </c>
      <c r="D1777">
        <v>87</v>
      </c>
      <c r="E1777" s="2" t="s">
        <v>570</v>
      </c>
      <c r="F1777" t="s">
        <v>137</v>
      </c>
      <c r="G1777">
        <v>5</v>
      </c>
      <c r="I1777" s="37">
        <f>+G1777*H1777</f>
        <v>0</v>
      </c>
    </row>
    <row r="1779" spans="1:9" x14ac:dyDescent="0.25">
      <c r="A1779">
        <v>5</v>
      </c>
      <c r="B1779">
        <v>1</v>
      </c>
      <c r="C1779">
        <v>119</v>
      </c>
      <c r="D1779">
        <v>88</v>
      </c>
      <c r="E1779" s="2" t="s">
        <v>571</v>
      </c>
      <c r="F1779" t="s">
        <v>137</v>
      </c>
      <c r="G1779">
        <v>5</v>
      </c>
      <c r="I1779" s="37">
        <f>+G1779*H1779</f>
        <v>0</v>
      </c>
    </row>
    <row r="1781" spans="1:9" ht="45" x14ac:dyDescent="0.25">
      <c r="A1781">
        <v>5</v>
      </c>
      <c r="B1781">
        <v>1</v>
      </c>
      <c r="C1781">
        <v>119</v>
      </c>
      <c r="E1781" s="2" t="s">
        <v>613</v>
      </c>
      <c r="G1781">
        <v>0</v>
      </c>
    </row>
    <row r="1783" spans="1:9" x14ac:dyDescent="0.25">
      <c r="A1783">
        <v>5</v>
      </c>
      <c r="B1783">
        <v>1</v>
      </c>
      <c r="C1783">
        <v>119</v>
      </c>
      <c r="D1783">
        <v>89</v>
      </c>
      <c r="E1783" s="2" t="s">
        <v>570</v>
      </c>
      <c r="F1783" t="s">
        <v>129</v>
      </c>
      <c r="G1783">
        <v>250</v>
      </c>
      <c r="I1783" s="37">
        <f>+G1783*H1783</f>
        <v>0</v>
      </c>
    </row>
    <row r="1785" spans="1:9" x14ac:dyDescent="0.25">
      <c r="A1785">
        <v>5</v>
      </c>
      <c r="B1785">
        <v>1</v>
      </c>
      <c r="C1785">
        <v>119</v>
      </c>
      <c r="D1785">
        <v>90</v>
      </c>
      <c r="E1785" s="2" t="s">
        <v>571</v>
      </c>
      <c r="F1785" t="s">
        <v>129</v>
      </c>
      <c r="G1785">
        <v>250</v>
      </c>
      <c r="I1785" s="37">
        <f>+G1785*H1785</f>
        <v>0</v>
      </c>
    </row>
    <row r="1787" spans="1:9" ht="45" x14ac:dyDescent="0.25">
      <c r="A1787">
        <v>5</v>
      </c>
      <c r="B1787">
        <v>1</v>
      </c>
      <c r="C1787">
        <v>119</v>
      </c>
      <c r="E1787" s="2" t="s">
        <v>614</v>
      </c>
      <c r="G1787">
        <v>0</v>
      </c>
    </row>
    <row r="1789" spans="1:9" x14ac:dyDescent="0.25">
      <c r="A1789">
        <v>5</v>
      </c>
      <c r="B1789">
        <v>1</v>
      </c>
      <c r="C1789">
        <v>120</v>
      </c>
      <c r="D1789">
        <v>91</v>
      </c>
      <c r="E1789" s="2" t="s">
        <v>570</v>
      </c>
      <c r="F1789" t="s">
        <v>137</v>
      </c>
      <c r="G1789">
        <v>20</v>
      </c>
      <c r="I1789" s="37">
        <f>+G1789*H1789</f>
        <v>0</v>
      </c>
    </row>
    <row r="1791" spans="1:9" x14ac:dyDescent="0.25">
      <c r="A1791">
        <v>5</v>
      </c>
      <c r="B1791">
        <v>1</v>
      </c>
      <c r="C1791">
        <v>120</v>
      </c>
      <c r="D1791">
        <v>92</v>
      </c>
      <c r="E1791" s="2" t="s">
        <v>571</v>
      </c>
      <c r="F1791" t="s">
        <v>137</v>
      </c>
      <c r="G1791">
        <v>20</v>
      </c>
      <c r="I1791" s="37">
        <f>+G1791*H1791</f>
        <v>0</v>
      </c>
    </row>
    <row r="1793" spans="1:9" ht="60" x14ac:dyDescent="0.25">
      <c r="A1793">
        <v>5</v>
      </c>
      <c r="B1793">
        <v>1</v>
      </c>
      <c r="C1793">
        <v>120</v>
      </c>
      <c r="E1793" s="2" t="s">
        <v>615</v>
      </c>
      <c r="G1793">
        <v>0</v>
      </c>
    </row>
    <row r="1795" spans="1:9" x14ac:dyDescent="0.25">
      <c r="A1795">
        <v>5</v>
      </c>
      <c r="B1795">
        <v>1</v>
      </c>
      <c r="C1795">
        <v>120</v>
      </c>
      <c r="D1795">
        <v>93</v>
      </c>
      <c r="E1795" s="2" t="s">
        <v>570</v>
      </c>
      <c r="F1795" t="s">
        <v>137</v>
      </c>
      <c r="G1795">
        <v>20</v>
      </c>
      <c r="I1795" s="37">
        <f>+G1795*H1795</f>
        <v>0</v>
      </c>
    </row>
    <row r="1797" spans="1:9" x14ac:dyDescent="0.25">
      <c r="A1797">
        <v>5</v>
      </c>
      <c r="B1797">
        <v>1</v>
      </c>
      <c r="C1797">
        <v>120</v>
      </c>
      <c r="D1797">
        <v>94</v>
      </c>
      <c r="E1797" s="2" t="s">
        <v>571</v>
      </c>
      <c r="F1797" t="s">
        <v>137</v>
      </c>
      <c r="G1797">
        <v>20</v>
      </c>
      <c r="I1797" s="37">
        <f>+G1797*H1797</f>
        <v>0</v>
      </c>
    </row>
    <row r="1799" spans="1:9" ht="30" x14ac:dyDescent="0.25">
      <c r="A1799">
        <v>5</v>
      </c>
      <c r="B1799">
        <v>1</v>
      </c>
      <c r="C1799">
        <v>120</v>
      </c>
      <c r="E1799" s="2" t="s">
        <v>616</v>
      </c>
      <c r="G1799">
        <v>0</v>
      </c>
    </row>
    <row r="1801" spans="1:9" x14ac:dyDescent="0.25">
      <c r="A1801">
        <v>5</v>
      </c>
      <c r="B1801">
        <v>1</v>
      </c>
      <c r="C1801">
        <v>120</v>
      </c>
      <c r="D1801">
        <v>95</v>
      </c>
      <c r="E1801" s="2" t="s">
        <v>570</v>
      </c>
      <c r="F1801" t="s">
        <v>129</v>
      </c>
      <c r="G1801">
        <v>195</v>
      </c>
      <c r="I1801" s="37">
        <f>+G1801*H1801</f>
        <v>0</v>
      </c>
    </row>
    <row r="1803" spans="1:9" x14ac:dyDescent="0.25">
      <c r="A1803">
        <v>5</v>
      </c>
      <c r="B1803">
        <v>1</v>
      </c>
      <c r="C1803">
        <v>120</v>
      </c>
      <c r="D1803">
        <v>96</v>
      </c>
      <c r="E1803" s="2" t="s">
        <v>571</v>
      </c>
      <c r="F1803" t="s">
        <v>129</v>
      </c>
      <c r="G1803">
        <v>195</v>
      </c>
      <c r="I1803" s="37">
        <f>+G1803*H1803</f>
        <v>0</v>
      </c>
    </row>
    <row r="1805" spans="1:9" ht="45" x14ac:dyDescent="0.25">
      <c r="A1805">
        <v>5</v>
      </c>
      <c r="B1805">
        <v>1</v>
      </c>
      <c r="C1805">
        <v>120</v>
      </c>
      <c r="E1805" s="2" t="s">
        <v>617</v>
      </c>
      <c r="G1805">
        <v>0</v>
      </c>
    </row>
    <row r="1807" spans="1:9" x14ac:dyDescent="0.25">
      <c r="A1807">
        <v>5</v>
      </c>
      <c r="B1807">
        <v>1</v>
      </c>
      <c r="C1807">
        <v>120</v>
      </c>
      <c r="D1807">
        <v>97</v>
      </c>
      <c r="E1807" s="2" t="s">
        <v>570</v>
      </c>
      <c r="F1807" t="s">
        <v>137</v>
      </c>
      <c r="G1807">
        <v>20</v>
      </c>
      <c r="I1807" s="37">
        <f>+G1807*H1807</f>
        <v>0</v>
      </c>
    </row>
    <row r="1809" spans="1:9" x14ac:dyDescent="0.25">
      <c r="A1809">
        <v>5</v>
      </c>
      <c r="B1809">
        <v>1</v>
      </c>
      <c r="C1809">
        <v>120</v>
      </c>
      <c r="D1809">
        <v>98</v>
      </c>
      <c r="E1809" s="2" t="s">
        <v>571</v>
      </c>
      <c r="F1809" t="s">
        <v>137</v>
      </c>
      <c r="G1809">
        <v>20</v>
      </c>
      <c r="I1809" s="37">
        <f>+G1809*H1809</f>
        <v>0</v>
      </c>
    </row>
    <row r="1811" spans="1:9" x14ac:dyDescent="0.25">
      <c r="A1811">
        <v>5</v>
      </c>
      <c r="B1811">
        <v>1</v>
      </c>
      <c r="C1811">
        <v>120</v>
      </c>
      <c r="E1811" s="2" t="s">
        <v>618</v>
      </c>
      <c r="G1811">
        <v>0</v>
      </c>
    </row>
    <row r="1813" spans="1:9" x14ac:dyDescent="0.25">
      <c r="A1813">
        <v>5</v>
      </c>
      <c r="B1813">
        <v>1</v>
      </c>
      <c r="C1813">
        <v>120</v>
      </c>
      <c r="D1813">
        <v>99</v>
      </c>
      <c r="E1813" s="2" t="s">
        <v>570</v>
      </c>
      <c r="F1813" t="s">
        <v>129</v>
      </c>
      <c r="G1813">
        <v>50</v>
      </c>
      <c r="I1813" s="37">
        <f>+G1813*H1813</f>
        <v>0</v>
      </c>
    </row>
    <row r="1815" spans="1:9" x14ac:dyDescent="0.25">
      <c r="A1815">
        <v>5</v>
      </c>
      <c r="B1815">
        <v>1</v>
      </c>
      <c r="C1815">
        <v>120</v>
      </c>
      <c r="D1815">
        <v>100</v>
      </c>
      <c r="E1815" s="2" t="s">
        <v>571</v>
      </c>
      <c r="F1815" t="s">
        <v>129</v>
      </c>
      <c r="G1815">
        <v>50</v>
      </c>
      <c r="I1815" s="37">
        <f>+G1815*H1815</f>
        <v>0</v>
      </c>
    </row>
    <row r="1817" spans="1:9" x14ac:dyDescent="0.25">
      <c r="A1817">
        <v>5</v>
      </c>
      <c r="B1817">
        <v>1</v>
      </c>
      <c r="C1817">
        <v>120</v>
      </c>
      <c r="D1817">
        <v>101</v>
      </c>
      <c r="E1817" s="2" t="s">
        <v>619</v>
      </c>
      <c r="F1817" t="s">
        <v>137</v>
      </c>
      <c r="G1817">
        <v>10</v>
      </c>
      <c r="I1817" s="37">
        <f>+G1817*H1817</f>
        <v>0</v>
      </c>
    </row>
    <row r="1819" spans="1:9" x14ac:dyDescent="0.25">
      <c r="A1819">
        <v>5</v>
      </c>
      <c r="B1819">
        <v>1</v>
      </c>
      <c r="C1819">
        <v>120</v>
      </c>
      <c r="E1819" s="2" t="s">
        <v>620</v>
      </c>
      <c r="G1819">
        <v>0</v>
      </c>
    </row>
    <row r="1821" spans="1:9" x14ac:dyDescent="0.25">
      <c r="A1821">
        <v>5</v>
      </c>
      <c r="B1821">
        <v>1</v>
      </c>
      <c r="C1821">
        <v>120</v>
      </c>
      <c r="D1821">
        <v>102</v>
      </c>
      <c r="E1821" s="2" t="s">
        <v>570</v>
      </c>
      <c r="F1821" t="s">
        <v>129</v>
      </c>
      <c r="G1821">
        <v>50</v>
      </c>
      <c r="I1821" s="37">
        <f>+G1821*H1821</f>
        <v>0</v>
      </c>
    </row>
    <row r="1823" spans="1:9" x14ac:dyDescent="0.25">
      <c r="A1823">
        <v>5</v>
      </c>
      <c r="B1823">
        <v>1</v>
      </c>
      <c r="C1823">
        <v>120</v>
      </c>
      <c r="D1823">
        <v>103</v>
      </c>
      <c r="E1823" s="2" t="s">
        <v>571</v>
      </c>
      <c r="F1823" t="s">
        <v>129</v>
      </c>
      <c r="G1823">
        <v>50</v>
      </c>
      <c r="I1823" s="37">
        <f>+G1823*H1823</f>
        <v>0</v>
      </c>
    </row>
    <row r="1825" spans="1:9" x14ac:dyDescent="0.25">
      <c r="A1825">
        <v>5</v>
      </c>
      <c r="B1825">
        <v>1</v>
      </c>
      <c r="C1825">
        <v>121</v>
      </c>
      <c r="D1825">
        <v>104</v>
      </c>
      <c r="E1825" s="2" t="s">
        <v>619</v>
      </c>
      <c r="F1825" t="s">
        <v>137</v>
      </c>
      <c r="G1825">
        <v>10</v>
      </c>
      <c r="I1825" s="37">
        <f>+G1825*H1825</f>
        <v>0</v>
      </c>
    </row>
    <row r="1827" spans="1:9" x14ac:dyDescent="0.25">
      <c r="A1827">
        <v>5</v>
      </c>
      <c r="B1827">
        <v>1</v>
      </c>
      <c r="C1827">
        <v>121</v>
      </c>
      <c r="E1827" s="2" t="s">
        <v>621</v>
      </c>
      <c r="G1827">
        <v>0</v>
      </c>
    </row>
    <row r="1829" spans="1:9" x14ac:dyDescent="0.25">
      <c r="A1829">
        <v>5</v>
      </c>
      <c r="B1829">
        <v>1</v>
      </c>
      <c r="C1829">
        <v>121</v>
      </c>
      <c r="D1829">
        <v>105</v>
      </c>
      <c r="E1829" s="2" t="s">
        <v>570</v>
      </c>
      <c r="F1829" t="s">
        <v>129</v>
      </c>
      <c r="G1829">
        <v>20</v>
      </c>
      <c r="I1829" s="37">
        <f>+G1829*H1829</f>
        <v>0</v>
      </c>
    </row>
    <row r="1831" spans="1:9" x14ac:dyDescent="0.25">
      <c r="A1831">
        <v>5</v>
      </c>
      <c r="B1831">
        <v>1</v>
      </c>
      <c r="C1831">
        <v>121</v>
      </c>
      <c r="D1831">
        <v>106</v>
      </c>
      <c r="E1831" s="2" t="s">
        <v>571</v>
      </c>
      <c r="F1831" t="s">
        <v>129</v>
      </c>
      <c r="G1831">
        <v>20</v>
      </c>
      <c r="I1831" s="37">
        <f>+G1831*H1831</f>
        <v>0</v>
      </c>
    </row>
    <row r="1833" spans="1:9" x14ac:dyDescent="0.25">
      <c r="A1833">
        <v>5</v>
      </c>
      <c r="B1833">
        <v>1</v>
      </c>
      <c r="C1833">
        <v>121</v>
      </c>
      <c r="D1833">
        <v>107</v>
      </c>
      <c r="E1833" s="2" t="s">
        <v>619</v>
      </c>
      <c r="F1833" t="s">
        <v>137</v>
      </c>
      <c r="G1833">
        <v>5</v>
      </c>
      <c r="I1833" s="37">
        <f>+G1833*H1833</f>
        <v>0</v>
      </c>
    </row>
    <row r="1835" spans="1:9" x14ac:dyDescent="0.25">
      <c r="A1835">
        <v>5</v>
      </c>
      <c r="B1835">
        <v>1</v>
      </c>
      <c r="C1835">
        <v>121</v>
      </c>
      <c r="E1835" s="2" t="s">
        <v>622</v>
      </c>
      <c r="G1835">
        <v>0</v>
      </c>
    </row>
    <row r="1837" spans="1:9" x14ac:dyDescent="0.25">
      <c r="A1837">
        <v>5</v>
      </c>
      <c r="B1837">
        <v>1</v>
      </c>
      <c r="C1837">
        <v>121</v>
      </c>
      <c r="D1837">
        <v>108</v>
      </c>
      <c r="E1837" s="2" t="s">
        <v>570</v>
      </c>
      <c r="F1837" t="s">
        <v>129</v>
      </c>
      <c r="G1837">
        <v>10</v>
      </c>
      <c r="I1837" s="37">
        <f>+G1837*H1837</f>
        <v>0</v>
      </c>
    </row>
    <row r="1839" spans="1:9" x14ac:dyDescent="0.25">
      <c r="A1839">
        <v>5</v>
      </c>
      <c r="B1839">
        <v>1</v>
      </c>
      <c r="C1839">
        <v>121</v>
      </c>
      <c r="D1839">
        <v>109</v>
      </c>
      <c r="E1839" s="2" t="s">
        <v>571</v>
      </c>
      <c r="F1839" t="s">
        <v>129</v>
      </c>
      <c r="G1839">
        <v>10</v>
      </c>
      <c r="I1839" s="37">
        <f>+G1839*H1839</f>
        <v>0</v>
      </c>
    </row>
    <row r="1841" spans="1:9" x14ac:dyDescent="0.25">
      <c r="A1841">
        <v>5</v>
      </c>
      <c r="B1841">
        <v>1</v>
      </c>
      <c r="C1841">
        <v>121</v>
      </c>
      <c r="D1841">
        <v>110</v>
      </c>
      <c r="E1841" s="2" t="s">
        <v>619</v>
      </c>
      <c r="F1841" t="s">
        <v>137</v>
      </c>
      <c r="G1841">
        <v>5</v>
      </c>
      <c r="I1841" s="37">
        <f>+G1841*H1841</f>
        <v>0</v>
      </c>
    </row>
    <row r="1843" spans="1:9" ht="105" x14ac:dyDescent="0.25">
      <c r="A1843">
        <v>5</v>
      </c>
      <c r="B1843">
        <v>1</v>
      </c>
      <c r="C1843">
        <v>121</v>
      </c>
      <c r="E1843" s="2" t="s">
        <v>623</v>
      </c>
      <c r="G1843">
        <v>0</v>
      </c>
    </row>
    <row r="1845" spans="1:9" x14ac:dyDescent="0.25">
      <c r="A1845">
        <v>5</v>
      </c>
      <c r="B1845">
        <v>1</v>
      </c>
      <c r="C1845">
        <v>121</v>
      </c>
      <c r="D1845">
        <v>111</v>
      </c>
      <c r="E1845" s="2" t="s">
        <v>624</v>
      </c>
      <c r="F1845" t="s">
        <v>501</v>
      </c>
      <c r="G1845">
        <v>14</v>
      </c>
      <c r="I1845" s="37">
        <f>+G1845*H1845</f>
        <v>0</v>
      </c>
    </row>
    <row r="1847" spans="1:9" x14ac:dyDescent="0.25">
      <c r="A1847">
        <v>5</v>
      </c>
      <c r="B1847">
        <v>1</v>
      </c>
      <c r="C1847">
        <v>121</v>
      </c>
      <c r="D1847">
        <v>112</v>
      </c>
      <c r="E1847" s="2" t="s">
        <v>625</v>
      </c>
      <c r="F1847" t="s">
        <v>501</v>
      </c>
      <c r="G1847">
        <v>14</v>
      </c>
      <c r="I1847" s="37">
        <f>+G1847*H1847</f>
        <v>0</v>
      </c>
    </row>
    <row r="1849" spans="1:9" x14ac:dyDescent="0.25">
      <c r="A1849">
        <v>5</v>
      </c>
      <c r="B1849">
        <v>1</v>
      </c>
      <c r="C1849">
        <v>121</v>
      </c>
      <c r="D1849">
        <v>113</v>
      </c>
      <c r="E1849" s="2" t="s">
        <v>626</v>
      </c>
      <c r="F1849" t="s">
        <v>501</v>
      </c>
      <c r="G1849">
        <v>14</v>
      </c>
      <c r="I1849" s="37">
        <f>+G1849*H1849</f>
        <v>0</v>
      </c>
    </row>
    <row r="1851" spans="1:9" ht="30" x14ac:dyDescent="0.25">
      <c r="A1851">
        <v>5</v>
      </c>
      <c r="B1851">
        <v>1</v>
      </c>
      <c r="C1851">
        <v>121</v>
      </c>
      <c r="D1851">
        <v>114</v>
      </c>
      <c r="E1851" s="2" t="s">
        <v>627</v>
      </c>
      <c r="F1851" t="s">
        <v>129</v>
      </c>
      <c r="G1851">
        <v>100</v>
      </c>
      <c r="I1851" s="37">
        <f>+G1851*H1851</f>
        <v>0</v>
      </c>
    </row>
    <row r="1853" spans="1:9" ht="30" x14ac:dyDescent="0.25">
      <c r="A1853">
        <v>5</v>
      </c>
      <c r="B1853">
        <v>1</v>
      </c>
      <c r="C1853">
        <v>121</v>
      </c>
      <c r="D1853">
        <v>115</v>
      </c>
      <c r="E1853" s="2" t="s">
        <v>628</v>
      </c>
      <c r="F1853" t="s">
        <v>22</v>
      </c>
      <c r="G1853">
        <v>3</v>
      </c>
      <c r="I1853" s="37">
        <f>+G1853*H1853</f>
        <v>0</v>
      </c>
    </row>
    <row r="1855" spans="1:9" ht="30" x14ac:dyDescent="0.25">
      <c r="A1855">
        <v>5</v>
      </c>
      <c r="B1855">
        <v>1</v>
      </c>
      <c r="C1855">
        <v>121</v>
      </c>
      <c r="D1855">
        <v>116</v>
      </c>
      <c r="E1855" s="2" t="s">
        <v>629</v>
      </c>
      <c r="F1855" t="s">
        <v>22</v>
      </c>
      <c r="G1855">
        <v>3</v>
      </c>
      <c r="I1855" s="37">
        <f>+G1855*H1855</f>
        <v>0</v>
      </c>
    </row>
    <row r="1857" spans="1:9" ht="60" x14ac:dyDescent="0.25">
      <c r="A1857">
        <v>5</v>
      </c>
      <c r="B1857">
        <v>1</v>
      </c>
      <c r="C1857">
        <v>122</v>
      </c>
      <c r="D1857">
        <v>117</v>
      </c>
      <c r="E1857" s="2" t="s">
        <v>630</v>
      </c>
      <c r="F1857" t="s">
        <v>22</v>
      </c>
      <c r="G1857">
        <v>3</v>
      </c>
      <c r="I1857" s="37">
        <f>+G1857*H1857</f>
        <v>0</v>
      </c>
    </row>
    <row r="1859" spans="1:9" ht="45" x14ac:dyDescent="0.25">
      <c r="A1859">
        <v>5</v>
      </c>
      <c r="B1859">
        <v>1</v>
      </c>
      <c r="C1859">
        <v>122</v>
      </c>
      <c r="D1859">
        <v>118</v>
      </c>
      <c r="E1859" s="2" t="s">
        <v>631</v>
      </c>
      <c r="F1859" t="s">
        <v>22</v>
      </c>
      <c r="G1859">
        <v>3</v>
      </c>
      <c r="I1859" s="37">
        <f>+G1859*H1859</f>
        <v>0</v>
      </c>
    </row>
    <row r="1861" spans="1:9" x14ac:dyDescent="0.25">
      <c r="A1861">
        <v>5</v>
      </c>
      <c r="B1861">
        <v>1</v>
      </c>
      <c r="C1861">
        <v>122</v>
      </c>
      <c r="D1861">
        <v>119</v>
      </c>
      <c r="E1861" s="2" t="s">
        <v>632</v>
      </c>
      <c r="F1861" t="s">
        <v>633</v>
      </c>
      <c r="G1861">
        <v>1</v>
      </c>
      <c r="I1861" s="37">
        <v>50000</v>
      </c>
    </row>
    <row r="1863" spans="1:9" x14ac:dyDescent="0.25">
      <c r="A1863">
        <v>5</v>
      </c>
      <c r="B1863">
        <v>1</v>
      </c>
      <c r="C1863">
        <v>122</v>
      </c>
      <c r="E1863" s="2" t="s">
        <v>634</v>
      </c>
      <c r="G1863">
        <v>0</v>
      </c>
    </row>
    <row r="1865" spans="1:9" x14ac:dyDescent="0.25">
      <c r="A1865">
        <v>5</v>
      </c>
      <c r="B1865">
        <v>1</v>
      </c>
      <c r="C1865">
        <v>122</v>
      </c>
      <c r="D1865">
        <v>120</v>
      </c>
      <c r="E1865" s="2" t="s">
        <v>635</v>
      </c>
      <c r="F1865" t="s">
        <v>22</v>
      </c>
      <c r="G1865">
        <v>1</v>
      </c>
      <c r="I1865" s="37">
        <v>200000</v>
      </c>
    </row>
    <row r="1867" spans="1:9" ht="30" x14ac:dyDescent="0.25">
      <c r="A1867">
        <v>5</v>
      </c>
      <c r="B1867">
        <v>1</v>
      </c>
      <c r="C1867">
        <v>122</v>
      </c>
      <c r="E1867" s="2" t="s">
        <v>636</v>
      </c>
      <c r="G1867">
        <v>0</v>
      </c>
    </row>
    <row r="1869" spans="1:9" x14ac:dyDescent="0.25">
      <c r="A1869">
        <v>5</v>
      </c>
      <c r="B1869">
        <v>1</v>
      </c>
      <c r="C1869">
        <v>122</v>
      </c>
      <c r="D1869">
        <v>121</v>
      </c>
      <c r="E1869" s="2" t="s">
        <v>570</v>
      </c>
      <c r="F1869" t="s">
        <v>137</v>
      </c>
      <c r="G1869">
        <v>2</v>
      </c>
      <c r="I1869" s="37">
        <f>+G1869*H1869</f>
        <v>0</v>
      </c>
    </row>
    <row r="1871" spans="1:9" x14ac:dyDescent="0.25">
      <c r="A1871">
        <v>5</v>
      </c>
      <c r="B1871">
        <v>1</v>
      </c>
      <c r="C1871">
        <v>122</v>
      </c>
      <c r="D1871">
        <v>122</v>
      </c>
      <c r="E1871" s="2" t="s">
        <v>571</v>
      </c>
      <c r="F1871" t="s">
        <v>137</v>
      </c>
      <c r="G1871">
        <v>2</v>
      </c>
      <c r="I1871" s="37">
        <f>+G1871*H1871</f>
        <v>0</v>
      </c>
    </row>
    <row r="1873" spans="1:9" x14ac:dyDescent="0.25">
      <c r="A1873">
        <v>5</v>
      </c>
      <c r="B1873">
        <v>1</v>
      </c>
      <c r="C1873">
        <v>122</v>
      </c>
      <c r="E1873" s="2" t="s">
        <v>637</v>
      </c>
      <c r="G1873">
        <v>0</v>
      </c>
    </row>
    <row r="1875" spans="1:9" x14ac:dyDescent="0.25">
      <c r="A1875">
        <v>5</v>
      </c>
      <c r="B1875">
        <v>1</v>
      </c>
      <c r="C1875">
        <v>122</v>
      </c>
      <c r="D1875">
        <v>123</v>
      </c>
      <c r="E1875" s="2" t="s">
        <v>638</v>
      </c>
      <c r="F1875" t="s">
        <v>129</v>
      </c>
      <c r="G1875">
        <v>50</v>
      </c>
      <c r="I1875" s="37">
        <f>+G1875*H1875</f>
        <v>0</v>
      </c>
    </row>
    <row r="1877" spans="1:9" x14ac:dyDescent="0.25">
      <c r="A1877">
        <v>5</v>
      </c>
      <c r="B1877">
        <v>1</v>
      </c>
      <c r="C1877">
        <v>122</v>
      </c>
      <c r="D1877">
        <v>124</v>
      </c>
      <c r="E1877" s="2" t="s">
        <v>639</v>
      </c>
      <c r="F1877" t="s">
        <v>129</v>
      </c>
      <c r="G1877">
        <v>50</v>
      </c>
      <c r="I1877" s="37">
        <f>+G1877*H1877</f>
        <v>0</v>
      </c>
    </row>
    <row r="1879" spans="1:9" x14ac:dyDescent="0.25">
      <c r="A1879">
        <v>5</v>
      </c>
      <c r="B1879">
        <v>1</v>
      </c>
      <c r="C1879">
        <v>122</v>
      </c>
      <c r="D1879">
        <v>125</v>
      </c>
      <c r="E1879" s="2" t="s">
        <v>619</v>
      </c>
      <c r="F1879" t="s">
        <v>137</v>
      </c>
      <c r="G1879">
        <v>5</v>
      </c>
      <c r="I1879" s="37">
        <f>+G1879*H1879</f>
        <v>0</v>
      </c>
    </row>
    <row r="1881" spans="1:9" ht="105" x14ac:dyDescent="0.25">
      <c r="A1881">
        <v>5</v>
      </c>
      <c r="B1881">
        <v>1</v>
      </c>
      <c r="C1881">
        <v>122</v>
      </c>
      <c r="E1881" s="2" t="s">
        <v>640</v>
      </c>
      <c r="G1881">
        <v>0</v>
      </c>
    </row>
    <row r="1883" spans="1:9" x14ac:dyDescent="0.25">
      <c r="A1883">
        <v>5</v>
      </c>
      <c r="B1883">
        <v>1</v>
      </c>
      <c r="C1883">
        <v>122</v>
      </c>
      <c r="D1883">
        <v>126</v>
      </c>
      <c r="E1883" s="2" t="s">
        <v>624</v>
      </c>
      <c r="F1883" t="s">
        <v>501</v>
      </c>
      <c r="G1883">
        <v>7</v>
      </c>
      <c r="I1883" s="37">
        <f>+G1883*H1883</f>
        <v>0</v>
      </c>
    </row>
    <row r="1885" spans="1:9" x14ac:dyDescent="0.25">
      <c r="A1885">
        <v>5</v>
      </c>
      <c r="B1885">
        <v>1</v>
      </c>
      <c r="C1885">
        <v>123</v>
      </c>
      <c r="D1885">
        <v>127</v>
      </c>
      <c r="E1885" s="2" t="s">
        <v>625</v>
      </c>
      <c r="F1885" t="s">
        <v>501</v>
      </c>
      <c r="G1885">
        <v>7</v>
      </c>
      <c r="I1885" s="37">
        <f>+G1885*H1885</f>
        <v>0</v>
      </c>
    </row>
    <row r="1887" spans="1:9" x14ac:dyDescent="0.25">
      <c r="A1887">
        <v>5</v>
      </c>
      <c r="B1887">
        <v>1</v>
      </c>
      <c r="C1887">
        <v>123</v>
      </c>
      <c r="D1887">
        <v>128</v>
      </c>
      <c r="E1887" s="2" t="s">
        <v>641</v>
      </c>
      <c r="F1887" t="s">
        <v>501</v>
      </c>
      <c r="G1887">
        <v>7</v>
      </c>
      <c r="I1887" s="37">
        <f>+G1887*H1887</f>
        <v>0</v>
      </c>
    </row>
    <row r="1889" spans="1:9" ht="30" x14ac:dyDescent="0.25">
      <c r="A1889">
        <v>5</v>
      </c>
      <c r="B1889">
        <v>1</v>
      </c>
      <c r="C1889">
        <v>123</v>
      </c>
      <c r="D1889">
        <v>129</v>
      </c>
      <c r="E1889" s="2" t="s">
        <v>642</v>
      </c>
      <c r="F1889" t="s">
        <v>129</v>
      </c>
      <c r="G1889">
        <v>50</v>
      </c>
      <c r="I1889" s="37">
        <f>+G1889*H1889</f>
        <v>0</v>
      </c>
    </row>
    <row r="1891" spans="1:9" ht="30" x14ac:dyDescent="0.25">
      <c r="A1891">
        <v>5</v>
      </c>
      <c r="B1891">
        <v>1</v>
      </c>
      <c r="C1891">
        <v>123</v>
      </c>
      <c r="D1891">
        <v>130</v>
      </c>
      <c r="E1891" s="2" t="s">
        <v>628</v>
      </c>
      <c r="F1891" t="s">
        <v>22</v>
      </c>
      <c r="G1891">
        <v>2</v>
      </c>
      <c r="I1891" s="37">
        <f>+G1891*H1891</f>
        <v>0</v>
      </c>
    </row>
    <row r="1893" spans="1:9" ht="30" x14ac:dyDescent="0.25">
      <c r="A1893">
        <v>5</v>
      </c>
      <c r="B1893">
        <v>1</v>
      </c>
      <c r="C1893">
        <v>123</v>
      </c>
      <c r="D1893">
        <v>131</v>
      </c>
      <c r="E1893" s="2" t="s">
        <v>643</v>
      </c>
      <c r="F1893" t="s">
        <v>22</v>
      </c>
      <c r="G1893">
        <v>2</v>
      </c>
      <c r="I1893" s="37">
        <f>+G1893*H1893</f>
        <v>0</v>
      </c>
    </row>
    <row r="1895" spans="1:9" ht="30" x14ac:dyDescent="0.25">
      <c r="A1895">
        <v>5</v>
      </c>
      <c r="B1895">
        <v>1</v>
      </c>
      <c r="C1895">
        <v>123</v>
      </c>
      <c r="D1895">
        <v>132</v>
      </c>
      <c r="E1895" s="2" t="s">
        <v>644</v>
      </c>
      <c r="F1895" t="s">
        <v>22</v>
      </c>
      <c r="G1895">
        <v>2</v>
      </c>
      <c r="I1895" s="37">
        <f>+G1895*H1895</f>
        <v>0</v>
      </c>
    </row>
    <row r="1897" spans="1:9" ht="15.75" thickBot="1" x14ac:dyDescent="0.3">
      <c r="A1897">
        <v>5</v>
      </c>
      <c r="B1897">
        <v>1</v>
      </c>
      <c r="G1897">
        <v>0</v>
      </c>
      <c r="I1897" s="36">
        <f>SUM(I1518:I1896)</f>
        <v>250000</v>
      </c>
    </row>
    <row r="1898" spans="1:9" ht="15.75" thickTop="1" x14ac:dyDescent="0.25"/>
    <row r="1899" spans="1:9" x14ac:dyDescent="0.25">
      <c r="A1899">
        <v>6</v>
      </c>
      <c r="B1899">
        <v>1</v>
      </c>
      <c r="C1899">
        <v>125</v>
      </c>
      <c r="E1899" s="5" t="s">
        <v>645</v>
      </c>
      <c r="F1899" t="s">
        <v>9</v>
      </c>
      <c r="G1899">
        <v>0</v>
      </c>
    </row>
    <row r="1900" spans="1:9" x14ac:dyDescent="0.25">
      <c r="E1900" s="5"/>
    </row>
    <row r="1901" spans="1:9" x14ac:dyDescent="0.25">
      <c r="A1901">
        <v>6</v>
      </c>
      <c r="B1901">
        <v>1</v>
      </c>
      <c r="C1901">
        <v>125</v>
      </c>
      <c r="E1901" s="5" t="s">
        <v>837</v>
      </c>
      <c r="F1901" t="s">
        <v>9</v>
      </c>
      <c r="G1901">
        <v>0</v>
      </c>
    </row>
    <row r="1903" spans="1:9" x14ac:dyDescent="0.25">
      <c r="A1903">
        <v>6</v>
      </c>
      <c r="B1903">
        <v>1</v>
      </c>
      <c r="C1903">
        <v>125</v>
      </c>
      <c r="E1903" s="2" t="s">
        <v>106</v>
      </c>
      <c r="F1903" t="s">
        <v>60</v>
      </c>
      <c r="G1903">
        <v>0</v>
      </c>
    </row>
    <row r="1905" spans="1:9" ht="75" x14ac:dyDescent="0.25">
      <c r="A1905">
        <v>6</v>
      </c>
      <c r="B1905">
        <v>1</v>
      </c>
      <c r="C1905">
        <v>125</v>
      </c>
      <c r="E1905" s="2" t="s">
        <v>646</v>
      </c>
      <c r="G1905">
        <v>0</v>
      </c>
    </row>
    <row r="1907" spans="1:9" ht="75" x14ac:dyDescent="0.25">
      <c r="A1907">
        <v>6</v>
      </c>
      <c r="B1907">
        <v>1</v>
      </c>
      <c r="C1907">
        <v>125</v>
      </c>
      <c r="E1907" s="2" t="s">
        <v>647</v>
      </c>
      <c r="G1907">
        <v>0</v>
      </c>
    </row>
    <row r="1909" spans="1:9" x14ac:dyDescent="0.25">
      <c r="A1909">
        <v>6</v>
      </c>
      <c r="B1909">
        <v>1</v>
      </c>
      <c r="C1909">
        <v>125</v>
      </c>
      <c r="E1909" s="2" t="s">
        <v>648</v>
      </c>
      <c r="F1909" t="s">
        <v>60</v>
      </c>
      <c r="G1909">
        <v>0</v>
      </c>
    </row>
    <row r="1911" spans="1:9" ht="30" x14ac:dyDescent="0.25">
      <c r="A1911">
        <v>6</v>
      </c>
      <c r="B1911">
        <v>1</v>
      </c>
      <c r="C1911">
        <v>125</v>
      </c>
      <c r="E1911" s="2" t="s">
        <v>649</v>
      </c>
      <c r="G1911">
        <v>0</v>
      </c>
    </row>
    <row r="1913" spans="1:9" ht="30" x14ac:dyDescent="0.25">
      <c r="A1913">
        <v>6</v>
      </c>
      <c r="B1913">
        <v>1</v>
      </c>
      <c r="C1913">
        <v>125</v>
      </c>
      <c r="E1913" s="2" t="s">
        <v>650</v>
      </c>
      <c r="F1913" t="s">
        <v>60</v>
      </c>
      <c r="G1913">
        <v>0</v>
      </c>
    </row>
    <row r="1915" spans="1:9" ht="90" x14ac:dyDescent="0.25">
      <c r="A1915">
        <v>6</v>
      </c>
      <c r="B1915">
        <v>1</v>
      </c>
      <c r="C1915">
        <v>125</v>
      </c>
      <c r="E1915" s="2" t="s">
        <v>651</v>
      </c>
      <c r="G1915">
        <v>0</v>
      </c>
    </row>
    <row r="1917" spans="1:9" x14ac:dyDescent="0.25">
      <c r="A1917">
        <v>6</v>
      </c>
      <c r="B1917">
        <v>1</v>
      </c>
      <c r="C1917">
        <v>126</v>
      </c>
      <c r="E1917" s="2" t="s">
        <v>652</v>
      </c>
      <c r="F1917" t="s">
        <v>30</v>
      </c>
      <c r="G1917">
        <v>0</v>
      </c>
    </row>
    <row r="1919" spans="1:9" ht="180" x14ac:dyDescent="0.25">
      <c r="A1919">
        <v>6</v>
      </c>
      <c r="B1919">
        <v>1</v>
      </c>
      <c r="C1919">
        <v>126</v>
      </c>
      <c r="D1919">
        <v>1</v>
      </c>
      <c r="E1919" s="2" t="s">
        <v>653</v>
      </c>
      <c r="F1919" t="s">
        <v>22</v>
      </c>
      <c r="G1919">
        <v>1</v>
      </c>
      <c r="I1919" s="37">
        <v>100000</v>
      </c>
    </row>
    <row r="1921" spans="1:9" x14ac:dyDescent="0.25">
      <c r="A1921">
        <v>6</v>
      </c>
      <c r="B1921">
        <v>1</v>
      </c>
      <c r="C1921">
        <v>126</v>
      </c>
      <c r="D1921">
        <v>2</v>
      </c>
      <c r="E1921" s="2" t="s">
        <v>654</v>
      </c>
      <c r="F1921" t="s">
        <v>819</v>
      </c>
      <c r="G1921">
        <v>1</v>
      </c>
      <c r="H1921" s="40"/>
      <c r="I1921" s="37">
        <f>+I1919*H1921</f>
        <v>0</v>
      </c>
    </row>
    <row r="1923" spans="1:9" ht="15.75" thickBot="1" x14ac:dyDescent="0.3">
      <c r="A1923">
        <v>6</v>
      </c>
      <c r="B1923">
        <v>1</v>
      </c>
      <c r="G1923">
        <v>0</v>
      </c>
      <c r="I1923" s="36">
        <f>SUM(I1918:I1922)</f>
        <v>100000</v>
      </c>
    </row>
    <row r="1924" spans="1:9" ht="15.75" thickTop="1" x14ac:dyDescent="0.25"/>
    <row r="1926" spans="1:9" x14ac:dyDescent="0.25">
      <c r="E1926" s="5" t="s">
        <v>833</v>
      </c>
    </row>
    <row r="1928" spans="1:9" x14ac:dyDescent="0.25">
      <c r="A1928">
        <v>7</v>
      </c>
      <c r="B1928">
        <v>1</v>
      </c>
      <c r="C1928">
        <v>128</v>
      </c>
      <c r="D1928">
        <v>1</v>
      </c>
      <c r="E1928" s="2" t="s">
        <v>655</v>
      </c>
      <c r="F1928" t="s">
        <v>841</v>
      </c>
      <c r="I1928" s="37">
        <f>+I370</f>
        <v>0</v>
      </c>
    </row>
    <row r="1930" spans="1:9" x14ac:dyDescent="0.25">
      <c r="A1930">
        <v>7</v>
      </c>
      <c r="B1930">
        <v>1</v>
      </c>
      <c r="C1930">
        <v>128</v>
      </c>
      <c r="D1930">
        <v>2</v>
      </c>
      <c r="E1930" s="2" t="s">
        <v>656</v>
      </c>
      <c r="F1930" t="s">
        <v>842</v>
      </c>
      <c r="I1930" s="37">
        <f>+I538</f>
        <v>0</v>
      </c>
    </row>
    <row r="1932" spans="1:9" x14ac:dyDescent="0.25">
      <c r="A1932">
        <v>7</v>
      </c>
      <c r="B1932">
        <v>1</v>
      </c>
      <c r="C1932">
        <v>128</v>
      </c>
      <c r="D1932">
        <v>3</v>
      </c>
      <c r="E1932" s="2" t="s">
        <v>657</v>
      </c>
      <c r="F1932" t="s">
        <v>843</v>
      </c>
      <c r="I1932" s="37">
        <f>+I1289</f>
        <v>130000</v>
      </c>
    </row>
    <row r="1934" spans="1:9" x14ac:dyDescent="0.25">
      <c r="A1934">
        <v>7</v>
      </c>
      <c r="B1934">
        <v>1</v>
      </c>
      <c r="C1934">
        <v>128</v>
      </c>
      <c r="D1934">
        <v>4</v>
      </c>
      <c r="E1934" s="2" t="s">
        <v>658</v>
      </c>
      <c r="F1934" t="s">
        <v>844</v>
      </c>
      <c r="I1934" s="37">
        <f>+I1501</f>
        <v>0</v>
      </c>
    </row>
    <row r="1936" spans="1:9" x14ac:dyDescent="0.25">
      <c r="A1936">
        <v>7</v>
      </c>
      <c r="B1936">
        <v>1</v>
      </c>
      <c r="C1936">
        <v>128</v>
      </c>
      <c r="D1936">
        <v>5</v>
      </c>
      <c r="E1936" s="2" t="s">
        <v>659</v>
      </c>
      <c r="F1936" t="s">
        <v>845</v>
      </c>
      <c r="I1936" s="37">
        <f>+I1897</f>
        <v>250000</v>
      </c>
    </row>
    <row r="1938" spans="1:9" x14ac:dyDescent="0.25">
      <c r="A1938">
        <v>7</v>
      </c>
      <c r="B1938">
        <v>1</v>
      </c>
      <c r="C1938">
        <v>128</v>
      </c>
      <c r="D1938">
        <v>6</v>
      </c>
      <c r="E1938" s="2" t="s">
        <v>660</v>
      </c>
      <c r="F1938" t="s">
        <v>846</v>
      </c>
      <c r="I1938" s="37">
        <f>+I1923</f>
        <v>100000</v>
      </c>
    </row>
    <row r="1939" spans="1:9" ht="15.75" thickBot="1" x14ac:dyDescent="0.3"/>
    <row r="1940" spans="1:9" x14ac:dyDescent="0.25">
      <c r="A1940" s="41">
        <v>7</v>
      </c>
      <c r="B1940" s="41">
        <v>1</v>
      </c>
      <c r="C1940" s="41">
        <v>128</v>
      </c>
      <c r="D1940" s="41"/>
      <c r="E1940" s="42"/>
      <c r="F1940" s="41"/>
      <c r="G1940" s="41" t="s">
        <v>836</v>
      </c>
      <c r="H1940" s="43"/>
      <c r="I1940" s="43">
        <f>SUM(I1927:I1939)</f>
        <v>480000</v>
      </c>
    </row>
    <row r="1942" spans="1:9" x14ac:dyDescent="0.25">
      <c r="A1942">
        <v>7</v>
      </c>
      <c r="B1942">
        <v>1</v>
      </c>
      <c r="C1942">
        <v>128</v>
      </c>
      <c r="G1942" t="s">
        <v>835</v>
      </c>
      <c r="I1942" s="37">
        <f>+I1940*15%</f>
        <v>72000</v>
      </c>
    </row>
    <row r="1943" spans="1:9" ht="15.75" thickBot="1" x14ac:dyDescent="0.3"/>
    <row r="1944" spans="1:9" x14ac:dyDescent="0.25">
      <c r="A1944" s="44"/>
      <c r="B1944" s="44"/>
      <c r="C1944" s="44"/>
      <c r="D1944" s="44"/>
      <c r="E1944" s="45"/>
      <c r="F1944" s="44"/>
      <c r="G1944" s="48" t="s">
        <v>834</v>
      </c>
      <c r="H1944" s="46"/>
      <c r="I1944" s="47">
        <f>SUM(I1940:I1943)</f>
        <v>552000</v>
      </c>
    </row>
  </sheetData>
  <sheetProtection algorithmName="SHA-512" hashValue="1tiyZt4i0y3i17APDRlxyBwmnTdQmYP1iaWL7hm7n2AnuYsOlzjVUh7h2E8IvHMQTWWrK90DB1ZxXa3SkI6MIQ==" saltValue="0iPRc7Fut1KOqXXt7OVeeA==" spinCount="100000" sheet="1" objects="1" scenarios="1"/>
  <protectedRanges>
    <protectedRange sqref="H37:H1921" name="Range1"/>
  </protectedRanges>
  <mergeCells count="10">
    <mergeCell ref="A6:I6"/>
    <mergeCell ref="A1:I2"/>
    <mergeCell ref="A3:C3"/>
    <mergeCell ref="D3:E3"/>
    <mergeCell ref="F3:G3"/>
    <mergeCell ref="H3:I3"/>
    <mergeCell ref="A4:C5"/>
    <mergeCell ref="D4:E5"/>
    <mergeCell ref="F4:G5"/>
    <mergeCell ref="H4:I5"/>
  </mergeCells>
  <conditionalFormatting sqref="H37:H1921">
    <cfRule type="expression" dxfId="0" priority="1">
      <formula>G37&gt;0</formula>
    </cfRule>
  </conditionalFormatting>
  <dataValidations count="1">
    <dataValidation allowBlank="1" showInputMessage="1" showErrorMessage="1" promptTitle="Project Title" prompt="Please type in the Long description of the Project here in Capital Letters.  EG:  [DISTRICT]: [NEAREST TOWN]: [PROJECT DESCRIPTION]" sqref="A1" xr:uid="{00000000-0002-0000-0100-000000000000}"/>
  </dataValidations>
  <pageMargins left="0.7" right="0.7" top="0.75" bottom="0.75" header="0.3" footer="0.3"/>
  <pageSetup paperSize="9" scale="41" orientation="portrait" r:id="rId1"/>
  <rowBreaks count="6" manualBreakCount="6">
    <brk id="623" max="8" man="1"/>
    <brk id="705" max="8" man="1"/>
    <brk id="1312" max="8" man="1"/>
    <brk id="1492" max="8" man="1"/>
    <brk id="1804" max="8" man="1"/>
    <brk id="189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vt:lpstr>
      <vt:lpstr>MALANGA BOQ</vt:lpstr>
      <vt:lpstr>'MALANGA BOQ'!Print_Area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Ndlovu</dc:creator>
  <cp:lastModifiedBy>Brandon Ndlovu</cp:lastModifiedBy>
  <dcterms:created xsi:type="dcterms:W3CDTF">2023-09-29T10:03:04Z</dcterms:created>
  <dcterms:modified xsi:type="dcterms:W3CDTF">2023-10-26T13:26:10Z</dcterms:modified>
</cp:coreProperties>
</file>