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24226"/>
  <mc:AlternateContent xmlns:mc="http://schemas.openxmlformats.org/markup-compatibility/2006">
    <mc:Choice Requires="x15">
      <x15ac:absPath xmlns:x15ac="http://schemas.microsoft.com/office/spreadsheetml/2010/11/ac" url="C:\Users\BeethaVM\Documents\2022 Documents\"/>
    </mc:Choice>
  </mc:AlternateContent>
  <xr:revisionPtr revIDLastSave="0" documentId="8_{63A176F5-5DC6-4428-8BDC-7969ADAD3197}" xr6:coauthVersionLast="47" xr6:coauthVersionMax="47" xr10:uidLastSave="{00000000-0000-0000-0000-000000000000}"/>
  <bookViews>
    <workbookView xWindow="-110" yWindow="-110" windowWidth="19420" windowHeight="10420" tabRatio="642" activeTab="1" xr2:uid="{00000000-000D-0000-FFFF-FFFF00000000}"/>
  </bookViews>
  <sheets>
    <sheet name="Notes" sheetId="13" r:id="rId1"/>
    <sheet name="Data Governance" sheetId="9" r:id="rId2"/>
    <sheet name="Currency" sheetId="5"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_." localSheetId="1">#REF!</definedName>
    <definedName name="_.">#REF!</definedName>
    <definedName name="_xlnm._FilterDatabase" localSheetId="1" hidden="1">'Data Governance'!#REF!</definedName>
    <definedName name="_Order1" hidden="1">255</definedName>
    <definedName name="_R" localSheetId="1">#REF!</definedName>
    <definedName name="_R">#REF!</definedName>
    <definedName name="ACwvu.all." localSheetId="2" hidden="1">#REF!</definedName>
    <definedName name="ACwvu.all." localSheetId="1" hidden="1">#REF!</definedName>
    <definedName name="ACwvu.all." hidden="1">#REF!</definedName>
    <definedName name="ACwvu.prices." localSheetId="2" hidden="1">#REF!</definedName>
    <definedName name="ACwvu.prices." localSheetId="1" hidden="1">#REF!</definedName>
    <definedName name="ACwvu.prices." hidden="1">#REF!</definedName>
    <definedName name="ACwvu.summary." localSheetId="2" hidden="1">#REF!</definedName>
    <definedName name="ACwvu.summary." hidden="1">#REF!</definedName>
    <definedName name="Area_Print" localSheetId="1">#REF!</definedName>
    <definedName name="Area_Print">#REF!</definedName>
    <definedName name="Clear_CAST_Price_Summary" localSheetId="2">Currency!Clear_CAST_Price_Summary</definedName>
    <definedName name="Clear_CAST_Price_Summary" localSheetId="1">'Data Governance'!Clear_CAST_Price_Summary</definedName>
    <definedName name="Clear_CAST_Price_Summary">[0]!Clear_CAST_Price_Summary</definedName>
    <definedName name="Cost_Allocation" localSheetId="2">[1]Data!$C$2:$C$12</definedName>
    <definedName name="Cost_Allocation">[2]Data!$C$2:$C$12</definedName>
    <definedName name="CPA_Data" localSheetId="2">[1]Data!$F$2:$F$14</definedName>
    <definedName name="CPA_Data">[2]Data!$F$2:$F$14</definedName>
    <definedName name="Currency" localSheetId="2">[1]Data!$E$2:$E$19</definedName>
    <definedName name="Currency">[2]Data!$E$2:$E$19</definedName>
    <definedName name="Currency_A" localSheetId="2">[3]Data!$E$2:$E$19</definedName>
    <definedName name="Currency_A">[4]Data!$E$2:$E$19</definedName>
    <definedName name="Currency_Allocated" localSheetId="2">'[5]Option X3'!$D$9:$D$26</definedName>
    <definedName name="Currency_Allocated">'[6]Option X3'!$D$9:$D$26</definedName>
    <definedName name="CurrencyA">[7]Data!$E$2:$E$19</definedName>
    <definedName name="Cwvu.summary." localSheetId="2" hidden="1">#REF!</definedName>
    <definedName name="Cwvu.summary." localSheetId="1" hidden="1">#REF!</definedName>
    <definedName name="Cwvu.summary." hidden="1">#REF!</definedName>
    <definedName name="D" localSheetId="1">#REF!</definedName>
    <definedName name="D">#REF!</definedName>
    <definedName name="Data" localSheetId="1">'Data Governance'!#REF!</definedName>
    <definedName name="Data">#REF!</definedName>
    <definedName name="Data_Daywork" localSheetId="1">#REF!</definedName>
    <definedName name="Data_Daywork">#REF!</definedName>
    <definedName name="Data_Opt_Bill5" localSheetId="1">#REF!</definedName>
    <definedName name="Data_Opt_Bill5">#REF!</definedName>
    <definedName name="Option_N" localSheetId="2">'[5]Option X5'!$H$9:$H$18</definedName>
    <definedName name="Option_N">'[6]Option X5'!$H$9:$H$18</definedName>
    <definedName name="P" localSheetId="1">#REF!</definedName>
    <definedName name="P">#REF!</definedName>
    <definedName name="_xlnm.Print_Titles" localSheetId="1">'Data Governance'!$A:$H,'Data Governance'!#REF!</definedName>
    <definedName name="PS5_Allocation" localSheetId="2">[1]Data!$B$2:$B$20</definedName>
    <definedName name="PS5_Allocation">[2]Data!$B$2:$B$20</definedName>
    <definedName name="Q" localSheetId="1">#REF!</definedName>
    <definedName name="Q">#REF!</definedName>
    <definedName name="Rwvu.all." localSheetId="2" hidden="1">#REF!,#REF!</definedName>
    <definedName name="Rwvu.all." localSheetId="1" hidden="1">#REF!,#REF!</definedName>
    <definedName name="Rwvu.all." hidden="1">#REF!,#REF!</definedName>
    <definedName name="Rwvu.prices." localSheetId="2" hidden="1">#REF!,#REF!</definedName>
    <definedName name="Rwvu.prices." localSheetId="1" hidden="1">#REF!,#REF!</definedName>
    <definedName name="Rwvu.prices." hidden="1">#REF!,#REF!</definedName>
    <definedName name="Rwvu.summary." localSheetId="2" hidden="1">#REF!</definedName>
    <definedName name="Rwvu.summary." localSheetId="1" hidden="1">#REF!</definedName>
    <definedName name="Rwvu.summary." hidden="1">#REF!</definedName>
    <definedName name="S" localSheetId="1">#REF!</definedName>
    <definedName name="S">#REF!</definedName>
    <definedName name="solver_adj" localSheetId="2"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1">#REF!</definedName>
    <definedName name="Sort_Data">#REF!</definedName>
    <definedName name="Swvu.all." localSheetId="2" hidden="1">#REF!</definedName>
    <definedName name="Swvu.all." hidden="1">#REF!</definedName>
    <definedName name="Swvu.prices." localSheetId="2" hidden="1">#REF!</definedName>
    <definedName name="Swvu.prices." hidden="1">#REF!</definedName>
    <definedName name="Swvu.summary." localSheetId="2" hidden="1">#REF!</definedName>
    <definedName name="Swvu.summary." hidden="1">#REF!</definedName>
    <definedName name="w" localSheetId="2">Currency!w</definedName>
    <definedName name="w" localSheetId="1">'Data Governance'!w</definedName>
    <definedName name="w">[0]!w</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2"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2"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2"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2"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2"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2"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2"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2"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2"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2"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2"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2"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2"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2"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2"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2"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2"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2"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2"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2"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2"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2"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2"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2"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2"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2"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2"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2"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2"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2"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2"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2"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2"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2"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2"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2"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2"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2"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2"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2"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2"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2"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2"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2"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2"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2"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2"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2"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2"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2"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2"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2"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2"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2"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2"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2"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2"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2"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2"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2"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2"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2"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2"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2"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2"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2"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2" hidden="1">#REF!</definedName>
    <definedName name="Z_F7CC404C_074D_11D2_8C51_444553540000_.wvu.Cols" localSheetId="1"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3" i="9" l="1"/>
  <c r="F23" i="9" s="1"/>
  <c r="J23" i="9" s="1"/>
  <c r="D19" i="9" l="1"/>
  <c r="F19" i="9" s="1"/>
  <c r="D18" i="9"/>
  <c r="F18" i="9" s="1"/>
  <c r="D17" i="9"/>
  <c r="F17" i="9" s="1"/>
  <c r="D16" i="9"/>
  <c r="F16" i="9" s="1"/>
  <c r="D15" i="9"/>
  <c r="D14" i="9"/>
  <c r="F14" i="9" s="1"/>
  <c r="D13" i="9"/>
  <c r="F13" i="9" s="1"/>
  <c r="D12" i="9"/>
  <c r="F12" i="9" s="1"/>
  <c r="D11" i="9"/>
  <c r="F11" i="9" s="1"/>
  <c r="D10" i="9"/>
  <c r="F10" i="9" s="1"/>
  <c r="D9" i="9"/>
  <c r="F9" i="9" s="1"/>
  <c r="D8" i="9"/>
  <c r="J12" i="9" l="1"/>
  <c r="J13" i="9"/>
  <c r="J11" i="9"/>
  <c r="J14" i="9"/>
  <c r="F15" i="9"/>
  <c r="J15" i="9" s="1"/>
  <c r="F8" i="9"/>
  <c r="J8" i="9" s="1"/>
  <c r="J16" i="9"/>
  <c r="J17" i="9"/>
  <c r="J18" i="9"/>
  <c r="J19" i="9"/>
  <c r="J9" i="9"/>
  <c r="J10" i="9"/>
  <c r="J20" i="9" l="1"/>
  <c r="J27" i="9" s="1"/>
  <c r="J30" i="9" s="1"/>
  <c r="B2" i="5" l="1"/>
</calcChain>
</file>

<file path=xl/sharedStrings.xml><?xml version="1.0" encoding="utf-8"?>
<sst xmlns="http://schemas.openxmlformats.org/spreadsheetml/2006/main" count="81" uniqueCount="68">
  <si>
    <t>MULTIPLE CURRENCIES</t>
  </si>
  <si>
    <t>No</t>
  </si>
  <si>
    <t>Currency Description</t>
  </si>
  <si>
    <t>Code</t>
  </si>
  <si>
    <t>Exchange Rate Currency 1,00 =</t>
  </si>
  <si>
    <t>Date Published</t>
  </si>
  <si>
    <t>Source</t>
  </si>
  <si>
    <t>USD</t>
  </si>
  <si>
    <t>South African Rand</t>
  </si>
  <si>
    <t>ZAR</t>
  </si>
  <si>
    <t>VENDOR NAME</t>
  </si>
  <si>
    <t>All Prices must be exclusive of VAT</t>
  </si>
  <si>
    <t>EUR</t>
  </si>
  <si>
    <t>GBP</t>
  </si>
  <si>
    <t>British Pound</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</si>
  <si>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</si>
  <si>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</si>
  <si>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</si>
  <si>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</si>
  <si>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</si>
  <si>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</si>
  <si>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</si>
  <si>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</si>
  <si>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</si>
  <si>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</si>
  <si>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</si>
  <si>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</si>
  <si>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</si>
  <si>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</si>
  <si>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</si>
  <si>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</si>
  <si>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</si>
  <si>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</si>
  <si>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</si>
  <si>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</si>
  <si>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</si>
  <si>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</si>
  <si>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</si>
  <si>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</si>
  <si>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</si>
  <si>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</si>
  <si>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</si>
  <si>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</si>
  <si>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</si>
  <si>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</si>
  <si>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</si>
  <si>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</si>
  <si>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</si>
  <si>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</si>
  <si>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</si>
  <si>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</si>
  <si>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</si>
  <si>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</si>
  <si>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</si>
  <si>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</si>
  <si>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</si>
  <si>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Training</t>
  </si>
  <si>
    <t>Resource (Skill type)</t>
  </si>
  <si>
    <t>Currency</t>
  </si>
  <si>
    <t>Number of Resources</t>
  </si>
  <si>
    <t>Pricing Schedule : Data Governance and Management</t>
  </si>
  <si>
    <t>Training and Knowledge Transfer</t>
  </si>
  <si>
    <t>Data Governance and Management Services</t>
  </si>
  <si>
    <t>Sub -Total</t>
  </si>
  <si>
    <t>Grand Total</t>
  </si>
  <si>
    <t>Monthly Total</t>
  </si>
  <si>
    <t>Monthly Resource Rate</t>
  </si>
  <si>
    <t>Data Governance and 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</si>
</sst>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5">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b/>
      <sz val="14"/>
      <name val="Arial"/>
      <family val="2"/>
    </font>
    <font>
      <sz val="10"/>
      <color indexed="17"/>
      <name val="Arial"/>
      <family val="2"/>
    </font>
    <font>
      <b/>
      <sz val="11"/>
      <color rgb="FFFF0000"/>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
      <b/>
      <sz val="10"/>
      <color theme="1"/>
      <name val="Arial"/>
      <family val="2"/>
    </font>
    <font>
      <sz val="10"/>
      <color rgb="FFFF0000"/>
      <name val="Arial"/>
      <family val="2"/>
    </font>
  </fonts>
  <fills count="108">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s>
  <borders count="79">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2" applyNumberFormat="0" applyAlignment="0" applyProtection="0"/>
    <xf numFmtId="0" fontId="4" fillId="10" borderId="2" applyNumberFormat="0" applyAlignment="0" applyProtection="0"/>
    <xf numFmtId="0" fontId="20" fillId="43" borderId="15"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2"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9" applyNumberFormat="0" applyAlignment="0" applyProtection="0">
      <alignment horizontal="left" vertical="center"/>
    </xf>
    <xf numFmtId="0" fontId="9" fillId="0" borderId="16">
      <alignment horizontal="left" vertical="center"/>
    </xf>
    <xf numFmtId="0" fontId="26" fillId="0" borderId="17" applyNumberFormat="0" applyFill="0" applyAlignment="0" applyProtection="0"/>
    <xf numFmtId="0" fontId="27" fillId="0" borderId="18" applyNumberFormat="0" applyFill="0" applyAlignment="0" applyProtection="0"/>
    <xf numFmtId="0" fontId="28" fillId="0" borderId="17" applyNumberFormat="0" applyFill="0" applyAlignment="0" applyProtection="0"/>
    <xf numFmtId="0" fontId="29" fillId="0" borderId="1" applyNumberFormat="0" applyFill="0" applyAlignment="0" applyProtection="0"/>
    <xf numFmtId="0" fontId="30" fillId="0" borderId="19" applyNumberFormat="0" applyFill="0" applyAlignment="0" applyProtection="0"/>
    <xf numFmtId="0" fontId="31" fillId="0" borderId="20"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2" applyNumberFormat="0" applyAlignment="0" applyProtection="0"/>
    <xf numFmtId="179" fontId="33" fillId="46" borderId="0"/>
    <xf numFmtId="0" fontId="7" fillId="0" borderId="0"/>
    <xf numFmtId="0" fontId="7" fillId="0" borderId="0"/>
    <xf numFmtId="0" fontId="34" fillId="0" borderId="21"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2"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2"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2" applyNumberFormat="0" applyFill="0" applyAlignment="0" applyProtection="0"/>
    <xf numFmtId="0" fontId="5" fillId="0" borderId="23"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3" fillId="0" borderId="0">
      <alignment vertical="top"/>
    </xf>
    <xf numFmtId="0" fontId="11" fillId="0" borderId="0">
      <alignment horizontal="left" vertical="top" wrapText="1"/>
    </xf>
    <xf numFmtId="0" fontId="42" fillId="0" borderId="0"/>
    <xf numFmtId="0" fontId="73" fillId="0" borderId="0">
      <alignment vertical="top"/>
    </xf>
    <xf numFmtId="0" fontId="73"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 fillId="61"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0"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 fillId="65"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1"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 fillId="69"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7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186" fontId="16" fillId="0" borderId="12">
      <alignment horizontal="left"/>
    </xf>
    <xf numFmtId="186" fontId="16" fillId="0" borderId="47">
      <alignment horizontal="left"/>
    </xf>
    <xf numFmtId="186" fontId="16" fillId="0" borderId="47">
      <alignment horizontal="left"/>
    </xf>
    <xf numFmtId="186" fontId="16" fillId="0" borderId="12">
      <alignment horizontal="left"/>
    </xf>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58"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6"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 fillId="70"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7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8"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7" fontId="16" fillId="0" borderId="12">
      <alignment horizontal="left"/>
    </xf>
    <xf numFmtId="187" fontId="16" fillId="0" borderId="47">
      <alignment horizontal="left"/>
    </xf>
    <xf numFmtId="187" fontId="16" fillId="0" borderId="47">
      <alignment horizontal="left"/>
    </xf>
    <xf numFmtId="187"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188" fontId="16" fillId="0" borderId="12">
      <alignment horizontal="left"/>
    </xf>
    <xf numFmtId="188" fontId="16" fillId="0" borderId="47">
      <alignment horizontal="left"/>
    </xf>
    <xf numFmtId="188" fontId="16" fillId="0" borderId="47">
      <alignment horizontal="left"/>
    </xf>
    <xf numFmtId="188" fontId="16" fillId="0" borderId="12">
      <alignment horizontal="left"/>
    </xf>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6" fillId="59"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6" fillId="67"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5"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71"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6" fillId="7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189" fontId="16" fillId="0" borderId="12">
      <alignment horizontal="left"/>
    </xf>
    <xf numFmtId="189" fontId="16" fillId="0" borderId="47">
      <alignment horizontal="left"/>
    </xf>
    <xf numFmtId="189" fontId="16" fillId="0" borderId="47">
      <alignment horizontal="left"/>
    </xf>
    <xf numFmtId="189" fontId="16" fillId="0" borderId="12">
      <alignment horizontal="left"/>
    </xf>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5" fillId="91"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5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5" fillId="95"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6" fillId="60"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5" fillId="96"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4"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6" fillId="64"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4" fillId="94" borderId="0" applyNumberFormat="0" applyBorder="0" applyAlignment="0" applyProtection="0"/>
    <xf numFmtId="0" fontId="15" fillId="94"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4" fillId="90"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100"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76"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40" fillId="0" borderId="48">
      <alignment horizontal="left"/>
    </xf>
    <xf numFmtId="0" fontId="16" fillId="0" borderId="0">
      <alignment horizontal="center" wrapText="1"/>
      <protection locked="0"/>
    </xf>
    <xf numFmtId="0" fontId="16" fillId="0" borderId="0">
      <alignment horizontal="center" wrapText="1"/>
      <protection locked="0"/>
    </xf>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58" fillId="2"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0" fontId="74" fillId="80" borderId="0" applyNumberFormat="0" applyBorder="0" applyAlignment="0" applyProtection="0"/>
    <xf numFmtId="185" fontId="75" fillId="0" borderId="49"/>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4" fillId="54" borderId="2" applyNumberFormat="0" applyAlignment="0" applyProtection="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76" fillId="20" borderId="50"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61" fillId="55" borderId="44"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0" fontId="20" fillId="102" borderId="51" applyNumberFormat="0" applyAlignment="0" applyProtection="0"/>
    <xf numFmtId="3" fontId="77"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78"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5"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5" fillId="0" borderId="0"/>
    <xf numFmtId="0" fontId="75"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3"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3" fillId="0" borderId="0" applyFill="0" applyBorder="0" applyAlignment="0"/>
    <xf numFmtId="14" fontId="73" fillId="0" borderId="0" applyFill="0" applyBorder="0" applyAlignment="0"/>
    <xf numFmtId="0" fontId="7" fillId="0" borderId="0">
      <protection locked="0"/>
    </xf>
    <xf numFmtId="197" fontId="79" fillId="0" borderId="52">
      <alignment horizontal="center"/>
    </xf>
    <xf numFmtId="40" fontId="41" fillId="0" borderId="0" applyFont="0" applyFill="0" applyBorder="0" applyAlignment="0" applyProtection="0"/>
    <xf numFmtId="0" fontId="80" fillId="0" borderId="6">
      <alignment horizontal="centerContinuous" vertical="center" wrapText="1"/>
    </xf>
    <xf numFmtId="0" fontId="46" fillId="104" borderId="0" applyNumberFormat="0" applyBorder="0" applyAlignment="0" applyProtection="0"/>
    <xf numFmtId="0" fontId="46" fillId="105" borderId="0" applyNumberFormat="0" applyBorder="0" applyAlignment="0" applyProtection="0"/>
    <xf numFmtId="0" fontId="46" fillId="106"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63"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2" fillId="103" borderId="0" applyFont="0" applyFill="0" applyBorder="0" applyAlignment="0" applyProtection="0"/>
    <xf numFmtId="0" fontId="36" fillId="103" borderId="0" applyFont="0" applyFill="0" applyBorder="0" applyAlignment="0" applyProtection="0"/>
    <xf numFmtId="0" fontId="83" fillId="103" borderId="0" applyFont="0" applyFill="0" applyBorder="0" applyAlignment="0" applyProtection="0"/>
    <xf numFmtId="0" fontId="47" fillId="103" borderId="0" applyFont="0" applyFill="0" applyBorder="0" applyAlignment="0" applyProtection="0"/>
    <xf numFmtId="0" fontId="82" fillId="103" borderId="0" applyFont="0" applyFill="0" applyBorder="0" applyAlignment="0" applyProtection="0"/>
    <xf numFmtId="0" fontId="36" fillId="103" borderId="0" applyFont="0" applyFill="0" applyBorder="0" applyAlignment="0" applyProtection="0"/>
    <xf numFmtId="0" fontId="83" fillId="103" borderId="0" applyFont="0" applyFill="0" applyBorder="0" applyAlignment="0" applyProtection="0"/>
    <xf numFmtId="199" fontId="84" fillId="0" borderId="52"/>
    <xf numFmtId="40" fontId="85" fillId="0" borderId="48" applyBorder="0"/>
    <xf numFmtId="2" fontId="47" fillId="103"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5" fillId="0" borderId="0"/>
    <xf numFmtId="0" fontId="13" fillId="0" borderId="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57" fillId="5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0" fontId="86" fillId="81" borderId="0" applyNumberFormat="0" applyBorder="0" applyAlignment="0" applyProtection="0"/>
    <xf numFmtId="38" fontId="36" fillId="107" borderId="0" applyNumberFormat="0" applyBorder="0" applyAlignment="0" applyProtection="0"/>
    <xf numFmtId="38" fontId="36" fillId="107" borderId="0" applyNumberFormat="0" applyBorder="0" applyAlignment="0" applyProtection="0"/>
    <xf numFmtId="38" fontId="36" fillId="107" borderId="0" applyNumberFormat="0" applyBorder="0" applyAlignment="0" applyProtection="0"/>
    <xf numFmtId="0" fontId="9" fillId="0" borderId="16">
      <alignment horizontal="left" vertical="center"/>
    </xf>
    <xf numFmtId="0" fontId="87" fillId="0" borderId="0">
      <alignment horizontal="center" vertical="center" wrapText="1"/>
    </xf>
    <xf numFmtId="0" fontId="88" fillId="0" borderId="53" applyNumberForma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90" fillId="0" borderId="54" applyNumberFormat="0" applyFill="0" applyAlignment="0" applyProtection="0"/>
    <xf numFmtId="0" fontId="90" fillId="0" borderId="54" applyNumberFormat="0" applyFill="0" applyAlignment="0" applyProtection="0"/>
    <xf numFmtId="0" fontId="54" fillId="0" borderId="41" applyNumberForma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1" fillId="0" borderId="55" applyNumberFormat="0" applyFill="0" applyAlignment="0" applyProtection="0"/>
    <xf numFmtId="0" fontId="91" fillId="0" borderId="55"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56" fillId="0" borderId="42"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56" applyNumberFormat="0" applyFill="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56"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89" fillId="103" borderId="0" applyFont="0" applyFill="0" applyBorder="0" applyAlignment="0" applyProtection="0"/>
    <xf numFmtId="0" fontId="9" fillId="103" borderId="0" applyFont="0" applyFill="0" applyBorder="0" applyAlignment="0" applyProtection="0"/>
    <xf numFmtId="2" fontId="93" fillId="1" borderId="40">
      <alignment horizontal="left"/>
      <protection locked="0"/>
    </xf>
    <xf numFmtId="0" fontId="47" fillId="0" borderId="0"/>
    <xf numFmtId="2" fontId="94" fillId="0" borderId="12">
      <alignment horizontal="center" vertical="center"/>
    </xf>
    <xf numFmtId="0" fontId="9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97" fillId="0" borderId="0" applyNumberFormat="0" applyFill="0" applyBorder="0" applyAlignment="0" applyProtection="0"/>
    <xf numFmtId="0" fontId="96" fillId="0" borderId="0" applyNumberFormat="0" applyFill="0" applyBorder="0" applyAlignment="0" applyProtection="0">
      <alignment vertical="top"/>
      <protection locked="0"/>
    </xf>
    <xf numFmtId="0" fontId="97" fillId="0" borderId="0" applyNumberFormat="0" applyFill="0" applyBorder="0" applyAlignment="0" applyProtection="0"/>
    <xf numFmtId="10" fontId="36" fillId="49" borderId="12" applyNumberFormat="0" applyBorder="0" applyAlignment="0" applyProtection="0"/>
    <xf numFmtId="10" fontId="36" fillId="49" borderId="12" applyNumberFormat="0" applyBorder="0" applyAlignment="0" applyProtection="0"/>
    <xf numFmtId="10" fontId="36" fillId="49" borderId="12" applyNumberFormat="0" applyBorder="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59" fillId="53" borderId="2"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98" fillId="12" borderId="50" applyNumberFormat="0" applyAlignment="0" applyProtection="0"/>
    <xf numFmtId="0" fontId="11" fillId="0" borderId="0" applyNumberFormat="0" applyFont="0" applyFill="0" applyBorder="0" applyAlignment="0"/>
    <xf numFmtId="0" fontId="99" fillId="0" borderId="0" applyNumberFormat="0" applyFont="0" applyFill="0" applyBorder="0" applyAlignment="0"/>
    <xf numFmtId="201" fontId="100"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60" fillId="0" borderId="43"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0" fontId="101" fillId="0" borderId="57" applyNumberFormat="0" applyFill="0" applyAlignment="0" applyProtection="0"/>
    <xf numFmtId="38" fontId="41" fillId="0" borderId="48"/>
    <xf numFmtId="168" fontId="7" fillId="0" borderId="0" applyFont="0" applyFill="0" applyBorder="0" applyAlignment="0" applyProtection="0"/>
    <xf numFmtId="170" fontId="7" fillId="0" borderId="0" applyFont="0" applyFill="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2" fillId="52"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1" fillId="0" borderId="0"/>
    <xf numFmtId="0" fontId="1"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 fillId="0" borderId="0"/>
    <xf numFmtId="0" fontId="7" fillId="0" borderId="0"/>
    <xf numFmtId="0" fontId="7" fillId="0" borderId="0"/>
    <xf numFmtId="0" fontId="7" fillId="0" borderId="0"/>
    <xf numFmtId="0" fontId="8"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3"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3" fillId="0" borderId="0"/>
    <xf numFmtId="0" fontId="73" fillId="0" borderId="0"/>
    <xf numFmtId="0" fontId="1" fillId="0" borderId="0"/>
    <xf numFmtId="0" fontId="1" fillId="0" borderId="0"/>
    <xf numFmtId="0" fontId="7" fillId="0" borderId="0"/>
    <xf numFmtId="0" fontId="73" fillId="0" borderId="0"/>
    <xf numFmtId="0" fontId="7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3" fillId="0" borderId="0"/>
    <xf numFmtId="0" fontId="14" fillId="0" borderId="0"/>
    <xf numFmtId="0" fontId="14" fillId="0" borderId="0"/>
    <xf numFmtId="0" fontId="73" fillId="0" borderId="0"/>
    <xf numFmtId="0" fontId="14" fillId="0" borderId="0"/>
    <xf numFmtId="0" fontId="14" fillId="0" borderId="0"/>
    <xf numFmtId="0" fontId="14" fillId="0" borderId="0"/>
    <xf numFmtId="0" fontId="1" fillId="0" borderId="0"/>
    <xf numFmtId="0" fontId="8" fillId="0" borderId="0"/>
    <xf numFmtId="0" fontId="73" fillId="0" borderId="0"/>
    <xf numFmtId="0" fontId="8" fillId="0" borderId="0"/>
    <xf numFmtId="0" fontId="8" fillId="0" borderId="0"/>
    <xf numFmtId="0" fontId="7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3"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3"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3" fillId="0" borderId="0"/>
    <xf numFmtId="0" fontId="73" fillId="0" borderId="0"/>
    <xf numFmtId="0" fontId="1" fillId="0" borderId="0"/>
    <xf numFmtId="0" fontId="1" fillId="0" borderId="0"/>
    <xf numFmtId="0" fontId="73"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1"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14" fillId="0" borderId="0"/>
    <xf numFmtId="0" fontId="14" fillId="0" borderId="0"/>
    <xf numFmtId="0" fontId="73" fillId="0" borderId="0"/>
    <xf numFmtId="0" fontId="73" fillId="0" borderId="0"/>
    <xf numFmtId="0" fontId="73"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3" fillId="0" borderId="0"/>
    <xf numFmtId="0" fontId="73"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3" fillId="0" borderId="0"/>
    <xf numFmtId="0" fontId="73" fillId="0" borderId="0"/>
    <xf numFmtId="0" fontId="7" fillId="0" borderId="0"/>
    <xf numFmtId="0" fontId="7" fillId="0" borderId="0"/>
    <xf numFmtId="0" fontId="7" fillId="0" borderId="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58"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5" fillId="0" borderId="49">
      <alignment horizontal="left"/>
    </xf>
    <xf numFmtId="0" fontId="106" fillId="0" borderId="0"/>
    <xf numFmtId="203" fontId="40" fillId="0" borderId="0">
      <alignment horizontal="left"/>
    </xf>
    <xf numFmtId="3" fontId="107" fillId="0" borderId="0">
      <alignment vertical="top"/>
    </xf>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0" fontId="3" fillId="54" borderId="3" applyNumberFormat="0" applyAlignment="0" applyProtection="0"/>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0" fontId="108" fillId="20" borderId="59"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4" fillId="0" borderId="52"/>
    <xf numFmtId="4" fontId="84" fillId="0" borderId="6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206" fontId="7" fillId="0" borderId="0"/>
    <xf numFmtId="206" fontId="7" fillId="0" borderId="0"/>
    <xf numFmtId="207" fontId="7" fillId="0" borderId="0"/>
    <xf numFmtId="206" fontId="7" fillId="0" borderId="0"/>
    <xf numFmtId="206" fontId="7" fillId="0" borderId="0"/>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47">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47">
      <protection locked="0"/>
    </xf>
    <xf numFmtId="0" fontId="109" fillId="0" borderId="47">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0" fontId="109" fillId="0" borderId="12">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0" applyFill="0" applyBorder="0" applyAlignment="0" applyProtection="0"/>
    <xf numFmtId="0" fontId="110" fillId="0" borderId="0" applyNumberFormat="0" applyFill="0" applyBorder="0" applyAlignment="0" applyProtection="0"/>
    <xf numFmtId="0" fontId="84" fillId="0" borderId="52"/>
    <xf numFmtId="0" fontId="41" fillId="0" borderId="0"/>
    <xf numFmtId="199" fontId="111" fillId="0" borderId="52"/>
    <xf numFmtId="49" fontId="73" fillId="0" borderId="0" applyFill="0" applyBorder="0" applyAlignment="0"/>
    <xf numFmtId="49" fontId="73" fillId="0" borderId="0" applyFill="0" applyBorder="0" applyAlignment="0"/>
    <xf numFmtId="0" fontId="7" fillId="0" borderId="0" applyFill="0" applyBorder="0" applyAlignment="0"/>
    <xf numFmtId="0" fontId="7" fillId="0" borderId="0" applyFill="0" applyBorder="0" applyAlignment="0"/>
    <xf numFmtId="0" fontId="40" fillId="0" borderId="48"/>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208" fontId="113" fillId="0" borderId="0" applyBorder="0">
      <alignment horizontal="centerContinuous" wrapText="1"/>
    </xf>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46" fillId="0" borderId="62" applyNumberFormat="0" applyFill="0" applyAlignment="0" applyProtection="0"/>
    <xf numFmtId="0" fontId="46" fillId="0" borderId="62" applyNumberFormat="0" applyFill="0" applyAlignment="0" applyProtection="0"/>
    <xf numFmtId="0" fontId="5" fillId="0" borderId="45" applyNumberFormat="0" applyFill="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0" fontId="7" fillId="0" borderId="61" applyNumberFormat="0" applyFont="0" applyBorder="0" applyAlignment="0" applyProtection="0"/>
    <xf numFmtId="203" fontId="40" fillId="0" borderId="0">
      <alignment horizontal="left"/>
    </xf>
    <xf numFmtId="0" fontId="105" fillId="0" borderId="48">
      <alignment horizontal="left"/>
    </xf>
    <xf numFmtId="0" fontId="12" fillId="0" borderId="21"/>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4"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5"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19" fillId="0" borderId="0" applyNumberFormat="0" applyFill="0" applyBorder="0" applyAlignment="0" applyProtection="0"/>
    <xf numFmtId="9" fontId="7" fillId="0" borderId="0" applyFont="0" applyFill="0" applyBorder="0" applyAlignment="0" applyProtection="0"/>
  </cellStyleXfs>
  <cellXfs count="177">
    <xf numFmtId="0" fontId="0" fillId="0" borderId="0" xfId="0"/>
    <xf numFmtId="0" fontId="10" fillId="6" borderId="10" xfId="3" quotePrefix="1" applyFont="1" applyFill="1" applyBorder="1" applyAlignment="1">
      <alignment horizontal="center" vertical="center"/>
    </xf>
    <xf numFmtId="0" fontId="10" fillId="6" borderId="10" xfId="3" applyFont="1" applyFill="1" applyBorder="1" applyAlignment="1">
      <alignment horizontal="center" vertical="center"/>
    </xf>
    <xf numFmtId="2" fontId="10" fillId="6" borderId="10" xfId="3" quotePrefix="1" applyNumberFormat="1" applyFont="1" applyFill="1" applyBorder="1" applyAlignment="1">
      <alignment horizontal="center" vertical="center" wrapText="1"/>
    </xf>
    <xf numFmtId="0" fontId="10" fillId="5" borderId="11" xfId="3" applyFont="1" applyFill="1" applyBorder="1" applyAlignment="1"/>
    <xf numFmtId="0" fontId="10" fillId="6" borderId="24" xfId="3" applyFont="1" applyFill="1" applyBorder="1" applyAlignment="1">
      <alignment horizontal="center" vertical="center"/>
    </xf>
    <xf numFmtId="0" fontId="10" fillId="6" borderId="8" xfId="3" quotePrefix="1" applyFont="1" applyFill="1" applyBorder="1" applyAlignment="1">
      <alignment horizontal="center" vertical="center"/>
    </xf>
    <xf numFmtId="0" fontId="10" fillId="5" borderId="14" xfId="3" applyFont="1" applyFill="1" applyBorder="1" applyAlignment="1"/>
    <xf numFmtId="0" fontId="7" fillId="5" borderId="25" xfId="3" applyFont="1" applyFill="1" applyBorder="1" applyAlignment="1"/>
    <xf numFmtId="173" fontId="7" fillId="5" borderId="25" xfId="3" applyNumberFormat="1" applyFont="1" applyFill="1" applyBorder="1" applyAlignment="1">
      <alignment horizontal="center"/>
    </xf>
    <xf numFmtId="174" fontId="7" fillId="8" borderId="25" xfId="3" applyNumberFormat="1" applyFont="1" applyFill="1" applyBorder="1" applyAlignment="1">
      <alignment horizontal="center"/>
    </xf>
    <xf numFmtId="0" fontId="7" fillId="8" borderId="26"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0" xfId="0" applyFont="1" applyFill="1" applyBorder="1"/>
    <xf numFmtId="0" fontId="50" fillId="4" borderId="31" xfId="0" applyFont="1" applyFill="1" applyBorder="1"/>
    <xf numFmtId="0" fontId="50" fillId="4" borderId="29" xfId="0" applyFont="1" applyFill="1" applyBorder="1"/>
    <xf numFmtId="0" fontId="50" fillId="4" borderId="35" xfId="0" applyFont="1" applyFill="1" applyBorder="1"/>
    <xf numFmtId="0" fontId="50" fillId="4" borderId="32" xfId="0" applyFont="1" applyFill="1" applyBorder="1"/>
    <xf numFmtId="0" fontId="50" fillId="4" borderId="33"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47" fillId="4" borderId="0" xfId="327" applyFont="1" applyFill="1" applyAlignment="1">
      <alignment vertical="center"/>
    </xf>
    <xf numFmtId="0" fontId="47" fillId="4" borderId="0" xfId="327" applyFont="1" applyFill="1" applyBorder="1" applyAlignment="1">
      <alignment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7"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0" fillId="4" borderId="0" xfId="327" applyFont="1" applyFill="1" applyBorder="1" applyAlignment="1">
      <alignment horizontal="left" vertical="center" wrapText="1"/>
    </xf>
    <xf numFmtId="1" fontId="51" fillId="4" borderId="0" xfId="327" applyNumberFormat="1" applyFont="1" applyFill="1" applyBorder="1" applyAlignment="1" applyProtection="1">
      <alignment horizontal="center" vertical="center" wrapText="1"/>
    </xf>
    <xf numFmtId="1" fontId="51" fillId="4" borderId="0" xfId="327" applyNumberFormat="1"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6" fillId="4" borderId="0" xfId="327" applyFont="1" applyFill="1" applyAlignment="1">
      <alignment horizontal="right" vertical="center"/>
    </xf>
    <xf numFmtId="0" fontId="10" fillId="5" borderId="46" xfId="3" applyFont="1" applyFill="1" applyBorder="1" applyAlignment="1"/>
    <xf numFmtId="1" fontId="65"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69" fillId="4" borderId="0" xfId="327" applyNumberFormat="1" applyFont="1" applyFill="1" applyBorder="1" applyAlignment="1" applyProtection="1">
      <alignment horizontal="center" vertical="center" wrapText="1"/>
    </xf>
    <xf numFmtId="180" fontId="69" fillId="4" borderId="0" xfId="327" applyNumberFormat="1" applyFont="1" applyFill="1" applyBorder="1" applyAlignment="1" applyProtection="1">
      <alignment horizontal="center" vertical="center" wrapText="1"/>
    </xf>
    <xf numFmtId="0" fontId="116" fillId="4" borderId="0" xfId="0" applyFont="1" applyFill="1"/>
    <xf numFmtId="0" fontId="117" fillId="4" borderId="0" xfId="0" applyFont="1" applyFill="1"/>
    <xf numFmtId="0" fontId="52" fillId="4" borderId="34" xfId="0" applyFont="1" applyFill="1" applyBorder="1" applyAlignment="1">
      <alignment horizontal="left" vertical="center" indent="4"/>
    </xf>
    <xf numFmtId="0" fontId="50" fillId="28" borderId="34" xfId="0" applyFont="1" applyFill="1" applyBorder="1" applyAlignment="1">
      <alignment horizontal="left" indent="4"/>
    </xf>
    <xf numFmtId="0" fontId="50" fillId="28" borderId="0" xfId="0" applyFont="1" applyFill="1" applyBorder="1"/>
    <xf numFmtId="0" fontId="50" fillId="4" borderId="34" xfId="0" applyFont="1" applyFill="1" applyBorder="1" applyAlignment="1">
      <alignment horizontal="left" indent="4"/>
    </xf>
    <xf numFmtId="0" fontId="52" fillId="27" borderId="34" xfId="0" applyFont="1" applyFill="1" applyBorder="1" applyAlignment="1">
      <alignment horizontal="left" indent="4"/>
    </xf>
    <xf numFmtId="0" fontId="50" fillId="27" borderId="0" xfId="0" applyFont="1" applyFill="1" applyBorder="1"/>
    <xf numFmtId="0" fontId="50" fillId="4" borderId="19" xfId="0" applyFont="1" applyFill="1" applyBorder="1"/>
    <xf numFmtId="184" fontId="72" fillId="4" borderId="0" xfId="1879" applyNumberFormat="1" applyFont="1" applyFill="1" applyBorder="1" applyAlignment="1" applyProtection="1">
      <alignment horizontal="center" vertical="center"/>
    </xf>
    <xf numFmtId="184" fontId="72" fillId="4" borderId="0" xfId="1879" applyNumberFormat="1" applyFont="1" applyFill="1" applyBorder="1" applyAlignment="1" applyProtection="1">
      <alignment horizontal="left" vertical="center" wrapText="1"/>
    </xf>
    <xf numFmtId="0" fontId="72"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68" fillId="4" borderId="0" xfId="327" applyFont="1" applyFill="1" applyBorder="1" applyAlignment="1" applyProtection="1">
      <alignment vertical="top" wrapText="1"/>
    </xf>
    <xf numFmtId="0" fontId="71" fillId="4" borderId="0" xfId="327" applyFont="1" applyFill="1" applyBorder="1" applyAlignment="1" applyProtection="1">
      <alignment vertical="top" wrapText="1"/>
    </xf>
    <xf numFmtId="0" fontId="52" fillId="4" borderId="34" xfId="0" applyFont="1" applyFill="1" applyBorder="1" applyAlignment="1">
      <alignment horizontal="left" indent="4"/>
    </xf>
    <xf numFmtId="10" fontId="7" fillId="5" borderId="26" xfId="3" applyNumberFormat="1" applyFont="1" applyFill="1" applyBorder="1" applyAlignment="1">
      <alignment horizontal="center"/>
    </xf>
    <xf numFmtId="0" fontId="7" fillId="4" borderId="0" xfId="3" applyFont="1" applyFill="1"/>
    <xf numFmtId="0" fontId="65"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5" fillId="4" borderId="0" xfId="3559" applyNumberFormat="1" applyFont="1" applyFill="1" applyAlignment="1">
      <alignment vertical="center"/>
    </xf>
    <xf numFmtId="0" fontId="9" fillId="4" borderId="37"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38"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18" fillId="4" borderId="0" xfId="329" applyFont="1" applyFill="1" applyBorder="1" applyAlignment="1">
      <alignment vertical="center" wrapText="1"/>
    </xf>
    <xf numFmtId="0" fontId="7" fillId="4" borderId="0" xfId="329" applyFill="1" applyAlignment="1">
      <alignment vertical="center" wrapText="1"/>
    </xf>
    <xf numFmtId="0" fontId="121" fillId="4" borderId="0" xfId="329" quotePrefix="1" applyFont="1" applyFill="1" applyAlignment="1">
      <alignment vertical="center"/>
    </xf>
    <xf numFmtId="3" fontId="7" fillId="4" borderId="12" xfId="329" applyNumberFormat="1" applyFont="1" applyFill="1" applyBorder="1" applyAlignment="1">
      <alignment horizontal="left" vertical="top"/>
    </xf>
    <xf numFmtId="3" fontId="7" fillId="4" borderId="13" xfId="329" applyNumberFormat="1" applyFont="1" applyFill="1" applyBorder="1" applyAlignment="1">
      <alignment horizontal="center" vertical="center"/>
    </xf>
    <xf numFmtId="0" fontId="72" fillId="4" borderId="0" xfId="327" applyFont="1" applyFill="1" applyBorder="1" applyAlignment="1" applyProtection="1">
      <alignment horizontal="center" vertical="center"/>
    </xf>
    <xf numFmtId="0" fontId="122" fillId="4" borderId="34" xfId="0" applyFont="1" applyFill="1" applyBorder="1" applyAlignment="1">
      <alignment horizontal="left" indent="4"/>
    </xf>
    <xf numFmtId="173" fontId="7" fillId="28" borderId="12" xfId="3" applyNumberFormat="1" applyFont="1" applyFill="1" applyBorder="1" applyAlignment="1" applyProtection="1">
      <alignment horizontal="center"/>
      <protection locked="0"/>
    </xf>
    <xf numFmtId="174" fontId="7" fillId="28" borderId="12" xfId="3" applyNumberFormat="1" applyFont="1" applyFill="1" applyBorder="1" applyAlignment="1" applyProtection="1">
      <alignment horizontal="center"/>
      <protection locked="0"/>
    </xf>
    <xf numFmtId="0" fontId="7" fillId="28" borderId="13" xfId="3" applyFont="1" applyFill="1" applyBorder="1" applyAlignment="1" applyProtection="1">
      <protection locked="0"/>
    </xf>
    <xf numFmtId="173" fontId="7" fillId="28" borderId="63" xfId="3" applyNumberFormat="1" applyFont="1" applyFill="1" applyBorder="1" applyAlignment="1" applyProtection="1">
      <alignment horizontal="center"/>
      <protection locked="0"/>
    </xf>
    <xf numFmtId="0" fontId="8" fillId="4" borderId="0" xfId="0" applyFont="1" applyFill="1" applyBorder="1" applyAlignment="1">
      <alignment horizontal="center" vertical="center" wrapText="1"/>
    </xf>
    <xf numFmtId="0" fontId="52" fillId="4" borderId="5" xfId="0" applyFont="1" applyFill="1" applyBorder="1" applyAlignment="1">
      <alignment vertical="center"/>
    </xf>
    <xf numFmtId="0" fontId="52" fillId="4" borderId="0" xfId="0" applyFont="1" applyFill="1" applyBorder="1" applyAlignment="1">
      <alignment vertical="center"/>
    </xf>
    <xf numFmtId="0" fontId="52" fillId="4" borderId="76" xfId="0" applyFont="1" applyFill="1" applyBorder="1" applyAlignment="1">
      <alignment vertical="center" wrapText="1"/>
    </xf>
    <xf numFmtId="0" fontId="52" fillId="4" borderId="77" xfId="0" applyFont="1" applyFill="1" applyBorder="1" applyAlignment="1">
      <alignment vertical="center"/>
    </xf>
    <xf numFmtId="0" fontId="52" fillId="4" borderId="78" xfId="0" applyFont="1" applyFill="1" applyBorder="1" applyAlignment="1">
      <alignment vertical="center"/>
    </xf>
    <xf numFmtId="0" fontId="50" fillId="28" borderId="24" xfId="0" applyFont="1" applyFill="1" applyBorder="1"/>
    <xf numFmtId="0" fontId="50" fillId="4" borderId="37" xfId="0" applyFont="1" applyFill="1" applyBorder="1" applyAlignment="1">
      <alignment horizontal="center" vertical="center"/>
    </xf>
    <xf numFmtId="0" fontId="50" fillId="28" borderId="10" xfId="0" applyFont="1" applyFill="1" applyBorder="1" applyAlignment="1" applyProtection="1">
      <alignment horizontal="center" vertical="center"/>
      <protection locked="0"/>
    </xf>
    <xf numFmtId="2" fontId="50" fillId="4" borderId="36" xfId="0" applyNumberFormat="1" applyFont="1" applyFill="1" applyBorder="1" applyAlignment="1">
      <alignment horizontal="center" vertical="center"/>
    </xf>
    <xf numFmtId="0" fontId="50" fillId="28" borderId="10" xfId="0" applyFont="1" applyFill="1" applyBorder="1"/>
    <xf numFmtId="170" fontId="50" fillId="4" borderId="36" xfId="1" applyFont="1" applyFill="1" applyBorder="1" applyAlignment="1">
      <alignment vertical="center"/>
    </xf>
    <xf numFmtId="0" fontId="50" fillId="28" borderId="11" xfId="0" applyFont="1" applyFill="1" applyBorder="1"/>
    <xf numFmtId="0" fontId="50" fillId="4" borderId="38" xfId="0" applyFont="1" applyFill="1" applyBorder="1" applyAlignment="1">
      <alignment horizontal="center" vertical="center"/>
    </xf>
    <xf numFmtId="0" fontId="50" fillId="28" borderId="12" xfId="0" applyFont="1" applyFill="1" applyBorder="1" applyAlignment="1" applyProtection="1">
      <alignment horizontal="center" vertical="center"/>
      <protection locked="0"/>
    </xf>
    <xf numFmtId="2" fontId="50" fillId="4" borderId="13" xfId="0" applyNumberFormat="1" applyFont="1" applyFill="1" applyBorder="1" applyAlignment="1">
      <alignment horizontal="center" vertical="center"/>
    </xf>
    <xf numFmtId="0" fontId="50" fillId="28" borderId="12" xfId="0" applyFont="1" applyFill="1" applyBorder="1"/>
    <xf numFmtId="170" fontId="50" fillId="4" borderId="13" xfId="1" applyFont="1" applyFill="1" applyBorder="1"/>
    <xf numFmtId="0" fontId="50" fillId="28" borderId="14" xfId="0" applyFont="1" applyFill="1" applyBorder="1"/>
    <xf numFmtId="0" fontId="50" fillId="4" borderId="39" xfId="0" applyFont="1" applyFill="1" applyBorder="1" applyAlignment="1">
      <alignment horizontal="center" vertical="center"/>
    </xf>
    <xf numFmtId="0" fontId="50" fillId="28" borderId="25" xfId="0" applyFont="1" applyFill="1" applyBorder="1" applyAlignment="1" applyProtection="1">
      <alignment horizontal="center" vertical="center"/>
      <protection locked="0"/>
    </xf>
    <xf numFmtId="2" fontId="50" fillId="4" borderId="26" xfId="0" applyNumberFormat="1" applyFont="1" applyFill="1" applyBorder="1" applyAlignment="1">
      <alignment horizontal="center" vertical="center"/>
    </xf>
    <xf numFmtId="0" fontId="50" fillId="28" borderId="25" xfId="0" applyFont="1" applyFill="1" applyBorder="1"/>
    <xf numFmtId="170" fontId="50" fillId="4" borderId="26" xfId="1" applyFont="1" applyFill="1" applyBorder="1"/>
    <xf numFmtId="0" fontId="50" fillId="4" borderId="0" xfId="0" applyFont="1" applyFill="1" applyBorder="1" applyAlignment="1">
      <alignment horizontal="center" vertical="center"/>
    </xf>
    <xf numFmtId="0" fontId="50" fillId="4" borderId="0" xfId="0" applyFont="1" applyFill="1" applyBorder="1" applyAlignment="1" applyProtection="1">
      <alignment horizontal="center" vertical="center"/>
      <protection locked="0"/>
    </xf>
    <xf numFmtId="2" fontId="50" fillId="4" borderId="0" xfId="0" applyNumberFormat="1" applyFont="1" applyFill="1" applyBorder="1" applyAlignment="1">
      <alignment horizontal="center" vertical="center"/>
    </xf>
    <xf numFmtId="170" fontId="50" fillId="4" borderId="0" xfId="1" applyFont="1" applyFill="1" applyBorder="1" applyProtection="1">
      <protection locked="0"/>
    </xf>
    <xf numFmtId="170" fontId="50" fillId="4" borderId="21" xfId="1" applyFont="1" applyFill="1" applyBorder="1"/>
    <xf numFmtId="1" fontId="51" fillId="4" borderId="6" xfId="327" applyNumberFormat="1" applyFont="1" applyFill="1" applyBorder="1" applyAlignment="1">
      <alignment horizontal="center" vertical="center"/>
    </xf>
    <xf numFmtId="0" fontId="50" fillId="4" borderId="76" xfId="0" applyFont="1" applyFill="1" applyBorder="1" applyAlignment="1">
      <alignment horizontal="center" vertical="center"/>
    </xf>
    <xf numFmtId="0" fontId="50" fillId="28" borderId="77" xfId="0" applyFont="1" applyFill="1" applyBorder="1" applyAlignment="1" applyProtection="1">
      <alignment horizontal="center" vertical="center"/>
      <protection locked="0"/>
    </xf>
    <xf numFmtId="2" fontId="50" fillId="4" borderId="78" xfId="0" applyNumberFormat="1" applyFont="1" applyFill="1" applyBorder="1" applyAlignment="1">
      <alignment horizontal="center" vertical="center"/>
    </xf>
    <xf numFmtId="0" fontId="50" fillId="28" borderId="77" xfId="0" applyFont="1" applyFill="1" applyBorder="1"/>
    <xf numFmtId="170" fontId="50" fillId="4" borderId="78" xfId="1" applyFont="1" applyFill="1" applyBorder="1"/>
    <xf numFmtId="0" fontId="10" fillId="4" borderId="0" xfId="327" applyFont="1" applyFill="1" applyAlignment="1">
      <alignment horizontal="center" vertical="center" wrapText="1"/>
    </xf>
    <xf numFmtId="170" fontId="10" fillId="4" borderId="22" xfId="327" applyNumberFormat="1" applyFont="1" applyFill="1" applyBorder="1" applyAlignment="1">
      <alignment vertical="center"/>
    </xf>
    <xf numFmtId="43" fontId="10" fillId="4" borderId="22" xfId="327" applyNumberFormat="1" applyFont="1" applyFill="1" applyBorder="1" applyAlignment="1">
      <alignment vertical="center"/>
    </xf>
    <xf numFmtId="0" fontId="52" fillId="28" borderId="37" xfId="0" applyFont="1" applyFill="1" applyBorder="1" applyAlignment="1">
      <alignment horizontal="center" vertical="center"/>
    </xf>
    <xf numFmtId="0" fontId="52" fillId="28" borderId="38" xfId="0" applyFont="1" applyFill="1" applyBorder="1" applyAlignment="1">
      <alignment horizontal="center" vertical="center"/>
    </xf>
    <xf numFmtId="0" fontId="52" fillId="28" borderId="39" xfId="0" applyFont="1" applyFill="1" applyBorder="1" applyAlignment="1">
      <alignment horizontal="center" vertical="center"/>
    </xf>
    <xf numFmtId="0" fontId="124" fillId="4" borderId="0" xfId="0" applyFont="1" applyFill="1" applyBorder="1" applyAlignment="1">
      <alignment horizontal="center" vertical="center" wrapText="1"/>
    </xf>
    <xf numFmtId="0" fontId="124" fillId="4" borderId="0" xfId="327" applyFont="1" applyFill="1" applyAlignment="1">
      <alignment horizontal="center" vertical="center"/>
    </xf>
    <xf numFmtId="0" fontId="67" fillId="4" borderId="76" xfId="0" applyFont="1" applyFill="1" applyBorder="1" applyAlignment="1">
      <alignment horizontal="center" vertical="center"/>
    </xf>
    <xf numFmtId="0" fontId="52" fillId="4" borderId="76" xfId="0" applyFont="1" applyFill="1" applyBorder="1" applyAlignment="1">
      <alignment horizontal="center" vertical="center"/>
    </xf>
    <xf numFmtId="0" fontId="52" fillId="4" borderId="77" xfId="0" applyFont="1" applyFill="1" applyBorder="1" applyAlignment="1">
      <alignment horizontal="center" vertical="center"/>
    </xf>
    <xf numFmtId="0" fontId="52" fillId="4" borderId="78" xfId="0" applyFont="1" applyFill="1" applyBorder="1" applyAlignment="1">
      <alignment horizontal="center" vertical="center"/>
    </xf>
    <xf numFmtId="0" fontId="123" fillId="4" borderId="28" xfId="0" applyFont="1" applyFill="1" applyBorder="1" applyAlignment="1">
      <alignment horizontal="center" vertical="center" wrapText="1"/>
    </xf>
    <xf numFmtId="0" fontId="123" fillId="4" borderId="75" xfId="0" applyFont="1" applyFill="1" applyBorder="1" applyAlignment="1">
      <alignment horizontal="center" vertical="center" wrapText="1"/>
    </xf>
    <xf numFmtId="0" fontId="123" fillId="4" borderId="27" xfId="0" applyFont="1" applyFill="1" applyBorder="1" applyAlignment="1">
      <alignment horizontal="center" vertical="center" wrapText="1"/>
    </xf>
    <xf numFmtId="0" fontId="52" fillId="22" borderId="5" xfId="0" applyFont="1" applyFill="1" applyBorder="1" applyAlignment="1" applyProtection="1">
      <alignment horizontal="center"/>
      <protection locked="0"/>
    </xf>
    <xf numFmtId="0" fontId="52" fillId="22" borderId="9" xfId="0" applyFont="1" applyFill="1" applyBorder="1" applyAlignment="1" applyProtection="1">
      <alignment horizontal="center"/>
      <protection locked="0"/>
    </xf>
    <xf numFmtId="0" fontId="52" fillId="22" borderId="7" xfId="0" applyFont="1" applyFill="1" applyBorder="1" applyAlignment="1" applyProtection="1">
      <alignment horizontal="center"/>
      <protection locked="0"/>
    </xf>
    <xf numFmtId="0" fontId="10" fillId="4" borderId="5" xfId="3" applyFont="1" applyFill="1" applyBorder="1" applyAlignment="1">
      <alignment horizontal="center"/>
    </xf>
    <xf numFmtId="0" fontId="10" fillId="4" borderId="9" xfId="3" applyFont="1" applyFill="1" applyBorder="1" applyAlignment="1">
      <alignment horizontal="center"/>
    </xf>
    <xf numFmtId="0" fontId="10" fillId="4" borderId="7" xfId="3" applyFont="1" applyFill="1" applyBorder="1" applyAlignment="1">
      <alignment horizontal="center"/>
    </xf>
    <xf numFmtId="0" fontId="9" fillId="4" borderId="5" xfId="3" quotePrefix="1" applyFont="1" applyFill="1" applyBorder="1" applyAlignment="1">
      <alignment horizontal="center" vertical="center"/>
    </xf>
    <xf numFmtId="0" fontId="9" fillId="4" borderId="9" xfId="3" quotePrefix="1" applyFont="1" applyFill="1" applyBorder="1" applyAlignment="1">
      <alignment horizontal="center" vertical="center"/>
    </xf>
    <xf numFmtId="0" fontId="9" fillId="4" borderId="7" xfId="3" quotePrefix="1" applyFont="1" applyFill="1" applyBorder="1" applyAlignment="1">
      <alignment horizontal="center" vertical="center"/>
    </xf>
    <xf numFmtId="0" fontId="47" fillId="4" borderId="69" xfId="329" quotePrefix="1" applyFont="1" applyFill="1" applyBorder="1" applyAlignment="1">
      <alignment horizontal="left" vertical="center" wrapText="1"/>
    </xf>
    <xf numFmtId="0" fontId="47" fillId="4" borderId="69" xfId="329" applyFont="1" applyFill="1" applyBorder="1" applyAlignment="1">
      <alignment horizontal="left" vertical="center" wrapText="1"/>
    </xf>
    <xf numFmtId="0" fontId="47" fillId="4" borderId="70" xfId="329" applyFont="1" applyFill="1" applyBorder="1" applyAlignment="1">
      <alignment horizontal="left" vertical="center" wrapText="1"/>
    </xf>
    <xf numFmtId="0" fontId="9" fillId="4" borderId="38" xfId="329" quotePrefix="1" applyFont="1" applyFill="1" applyBorder="1" applyAlignment="1">
      <alignment horizontal="left" vertical="center" wrapText="1"/>
    </xf>
    <xf numFmtId="0" fontId="47" fillId="4" borderId="66" xfId="329" quotePrefix="1" applyFont="1" applyFill="1" applyBorder="1" applyAlignment="1">
      <alignment horizontal="left" vertical="center" wrapText="1"/>
    </xf>
    <xf numFmtId="0" fontId="47" fillId="4" borderId="71" xfId="329" applyFont="1" applyFill="1" applyBorder="1" applyAlignment="1">
      <alignment horizontal="left" vertical="center" wrapText="1"/>
    </xf>
    <xf numFmtId="0" fontId="47" fillId="4" borderId="72" xfId="329" applyFont="1" applyFill="1" applyBorder="1" applyAlignment="1">
      <alignment horizontal="left" vertical="center" wrapText="1"/>
    </xf>
    <xf numFmtId="0" fontId="9" fillId="4" borderId="12" xfId="329" quotePrefix="1" applyFont="1" applyFill="1" applyBorder="1" applyAlignment="1">
      <alignment horizontal="left" vertical="center" wrapText="1"/>
    </xf>
    <xf numFmtId="0" fontId="47" fillId="4" borderId="12" xfId="329" quotePrefix="1" applyFont="1" applyFill="1" applyBorder="1" applyAlignment="1">
      <alignment horizontal="left" vertical="center" wrapText="1"/>
    </xf>
    <xf numFmtId="0" fontId="47" fillId="4" borderId="12" xfId="329"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25" xfId="329" quotePrefix="1" applyFont="1" applyFill="1" applyBorder="1" applyAlignment="1">
      <alignment horizontal="left" vertical="center" wrapText="1"/>
    </xf>
    <xf numFmtId="0" fontId="47" fillId="4" borderId="25" xfId="329"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0" fillId="4" borderId="49" xfId="9990" quotePrefix="1" applyFont="1" applyFill="1" applyBorder="1" applyAlignment="1">
      <alignment horizontal="left" vertical="center" wrapText="1"/>
    </xf>
    <xf numFmtId="0" fontId="47" fillId="4" borderId="35" xfId="329" applyFont="1" applyFill="1" applyBorder="1" applyAlignment="1">
      <alignment horizontal="left" vertical="center" wrapText="1"/>
    </xf>
    <xf numFmtId="0" fontId="47" fillId="4" borderId="68" xfId="329" quotePrefix="1" applyFont="1" applyFill="1" applyBorder="1" applyAlignment="1">
      <alignment horizontal="left" vertical="center" wrapText="1"/>
    </xf>
    <xf numFmtId="0" fontId="47" fillId="4" borderId="64" xfId="329"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67" xfId="329" quotePrefix="1" applyFont="1" applyFill="1" applyBorder="1" applyAlignment="1">
      <alignment horizontal="left" vertical="center" wrapText="1"/>
    </xf>
    <xf numFmtId="0" fontId="47" fillId="4" borderId="67" xfId="329" applyFont="1" applyFill="1" applyBorder="1" applyAlignment="1">
      <alignment horizontal="left" vertical="center" wrapText="1"/>
    </xf>
    <xf numFmtId="0" fontId="47" fillId="4" borderId="65" xfId="329" applyFont="1" applyFill="1" applyBorder="1" applyAlignment="1">
      <alignment horizontal="left" vertical="center" wrapText="1"/>
    </xf>
    <xf numFmtId="0" fontId="9" fillId="4" borderId="40" xfId="329" quotePrefix="1" applyFont="1" applyFill="1" applyBorder="1" applyAlignment="1">
      <alignment horizontal="left" vertical="top" wrapText="1"/>
    </xf>
    <xf numFmtId="0" fontId="9" fillId="4" borderId="16" xfId="329" applyFont="1" applyFill="1" applyBorder="1" applyAlignment="1">
      <alignment horizontal="left" vertical="top" wrapText="1"/>
    </xf>
    <xf numFmtId="0" fontId="9" fillId="4" borderId="74" xfId="329" applyFont="1" applyFill="1" applyBorder="1" applyAlignment="1">
      <alignment horizontal="left" vertical="top"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5" Type="http://schemas.openxmlformats.org/officeDocument/2006/relationships/externalLink" Target="externalLinks/externalLink2.xml"/><Relationship Id="rId15" Type="http://schemas.openxmlformats.org/officeDocument/2006/relationships/calcChain" Target="calcChain.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NevondR/Documents/Rendani/oCIO/2021/Active%20Directory/Copy%20of%20Active%20Directory%20Pricing%20Schedule%20v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Notes"/>
      <sheetName val="Active Directory"/>
      <sheetName val="Currency"/>
    </sheetNames>
    <sheetDataSet>
      <sheetData sheetId="0"/>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N18"/>
  <sheetViews>
    <sheetView workbookViewId="0">
      <selection activeCell="D28" sqref="D28"/>
    </sheetView>
  </sheetViews>
  <sheetFormatPr defaultColWidth="8.90625" defaultRowHeight="14.5"/>
  <cols>
    <col min="1" max="1" width="8.90625" style="68"/>
    <col min="2" max="2" width="17.6328125" style="68" customWidth="1"/>
    <col min="3" max="3" width="18.6328125" style="68" customWidth="1"/>
    <col min="4" max="4" width="17.36328125" style="68" customWidth="1"/>
    <col min="5" max="5" width="17.6328125" style="68" customWidth="1"/>
    <col min="6" max="6" width="18.90625" style="68" customWidth="1"/>
    <col min="7" max="7" width="22.90625" style="68" customWidth="1"/>
    <col min="8" max="8" width="6.6328125" style="68" customWidth="1"/>
    <col min="9" max="16384" width="8.90625" style="68"/>
  </cols>
  <sheetData>
    <row r="2" spans="1:14" ht="15" thickBot="1"/>
    <row r="3" spans="1:14" s="27" customFormat="1" ht="18">
      <c r="A3" s="40"/>
      <c r="B3" s="15"/>
      <c r="C3" s="16"/>
      <c r="D3" s="16"/>
      <c r="E3" s="16"/>
      <c r="F3" s="16"/>
      <c r="G3" s="16"/>
      <c r="H3" s="17"/>
      <c r="I3" s="14"/>
      <c r="J3" s="14"/>
      <c r="K3" s="12"/>
      <c r="L3" s="53"/>
      <c r="M3" s="53"/>
      <c r="N3" s="85"/>
    </row>
    <row r="4" spans="1:14" s="27" customFormat="1" ht="14">
      <c r="A4" s="28"/>
      <c r="B4" s="46" t="s">
        <v>15</v>
      </c>
      <c r="C4" s="14"/>
      <c r="D4" s="14"/>
      <c r="E4" s="14"/>
      <c r="F4" s="14"/>
      <c r="G4" s="14"/>
      <c r="H4" s="18"/>
      <c r="I4" s="14"/>
      <c r="J4" s="14"/>
      <c r="K4" s="12"/>
      <c r="L4" s="53"/>
      <c r="M4" s="53"/>
      <c r="N4" s="85"/>
    </row>
    <row r="5" spans="1:14" s="27" customFormat="1" ht="18">
      <c r="A5" s="40"/>
      <c r="B5" s="47" t="s">
        <v>22</v>
      </c>
      <c r="C5" s="48"/>
      <c r="D5" s="48"/>
      <c r="E5" s="48"/>
      <c r="F5" s="48"/>
      <c r="G5" s="48"/>
      <c r="H5" s="18"/>
      <c r="I5" s="14"/>
      <c r="J5" s="14"/>
      <c r="K5" s="12"/>
      <c r="L5" s="54"/>
      <c r="M5" s="54"/>
      <c r="N5" s="55"/>
    </row>
    <row r="6" spans="1:14" s="30" customFormat="1" ht="14">
      <c r="A6" s="34"/>
      <c r="B6" s="49" t="s">
        <v>16</v>
      </c>
      <c r="C6" s="14"/>
      <c r="D6" s="14"/>
      <c r="E6" s="14"/>
      <c r="F6" s="14"/>
      <c r="G6" s="14"/>
      <c r="H6" s="18"/>
      <c r="I6" s="14"/>
      <c r="J6" s="14"/>
      <c r="K6" s="12"/>
      <c r="L6" s="56"/>
      <c r="M6" s="56"/>
      <c r="N6" s="56"/>
    </row>
    <row r="7" spans="1:14" s="30" customFormat="1" ht="14">
      <c r="A7" s="34"/>
      <c r="B7" s="49"/>
      <c r="C7" s="14"/>
      <c r="D7" s="14"/>
      <c r="E7" s="14"/>
      <c r="F7" s="14"/>
      <c r="G7" s="14"/>
      <c r="H7" s="18"/>
      <c r="I7" s="14"/>
      <c r="J7" s="14"/>
      <c r="K7" s="12"/>
      <c r="L7" s="29"/>
      <c r="M7" s="29"/>
      <c r="N7" s="29"/>
    </row>
    <row r="8" spans="1:14" s="30" customFormat="1" ht="14">
      <c r="A8" s="34"/>
      <c r="B8" s="50" t="s">
        <v>67</v>
      </c>
      <c r="C8" s="51"/>
      <c r="D8" s="51"/>
      <c r="E8" s="51"/>
      <c r="F8" s="51"/>
      <c r="G8" s="51"/>
      <c r="H8" s="18"/>
      <c r="I8" s="14"/>
      <c r="J8" s="14"/>
      <c r="K8" s="12"/>
      <c r="L8" s="29"/>
      <c r="M8" s="29"/>
      <c r="N8" s="29"/>
    </row>
    <row r="9" spans="1:14" s="30" customFormat="1" ht="14">
      <c r="A9" s="34"/>
      <c r="B9" s="60"/>
      <c r="C9" s="14"/>
      <c r="D9" s="14"/>
      <c r="E9" s="14"/>
      <c r="F9" s="14"/>
      <c r="G9" s="14"/>
      <c r="H9" s="18"/>
      <c r="I9" s="14"/>
      <c r="J9" s="14"/>
      <c r="K9" s="12"/>
      <c r="L9" s="29"/>
      <c r="M9" s="29"/>
      <c r="N9" s="29"/>
    </row>
    <row r="10" spans="1:14" s="30" customFormat="1" ht="14">
      <c r="A10" s="34"/>
      <c r="B10" s="86" t="s">
        <v>17</v>
      </c>
      <c r="C10" s="14"/>
      <c r="D10" s="14"/>
      <c r="E10" s="14"/>
      <c r="F10" s="14"/>
      <c r="G10" s="14"/>
      <c r="H10" s="18"/>
      <c r="I10" s="14"/>
      <c r="J10" s="14"/>
      <c r="K10" s="12"/>
      <c r="L10" s="29"/>
      <c r="M10" s="29"/>
      <c r="N10" s="29"/>
    </row>
    <row r="11" spans="1:14" s="30" customFormat="1" ht="14">
      <c r="A11" s="34"/>
      <c r="B11" s="86" t="s">
        <v>20</v>
      </c>
      <c r="C11" s="14"/>
      <c r="D11" s="14"/>
      <c r="E11" s="14"/>
      <c r="F11" s="14"/>
      <c r="G11" s="14"/>
      <c r="H11" s="18"/>
      <c r="I11" s="14"/>
      <c r="J11" s="14"/>
      <c r="K11" s="12"/>
      <c r="L11" s="31"/>
      <c r="M11" s="31"/>
      <c r="N11" s="31"/>
    </row>
    <row r="12" spans="1:14" s="30" customFormat="1" ht="14">
      <c r="A12" s="41"/>
      <c r="B12" s="49"/>
      <c r="C12" s="14"/>
      <c r="D12" s="14"/>
      <c r="E12" s="14"/>
      <c r="F12" s="14"/>
      <c r="G12" s="14"/>
      <c r="H12" s="18"/>
      <c r="I12" s="14"/>
      <c r="J12" s="14"/>
      <c r="K12" s="12"/>
      <c r="L12" s="57"/>
      <c r="M12" s="57"/>
      <c r="N12" s="57"/>
    </row>
    <row r="13" spans="1:14" s="30" customFormat="1" ht="14">
      <c r="A13" s="34"/>
      <c r="B13" s="49" t="s">
        <v>44</v>
      </c>
      <c r="C13" s="14"/>
      <c r="D13" s="14"/>
      <c r="E13" s="14"/>
      <c r="F13" s="14"/>
      <c r="G13" s="14"/>
      <c r="H13" s="18"/>
      <c r="I13" s="14"/>
      <c r="J13" s="14"/>
      <c r="K13" s="12"/>
      <c r="L13" s="57"/>
      <c r="M13" s="57"/>
      <c r="N13" s="57"/>
    </row>
    <row r="14" spans="1:14" s="32" customFormat="1" ht="14">
      <c r="A14" s="41"/>
      <c r="B14" s="49" t="s">
        <v>18</v>
      </c>
      <c r="C14" s="14"/>
      <c r="D14" s="14"/>
      <c r="E14" s="14"/>
      <c r="F14" s="14"/>
      <c r="G14" s="14"/>
      <c r="H14" s="18"/>
      <c r="I14" s="14"/>
      <c r="J14" s="14"/>
      <c r="K14" s="12"/>
      <c r="L14" s="57"/>
      <c r="M14" s="57"/>
      <c r="N14" s="57"/>
    </row>
    <row r="15" spans="1:14" s="33" customFormat="1" ht="14">
      <c r="A15" s="42"/>
      <c r="B15" s="49" t="s">
        <v>19</v>
      </c>
      <c r="C15" s="14"/>
      <c r="D15" s="14"/>
      <c r="E15" s="14"/>
      <c r="F15" s="14"/>
      <c r="G15" s="14"/>
      <c r="H15" s="18"/>
      <c r="I15" s="14"/>
      <c r="J15" s="14"/>
      <c r="K15" s="12"/>
      <c r="L15" s="58"/>
      <c r="M15" s="58"/>
      <c r="N15" s="58"/>
    </row>
    <row r="16" spans="1:14" s="33" customFormat="1" ht="14">
      <c r="A16" s="43"/>
      <c r="B16" s="49"/>
      <c r="C16" s="14"/>
      <c r="D16" s="14"/>
      <c r="E16" s="14"/>
      <c r="F16" s="14"/>
      <c r="G16" s="14"/>
      <c r="H16" s="18"/>
      <c r="I16" s="14"/>
      <c r="J16" s="14"/>
      <c r="K16" s="12"/>
      <c r="L16" s="59"/>
      <c r="M16" s="59"/>
      <c r="N16" s="59"/>
    </row>
    <row r="17" spans="1:14" s="33" customFormat="1" ht="14">
      <c r="A17" s="43"/>
      <c r="B17" s="60" t="s">
        <v>11</v>
      </c>
      <c r="C17" s="14"/>
      <c r="D17" s="14"/>
      <c r="E17" s="14"/>
      <c r="F17" s="14"/>
      <c r="G17" s="14"/>
      <c r="H17" s="18"/>
      <c r="I17" s="14"/>
      <c r="J17" s="14"/>
      <c r="K17" s="12"/>
      <c r="L17" s="59"/>
      <c r="M17" s="59"/>
      <c r="N17" s="59"/>
    </row>
    <row r="18" spans="1:14" s="32" customFormat="1" thickBot="1">
      <c r="A18" s="43"/>
      <c r="B18" s="19"/>
      <c r="C18" s="52"/>
      <c r="D18" s="52"/>
      <c r="E18" s="52"/>
      <c r="F18" s="52"/>
      <c r="G18" s="52"/>
      <c r="H18" s="20"/>
      <c r="I18" s="14"/>
      <c r="J18" s="14"/>
      <c r="K18" s="12"/>
      <c r="L18" s="59"/>
      <c r="M18" s="59"/>
      <c r="N18" s="59"/>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31"/>
  <sheetViews>
    <sheetView tabSelected="1" topLeftCell="A3" zoomScale="80" zoomScaleNormal="80" zoomScaleSheetLayoutView="100" workbookViewId="0">
      <selection activeCell="H33" sqref="H33"/>
    </sheetView>
  </sheetViews>
  <sheetFormatPr defaultRowHeight="14"/>
  <cols>
    <col min="1" max="1" width="10.08984375" style="35" customWidth="1"/>
    <col min="2" max="2" width="30.08984375" style="35" customWidth="1"/>
    <col min="3" max="3" width="46.6328125" style="36" customWidth="1"/>
    <col min="4" max="4" width="15" style="37" customWidth="1"/>
    <col min="5" max="7" width="11.90625" style="38" customWidth="1"/>
    <col min="8" max="8" width="14.54296875" style="38" customWidth="1"/>
    <col min="9" max="9" width="24.54296875" style="27" customWidth="1"/>
    <col min="10" max="10" width="22" style="27" customWidth="1"/>
    <col min="11" max="11" width="18.54296875" style="27" customWidth="1"/>
    <col min="12" max="12" width="19.453125" style="27" customWidth="1"/>
    <col min="13" max="13" width="9.08984375" style="27" customWidth="1"/>
    <col min="14" max="137" width="9.08984375" style="27"/>
    <col min="138" max="138" width="6" style="27" customWidth="1"/>
    <col min="139" max="139" width="11.08984375" style="27" customWidth="1"/>
    <col min="140" max="140" width="37.36328125" style="27" customWidth="1"/>
    <col min="141" max="141" width="14.08984375" style="27" customWidth="1"/>
    <col min="142" max="143" width="12" style="27" customWidth="1"/>
    <col min="144" max="144" width="17.90625" style="27" customWidth="1"/>
    <col min="145" max="145" width="15.6328125" style="27" customWidth="1"/>
    <col min="146" max="151" width="0" style="27" hidden="1" customWidth="1"/>
    <col min="152" max="152" width="11.90625" style="27" customWidth="1"/>
    <col min="153" max="153" width="31.90625" style="27" customWidth="1"/>
    <col min="154" max="154" width="12.08984375" style="27" customWidth="1"/>
    <col min="155" max="155" width="12" style="27" customWidth="1"/>
    <col min="156" max="156" width="12.54296875" style="27" customWidth="1"/>
    <col min="157" max="157" width="12" style="27" customWidth="1"/>
    <col min="158" max="158" width="11.08984375" style="27" customWidth="1"/>
    <col min="159" max="160" width="11.6328125" style="27" customWidth="1"/>
    <col min="161" max="161" width="12.54296875" style="27" customWidth="1"/>
    <col min="162" max="162" width="9.6328125" style="27" customWidth="1"/>
    <col min="163" max="163" width="12" style="27" customWidth="1"/>
    <col min="164" max="212" width="9.6328125" style="27" customWidth="1"/>
    <col min="213" max="393" width="9.08984375" style="27"/>
    <col min="394" max="394" width="6" style="27" customWidth="1"/>
    <col min="395" max="395" width="11.08984375" style="27" customWidth="1"/>
    <col min="396" max="396" width="37.36328125" style="27" customWidth="1"/>
    <col min="397" max="397" width="14.08984375" style="27" customWidth="1"/>
    <col min="398" max="399" width="12" style="27" customWidth="1"/>
    <col min="400" max="400" width="17.90625" style="27" customWidth="1"/>
    <col min="401" max="401" width="15.6328125" style="27" customWidth="1"/>
    <col min="402" max="407" width="0" style="27" hidden="1" customWidth="1"/>
    <col min="408" max="408" width="11.90625" style="27" customWidth="1"/>
    <col min="409" max="409" width="31.90625" style="27" customWidth="1"/>
    <col min="410" max="410" width="12.08984375" style="27" customWidth="1"/>
    <col min="411" max="411" width="12" style="27" customWidth="1"/>
    <col min="412" max="412" width="12.54296875" style="27" customWidth="1"/>
    <col min="413" max="413" width="12" style="27" customWidth="1"/>
    <col min="414" max="414" width="11.08984375" style="27" customWidth="1"/>
    <col min="415" max="416" width="11.6328125" style="27" customWidth="1"/>
    <col min="417" max="417" width="12.54296875" style="27" customWidth="1"/>
    <col min="418" max="418" width="9.6328125" style="27" customWidth="1"/>
    <col min="419" max="419" width="12" style="27" customWidth="1"/>
    <col min="420" max="468" width="9.6328125" style="27" customWidth="1"/>
    <col min="469" max="649" width="9.08984375" style="27"/>
    <col min="650" max="650" width="6" style="27" customWidth="1"/>
    <col min="651" max="651" width="11.08984375" style="27" customWidth="1"/>
    <col min="652" max="652" width="37.36328125" style="27" customWidth="1"/>
    <col min="653" max="653" width="14.08984375" style="27" customWidth="1"/>
    <col min="654" max="655" width="12" style="27" customWidth="1"/>
    <col min="656" max="656" width="17.90625" style="27" customWidth="1"/>
    <col min="657" max="657" width="15.6328125" style="27" customWidth="1"/>
    <col min="658" max="663" width="0" style="27" hidden="1" customWidth="1"/>
    <col min="664" max="664" width="11.90625" style="27" customWidth="1"/>
    <col min="665" max="665" width="31.90625" style="27" customWidth="1"/>
    <col min="666" max="666" width="12.08984375" style="27" customWidth="1"/>
    <col min="667" max="667" width="12" style="27" customWidth="1"/>
    <col min="668" max="668" width="12.54296875" style="27" customWidth="1"/>
    <col min="669" max="669" width="12" style="27" customWidth="1"/>
    <col min="670" max="670" width="11.08984375" style="27" customWidth="1"/>
    <col min="671" max="672" width="11.6328125" style="27" customWidth="1"/>
    <col min="673" max="673" width="12.54296875" style="27" customWidth="1"/>
    <col min="674" max="674" width="9.6328125" style="27" customWidth="1"/>
    <col min="675" max="675" width="12" style="27" customWidth="1"/>
    <col min="676" max="724" width="9.6328125" style="27" customWidth="1"/>
    <col min="725" max="905" width="9.08984375" style="27"/>
    <col min="906" max="906" width="6" style="27" customWidth="1"/>
    <col min="907" max="907" width="11.08984375" style="27" customWidth="1"/>
    <col min="908" max="908" width="37.36328125" style="27" customWidth="1"/>
    <col min="909" max="909" width="14.08984375" style="27" customWidth="1"/>
    <col min="910" max="911" width="12" style="27" customWidth="1"/>
    <col min="912" max="912" width="17.90625" style="27" customWidth="1"/>
    <col min="913" max="913" width="15.6328125" style="27" customWidth="1"/>
    <col min="914" max="919" width="0" style="27" hidden="1" customWidth="1"/>
    <col min="920" max="920" width="11.90625" style="27" customWidth="1"/>
    <col min="921" max="921" width="31.90625" style="27" customWidth="1"/>
    <col min="922" max="922" width="12.08984375" style="27" customWidth="1"/>
    <col min="923" max="923" width="12" style="27" customWidth="1"/>
    <col min="924" max="924" width="12.54296875" style="27" customWidth="1"/>
    <col min="925" max="925" width="12" style="27" customWidth="1"/>
    <col min="926" max="926" width="11.08984375" style="27" customWidth="1"/>
    <col min="927" max="928" width="11.6328125" style="27" customWidth="1"/>
    <col min="929" max="929" width="12.54296875" style="27" customWidth="1"/>
    <col min="930" max="930" width="9.6328125" style="27" customWidth="1"/>
    <col min="931" max="931" width="12" style="27" customWidth="1"/>
    <col min="932" max="980" width="9.6328125" style="27" customWidth="1"/>
    <col min="981" max="1161" width="9.08984375" style="27"/>
    <col min="1162" max="1162" width="6" style="27" customWidth="1"/>
    <col min="1163" max="1163" width="11.08984375" style="27" customWidth="1"/>
    <col min="1164" max="1164" width="37.36328125" style="27" customWidth="1"/>
    <col min="1165" max="1165" width="14.08984375" style="27" customWidth="1"/>
    <col min="1166" max="1167" width="12" style="27" customWidth="1"/>
    <col min="1168" max="1168" width="17.90625" style="27" customWidth="1"/>
    <col min="1169" max="1169" width="15.6328125" style="27" customWidth="1"/>
    <col min="1170" max="1175" width="0" style="27" hidden="1" customWidth="1"/>
    <col min="1176" max="1176" width="11.90625" style="27" customWidth="1"/>
    <col min="1177" max="1177" width="31.90625" style="27" customWidth="1"/>
    <col min="1178" max="1178" width="12.08984375" style="27" customWidth="1"/>
    <col min="1179" max="1179" width="12" style="27" customWidth="1"/>
    <col min="1180" max="1180" width="12.54296875" style="27" customWidth="1"/>
    <col min="1181" max="1181" width="12" style="27" customWidth="1"/>
    <col min="1182" max="1182" width="11.08984375" style="27" customWidth="1"/>
    <col min="1183" max="1184" width="11.6328125" style="27" customWidth="1"/>
    <col min="1185" max="1185" width="12.54296875" style="27" customWidth="1"/>
    <col min="1186" max="1186" width="9.6328125" style="27" customWidth="1"/>
    <col min="1187" max="1187" width="12" style="27" customWidth="1"/>
    <col min="1188" max="1236" width="9.6328125" style="27" customWidth="1"/>
    <col min="1237" max="1417" width="9.08984375" style="27"/>
    <col min="1418" max="1418" width="6" style="27" customWidth="1"/>
    <col min="1419" max="1419" width="11.08984375" style="27" customWidth="1"/>
    <col min="1420" max="1420" width="37.36328125" style="27" customWidth="1"/>
    <col min="1421" max="1421" width="14.08984375" style="27" customWidth="1"/>
    <col min="1422" max="1423" width="12" style="27" customWidth="1"/>
    <col min="1424" max="1424" width="17.90625" style="27" customWidth="1"/>
    <col min="1425" max="1425" width="15.6328125" style="27" customWidth="1"/>
    <col min="1426" max="1431" width="0" style="27" hidden="1" customWidth="1"/>
    <col min="1432" max="1432" width="11.90625" style="27" customWidth="1"/>
    <col min="1433" max="1433" width="31.90625" style="27" customWidth="1"/>
    <col min="1434" max="1434" width="12.08984375" style="27" customWidth="1"/>
    <col min="1435" max="1435" width="12" style="27" customWidth="1"/>
    <col min="1436" max="1436" width="12.54296875" style="27" customWidth="1"/>
    <col min="1437" max="1437" width="12" style="27" customWidth="1"/>
    <col min="1438" max="1438" width="11.08984375" style="27" customWidth="1"/>
    <col min="1439" max="1440" width="11.6328125" style="27" customWidth="1"/>
    <col min="1441" max="1441" width="12.54296875" style="27" customWidth="1"/>
    <col min="1442" max="1442" width="9.6328125" style="27" customWidth="1"/>
    <col min="1443" max="1443" width="12" style="27" customWidth="1"/>
    <col min="1444" max="1492" width="9.6328125" style="27" customWidth="1"/>
    <col min="1493" max="1673" width="9.08984375" style="27"/>
    <col min="1674" max="1674" width="6" style="27" customWidth="1"/>
    <col min="1675" max="1675" width="11.08984375" style="27" customWidth="1"/>
    <col min="1676" max="1676" width="37.36328125" style="27" customWidth="1"/>
    <col min="1677" max="1677" width="14.08984375" style="27" customWidth="1"/>
    <col min="1678" max="1679" width="12" style="27" customWidth="1"/>
    <col min="1680" max="1680" width="17.90625" style="27" customWidth="1"/>
    <col min="1681" max="1681" width="15.6328125" style="27" customWidth="1"/>
    <col min="1682" max="1687" width="0" style="27" hidden="1" customWidth="1"/>
    <col min="1688" max="1688" width="11.90625" style="27" customWidth="1"/>
    <col min="1689" max="1689" width="31.90625" style="27" customWidth="1"/>
    <col min="1690" max="1690" width="12.08984375" style="27" customWidth="1"/>
    <col min="1691" max="1691" width="12" style="27" customWidth="1"/>
    <col min="1692" max="1692" width="12.54296875" style="27" customWidth="1"/>
    <col min="1693" max="1693" width="12" style="27" customWidth="1"/>
    <col min="1694" max="1694" width="11.08984375" style="27" customWidth="1"/>
    <col min="1695" max="1696" width="11.6328125" style="27" customWidth="1"/>
    <col min="1697" max="1697" width="12.54296875" style="27" customWidth="1"/>
    <col min="1698" max="1698" width="9.6328125" style="27" customWidth="1"/>
    <col min="1699" max="1699" width="12" style="27" customWidth="1"/>
    <col min="1700" max="1748" width="9.6328125" style="27" customWidth="1"/>
    <col min="1749" max="1929" width="9.08984375" style="27"/>
    <col min="1930" max="1930" width="6" style="27" customWidth="1"/>
    <col min="1931" max="1931" width="11.08984375" style="27" customWidth="1"/>
    <col min="1932" max="1932" width="37.36328125" style="27" customWidth="1"/>
    <col min="1933" max="1933" width="14.08984375" style="27" customWidth="1"/>
    <col min="1934" max="1935" width="12" style="27" customWidth="1"/>
    <col min="1936" max="1936" width="17.90625" style="27" customWidth="1"/>
    <col min="1937" max="1937" width="15.6328125" style="27" customWidth="1"/>
    <col min="1938" max="1943" width="0" style="27" hidden="1" customWidth="1"/>
    <col min="1944" max="1944" width="11.90625" style="27" customWidth="1"/>
    <col min="1945" max="1945" width="31.90625" style="27" customWidth="1"/>
    <col min="1946" max="1946" width="12.08984375" style="27" customWidth="1"/>
    <col min="1947" max="1947" width="12" style="27" customWidth="1"/>
    <col min="1948" max="1948" width="12.54296875" style="27" customWidth="1"/>
    <col min="1949" max="1949" width="12" style="27" customWidth="1"/>
    <col min="1950" max="1950" width="11.08984375" style="27" customWidth="1"/>
    <col min="1951" max="1952" width="11.6328125" style="27" customWidth="1"/>
    <col min="1953" max="1953" width="12.54296875" style="27" customWidth="1"/>
    <col min="1954" max="1954" width="9.6328125" style="27" customWidth="1"/>
    <col min="1955" max="1955" width="12" style="27" customWidth="1"/>
    <col min="1956" max="2004" width="9.6328125" style="27" customWidth="1"/>
    <col min="2005" max="2185" width="9.08984375" style="27"/>
    <col min="2186" max="2186" width="6" style="27" customWidth="1"/>
    <col min="2187" max="2187" width="11.08984375" style="27" customWidth="1"/>
    <col min="2188" max="2188" width="37.36328125" style="27" customWidth="1"/>
    <col min="2189" max="2189" width="14.08984375" style="27" customWidth="1"/>
    <col min="2190" max="2191" width="12" style="27" customWidth="1"/>
    <col min="2192" max="2192" width="17.90625" style="27" customWidth="1"/>
    <col min="2193" max="2193" width="15.6328125" style="27" customWidth="1"/>
    <col min="2194" max="2199" width="0" style="27" hidden="1" customWidth="1"/>
    <col min="2200" max="2200" width="11.90625" style="27" customWidth="1"/>
    <col min="2201" max="2201" width="31.90625" style="27" customWidth="1"/>
    <col min="2202" max="2202" width="12.08984375" style="27" customWidth="1"/>
    <col min="2203" max="2203" width="12" style="27" customWidth="1"/>
    <col min="2204" max="2204" width="12.54296875" style="27" customWidth="1"/>
    <col min="2205" max="2205" width="12" style="27" customWidth="1"/>
    <col min="2206" max="2206" width="11.08984375" style="27" customWidth="1"/>
    <col min="2207" max="2208" width="11.6328125" style="27" customWidth="1"/>
    <col min="2209" max="2209" width="12.54296875" style="27" customWidth="1"/>
    <col min="2210" max="2210" width="9.6328125" style="27" customWidth="1"/>
    <col min="2211" max="2211" width="12" style="27" customWidth="1"/>
    <col min="2212" max="2260" width="9.6328125" style="27" customWidth="1"/>
    <col min="2261" max="2441" width="9.08984375" style="27"/>
    <col min="2442" max="2442" width="6" style="27" customWidth="1"/>
    <col min="2443" max="2443" width="11.08984375" style="27" customWidth="1"/>
    <col min="2444" max="2444" width="37.36328125" style="27" customWidth="1"/>
    <col min="2445" max="2445" width="14.08984375" style="27" customWidth="1"/>
    <col min="2446" max="2447" width="12" style="27" customWidth="1"/>
    <col min="2448" max="2448" width="17.90625" style="27" customWidth="1"/>
    <col min="2449" max="2449" width="15.6328125" style="27" customWidth="1"/>
    <col min="2450" max="2455" width="0" style="27" hidden="1" customWidth="1"/>
    <col min="2456" max="2456" width="11.90625" style="27" customWidth="1"/>
    <col min="2457" max="2457" width="31.90625" style="27" customWidth="1"/>
    <col min="2458" max="2458" width="12.08984375" style="27" customWidth="1"/>
    <col min="2459" max="2459" width="12" style="27" customWidth="1"/>
    <col min="2460" max="2460" width="12.54296875" style="27" customWidth="1"/>
    <col min="2461" max="2461" width="12" style="27" customWidth="1"/>
    <col min="2462" max="2462" width="11.08984375" style="27" customWidth="1"/>
    <col min="2463" max="2464" width="11.6328125" style="27" customWidth="1"/>
    <col min="2465" max="2465" width="12.54296875" style="27" customWidth="1"/>
    <col min="2466" max="2466" width="9.6328125" style="27" customWidth="1"/>
    <col min="2467" max="2467" width="12" style="27" customWidth="1"/>
    <col min="2468" max="2516" width="9.6328125" style="27" customWidth="1"/>
    <col min="2517" max="2697" width="9.08984375" style="27"/>
    <col min="2698" max="2698" width="6" style="27" customWidth="1"/>
    <col min="2699" max="2699" width="11.08984375" style="27" customWidth="1"/>
    <col min="2700" max="2700" width="37.36328125" style="27" customWidth="1"/>
    <col min="2701" max="2701" width="14.08984375" style="27" customWidth="1"/>
    <col min="2702" max="2703" width="12" style="27" customWidth="1"/>
    <col min="2704" max="2704" width="17.90625" style="27" customWidth="1"/>
    <col min="2705" max="2705" width="15.6328125" style="27" customWidth="1"/>
    <col min="2706" max="2711" width="0" style="27" hidden="1" customWidth="1"/>
    <col min="2712" max="2712" width="11.90625" style="27" customWidth="1"/>
    <col min="2713" max="2713" width="31.90625" style="27" customWidth="1"/>
    <col min="2714" max="2714" width="12.08984375" style="27" customWidth="1"/>
    <col min="2715" max="2715" width="12" style="27" customWidth="1"/>
    <col min="2716" max="2716" width="12.54296875" style="27" customWidth="1"/>
    <col min="2717" max="2717" width="12" style="27" customWidth="1"/>
    <col min="2718" max="2718" width="11.08984375" style="27" customWidth="1"/>
    <col min="2719" max="2720" width="11.6328125" style="27" customWidth="1"/>
    <col min="2721" max="2721" width="12.54296875" style="27" customWidth="1"/>
    <col min="2722" max="2722" width="9.6328125" style="27" customWidth="1"/>
    <col min="2723" max="2723" width="12" style="27" customWidth="1"/>
    <col min="2724" max="2772" width="9.6328125" style="27" customWidth="1"/>
    <col min="2773" max="2953" width="9.08984375" style="27"/>
    <col min="2954" max="2954" width="6" style="27" customWidth="1"/>
    <col min="2955" max="2955" width="11.08984375" style="27" customWidth="1"/>
    <col min="2956" max="2956" width="37.36328125" style="27" customWidth="1"/>
    <col min="2957" max="2957" width="14.08984375" style="27" customWidth="1"/>
    <col min="2958" max="2959" width="12" style="27" customWidth="1"/>
    <col min="2960" max="2960" width="17.90625" style="27" customWidth="1"/>
    <col min="2961" max="2961" width="15.6328125" style="27" customWidth="1"/>
    <col min="2962" max="2967" width="0" style="27" hidden="1" customWidth="1"/>
    <col min="2968" max="2968" width="11.90625" style="27" customWidth="1"/>
    <col min="2969" max="2969" width="31.90625" style="27" customWidth="1"/>
    <col min="2970" max="2970" width="12.08984375" style="27" customWidth="1"/>
    <col min="2971" max="2971" width="12" style="27" customWidth="1"/>
    <col min="2972" max="2972" width="12.54296875" style="27" customWidth="1"/>
    <col min="2973" max="2973" width="12" style="27" customWidth="1"/>
    <col min="2974" max="2974" width="11.08984375" style="27" customWidth="1"/>
    <col min="2975" max="2976" width="11.6328125" style="27" customWidth="1"/>
    <col min="2977" max="2977" width="12.54296875" style="27" customWidth="1"/>
    <col min="2978" max="2978" width="9.6328125" style="27" customWidth="1"/>
    <col min="2979" max="2979" width="12" style="27" customWidth="1"/>
    <col min="2980" max="3028" width="9.6328125" style="27" customWidth="1"/>
    <col min="3029" max="3209" width="9.08984375" style="27"/>
    <col min="3210" max="3210" width="6" style="27" customWidth="1"/>
    <col min="3211" max="3211" width="11.08984375" style="27" customWidth="1"/>
    <col min="3212" max="3212" width="37.36328125" style="27" customWidth="1"/>
    <col min="3213" max="3213" width="14.08984375" style="27" customWidth="1"/>
    <col min="3214" max="3215" width="12" style="27" customWidth="1"/>
    <col min="3216" max="3216" width="17.90625" style="27" customWidth="1"/>
    <col min="3217" max="3217" width="15.6328125" style="27" customWidth="1"/>
    <col min="3218" max="3223" width="0" style="27" hidden="1" customWidth="1"/>
    <col min="3224" max="3224" width="11.90625" style="27" customWidth="1"/>
    <col min="3225" max="3225" width="31.90625" style="27" customWidth="1"/>
    <col min="3226" max="3226" width="12.08984375" style="27" customWidth="1"/>
    <col min="3227" max="3227" width="12" style="27" customWidth="1"/>
    <col min="3228" max="3228" width="12.54296875" style="27" customWidth="1"/>
    <col min="3229" max="3229" width="12" style="27" customWidth="1"/>
    <col min="3230" max="3230" width="11.08984375" style="27" customWidth="1"/>
    <col min="3231" max="3232" width="11.6328125" style="27" customWidth="1"/>
    <col min="3233" max="3233" width="12.54296875" style="27" customWidth="1"/>
    <col min="3234" max="3234" width="9.6328125" style="27" customWidth="1"/>
    <col min="3235" max="3235" width="12" style="27" customWidth="1"/>
    <col min="3236" max="3284" width="9.6328125" style="27" customWidth="1"/>
    <col min="3285" max="3465" width="9.08984375" style="27"/>
    <col min="3466" max="3466" width="6" style="27" customWidth="1"/>
    <col min="3467" max="3467" width="11.08984375" style="27" customWidth="1"/>
    <col min="3468" max="3468" width="37.36328125" style="27" customWidth="1"/>
    <col min="3469" max="3469" width="14.08984375" style="27" customWidth="1"/>
    <col min="3470" max="3471" width="12" style="27" customWidth="1"/>
    <col min="3472" max="3472" width="17.90625" style="27" customWidth="1"/>
    <col min="3473" max="3473" width="15.6328125" style="27" customWidth="1"/>
    <col min="3474" max="3479" width="0" style="27" hidden="1" customWidth="1"/>
    <col min="3480" max="3480" width="11.90625" style="27" customWidth="1"/>
    <col min="3481" max="3481" width="31.90625" style="27" customWidth="1"/>
    <col min="3482" max="3482" width="12.08984375" style="27" customWidth="1"/>
    <col min="3483" max="3483" width="12" style="27" customWidth="1"/>
    <col min="3484" max="3484" width="12.54296875" style="27" customWidth="1"/>
    <col min="3485" max="3485" width="12" style="27" customWidth="1"/>
    <col min="3486" max="3486" width="11.08984375" style="27" customWidth="1"/>
    <col min="3487" max="3488" width="11.6328125" style="27" customWidth="1"/>
    <col min="3489" max="3489" width="12.54296875" style="27" customWidth="1"/>
    <col min="3490" max="3490" width="9.6328125" style="27" customWidth="1"/>
    <col min="3491" max="3491" width="12" style="27" customWidth="1"/>
    <col min="3492" max="3540" width="9.6328125" style="27" customWidth="1"/>
    <col min="3541" max="3721" width="9.08984375" style="27"/>
    <col min="3722" max="3722" width="6" style="27" customWidth="1"/>
    <col min="3723" max="3723" width="11.08984375" style="27" customWidth="1"/>
    <col min="3724" max="3724" width="37.36328125" style="27" customWidth="1"/>
    <col min="3725" max="3725" width="14.08984375" style="27" customWidth="1"/>
    <col min="3726" max="3727" width="12" style="27" customWidth="1"/>
    <col min="3728" max="3728" width="17.90625" style="27" customWidth="1"/>
    <col min="3729" max="3729" width="15.6328125" style="27" customWidth="1"/>
    <col min="3730" max="3735" width="0" style="27" hidden="1" customWidth="1"/>
    <col min="3736" max="3736" width="11.90625" style="27" customWidth="1"/>
    <col min="3737" max="3737" width="31.90625" style="27" customWidth="1"/>
    <col min="3738" max="3738" width="12.08984375" style="27" customWidth="1"/>
    <col min="3739" max="3739" width="12" style="27" customWidth="1"/>
    <col min="3740" max="3740" width="12.54296875" style="27" customWidth="1"/>
    <col min="3741" max="3741" width="12" style="27" customWidth="1"/>
    <col min="3742" max="3742" width="11.08984375" style="27" customWidth="1"/>
    <col min="3743" max="3744" width="11.6328125" style="27" customWidth="1"/>
    <col min="3745" max="3745" width="12.54296875" style="27" customWidth="1"/>
    <col min="3746" max="3746" width="9.6328125" style="27" customWidth="1"/>
    <col min="3747" max="3747" width="12" style="27" customWidth="1"/>
    <col min="3748" max="3796" width="9.6328125" style="27" customWidth="1"/>
    <col min="3797" max="3977" width="9.08984375" style="27"/>
    <col min="3978" max="3978" width="6" style="27" customWidth="1"/>
    <col min="3979" max="3979" width="11.08984375" style="27" customWidth="1"/>
    <col min="3980" max="3980" width="37.36328125" style="27" customWidth="1"/>
    <col min="3981" max="3981" width="14.08984375" style="27" customWidth="1"/>
    <col min="3982" max="3983" width="12" style="27" customWidth="1"/>
    <col min="3984" max="3984" width="17.90625" style="27" customWidth="1"/>
    <col min="3985" max="3985" width="15.6328125" style="27" customWidth="1"/>
    <col min="3986" max="3991" width="0" style="27" hidden="1" customWidth="1"/>
    <col min="3992" max="3992" width="11.90625" style="27" customWidth="1"/>
    <col min="3993" max="3993" width="31.90625" style="27" customWidth="1"/>
    <col min="3994" max="3994" width="12.08984375" style="27" customWidth="1"/>
    <col min="3995" max="3995" width="12" style="27" customWidth="1"/>
    <col min="3996" max="3996" width="12.54296875" style="27" customWidth="1"/>
    <col min="3997" max="3997" width="12" style="27" customWidth="1"/>
    <col min="3998" max="3998" width="11.08984375" style="27" customWidth="1"/>
    <col min="3999" max="4000" width="11.6328125" style="27" customWidth="1"/>
    <col min="4001" max="4001" width="12.54296875" style="27" customWidth="1"/>
    <col min="4002" max="4002" width="9.6328125" style="27" customWidth="1"/>
    <col min="4003" max="4003" width="12" style="27" customWidth="1"/>
    <col min="4004" max="4052" width="9.6328125" style="27" customWidth="1"/>
    <col min="4053" max="4233" width="9.08984375" style="27"/>
    <col min="4234" max="4234" width="6" style="27" customWidth="1"/>
    <col min="4235" max="4235" width="11.08984375" style="27" customWidth="1"/>
    <col min="4236" max="4236" width="37.36328125" style="27" customWidth="1"/>
    <col min="4237" max="4237" width="14.08984375" style="27" customWidth="1"/>
    <col min="4238" max="4239" width="12" style="27" customWidth="1"/>
    <col min="4240" max="4240" width="17.90625" style="27" customWidth="1"/>
    <col min="4241" max="4241" width="15.6328125" style="27" customWidth="1"/>
    <col min="4242" max="4247" width="0" style="27" hidden="1" customWidth="1"/>
    <col min="4248" max="4248" width="11.90625" style="27" customWidth="1"/>
    <col min="4249" max="4249" width="31.90625" style="27" customWidth="1"/>
    <col min="4250" max="4250" width="12.08984375" style="27" customWidth="1"/>
    <col min="4251" max="4251" width="12" style="27" customWidth="1"/>
    <col min="4252" max="4252" width="12.54296875" style="27" customWidth="1"/>
    <col min="4253" max="4253" width="12" style="27" customWidth="1"/>
    <col min="4254" max="4254" width="11.08984375" style="27" customWidth="1"/>
    <col min="4255" max="4256" width="11.6328125" style="27" customWidth="1"/>
    <col min="4257" max="4257" width="12.54296875" style="27" customWidth="1"/>
    <col min="4258" max="4258" width="9.6328125" style="27" customWidth="1"/>
    <col min="4259" max="4259" width="12" style="27" customWidth="1"/>
    <col min="4260" max="4308" width="9.6328125" style="27" customWidth="1"/>
    <col min="4309" max="4489" width="9.08984375" style="27"/>
    <col min="4490" max="4490" width="6" style="27" customWidth="1"/>
    <col min="4491" max="4491" width="11.08984375" style="27" customWidth="1"/>
    <col min="4492" max="4492" width="37.36328125" style="27" customWidth="1"/>
    <col min="4493" max="4493" width="14.08984375" style="27" customWidth="1"/>
    <col min="4494" max="4495" width="12" style="27" customWidth="1"/>
    <col min="4496" max="4496" width="17.90625" style="27" customWidth="1"/>
    <col min="4497" max="4497" width="15.6328125" style="27" customWidth="1"/>
    <col min="4498" max="4503" width="0" style="27" hidden="1" customWidth="1"/>
    <col min="4504" max="4504" width="11.90625" style="27" customWidth="1"/>
    <col min="4505" max="4505" width="31.90625" style="27" customWidth="1"/>
    <col min="4506" max="4506" width="12.08984375" style="27" customWidth="1"/>
    <col min="4507" max="4507" width="12" style="27" customWidth="1"/>
    <col min="4508" max="4508" width="12.54296875" style="27" customWidth="1"/>
    <col min="4509" max="4509" width="12" style="27" customWidth="1"/>
    <col min="4510" max="4510" width="11.08984375" style="27" customWidth="1"/>
    <col min="4511" max="4512" width="11.6328125" style="27" customWidth="1"/>
    <col min="4513" max="4513" width="12.54296875" style="27" customWidth="1"/>
    <col min="4514" max="4514" width="9.6328125" style="27" customWidth="1"/>
    <col min="4515" max="4515" width="12" style="27" customWidth="1"/>
    <col min="4516" max="4564" width="9.6328125" style="27" customWidth="1"/>
    <col min="4565" max="4745" width="9.08984375" style="27"/>
    <col min="4746" max="4746" width="6" style="27" customWidth="1"/>
    <col min="4747" max="4747" width="11.08984375" style="27" customWidth="1"/>
    <col min="4748" max="4748" width="37.36328125" style="27" customWidth="1"/>
    <col min="4749" max="4749" width="14.08984375" style="27" customWidth="1"/>
    <col min="4750" max="4751" width="12" style="27" customWidth="1"/>
    <col min="4752" max="4752" width="17.90625" style="27" customWidth="1"/>
    <col min="4753" max="4753" width="15.6328125" style="27" customWidth="1"/>
    <col min="4754" max="4759" width="0" style="27" hidden="1" customWidth="1"/>
    <col min="4760" max="4760" width="11.90625" style="27" customWidth="1"/>
    <col min="4761" max="4761" width="31.90625" style="27" customWidth="1"/>
    <col min="4762" max="4762" width="12.08984375" style="27" customWidth="1"/>
    <col min="4763" max="4763" width="12" style="27" customWidth="1"/>
    <col min="4764" max="4764" width="12.54296875" style="27" customWidth="1"/>
    <col min="4765" max="4765" width="12" style="27" customWidth="1"/>
    <col min="4766" max="4766" width="11.08984375" style="27" customWidth="1"/>
    <col min="4767" max="4768" width="11.6328125" style="27" customWidth="1"/>
    <col min="4769" max="4769" width="12.54296875" style="27" customWidth="1"/>
    <col min="4770" max="4770" width="9.6328125" style="27" customWidth="1"/>
    <col min="4771" max="4771" width="12" style="27" customWidth="1"/>
    <col min="4772" max="4820" width="9.6328125" style="27" customWidth="1"/>
    <col min="4821" max="5001" width="9.08984375" style="27"/>
    <col min="5002" max="5002" width="6" style="27" customWidth="1"/>
    <col min="5003" max="5003" width="11.08984375" style="27" customWidth="1"/>
    <col min="5004" max="5004" width="37.36328125" style="27" customWidth="1"/>
    <col min="5005" max="5005" width="14.08984375" style="27" customWidth="1"/>
    <col min="5006" max="5007" width="12" style="27" customWidth="1"/>
    <col min="5008" max="5008" width="17.90625" style="27" customWidth="1"/>
    <col min="5009" max="5009" width="15.6328125" style="27" customWidth="1"/>
    <col min="5010" max="5015" width="0" style="27" hidden="1" customWidth="1"/>
    <col min="5016" max="5016" width="11.90625" style="27" customWidth="1"/>
    <col min="5017" max="5017" width="31.90625" style="27" customWidth="1"/>
    <col min="5018" max="5018" width="12.08984375" style="27" customWidth="1"/>
    <col min="5019" max="5019" width="12" style="27" customWidth="1"/>
    <col min="5020" max="5020" width="12.54296875" style="27" customWidth="1"/>
    <col min="5021" max="5021" width="12" style="27" customWidth="1"/>
    <col min="5022" max="5022" width="11.08984375" style="27" customWidth="1"/>
    <col min="5023" max="5024" width="11.6328125" style="27" customWidth="1"/>
    <col min="5025" max="5025" width="12.54296875" style="27" customWidth="1"/>
    <col min="5026" max="5026" width="9.6328125" style="27" customWidth="1"/>
    <col min="5027" max="5027" width="12" style="27" customWidth="1"/>
    <col min="5028" max="5076" width="9.6328125" style="27" customWidth="1"/>
    <col min="5077" max="5257" width="9.08984375" style="27"/>
    <col min="5258" max="5258" width="6" style="27" customWidth="1"/>
    <col min="5259" max="5259" width="11.08984375" style="27" customWidth="1"/>
    <col min="5260" max="5260" width="37.36328125" style="27" customWidth="1"/>
    <col min="5261" max="5261" width="14.08984375" style="27" customWidth="1"/>
    <col min="5262" max="5263" width="12" style="27" customWidth="1"/>
    <col min="5264" max="5264" width="17.90625" style="27" customWidth="1"/>
    <col min="5265" max="5265" width="15.6328125" style="27" customWidth="1"/>
    <col min="5266" max="5271" width="0" style="27" hidden="1" customWidth="1"/>
    <col min="5272" max="5272" width="11.90625" style="27" customWidth="1"/>
    <col min="5273" max="5273" width="31.90625" style="27" customWidth="1"/>
    <col min="5274" max="5274" width="12.08984375" style="27" customWidth="1"/>
    <col min="5275" max="5275" width="12" style="27" customWidth="1"/>
    <col min="5276" max="5276" width="12.54296875" style="27" customWidth="1"/>
    <col min="5277" max="5277" width="12" style="27" customWidth="1"/>
    <col min="5278" max="5278" width="11.08984375" style="27" customWidth="1"/>
    <col min="5279" max="5280" width="11.6328125" style="27" customWidth="1"/>
    <col min="5281" max="5281" width="12.54296875" style="27" customWidth="1"/>
    <col min="5282" max="5282" width="9.6328125" style="27" customWidth="1"/>
    <col min="5283" max="5283" width="12" style="27" customWidth="1"/>
    <col min="5284" max="5332" width="9.6328125" style="27" customWidth="1"/>
    <col min="5333" max="5513" width="9.08984375" style="27"/>
    <col min="5514" max="5514" width="6" style="27" customWidth="1"/>
    <col min="5515" max="5515" width="11.08984375" style="27" customWidth="1"/>
    <col min="5516" max="5516" width="37.36328125" style="27" customWidth="1"/>
    <col min="5517" max="5517" width="14.08984375" style="27" customWidth="1"/>
    <col min="5518" max="5519" width="12" style="27" customWidth="1"/>
    <col min="5520" max="5520" width="17.90625" style="27" customWidth="1"/>
    <col min="5521" max="5521" width="15.6328125" style="27" customWidth="1"/>
    <col min="5522" max="5527" width="0" style="27" hidden="1" customWidth="1"/>
    <col min="5528" max="5528" width="11.90625" style="27" customWidth="1"/>
    <col min="5529" max="5529" width="31.90625" style="27" customWidth="1"/>
    <col min="5530" max="5530" width="12.08984375" style="27" customWidth="1"/>
    <col min="5531" max="5531" width="12" style="27" customWidth="1"/>
    <col min="5532" max="5532" width="12.54296875" style="27" customWidth="1"/>
    <col min="5533" max="5533" width="12" style="27" customWidth="1"/>
    <col min="5534" max="5534" width="11.08984375" style="27" customWidth="1"/>
    <col min="5535" max="5536" width="11.6328125" style="27" customWidth="1"/>
    <col min="5537" max="5537" width="12.54296875" style="27" customWidth="1"/>
    <col min="5538" max="5538" width="9.6328125" style="27" customWidth="1"/>
    <col min="5539" max="5539" width="12" style="27" customWidth="1"/>
    <col min="5540" max="5588" width="9.6328125" style="27" customWidth="1"/>
    <col min="5589" max="5769" width="9.08984375" style="27"/>
    <col min="5770" max="5770" width="6" style="27" customWidth="1"/>
    <col min="5771" max="5771" width="11.08984375" style="27" customWidth="1"/>
    <col min="5772" max="5772" width="37.36328125" style="27" customWidth="1"/>
    <col min="5773" max="5773" width="14.08984375" style="27" customWidth="1"/>
    <col min="5774" max="5775" width="12" style="27" customWidth="1"/>
    <col min="5776" max="5776" width="17.90625" style="27" customWidth="1"/>
    <col min="5777" max="5777" width="15.6328125" style="27" customWidth="1"/>
    <col min="5778" max="5783" width="0" style="27" hidden="1" customWidth="1"/>
    <col min="5784" max="5784" width="11.90625" style="27" customWidth="1"/>
    <col min="5785" max="5785" width="31.90625" style="27" customWidth="1"/>
    <col min="5786" max="5786" width="12.08984375" style="27" customWidth="1"/>
    <col min="5787" max="5787" width="12" style="27" customWidth="1"/>
    <col min="5788" max="5788" width="12.54296875" style="27" customWidth="1"/>
    <col min="5789" max="5789" width="12" style="27" customWidth="1"/>
    <col min="5790" max="5790" width="11.08984375" style="27" customWidth="1"/>
    <col min="5791" max="5792" width="11.6328125" style="27" customWidth="1"/>
    <col min="5793" max="5793" width="12.54296875" style="27" customWidth="1"/>
    <col min="5794" max="5794" width="9.6328125" style="27" customWidth="1"/>
    <col min="5795" max="5795" width="12" style="27" customWidth="1"/>
    <col min="5796" max="5844" width="9.6328125" style="27" customWidth="1"/>
    <col min="5845" max="6025" width="9.08984375" style="27"/>
    <col min="6026" max="6026" width="6" style="27" customWidth="1"/>
    <col min="6027" max="6027" width="11.08984375" style="27" customWidth="1"/>
    <col min="6028" max="6028" width="37.36328125" style="27" customWidth="1"/>
    <col min="6029" max="6029" width="14.08984375" style="27" customWidth="1"/>
    <col min="6030" max="6031" width="12" style="27" customWidth="1"/>
    <col min="6032" max="6032" width="17.90625" style="27" customWidth="1"/>
    <col min="6033" max="6033" width="15.6328125" style="27" customWidth="1"/>
    <col min="6034" max="6039" width="0" style="27" hidden="1" customWidth="1"/>
    <col min="6040" max="6040" width="11.90625" style="27" customWidth="1"/>
    <col min="6041" max="6041" width="31.90625" style="27" customWidth="1"/>
    <col min="6042" max="6042" width="12.08984375" style="27" customWidth="1"/>
    <col min="6043" max="6043" width="12" style="27" customWidth="1"/>
    <col min="6044" max="6044" width="12.54296875" style="27" customWidth="1"/>
    <col min="6045" max="6045" width="12" style="27" customWidth="1"/>
    <col min="6046" max="6046" width="11.08984375" style="27" customWidth="1"/>
    <col min="6047" max="6048" width="11.6328125" style="27" customWidth="1"/>
    <col min="6049" max="6049" width="12.54296875" style="27" customWidth="1"/>
    <col min="6050" max="6050" width="9.6328125" style="27" customWidth="1"/>
    <col min="6051" max="6051" width="12" style="27" customWidth="1"/>
    <col min="6052" max="6100" width="9.6328125" style="27" customWidth="1"/>
    <col min="6101" max="6281" width="9.08984375" style="27"/>
    <col min="6282" max="6282" width="6" style="27" customWidth="1"/>
    <col min="6283" max="6283" width="11.08984375" style="27" customWidth="1"/>
    <col min="6284" max="6284" width="37.36328125" style="27" customWidth="1"/>
    <col min="6285" max="6285" width="14.08984375" style="27" customWidth="1"/>
    <col min="6286" max="6287" width="12" style="27" customWidth="1"/>
    <col min="6288" max="6288" width="17.90625" style="27" customWidth="1"/>
    <col min="6289" max="6289" width="15.6328125" style="27" customWidth="1"/>
    <col min="6290" max="6295" width="0" style="27" hidden="1" customWidth="1"/>
    <col min="6296" max="6296" width="11.90625" style="27" customWidth="1"/>
    <col min="6297" max="6297" width="31.90625" style="27" customWidth="1"/>
    <col min="6298" max="6298" width="12.08984375" style="27" customWidth="1"/>
    <col min="6299" max="6299" width="12" style="27" customWidth="1"/>
    <col min="6300" max="6300" width="12.54296875" style="27" customWidth="1"/>
    <col min="6301" max="6301" width="12" style="27" customWidth="1"/>
    <col min="6302" max="6302" width="11.08984375" style="27" customWidth="1"/>
    <col min="6303" max="6304" width="11.6328125" style="27" customWidth="1"/>
    <col min="6305" max="6305" width="12.54296875" style="27" customWidth="1"/>
    <col min="6306" max="6306" width="9.6328125" style="27" customWidth="1"/>
    <col min="6307" max="6307" width="12" style="27" customWidth="1"/>
    <col min="6308" max="6356" width="9.6328125" style="27" customWidth="1"/>
    <col min="6357" max="6537" width="9.08984375" style="27"/>
    <col min="6538" max="6538" width="6" style="27" customWidth="1"/>
    <col min="6539" max="6539" width="11.08984375" style="27" customWidth="1"/>
    <col min="6540" max="6540" width="37.36328125" style="27" customWidth="1"/>
    <col min="6541" max="6541" width="14.08984375" style="27" customWidth="1"/>
    <col min="6542" max="6543" width="12" style="27" customWidth="1"/>
    <col min="6544" max="6544" width="17.90625" style="27" customWidth="1"/>
    <col min="6545" max="6545" width="15.6328125" style="27" customWidth="1"/>
    <col min="6546" max="6551" width="0" style="27" hidden="1" customWidth="1"/>
    <col min="6552" max="6552" width="11.90625" style="27" customWidth="1"/>
    <col min="6553" max="6553" width="31.90625" style="27" customWidth="1"/>
    <col min="6554" max="6554" width="12.08984375" style="27" customWidth="1"/>
    <col min="6555" max="6555" width="12" style="27" customWidth="1"/>
    <col min="6556" max="6556" width="12.54296875" style="27" customWidth="1"/>
    <col min="6557" max="6557" width="12" style="27" customWidth="1"/>
    <col min="6558" max="6558" width="11.08984375" style="27" customWidth="1"/>
    <col min="6559" max="6560" width="11.6328125" style="27" customWidth="1"/>
    <col min="6561" max="6561" width="12.54296875" style="27" customWidth="1"/>
    <col min="6562" max="6562" width="9.6328125" style="27" customWidth="1"/>
    <col min="6563" max="6563" width="12" style="27" customWidth="1"/>
    <col min="6564" max="6612" width="9.6328125" style="27" customWidth="1"/>
    <col min="6613" max="6793" width="9.08984375" style="27"/>
    <col min="6794" max="6794" width="6" style="27" customWidth="1"/>
    <col min="6795" max="6795" width="11.08984375" style="27" customWidth="1"/>
    <col min="6796" max="6796" width="37.36328125" style="27" customWidth="1"/>
    <col min="6797" max="6797" width="14.08984375" style="27" customWidth="1"/>
    <col min="6798" max="6799" width="12" style="27" customWidth="1"/>
    <col min="6800" max="6800" width="17.90625" style="27" customWidth="1"/>
    <col min="6801" max="6801" width="15.6328125" style="27" customWidth="1"/>
    <col min="6802" max="6807" width="0" style="27" hidden="1" customWidth="1"/>
    <col min="6808" max="6808" width="11.90625" style="27" customWidth="1"/>
    <col min="6809" max="6809" width="31.90625" style="27" customWidth="1"/>
    <col min="6810" max="6810" width="12.08984375" style="27" customWidth="1"/>
    <col min="6811" max="6811" width="12" style="27" customWidth="1"/>
    <col min="6812" max="6812" width="12.54296875" style="27" customWidth="1"/>
    <col min="6813" max="6813" width="12" style="27" customWidth="1"/>
    <col min="6814" max="6814" width="11.08984375" style="27" customWidth="1"/>
    <col min="6815" max="6816" width="11.6328125" style="27" customWidth="1"/>
    <col min="6817" max="6817" width="12.54296875" style="27" customWidth="1"/>
    <col min="6818" max="6818" width="9.6328125" style="27" customWidth="1"/>
    <col min="6819" max="6819" width="12" style="27" customWidth="1"/>
    <col min="6820" max="6868" width="9.6328125" style="27" customWidth="1"/>
    <col min="6869" max="7049" width="9.08984375" style="27"/>
    <col min="7050" max="7050" width="6" style="27" customWidth="1"/>
    <col min="7051" max="7051" width="11.08984375" style="27" customWidth="1"/>
    <col min="7052" max="7052" width="37.36328125" style="27" customWidth="1"/>
    <col min="7053" max="7053" width="14.08984375" style="27" customWidth="1"/>
    <col min="7054" max="7055" width="12" style="27" customWidth="1"/>
    <col min="7056" max="7056" width="17.90625" style="27" customWidth="1"/>
    <col min="7057" max="7057" width="15.6328125" style="27" customWidth="1"/>
    <col min="7058" max="7063" width="0" style="27" hidden="1" customWidth="1"/>
    <col min="7064" max="7064" width="11.90625" style="27" customWidth="1"/>
    <col min="7065" max="7065" width="31.90625" style="27" customWidth="1"/>
    <col min="7066" max="7066" width="12.08984375" style="27" customWidth="1"/>
    <col min="7067" max="7067" width="12" style="27" customWidth="1"/>
    <col min="7068" max="7068" width="12.54296875" style="27" customWidth="1"/>
    <col min="7069" max="7069" width="12" style="27" customWidth="1"/>
    <col min="7070" max="7070" width="11.08984375" style="27" customWidth="1"/>
    <col min="7071" max="7072" width="11.6328125" style="27" customWidth="1"/>
    <col min="7073" max="7073" width="12.54296875" style="27" customWidth="1"/>
    <col min="7074" max="7074" width="9.6328125" style="27" customWidth="1"/>
    <col min="7075" max="7075" width="12" style="27" customWidth="1"/>
    <col min="7076" max="7124" width="9.6328125" style="27" customWidth="1"/>
    <col min="7125" max="7305" width="9.08984375" style="27"/>
    <col min="7306" max="7306" width="6" style="27" customWidth="1"/>
    <col min="7307" max="7307" width="11.08984375" style="27" customWidth="1"/>
    <col min="7308" max="7308" width="37.36328125" style="27" customWidth="1"/>
    <col min="7309" max="7309" width="14.08984375" style="27" customWidth="1"/>
    <col min="7310" max="7311" width="12" style="27" customWidth="1"/>
    <col min="7312" max="7312" width="17.90625" style="27" customWidth="1"/>
    <col min="7313" max="7313" width="15.6328125" style="27" customWidth="1"/>
    <col min="7314" max="7319" width="0" style="27" hidden="1" customWidth="1"/>
    <col min="7320" max="7320" width="11.90625" style="27" customWidth="1"/>
    <col min="7321" max="7321" width="31.90625" style="27" customWidth="1"/>
    <col min="7322" max="7322" width="12.08984375" style="27" customWidth="1"/>
    <col min="7323" max="7323" width="12" style="27" customWidth="1"/>
    <col min="7324" max="7324" width="12.54296875" style="27" customWidth="1"/>
    <col min="7325" max="7325" width="12" style="27" customWidth="1"/>
    <col min="7326" max="7326" width="11.08984375" style="27" customWidth="1"/>
    <col min="7327" max="7328" width="11.6328125" style="27" customWidth="1"/>
    <col min="7329" max="7329" width="12.54296875" style="27" customWidth="1"/>
    <col min="7330" max="7330" width="9.6328125" style="27" customWidth="1"/>
    <col min="7331" max="7331" width="12" style="27" customWidth="1"/>
    <col min="7332" max="7380" width="9.6328125" style="27" customWidth="1"/>
    <col min="7381" max="7561" width="9.08984375" style="27"/>
    <col min="7562" max="7562" width="6" style="27" customWidth="1"/>
    <col min="7563" max="7563" width="11.08984375" style="27" customWidth="1"/>
    <col min="7564" max="7564" width="37.36328125" style="27" customWidth="1"/>
    <col min="7565" max="7565" width="14.08984375" style="27" customWidth="1"/>
    <col min="7566" max="7567" width="12" style="27" customWidth="1"/>
    <col min="7568" max="7568" width="17.90625" style="27" customWidth="1"/>
    <col min="7569" max="7569" width="15.6328125" style="27" customWidth="1"/>
    <col min="7570" max="7575" width="0" style="27" hidden="1" customWidth="1"/>
    <col min="7576" max="7576" width="11.90625" style="27" customWidth="1"/>
    <col min="7577" max="7577" width="31.90625" style="27" customWidth="1"/>
    <col min="7578" max="7578" width="12.08984375" style="27" customWidth="1"/>
    <col min="7579" max="7579" width="12" style="27" customWidth="1"/>
    <col min="7580" max="7580" width="12.54296875" style="27" customWidth="1"/>
    <col min="7581" max="7581" width="12" style="27" customWidth="1"/>
    <col min="7582" max="7582" width="11.08984375" style="27" customWidth="1"/>
    <col min="7583" max="7584" width="11.6328125" style="27" customWidth="1"/>
    <col min="7585" max="7585" width="12.54296875" style="27" customWidth="1"/>
    <col min="7586" max="7586" width="9.6328125" style="27" customWidth="1"/>
    <col min="7587" max="7587" width="12" style="27" customWidth="1"/>
    <col min="7588" max="7636" width="9.6328125" style="27" customWidth="1"/>
    <col min="7637" max="7817" width="9.08984375" style="27"/>
    <col min="7818" max="7818" width="6" style="27" customWidth="1"/>
    <col min="7819" max="7819" width="11.08984375" style="27" customWidth="1"/>
    <col min="7820" max="7820" width="37.36328125" style="27" customWidth="1"/>
    <col min="7821" max="7821" width="14.08984375" style="27" customWidth="1"/>
    <col min="7822" max="7823" width="12" style="27" customWidth="1"/>
    <col min="7824" max="7824" width="17.90625" style="27" customWidth="1"/>
    <col min="7825" max="7825" width="15.6328125" style="27" customWidth="1"/>
    <col min="7826" max="7831" width="0" style="27" hidden="1" customWidth="1"/>
    <col min="7832" max="7832" width="11.90625" style="27" customWidth="1"/>
    <col min="7833" max="7833" width="31.90625" style="27" customWidth="1"/>
    <col min="7834" max="7834" width="12.08984375" style="27" customWidth="1"/>
    <col min="7835" max="7835" width="12" style="27" customWidth="1"/>
    <col min="7836" max="7836" width="12.54296875" style="27" customWidth="1"/>
    <col min="7837" max="7837" width="12" style="27" customWidth="1"/>
    <col min="7838" max="7838" width="11.08984375" style="27" customWidth="1"/>
    <col min="7839" max="7840" width="11.6328125" style="27" customWidth="1"/>
    <col min="7841" max="7841" width="12.54296875" style="27" customWidth="1"/>
    <col min="7842" max="7842" width="9.6328125" style="27" customWidth="1"/>
    <col min="7843" max="7843" width="12" style="27" customWidth="1"/>
    <col min="7844" max="7892" width="9.6328125" style="27" customWidth="1"/>
    <col min="7893" max="8073" width="9.08984375" style="27"/>
    <col min="8074" max="8074" width="6" style="27" customWidth="1"/>
    <col min="8075" max="8075" width="11.08984375" style="27" customWidth="1"/>
    <col min="8076" max="8076" width="37.36328125" style="27" customWidth="1"/>
    <col min="8077" max="8077" width="14.08984375" style="27" customWidth="1"/>
    <col min="8078" max="8079" width="12" style="27" customWidth="1"/>
    <col min="8080" max="8080" width="17.90625" style="27" customWidth="1"/>
    <col min="8081" max="8081" width="15.6328125" style="27" customWidth="1"/>
    <col min="8082" max="8087" width="0" style="27" hidden="1" customWidth="1"/>
    <col min="8088" max="8088" width="11.90625" style="27" customWidth="1"/>
    <col min="8089" max="8089" width="31.90625" style="27" customWidth="1"/>
    <col min="8090" max="8090" width="12.08984375" style="27" customWidth="1"/>
    <col min="8091" max="8091" width="12" style="27" customWidth="1"/>
    <col min="8092" max="8092" width="12.54296875" style="27" customWidth="1"/>
    <col min="8093" max="8093" width="12" style="27" customWidth="1"/>
    <col min="8094" max="8094" width="11.08984375" style="27" customWidth="1"/>
    <col min="8095" max="8096" width="11.6328125" style="27" customWidth="1"/>
    <col min="8097" max="8097" width="12.54296875" style="27" customWidth="1"/>
    <col min="8098" max="8098" width="9.6328125" style="27" customWidth="1"/>
    <col min="8099" max="8099" width="12" style="27" customWidth="1"/>
    <col min="8100" max="8148" width="9.6328125" style="27" customWidth="1"/>
    <col min="8149" max="8329" width="9.08984375" style="27"/>
    <col min="8330" max="8330" width="6" style="27" customWidth="1"/>
    <col min="8331" max="8331" width="11.08984375" style="27" customWidth="1"/>
    <col min="8332" max="8332" width="37.36328125" style="27" customWidth="1"/>
    <col min="8333" max="8333" width="14.08984375" style="27" customWidth="1"/>
    <col min="8334" max="8335" width="12" style="27" customWidth="1"/>
    <col min="8336" max="8336" width="17.90625" style="27" customWidth="1"/>
    <col min="8337" max="8337" width="15.6328125" style="27" customWidth="1"/>
    <col min="8338" max="8343" width="0" style="27" hidden="1" customWidth="1"/>
    <col min="8344" max="8344" width="11.90625" style="27" customWidth="1"/>
    <col min="8345" max="8345" width="31.90625" style="27" customWidth="1"/>
    <col min="8346" max="8346" width="12.08984375" style="27" customWidth="1"/>
    <col min="8347" max="8347" width="12" style="27" customWidth="1"/>
    <col min="8348" max="8348" width="12.54296875" style="27" customWidth="1"/>
    <col min="8349" max="8349" width="12" style="27" customWidth="1"/>
    <col min="8350" max="8350" width="11.08984375" style="27" customWidth="1"/>
    <col min="8351" max="8352" width="11.6328125" style="27" customWidth="1"/>
    <col min="8353" max="8353" width="12.54296875" style="27" customWidth="1"/>
    <col min="8354" max="8354" width="9.6328125" style="27" customWidth="1"/>
    <col min="8355" max="8355" width="12" style="27" customWidth="1"/>
    <col min="8356" max="8404" width="9.6328125" style="27" customWidth="1"/>
    <col min="8405" max="8585" width="9.08984375" style="27"/>
    <col min="8586" max="8586" width="6" style="27" customWidth="1"/>
    <col min="8587" max="8587" width="11.08984375" style="27" customWidth="1"/>
    <col min="8588" max="8588" width="37.36328125" style="27" customWidth="1"/>
    <col min="8589" max="8589" width="14.08984375" style="27" customWidth="1"/>
    <col min="8590" max="8591" width="12" style="27" customWidth="1"/>
    <col min="8592" max="8592" width="17.90625" style="27" customWidth="1"/>
    <col min="8593" max="8593" width="15.6328125" style="27" customWidth="1"/>
    <col min="8594" max="8599" width="0" style="27" hidden="1" customWidth="1"/>
    <col min="8600" max="8600" width="11.90625" style="27" customWidth="1"/>
    <col min="8601" max="8601" width="31.90625" style="27" customWidth="1"/>
    <col min="8602" max="8602" width="12.08984375" style="27" customWidth="1"/>
    <col min="8603" max="8603" width="12" style="27" customWidth="1"/>
    <col min="8604" max="8604" width="12.54296875" style="27" customWidth="1"/>
    <col min="8605" max="8605" width="12" style="27" customWidth="1"/>
    <col min="8606" max="8606" width="11.08984375" style="27" customWidth="1"/>
    <col min="8607" max="8608" width="11.6328125" style="27" customWidth="1"/>
    <col min="8609" max="8609" width="12.54296875" style="27" customWidth="1"/>
    <col min="8610" max="8610" width="9.6328125" style="27" customWidth="1"/>
    <col min="8611" max="8611" width="12" style="27" customWidth="1"/>
    <col min="8612" max="8660" width="9.6328125" style="27" customWidth="1"/>
    <col min="8661" max="8841" width="9.08984375" style="27"/>
    <col min="8842" max="8842" width="6" style="27" customWidth="1"/>
    <col min="8843" max="8843" width="11.08984375" style="27" customWidth="1"/>
    <col min="8844" max="8844" width="37.36328125" style="27" customWidth="1"/>
    <col min="8845" max="8845" width="14.08984375" style="27" customWidth="1"/>
    <col min="8846" max="8847" width="12" style="27" customWidth="1"/>
    <col min="8848" max="8848" width="17.90625" style="27" customWidth="1"/>
    <col min="8849" max="8849" width="15.6328125" style="27" customWidth="1"/>
    <col min="8850" max="8855" width="0" style="27" hidden="1" customWidth="1"/>
    <col min="8856" max="8856" width="11.90625" style="27" customWidth="1"/>
    <col min="8857" max="8857" width="31.90625" style="27" customWidth="1"/>
    <col min="8858" max="8858" width="12.08984375" style="27" customWidth="1"/>
    <col min="8859" max="8859" width="12" style="27" customWidth="1"/>
    <col min="8860" max="8860" width="12.54296875" style="27" customWidth="1"/>
    <col min="8861" max="8861" width="12" style="27" customWidth="1"/>
    <col min="8862" max="8862" width="11.08984375" style="27" customWidth="1"/>
    <col min="8863" max="8864" width="11.6328125" style="27" customWidth="1"/>
    <col min="8865" max="8865" width="12.54296875" style="27" customWidth="1"/>
    <col min="8866" max="8866" width="9.6328125" style="27" customWidth="1"/>
    <col min="8867" max="8867" width="12" style="27" customWidth="1"/>
    <col min="8868" max="8916" width="9.6328125" style="27" customWidth="1"/>
    <col min="8917" max="9097" width="9.08984375" style="27"/>
    <col min="9098" max="9098" width="6" style="27" customWidth="1"/>
    <col min="9099" max="9099" width="11.08984375" style="27" customWidth="1"/>
    <col min="9100" max="9100" width="37.36328125" style="27" customWidth="1"/>
    <col min="9101" max="9101" width="14.08984375" style="27" customWidth="1"/>
    <col min="9102" max="9103" width="12" style="27" customWidth="1"/>
    <col min="9104" max="9104" width="17.90625" style="27" customWidth="1"/>
    <col min="9105" max="9105" width="15.6328125" style="27" customWidth="1"/>
    <col min="9106" max="9111" width="0" style="27" hidden="1" customWidth="1"/>
    <col min="9112" max="9112" width="11.90625" style="27" customWidth="1"/>
    <col min="9113" max="9113" width="31.90625" style="27" customWidth="1"/>
    <col min="9114" max="9114" width="12.08984375" style="27" customWidth="1"/>
    <col min="9115" max="9115" width="12" style="27" customWidth="1"/>
    <col min="9116" max="9116" width="12.54296875" style="27" customWidth="1"/>
    <col min="9117" max="9117" width="12" style="27" customWidth="1"/>
    <col min="9118" max="9118" width="11.08984375" style="27" customWidth="1"/>
    <col min="9119" max="9120" width="11.6328125" style="27" customWidth="1"/>
    <col min="9121" max="9121" width="12.54296875" style="27" customWidth="1"/>
    <col min="9122" max="9122" width="9.6328125" style="27" customWidth="1"/>
    <col min="9123" max="9123" width="12" style="27" customWidth="1"/>
    <col min="9124" max="9172" width="9.6328125" style="27" customWidth="1"/>
    <col min="9173" max="9353" width="9.08984375" style="27"/>
    <col min="9354" max="9354" width="6" style="27" customWidth="1"/>
    <col min="9355" max="9355" width="11.08984375" style="27" customWidth="1"/>
    <col min="9356" max="9356" width="37.36328125" style="27" customWidth="1"/>
    <col min="9357" max="9357" width="14.08984375" style="27" customWidth="1"/>
    <col min="9358" max="9359" width="12" style="27" customWidth="1"/>
    <col min="9360" max="9360" width="17.90625" style="27" customWidth="1"/>
    <col min="9361" max="9361" width="15.6328125" style="27" customWidth="1"/>
    <col min="9362" max="9367" width="0" style="27" hidden="1" customWidth="1"/>
    <col min="9368" max="9368" width="11.90625" style="27" customWidth="1"/>
    <col min="9369" max="9369" width="31.90625" style="27" customWidth="1"/>
    <col min="9370" max="9370" width="12.08984375" style="27" customWidth="1"/>
    <col min="9371" max="9371" width="12" style="27" customWidth="1"/>
    <col min="9372" max="9372" width="12.54296875" style="27" customWidth="1"/>
    <col min="9373" max="9373" width="12" style="27" customWidth="1"/>
    <col min="9374" max="9374" width="11.08984375" style="27" customWidth="1"/>
    <col min="9375" max="9376" width="11.6328125" style="27" customWidth="1"/>
    <col min="9377" max="9377" width="12.54296875" style="27" customWidth="1"/>
    <col min="9378" max="9378" width="9.6328125" style="27" customWidth="1"/>
    <col min="9379" max="9379" width="12" style="27" customWidth="1"/>
    <col min="9380" max="9428" width="9.6328125" style="27" customWidth="1"/>
    <col min="9429" max="9609" width="9.08984375" style="27"/>
    <col min="9610" max="9610" width="6" style="27" customWidth="1"/>
    <col min="9611" max="9611" width="11.08984375" style="27" customWidth="1"/>
    <col min="9612" max="9612" width="37.36328125" style="27" customWidth="1"/>
    <col min="9613" max="9613" width="14.08984375" style="27" customWidth="1"/>
    <col min="9614" max="9615" width="12" style="27" customWidth="1"/>
    <col min="9616" max="9616" width="17.90625" style="27" customWidth="1"/>
    <col min="9617" max="9617" width="15.6328125" style="27" customWidth="1"/>
    <col min="9618" max="9623" width="0" style="27" hidden="1" customWidth="1"/>
    <col min="9624" max="9624" width="11.90625" style="27" customWidth="1"/>
    <col min="9625" max="9625" width="31.90625" style="27" customWidth="1"/>
    <col min="9626" max="9626" width="12.08984375" style="27" customWidth="1"/>
    <col min="9627" max="9627" width="12" style="27" customWidth="1"/>
    <col min="9628" max="9628" width="12.54296875" style="27" customWidth="1"/>
    <col min="9629" max="9629" width="12" style="27" customWidth="1"/>
    <col min="9630" max="9630" width="11.08984375" style="27" customWidth="1"/>
    <col min="9631" max="9632" width="11.6328125" style="27" customWidth="1"/>
    <col min="9633" max="9633" width="12.54296875" style="27" customWidth="1"/>
    <col min="9634" max="9634" width="9.6328125" style="27" customWidth="1"/>
    <col min="9635" max="9635" width="12" style="27" customWidth="1"/>
    <col min="9636" max="9684" width="9.6328125" style="27" customWidth="1"/>
    <col min="9685" max="9865" width="9.08984375" style="27"/>
    <col min="9866" max="9866" width="6" style="27" customWidth="1"/>
    <col min="9867" max="9867" width="11.08984375" style="27" customWidth="1"/>
    <col min="9868" max="9868" width="37.36328125" style="27" customWidth="1"/>
    <col min="9869" max="9869" width="14.08984375" style="27" customWidth="1"/>
    <col min="9870" max="9871" width="12" style="27" customWidth="1"/>
    <col min="9872" max="9872" width="17.90625" style="27" customWidth="1"/>
    <col min="9873" max="9873" width="15.6328125" style="27" customWidth="1"/>
    <col min="9874" max="9879" width="0" style="27" hidden="1" customWidth="1"/>
    <col min="9880" max="9880" width="11.90625" style="27" customWidth="1"/>
    <col min="9881" max="9881" width="31.90625" style="27" customWidth="1"/>
    <col min="9882" max="9882" width="12.08984375" style="27" customWidth="1"/>
    <col min="9883" max="9883" width="12" style="27" customWidth="1"/>
    <col min="9884" max="9884" width="12.54296875" style="27" customWidth="1"/>
    <col min="9885" max="9885" width="12" style="27" customWidth="1"/>
    <col min="9886" max="9886" width="11.08984375" style="27" customWidth="1"/>
    <col min="9887" max="9888" width="11.6328125" style="27" customWidth="1"/>
    <col min="9889" max="9889" width="12.54296875" style="27" customWidth="1"/>
    <col min="9890" max="9890" width="9.6328125" style="27" customWidth="1"/>
    <col min="9891" max="9891" width="12" style="27" customWidth="1"/>
    <col min="9892" max="9940" width="9.6328125" style="27" customWidth="1"/>
    <col min="9941" max="10121" width="9.08984375" style="27"/>
    <col min="10122" max="10122" width="6" style="27" customWidth="1"/>
    <col min="10123" max="10123" width="11.08984375" style="27" customWidth="1"/>
    <col min="10124" max="10124" width="37.36328125" style="27" customWidth="1"/>
    <col min="10125" max="10125" width="14.08984375" style="27" customWidth="1"/>
    <col min="10126" max="10127" width="12" style="27" customWidth="1"/>
    <col min="10128" max="10128" width="17.90625" style="27" customWidth="1"/>
    <col min="10129" max="10129" width="15.6328125" style="27" customWidth="1"/>
    <col min="10130" max="10135" width="0" style="27" hidden="1" customWidth="1"/>
    <col min="10136" max="10136" width="11.90625" style="27" customWidth="1"/>
    <col min="10137" max="10137" width="31.90625" style="27" customWidth="1"/>
    <col min="10138" max="10138" width="12.08984375" style="27" customWidth="1"/>
    <col min="10139" max="10139" width="12" style="27" customWidth="1"/>
    <col min="10140" max="10140" width="12.54296875" style="27" customWidth="1"/>
    <col min="10141" max="10141" width="12" style="27" customWidth="1"/>
    <col min="10142" max="10142" width="11.08984375" style="27" customWidth="1"/>
    <col min="10143" max="10144" width="11.6328125" style="27" customWidth="1"/>
    <col min="10145" max="10145" width="12.54296875" style="27" customWidth="1"/>
    <col min="10146" max="10146" width="9.6328125" style="27" customWidth="1"/>
    <col min="10147" max="10147" width="12" style="27" customWidth="1"/>
    <col min="10148" max="10196" width="9.6328125" style="27" customWidth="1"/>
    <col min="10197" max="10377" width="9.08984375" style="27"/>
    <col min="10378" max="10378" width="6" style="27" customWidth="1"/>
    <col min="10379" max="10379" width="11.08984375" style="27" customWidth="1"/>
    <col min="10380" max="10380" width="37.36328125" style="27" customWidth="1"/>
    <col min="10381" max="10381" width="14.08984375" style="27" customWidth="1"/>
    <col min="10382" max="10383" width="12" style="27" customWidth="1"/>
    <col min="10384" max="10384" width="17.90625" style="27" customWidth="1"/>
    <col min="10385" max="10385" width="15.6328125" style="27" customWidth="1"/>
    <col min="10386" max="10391" width="0" style="27" hidden="1" customWidth="1"/>
    <col min="10392" max="10392" width="11.90625" style="27" customWidth="1"/>
    <col min="10393" max="10393" width="31.90625" style="27" customWidth="1"/>
    <col min="10394" max="10394" width="12.08984375" style="27" customWidth="1"/>
    <col min="10395" max="10395" width="12" style="27" customWidth="1"/>
    <col min="10396" max="10396" width="12.54296875" style="27" customWidth="1"/>
    <col min="10397" max="10397" width="12" style="27" customWidth="1"/>
    <col min="10398" max="10398" width="11.08984375" style="27" customWidth="1"/>
    <col min="10399" max="10400" width="11.6328125" style="27" customWidth="1"/>
    <col min="10401" max="10401" width="12.54296875" style="27" customWidth="1"/>
    <col min="10402" max="10402" width="9.6328125" style="27" customWidth="1"/>
    <col min="10403" max="10403" width="12" style="27" customWidth="1"/>
    <col min="10404" max="10452" width="9.6328125" style="27" customWidth="1"/>
    <col min="10453" max="10633" width="9.08984375" style="27"/>
    <col min="10634" max="10634" width="6" style="27" customWidth="1"/>
    <col min="10635" max="10635" width="11.08984375" style="27" customWidth="1"/>
    <col min="10636" max="10636" width="37.36328125" style="27" customWidth="1"/>
    <col min="10637" max="10637" width="14.08984375" style="27" customWidth="1"/>
    <col min="10638" max="10639" width="12" style="27" customWidth="1"/>
    <col min="10640" max="10640" width="17.90625" style="27" customWidth="1"/>
    <col min="10641" max="10641" width="15.6328125" style="27" customWidth="1"/>
    <col min="10642" max="10647" width="0" style="27" hidden="1" customWidth="1"/>
    <col min="10648" max="10648" width="11.90625" style="27" customWidth="1"/>
    <col min="10649" max="10649" width="31.90625" style="27" customWidth="1"/>
    <col min="10650" max="10650" width="12.08984375" style="27" customWidth="1"/>
    <col min="10651" max="10651" width="12" style="27" customWidth="1"/>
    <col min="10652" max="10652" width="12.54296875" style="27" customWidth="1"/>
    <col min="10653" max="10653" width="12" style="27" customWidth="1"/>
    <col min="10654" max="10654" width="11.08984375" style="27" customWidth="1"/>
    <col min="10655" max="10656" width="11.6328125" style="27" customWidth="1"/>
    <col min="10657" max="10657" width="12.54296875" style="27" customWidth="1"/>
    <col min="10658" max="10658" width="9.6328125" style="27" customWidth="1"/>
    <col min="10659" max="10659" width="12" style="27" customWidth="1"/>
    <col min="10660" max="10708" width="9.6328125" style="27" customWidth="1"/>
    <col min="10709" max="10889" width="9.08984375" style="27"/>
    <col min="10890" max="10890" width="6" style="27" customWidth="1"/>
    <col min="10891" max="10891" width="11.08984375" style="27" customWidth="1"/>
    <col min="10892" max="10892" width="37.36328125" style="27" customWidth="1"/>
    <col min="10893" max="10893" width="14.08984375" style="27" customWidth="1"/>
    <col min="10894" max="10895" width="12" style="27" customWidth="1"/>
    <col min="10896" max="10896" width="17.90625" style="27" customWidth="1"/>
    <col min="10897" max="10897" width="15.6328125" style="27" customWidth="1"/>
    <col min="10898" max="10903" width="0" style="27" hidden="1" customWidth="1"/>
    <col min="10904" max="10904" width="11.90625" style="27" customWidth="1"/>
    <col min="10905" max="10905" width="31.90625" style="27" customWidth="1"/>
    <col min="10906" max="10906" width="12.08984375" style="27" customWidth="1"/>
    <col min="10907" max="10907" width="12" style="27" customWidth="1"/>
    <col min="10908" max="10908" width="12.54296875" style="27" customWidth="1"/>
    <col min="10909" max="10909" width="12" style="27" customWidth="1"/>
    <col min="10910" max="10910" width="11.08984375" style="27" customWidth="1"/>
    <col min="10911" max="10912" width="11.6328125" style="27" customWidth="1"/>
    <col min="10913" max="10913" width="12.54296875" style="27" customWidth="1"/>
    <col min="10914" max="10914" width="9.6328125" style="27" customWidth="1"/>
    <col min="10915" max="10915" width="12" style="27" customWidth="1"/>
    <col min="10916" max="10964" width="9.6328125" style="27" customWidth="1"/>
    <col min="10965" max="11145" width="9.08984375" style="27"/>
    <col min="11146" max="11146" width="6" style="27" customWidth="1"/>
    <col min="11147" max="11147" width="11.08984375" style="27" customWidth="1"/>
    <col min="11148" max="11148" width="37.36328125" style="27" customWidth="1"/>
    <col min="11149" max="11149" width="14.08984375" style="27" customWidth="1"/>
    <col min="11150" max="11151" width="12" style="27" customWidth="1"/>
    <col min="11152" max="11152" width="17.90625" style="27" customWidth="1"/>
    <col min="11153" max="11153" width="15.6328125" style="27" customWidth="1"/>
    <col min="11154" max="11159" width="0" style="27" hidden="1" customWidth="1"/>
    <col min="11160" max="11160" width="11.90625" style="27" customWidth="1"/>
    <col min="11161" max="11161" width="31.90625" style="27" customWidth="1"/>
    <col min="11162" max="11162" width="12.08984375" style="27" customWidth="1"/>
    <col min="11163" max="11163" width="12" style="27" customWidth="1"/>
    <col min="11164" max="11164" width="12.54296875" style="27" customWidth="1"/>
    <col min="11165" max="11165" width="12" style="27" customWidth="1"/>
    <col min="11166" max="11166" width="11.08984375" style="27" customWidth="1"/>
    <col min="11167" max="11168" width="11.6328125" style="27" customWidth="1"/>
    <col min="11169" max="11169" width="12.54296875" style="27" customWidth="1"/>
    <col min="11170" max="11170" width="9.6328125" style="27" customWidth="1"/>
    <col min="11171" max="11171" width="12" style="27" customWidth="1"/>
    <col min="11172" max="11220" width="9.6328125" style="27" customWidth="1"/>
    <col min="11221" max="11401" width="9.08984375" style="27"/>
    <col min="11402" max="11402" width="6" style="27" customWidth="1"/>
    <col min="11403" max="11403" width="11.08984375" style="27" customWidth="1"/>
    <col min="11404" max="11404" width="37.36328125" style="27" customWidth="1"/>
    <col min="11405" max="11405" width="14.08984375" style="27" customWidth="1"/>
    <col min="11406" max="11407" width="12" style="27" customWidth="1"/>
    <col min="11408" max="11408" width="17.90625" style="27" customWidth="1"/>
    <col min="11409" max="11409" width="15.6328125" style="27" customWidth="1"/>
    <col min="11410" max="11415" width="0" style="27" hidden="1" customWidth="1"/>
    <col min="11416" max="11416" width="11.90625" style="27" customWidth="1"/>
    <col min="11417" max="11417" width="31.90625" style="27" customWidth="1"/>
    <col min="11418" max="11418" width="12.08984375" style="27" customWidth="1"/>
    <col min="11419" max="11419" width="12" style="27" customWidth="1"/>
    <col min="11420" max="11420" width="12.54296875" style="27" customWidth="1"/>
    <col min="11421" max="11421" width="12" style="27" customWidth="1"/>
    <col min="11422" max="11422" width="11.08984375" style="27" customWidth="1"/>
    <col min="11423" max="11424" width="11.6328125" style="27" customWidth="1"/>
    <col min="11425" max="11425" width="12.54296875" style="27" customWidth="1"/>
    <col min="11426" max="11426" width="9.6328125" style="27" customWidth="1"/>
    <col min="11427" max="11427" width="12" style="27" customWidth="1"/>
    <col min="11428" max="11476" width="9.6328125" style="27" customWidth="1"/>
    <col min="11477" max="11657" width="9.08984375" style="27"/>
    <col min="11658" max="11658" width="6" style="27" customWidth="1"/>
    <col min="11659" max="11659" width="11.08984375" style="27" customWidth="1"/>
    <col min="11660" max="11660" width="37.36328125" style="27" customWidth="1"/>
    <col min="11661" max="11661" width="14.08984375" style="27" customWidth="1"/>
    <col min="11662" max="11663" width="12" style="27" customWidth="1"/>
    <col min="11664" max="11664" width="17.90625" style="27" customWidth="1"/>
    <col min="11665" max="11665" width="15.6328125" style="27" customWidth="1"/>
    <col min="11666" max="11671" width="0" style="27" hidden="1" customWidth="1"/>
    <col min="11672" max="11672" width="11.90625" style="27" customWidth="1"/>
    <col min="11673" max="11673" width="31.90625" style="27" customWidth="1"/>
    <col min="11674" max="11674" width="12.08984375" style="27" customWidth="1"/>
    <col min="11675" max="11675" width="12" style="27" customWidth="1"/>
    <col min="11676" max="11676" width="12.54296875" style="27" customWidth="1"/>
    <col min="11677" max="11677" width="12" style="27" customWidth="1"/>
    <col min="11678" max="11678" width="11.08984375" style="27" customWidth="1"/>
    <col min="11679" max="11680" width="11.6328125" style="27" customWidth="1"/>
    <col min="11681" max="11681" width="12.54296875" style="27" customWidth="1"/>
    <col min="11682" max="11682" width="9.6328125" style="27" customWidth="1"/>
    <col min="11683" max="11683" width="12" style="27" customWidth="1"/>
    <col min="11684" max="11732" width="9.6328125" style="27" customWidth="1"/>
    <col min="11733" max="11913" width="9.08984375" style="27"/>
    <col min="11914" max="11914" width="6" style="27" customWidth="1"/>
    <col min="11915" max="11915" width="11.08984375" style="27" customWidth="1"/>
    <col min="11916" max="11916" width="37.36328125" style="27" customWidth="1"/>
    <col min="11917" max="11917" width="14.08984375" style="27" customWidth="1"/>
    <col min="11918" max="11919" width="12" style="27" customWidth="1"/>
    <col min="11920" max="11920" width="17.90625" style="27" customWidth="1"/>
    <col min="11921" max="11921" width="15.6328125" style="27" customWidth="1"/>
    <col min="11922" max="11927" width="0" style="27" hidden="1" customWidth="1"/>
    <col min="11928" max="11928" width="11.90625" style="27" customWidth="1"/>
    <col min="11929" max="11929" width="31.90625" style="27" customWidth="1"/>
    <col min="11930" max="11930" width="12.08984375" style="27" customWidth="1"/>
    <col min="11931" max="11931" width="12" style="27" customWidth="1"/>
    <col min="11932" max="11932" width="12.54296875" style="27" customWidth="1"/>
    <col min="11933" max="11933" width="12" style="27" customWidth="1"/>
    <col min="11934" max="11934" width="11.08984375" style="27" customWidth="1"/>
    <col min="11935" max="11936" width="11.6328125" style="27" customWidth="1"/>
    <col min="11937" max="11937" width="12.54296875" style="27" customWidth="1"/>
    <col min="11938" max="11938" width="9.6328125" style="27" customWidth="1"/>
    <col min="11939" max="11939" width="12" style="27" customWidth="1"/>
    <col min="11940" max="11988" width="9.6328125" style="27" customWidth="1"/>
    <col min="11989" max="12169" width="9.08984375" style="27"/>
    <col min="12170" max="12170" width="6" style="27" customWidth="1"/>
    <col min="12171" max="12171" width="11.08984375" style="27" customWidth="1"/>
    <col min="12172" max="12172" width="37.36328125" style="27" customWidth="1"/>
    <col min="12173" max="12173" width="14.08984375" style="27" customWidth="1"/>
    <col min="12174" max="12175" width="12" style="27" customWidth="1"/>
    <col min="12176" max="12176" width="17.90625" style="27" customWidth="1"/>
    <col min="12177" max="12177" width="15.6328125" style="27" customWidth="1"/>
    <col min="12178" max="12183" width="0" style="27" hidden="1" customWidth="1"/>
    <col min="12184" max="12184" width="11.90625" style="27" customWidth="1"/>
    <col min="12185" max="12185" width="31.90625" style="27" customWidth="1"/>
    <col min="12186" max="12186" width="12.08984375" style="27" customWidth="1"/>
    <col min="12187" max="12187" width="12" style="27" customWidth="1"/>
    <col min="12188" max="12188" width="12.54296875" style="27" customWidth="1"/>
    <col min="12189" max="12189" width="12" style="27" customWidth="1"/>
    <col min="12190" max="12190" width="11.08984375" style="27" customWidth="1"/>
    <col min="12191" max="12192" width="11.6328125" style="27" customWidth="1"/>
    <col min="12193" max="12193" width="12.54296875" style="27" customWidth="1"/>
    <col min="12194" max="12194" width="9.6328125" style="27" customWidth="1"/>
    <col min="12195" max="12195" width="12" style="27" customWidth="1"/>
    <col min="12196" max="12244" width="9.6328125" style="27" customWidth="1"/>
    <col min="12245" max="12425" width="9.08984375" style="27"/>
    <col min="12426" max="12426" width="6" style="27" customWidth="1"/>
    <col min="12427" max="12427" width="11.08984375" style="27" customWidth="1"/>
    <col min="12428" max="12428" width="37.36328125" style="27" customWidth="1"/>
    <col min="12429" max="12429" width="14.08984375" style="27" customWidth="1"/>
    <col min="12430" max="12431" width="12" style="27" customWidth="1"/>
    <col min="12432" max="12432" width="17.90625" style="27" customWidth="1"/>
    <col min="12433" max="12433" width="15.6328125" style="27" customWidth="1"/>
    <col min="12434" max="12439" width="0" style="27" hidden="1" customWidth="1"/>
    <col min="12440" max="12440" width="11.90625" style="27" customWidth="1"/>
    <col min="12441" max="12441" width="31.90625" style="27" customWidth="1"/>
    <col min="12442" max="12442" width="12.08984375" style="27" customWidth="1"/>
    <col min="12443" max="12443" width="12" style="27" customWidth="1"/>
    <col min="12444" max="12444" width="12.54296875" style="27" customWidth="1"/>
    <col min="12445" max="12445" width="12" style="27" customWidth="1"/>
    <col min="12446" max="12446" width="11.08984375" style="27" customWidth="1"/>
    <col min="12447" max="12448" width="11.6328125" style="27" customWidth="1"/>
    <col min="12449" max="12449" width="12.54296875" style="27" customWidth="1"/>
    <col min="12450" max="12450" width="9.6328125" style="27" customWidth="1"/>
    <col min="12451" max="12451" width="12" style="27" customWidth="1"/>
    <col min="12452" max="12500" width="9.6328125" style="27" customWidth="1"/>
    <col min="12501" max="12681" width="9.08984375" style="27"/>
    <col min="12682" max="12682" width="6" style="27" customWidth="1"/>
    <col min="12683" max="12683" width="11.08984375" style="27" customWidth="1"/>
    <col min="12684" max="12684" width="37.36328125" style="27" customWidth="1"/>
    <col min="12685" max="12685" width="14.08984375" style="27" customWidth="1"/>
    <col min="12686" max="12687" width="12" style="27" customWidth="1"/>
    <col min="12688" max="12688" width="17.90625" style="27" customWidth="1"/>
    <col min="12689" max="12689" width="15.6328125" style="27" customWidth="1"/>
    <col min="12690" max="12695" width="0" style="27" hidden="1" customWidth="1"/>
    <col min="12696" max="12696" width="11.90625" style="27" customWidth="1"/>
    <col min="12697" max="12697" width="31.90625" style="27" customWidth="1"/>
    <col min="12698" max="12698" width="12.08984375" style="27" customWidth="1"/>
    <col min="12699" max="12699" width="12" style="27" customWidth="1"/>
    <col min="12700" max="12700" width="12.54296875" style="27" customWidth="1"/>
    <col min="12701" max="12701" width="12" style="27" customWidth="1"/>
    <col min="12702" max="12702" width="11.08984375" style="27" customWidth="1"/>
    <col min="12703" max="12704" width="11.6328125" style="27" customWidth="1"/>
    <col min="12705" max="12705" width="12.54296875" style="27" customWidth="1"/>
    <col min="12706" max="12706" width="9.6328125" style="27" customWidth="1"/>
    <col min="12707" max="12707" width="12" style="27" customWidth="1"/>
    <col min="12708" max="12756" width="9.6328125" style="27" customWidth="1"/>
    <col min="12757" max="12937" width="9.08984375" style="27"/>
    <col min="12938" max="12938" width="6" style="27" customWidth="1"/>
    <col min="12939" max="12939" width="11.08984375" style="27" customWidth="1"/>
    <col min="12940" max="12940" width="37.36328125" style="27" customWidth="1"/>
    <col min="12941" max="12941" width="14.08984375" style="27" customWidth="1"/>
    <col min="12942" max="12943" width="12" style="27" customWidth="1"/>
    <col min="12944" max="12944" width="17.90625" style="27" customWidth="1"/>
    <col min="12945" max="12945" width="15.6328125" style="27" customWidth="1"/>
    <col min="12946" max="12951" width="0" style="27" hidden="1" customWidth="1"/>
    <col min="12952" max="12952" width="11.90625" style="27" customWidth="1"/>
    <col min="12953" max="12953" width="31.90625" style="27" customWidth="1"/>
    <col min="12954" max="12954" width="12.08984375" style="27" customWidth="1"/>
    <col min="12955" max="12955" width="12" style="27" customWidth="1"/>
    <col min="12956" max="12956" width="12.54296875" style="27" customWidth="1"/>
    <col min="12957" max="12957" width="12" style="27" customWidth="1"/>
    <col min="12958" max="12958" width="11.08984375" style="27" customWidth="1"/>
    <col min="12959" max="12960" width="11.6328125" style="27" customWidth="1"/>
    <col min="12961" max="12961" width="12.54296875" style="27" customWidth="1"/>
    <col min="12962" max="12962" width="9.6328125" style="27" customWidth="1"/>
    <col min="12963" max="12963" width="12" style="27" customWidth="1"/>
    <col min="12964" max="13012" width="9.6328125" style="27" customWidth="1"/>
    <col min="13013" max="13193" width="9.08984375" style="27"/>
    <col min="13194" max="13194" width="6" style="27" customWidth="1"/>
    <col min="13195" max="13195" width="11.08984375" style="27" customWidth="1"/>
    <col min="13196" max="13196" width="37.36328125" style="27" customWidth="1"/>
    <col min="13197" max="13197" width="14.08984375" style="27" customWidth="1"/>
    <col min="13198" max="13199" width="12" style="27" customWidth="1"/>
    <col min="13200" max="13200" width="17.90625" style="27" customWidth="1"/>
    <col min="13201" max="13201" width="15.6328125" style="27" customWidth="1"/>
    <col min="13202" max="13207" width="0" style="27" hidden="1" customWidth="1"/>
    <col min="13208" max="13208" width="11.90625" style="27" customWidth="1"/>
    <col min="13209" max="13209" width="31.90625" style="27" customWidth="1"/>
    <col min="13210" max="13210" width="12.08984375" style="27" customWidth="1"/>
    <col min="13211" max="13211" width="12" style="27" customWidth="1"/>
    <col min="13212" max="13212" width="12.54296875" style="27" customWidth="1"/>
    <col min="13213" max="13213" width="12" style="27" customWidth="1"/>
    <col min="13214" max="13214" width="11.08984375" style="27" customWidth="1"/>
    <col min="13215" max="13216" width="11.6328125" style="27" customWidth="1"/>
    <col min="13217" max="13217" width="12.54296875" style="27" customWidth="1"/>
    <col min="13218" max="13218" width="9.6328125" style="27" customWidth="1"/>
    <col min="13219" max="13219" width="12" style="27" customWidth="1"/>
    <col min="13220" max="13268" width="9.6328125" style="27" customWidth="1"/>
    <col min="13269" max="13449" width="9.08984375" style="27"/>
    <col min="13450" max="13450" width="6" style="27" customWidth="1"/>
    <col min="13451" max="13451" width="11.08984375" style="27" customWidth="1"/>
    <col min="13452" max="13452" width="37.36328125" style="27" customWidth="1"/>
    <col min="13453" max="13453" width="14.08984375" style="27" customWidth="1"/>
    <col min="13454" max="13455" width="12" style="27" customWidth="1"/>
    <col min="13456" max="13456" width="17.90625" style="27" customWidth="1"/>
    <col min="13457" max="13457" width="15.6328125" style="27" customWidth="1"/>
    <col min="13458" max="13463" width="0" style="27" hidden="1" customWidth="1"/>
    <col min="13464" max="13464" width="11.90625" style="27" customWidth="1"/>
    <col min="13465" max="13465" width="31.90625" style="27" customWidth="1"/>
    <col min="13466" max="13466" width="12.08984375" style="27" customWidth="1"/>
    <col min="13467" max="13467" width="12" style="27" customWidth="1"/>
    <col min="13468" max="13468" width="12.54296875" style="27" customWidth="1"/>
    <col min="13469" max="13469" width="12" style="27" customWidth="1"/>
    <col min="13470" max="13470" width="11.08984375" style="27" customWidth="1"/>
    <col min="13471" max="13472" width="11.6328125" style="27" customWidth="1"/>
    <col min="13473" max="13473" width="12.54296875" style="27" customWidth="1"/>
    <col min="13474" max="13474" width="9.6328125" style="27" customWidth="1"/>
    <col min="13475" max="13475" width="12" style="27" customWidth="1"/>
    <col min="13476" max="13524" width="9.6328125" style="27" customWidth="1"/>
    <col min="13525" max="13705" width="9.08984375" style="27"/>
    <col min="13706" max="13706" width="6" style="27" customWidth="1"/>
    <col min="13707" max="13707" width="11.08984375" style="27" customWidth="1"/>
    <col min="13708" max="13708" width="37.36328125" style="27" customWidth="1"/>
    <col min="13709" max="13709" width="14.08984375" style="27" customWidth="1"/>
    <col min="13710" max="13711" width="12" style="27" customWidth="1"/>
    <col min="13712" max="13712" width="17.90625" style="27" customWidth="1"/>
    <col min="13713" max="13713" width="15.6328125" style="27" customWidth="1"/>
    <col min="13714" max="13719" width="0" style="27" hidden="1" customWidth="1"/>
    <col min="13720" max="13720" width="11.90625" style="27" customWidth="1"/>
    <col min="13721" max="13721" width="31.90625" style="27" customWidth="1"/>
    <col min="13722" max="13722" width="12.08984375" style="27" customWidth="1"/>
    <col min="13723" max="13723" width="12" style="27" customWidth="1"/>
    <col min="13724" max="13724" width="12.54296875" style="27" customWidth="1"/>
    <col min="13725" max="13725" width="12" style="27" customWidth="1"/>
    <col min="13726" max="13726" width="11.08984375" style="27" customWidth="1"/>
    <col min="13727" max="13728" width="11.6328125" style="27" customWidth="1"/>
    <col min="13729" max="13729" width="12.54296875" style="27" customWidth="1"/>
    <col min="13730" max="13730" width="9.6328125" style="27" customWidth="1"/>
    <col min="13731" max="13731" width="12" style="27" customWidth="1"/>
    <col min="13732" max="13780" width="9.6328125" style="27" customWidth="1"/>
    <col min="13781" max="13961" width="9.08984375" style="27"/>
    <col min="13962" max="13962" width="6" style="27" customWidth="1"/>
    <col min="13963" max="13963" width="11.08984375" style="27" customWidth="1"/>
    <col min="13964" max="13964" width="37.36328125" style="27" customWidth="1"/>
    <col min="13965" max="13965" width="14.08984375" style="27" customWidth="1"/>
    <col min="13966" max="13967" width="12" style="27" customWidth="1"/>
    <col min="13968" max="13968" width="17.90625" style="27" customWidth="1"/>
    <col min="13969" max="13969" width="15.6328125" style="27" customWidth="1"/>
    <col min="13970" max="13975" width="0" style="27" hidden="1" customWidth="1"/>
    <col min="13976" max="13976" width="11.90625" style="27" customWidth="1"/>
    <col min="13977" max="13977" width="31.90625" style="27" customWidth="1"/>
    <col min="13978" max="13978" width="12.08984375" style="27" customWidth="1"/>
    <col min="13979" max="13979" width="12" style="27" customWidth="1"/>
    <col min="13980" max="13980" width="12.54296875" style="27" customWidth="1"/>
    <col min="13981" max="13981" width="12" style="27" customWidth="1"/>
    <col min="13982" max="13982" width="11.08984375" style="27" customWidth="1"/>
    <col min="13983" max="13984" width="11.6328125" style="27" customWidth="1"/>
    <col min="13985" max="13985" width="12.54296875" style="27" customWidth="1"/>
    <col min="13986" max="13986" width="9.6328125" style="27" customWidth="1"/>
    <col min="13987" max="13987" width="12" style="27" customWidth="1"/>
    <col min="13988" max="14036" width="9.6328125" style="27" customWidth="1"/>
    <col min="14037" max="14217" width="9.08984375" style="27"/>
    <col min="14218" max="14218" width="6" style="27" customWidth="1"/>
    <col min="14219" max="14219" width="11.08984375" style="27" customWidth="1"/>
    <col min="14220" max="14220" width="37.36328125" style="27" customWidth="1"/>
    <col min="14221" max="14221" width="14.08984375" style="27" customWidth="1"/>
    <col min="14222" max="14223" width="12" style="27" customWidth="1"/>
    <col min="14224" max="14224" width="17.90625" style="27" customWidth="1"/>
    <col min="14225" max="14225" width="15.6328125" style="27" customWidth="1"/>
    <col min="14226" max="14231" width="0" style="27" hidden="1" customWidth="1"/>
    <col min="14232" max="14232" width="11.90625" style="27" customWidth="1"/>
    <col min="14233" max="14233" width="31.90625" style="27" customWidth="1"/>
    <col min="14234" max="14234" width="12.08984375" style="27" customWidth="1"/>
    <col min="14235" max="14235" width="12" style="27" customWidth="1"/>
    <col min="14236" max="14236" width="12.54296875" style="27" customWidth="1"/>
    <col min="14237" max="14237" width="12" style="27" customWidth="1"/>
    <col min="14238" max="14238" width="11.08984375" style="27" customWidth="1"/>
    <col min="14239" max="14240" width="11.6328125" style="27" customWidth="1"/>
    <col min="14241" max="14241" width="12.54296875" style="27" customWidth="1"/>
    <col min="14242" max="14242" width="9.6328125" style="27" customWidth="1"/>
    <col min="14243" max="14243" width="12" style="27" customWidth="1"/>
    <col min="14244" max="14292" width="9.6328125" style="27" customWidth="1"/>
    <col min="14293" max="14473" width="9.08984375" style="27"/>
    <col min="14474" max="14474" width="6" style="27" customWidth="1"/>
    <col min="14475" max="14475" width="11.08984375" style="27" customWidth="1"/>
    <col min="14476" max="14476" width="37.36328125" style="27" customWidth="1"/>
    <col min="14477" max="14477" width="14.08984375" style="27" customWidth="1"/>
    <col min="14478" max="14479" width="12" style="27" customWidth="1"/>
    <col min="14480" max="14480" width="17.90625" style="27" customWidth="1"/>
    <col min="14481" max="14481" width="15.6328125" style="27" customWidth="1"/>
    <col min="14482" max="14487" width="0" style="27" hidden="1" customWidth="1"/>
    <col min="14488" max="14488" width="11.90625" style="27" customWidth="1"/>
    <col min="14489" max="14489" width="31.90625" style="27" customWidth="1"/>
    <col min="14490" max="14490" width="12.08984375" style="27" customWidth="1"/>
    <col min="14491" max="14491" width="12" style="27" customWidth="1"/>
    <col min="14492" max="14492" width="12.54296875" style="27" customWidth="1"/>
    <col min="14493" max="14493" width="12" style="27" customWidth="1"/>
    <col min="14494" max="14494" width="11.08984375" style="27" customWidth="1"/>
    <col min="14495" max="14496" width="11.6328125" style="27" customWidth="1"/>
    <col min="14497" max="14497" width="12.54296875" style="27" customWidth="1"/>
    <col min="14498" max="14498" width="9.6328125" style="27" customWidth="1"/>
    <col min="14499" max="14499" width="12" style="27" customWidth="1"/>
    <col min="14500" max="14548" width="9.6328125" style="27" customWidth="1"/>
    <col min="14549" max="14729" width="9.08984375" style="27"/>
    <col min="14730" max="14730" width="6" style="27" customWidth="1"/>
    <col min="14731" max="14731" width="11.08984375" style="27" customWidth="1"/>
    <col min="14732" max="14732" width="37.36328125" style="27" customWidth="1"/>
    <col min="14733" max="14733" width="14.08984375" style="27" customWidth="1"/>
    <col min="14734" max="14735" width="12" style="27" customWidth="1"/>
    <col min="14736" max="14736" width="17.90625" style="27" customWidth="1"/>
    <col min="14737" max="14737" width="15.6328125" style="27" customWidth="1"/>
    <col min="14738" max="14743" width="0" style="27" hidden="1" customWidth="1"/>
    <col min="14744" max="14744" width="11.90625" style="27" customWidth="1"/>
    <col min="14745" max="14745" width="31.90625" style="27" customWidth="1"/>
    <col min="14746" max="14746" width="12.08984375" style="27" customWidth="1"/>
    <col min="14747" max="14747" width="12" style="27" customWidth="1"/>
    <col min="14748" max="14748" width="12.54296875" style="27" customWidth="1"/>
    <col min="14749" max="14749" width="12" style="27" customWidth="1"/>
    <col min="14750" max="14750" width="11.08984375" style="27" customWidth="1"/>
    <col min="14751" max="14752" width="11.6328125" style="27" customWidth="1"/>
    <col min="14753" max="14753" width="12.54296875" style="27" customWidth="1"/>
    <col min="14754" max="14754" width="9.6328125" style="27" customWidth="1"/>
    <col min="14755" max="14755" width="12" style="27" customWidth="1"/>
    <col min="14756" max="14804" width="9.6328125" style="27" customWidth="1"/>
    <col min="14805" max="14985" width="9.08984375" style="27"/>
    <col min="14986" max="14986" width="6" style="27" customWidth="1"/>
    <col min="14987" max="14987" width="11.08984375" style="27" customWidth="1"/>
    <col min="14988" max="14988" width="37.36328125" style="27" customWidth="1"/>
    <col min="14989" max="14989" width="14.08984375" style="27" customWidth="1"/>
    <col min="14990" max="14991" width="12" style="27" customWidth="1"/>
    <col min="14992" max="14992" width="17.90625" style="27" customWidth="1"/>
    <col min="14993" max="14993" width="15.6328125" style="27" customWidth="1"/>
    <col min="14994" max="14999" width="0" style="27" hidden="1" customWidth="1"/>
    <col min="15000" max="15000" width="11.90625" style="27" customWidth="1"/>
    <col min="15001" max="15001" width="31.90625" style="27" customWidth="1"/>
    <col min="15002" max="15002" width="12.08984375" style="27" customWidth="1"/>
    <col min="15003" max="15003" width="12" style="27" customWidth="1"/>
    <col min="15004" max="15004" width="12.54296875" style="27" customWidth="1"/>
    <col min="15005" max="15005" width="12" style="27" customWidth="1"/>
    <col min="15006" max="15006" width="11.08984375" style="27" customWidth="1"/>
    <col min="15007" max="15008" width="11.6328125" style="27" customWidth="1"/>
    <col min="15009" max="15009" width="12.54296875" style="27" customWidth="1"/>
    <col min="15010" max="15010" width="9.6328125" style="27" customWidth="1"/>
    <col min="15011" max="15011" width="12" style="27" customWidth="1"/>
    <col min="15012" max="15060" width="9.6328125" style="27" customWidth="1"/>
    <col min="15061" max="15241" width="9.08984375" style="27"/>
    <col min="15242" max="15242" width="6" style="27" customWidth="1"/>
    <col min="15243" max="15243" width="11.08984375" style="27" customWidth="1"/>
    <col min="15244" max="15244" width="37.36328125" style="27" customWidth="1"/>
    <col min="15245" max="15245" width="14.08984375" style="27" customWidth="1"/>
    <col min="15246" max="15247" width="12" style="27" customWidth="1"/>
    <col min="15248" max="15248" width="17.90625" style="27" customWidth="1"/>
    <col min="15249" max="15249" width="15.6328125" style="27" customWidth="1"/>
    <col min="15250" max="15255" width="0" style="27" hidden="1" customWidth="1"/>
    <col min="15256" max="15256" width="11.90625" style="27" customWidth="1"/>
    <col min="15257" max="15257" width="31.90625" style="27" customWidth="1"/>
    <col min="15258" max="15258" width="12.08984375" style="27" customWidth="1"/>
    <col min="15259" max="15259" width="12" style="27" customWidth="1"/>
    <col min="15260" max="15260" width="12.54296875" style="27" customWidth="1"/>
    <col min="15261" max="15261" width="12" style="27" customWidth="1"/>
    <col min="15262" max="15262" width="11.08984375" style="27" customWidth="1"/>
    <col min="15263" max="15264" width="11.6328125" style="27" customWidth="1"/>
    <col min="15265" max="15265" width="12.54296875" style="27" customWidth="1"/>
    <col min="15266" max="15266" width="9.6328125" style="27" customWidth="1"/>
    <col min="15267" max="15267" width="12" style="27" customWidth="1"/>
    <col min="15268" max="15316" width="9.6328125" style="27" customWidth="1"/>
    <col min="15317" max="15497" width="9.08984375" style="27"/>
    <col min="15498" max="15498" width="6" style="27" customWidth="1"/>
    <col min="15499" max="15499" width="11.08984375" style="27" customWidth="1"/>
    <col min="15500" max="15500" width="37.36328125" style="27" customWidth="1"/>
    <col min="15501" max="15501" width="14.08984375" style="27" customWidth="1"/>
    <col min="15502" max="15503" width="12" style="27" customWidth="1"/>
    <col min="15504" max="15504" width="17.90625" style="27" customWidth="1"/>
    <col min="15505" max="15505" width="15.6328125" style="27" customWidth="1"/>
    <col min="15506" max="15511" width="0" style="27" hidden="1" customWidth="1"/>
    <col min="15512" max="15512" width="11.90625" style="27" customWidth="1"/>
    <col min="15513" max="15513" width="31.90625" style="27" customWidth="1"/>
    <col min="15514" max="15514" width="12.08984375" style="27" customWidth="1"/>
    <col min="15515" max="15515" width="12" style="27" customWidth="1"/>
    <col min="15516" max="15516" width="12.54296875" style="27" customWidth="1"/>
    <col min="15517" max="15517" width="12" style="27" customWidth="1"/>
    <col min="15518" max="15518" width="11.08984375" style="27" customWidth="1"/>
    <col min="15519" max="15520" width="11.6328125" style="27" customWidth="1"/>
    <col min="15521" max="15521" width="12.54296875" style="27" customWidth="1"/>
    <col min="15522" max="15522" width="9.6328125" style="27" customWidth="1"/>
    <col min="15523" max="15523" width="12" style="27" customWidth="1"/>
    <col min="15524" max="15572" width="9.6328125" style="27" customWidth="1"/>
    <col min="15573" max="15753" width="9.08984375" style="27"/>
    <col min="15754" max="15754" width="6" style="27" customWidth="1"/>
    <col min="15755" max="15755" width="11.08984375" style="27" customWidth="1"/>
    <col min="15756" max="15756" width="37.36328125" style="27" customWidth="1"/>
    <col min="15757" max="15757" width="14.08984375" style="27" customWidth="1"/>
    <col min="15758" max="15759" width="12" style="27" customWidth="1"/>
    <col min="15760" max="15760" width="17.90625" style="27" customWidth="1"/>
    <col min="15761" max="15761" width="15.6328125" style="27" customWidth="1"/>
    <col min="15762" max="15767" width="0" style="27" hidden="1" customWidth="1"/>
    <col min="15768" max="15768" width="11.90625" style="27" customWidth="1"/>
    <col min="15769" max="15769" width="31.90625" style="27" customWidth="1"/>
    <col min="15770" max="15770" width="12.08984375" style="27" customWidth="1"/>
    <col min="15771" max="15771" width="12" style="27" customWidth="1"/>
    <col min="15772" max="15772" width="12.54296875" style="27" customWidth="1"/>
    <col min="15773" max="15773" width="12" style="27" customWidth="1"/>
    <col min="15774" max="15774" width="11.08984375" style="27" customWidth="1"/>
    <col min="15775" max="15776" width="11.6328125" style="27" customWidth="1"/>
    <col min="15777" max="15777" width="12.54296875" style="27" customWidth="1"/>
    <col min="15778" max="15778" width="9.6328125" style="27" customWidth="1"/>
    <col min="15779" max="15779" width="12" style="27" customWidth="1"/>
    <col min="15780" max="15828" width="9.6328125" style="27" customWidth="1"/>
    <col min="15829" max="16009" width="9.08984375" style="27"/>
    <col min="16010" max="16010" width="6" style="27" customWidth="1"/>
    <col min="16011" max="16011" width="11.08984375" style="27" customWidth="1"/>
    <col min="16012" max="16012" width="37.36328125" style="27" customWidth="1"/>
    <col min="16013" max="16013" width="14.08984375" style="27" customWidth="1"/>
    <col min="16014" max="16015" width="12" style="27" customWidth="1"/>
    <col min="16016" max="16016" width="17.90625" style="27" customWidth="1"/>
    <col min="16017" max="16017" width="15.6328125" style="27" customWidth="1"/>
    <col min="16018" max="16023" width="0" style="27" hidden="1" customWidth="1"/>
    <col min="16024" max="16024" width="11.90625" style="27" customWidth="1"/>
    <col min="16025" max="16025" width="31.90625" style="27" customWidth="1"/>
    <col min="16026" max="16026" width="12.08984375" style="27" customWidth="1"/>
    <col min="16027" max="16027" width="12" style="27" customWidth="1"/>
    <col min="16028" max="16028" width="12.54296875" style="27" customWidth="1"/>
    <col min="16029" max="16029" width="12" style="27" customWidth="1"/>
    <col min="16030" max="16030" width="11.08984375" style="27" customWidth="1"/>
    <col min="16031" max="16032" width="11.6328125" style="27" customWidth="1"/>
    <col min="16033" max="16033" width="12.54296875" style="27" customWidth="1"/>
    <col min="16034" max="16034" width="9.6328125" style="27" customWidth="1"/>
    <col min="16035" max="16035" width="12" style="27" customWidth="1"/>
    <col min="16036" max="16084" width="9.6328125" style="27" customWidth="1"/>
    <col min="16085" max="16308" width="9.08984375" style="27"/>
    <col min="16309" max="16324" width="9.08984375" style="27" customWidth="1"/>
    <col min="16325" max="16332" width="9.08984375" style="27"/>
    <col min="16333" max="16384" width="9.08984375" style="27" customWidth="1"/>
  </cols>
  <sheetData>
    <row r="1" spans="1:12" s="26" customFormat="1" ht="20">
      <c r="A1" s="24"/>
      <c r="B1" s="44" t="s">
        <v>60</v>
      </c>
      <c r="C1" s="44"/>
      <c r="D1" s="45"/>
      <c r="E1" s="45"/>
      <c r="F1" s="45"/>
      <c r="G1" s="45"/>
      <c r="H1" s="45"/>
      <c r="J1" s="25"/>
      <c r="K1" s="25"/>
      <c r="L1" s="25"/>
    </row>
    <row r="2" spans="1:12" s="26" customFormat="1" ht="20.5" thickBot="1">
      <c r="A2" s="24"/>
      <c r="B2" s="44"/>
      <c r="C2" s="44"/>
      <c r="D2" s="45"/>
      <c r="E2" s="45"/>
      <c r="F2" s="45"/>
      <c r="G2" s="45"/>
      <c r="H2" s="45"/>
      <c r="J2" s="25"/>
      <c r="K2" s="25"/>
      <c r="L2" s="25"/>
    </row>
    <row r="3" spans="1:12" s="26" customFormat="1" ht="16" thickBot="1">
      <c r="A3" s="24"/>
      <c r="B3" s="141" t="s">
        <v>10</v>
      </c>
      <c r="C3" s="142"/>
      <c r="D3" s="142"/>
      <c r="E3" s="142"/>
      <c r="F3" s="142"/>
      <c r="G3" s="143"/>
      <c r="H3" s="22"/>
      <c r="J3" s="25"/>
      <c r="K3" s="25"/>
      <c r="L3" s="25"/>
    </row>
    <row r="4" spans="1:12" s="26" customFormat="1" ht="15.5">
      <c r="A4" s="23"/>
      <c r="B4" s="21"/>
      <c r="C4" s="13"/>
      <c r="D4" s="12"/>
      <c r="E4" s="12"/>
      <c r="F4" s="12"/>
      <c r="G4" s="12"/>
      <c r="H4" s="12"/>
      <c r="J4" s="25"/>
      <c r="K4" s="25"/>
      <c r="L4" s="25"/>
    </row>
    <row r="6" spans="1:12" ht="14.5" thickBot="1"/>
    <row r="7" spans="1:12" ht="28.5" thickBot="1">
      <c r="B7" s="91"/>
      <c r="C7" s="92" t="s">
        <v>57</v>
      </c>
      <c r="D7" s="135" t="s">
        <v>58</v>
      </c>
      <c r="E7" s="136"/>
      <c r="F7" s="137"/>
      <c r="G7" s="93"/>
      <c r="H7" s="94" t="s">
        <v>59</v>
      </c>
      <c r="I7" s="95" t="s">
        <v>66</v>
      </c>
      <c r="J7" s="96" t="s">
        <v>65</v>
      </c>
    </row>
    <row r="8" spans="1:12" ht="18.649999999999999" customHeight="1">
      <c r="B8" s="138" t="s">
        <v>62</v>
      </c>
      <c r="C8" s="97"/>
      <c r="D8" s="98" t="str">
        <f t="shared" ref="D8:D19" si="0">IF(E8="","",IF(E8="ZAR","Local","Foreign"))</f>
        <v>Local</v>
      </c>
      <c r="E8" s="99" t="s">
        <v>9</v>
      </c>
      <c r="F8" s="100">
        <f>IF(D8="","",IF(D8="Foreign",VLOOKUP(E8,Currency!$E$20:$F$33,2,FALSE),1))</f>
        <v>1</v>
      </c>
      <c r="G8" s="14"/>
      <c r="H8" s="129"/>
      <c r="I8" s="101"/>
      <c r="J8" s="102">
        <f>(I8*F8)*H8</f>
        <v>0</v>
      </c>
    </row>
    <row r="9" spans="1:12" ht="18.649999999999999" customHeight="1">
      <c r="B9" s="139"/>
      <c r="C9" s="103"/>
      <c r="D9" s="104" t="str">
        <f t="shared" si="0"/>
        <v>Local</v>
      </c>
      <c r="E9" s="105" t="s">
        <v>9</v>
      </c>
      <c r="F9" s="106">
        <f>IF(D9="","",IF(D9="Foreign",VLOOKUP(E9,Currency!$E$20:$F$33,2,FALSE),1))</f>
        <v>1</v>
      </c>
      <c r="G9" s="14"/>
      <c r="H9" s="130"/>
      <c r="I9" s="107"/>
      <c r="J9" s="108">
        <f t="shared" ref="J9:J19" si="1">(I9*F9)*H9</f>
        <v>0</v>
      </c>
    </row>
    <row r="10" spans="1:12" ht="18.649999999999999" customHeight="1">
      <c r="B10" s="139"/>
      <c r="C10" s="103"/>
      <c r="D10" s="104" t="str">
        <f t="shared" si="0"/>
        <v>Local</v>
      </c>
      <c r="E10" s="105" t="s">
        <v>9</v>
      </c>
      <c r="F10" s="106">
        <f>IF(D10="","",IF(D10="Foreign",VLOOKUP(E10,Currency!$E$20:$F$33,2,FALSE),1))</f>
        <v>1</v>
      </c>
      <c r="G10" s="14"/>
      <c r="H10" s="130"/>
      <c r="I10" s="107"/>
      <c r="J10" s="108">
        <f t="shared" si="1"/>
        <v>0</v>
      </c>
    </row>
    <row r="11" spans="1:12" ht="18.649999999999999" customHeight="1">
      <c r="B11" s="139"/>
      <c r="C11" s="103"/>
      <c r="D11" s="104" t="str">
        <f t="shared" si="0"/>
        <v>Local</v>
      </c>
      <c r="E11" s="105" t="s">
        <v>9</v>
      </c>
      <c r="F11" s="106">
        <f>IF(D11="","",IF(D11="Foreign",VLOOKUP(E11,Currency!$E$20:$F$33,2,FALSE),1))</f>
        <v>1</v>
      </c>
      <c r="G11" s="14"/>
      <c r="H11" s="130"/>
      <c r="I11" s="107"/>
      <c r="J11" s="108">
        <f t="shared" si="1"/>
        <v>0</v>
      </c>
    </row>
    <row r="12" spans="1:12" ht="18.649999999999999" customHeight="1">
      <c r="B12" s="139"/>
      <c r="C12" s="103"/>
      <c r="D12" s="104" t="str">
        <f t="shared" si="0"/>
        <v>Local</v>
      </c>
      <c r="E12" s="105" t="s">
        <v>9</v>
      </c>
      <c r="F12" s="106">
        <f>IF(D12="","",IF(D12="Foreign",VLOOKUP(E12,Currency!$E$20:$F$33,2,FALSE),1))</f>
        <v>1</v>
      </c>
      <c r="G12" s="14"/>
      <c r="H12" s="130"/>
      <c r="I12" s="107"/>
      <c r="J12" s="108">
        <f t="shared" si="1"/>
        <v>0</v>
      </c>
    </row>
    <row r="13" spans="1:12" ht="18.649999999999999" customHeight="1">
      <c r="B13" s="139"/>
      <c r="C13" s="103"/>
      <c r="D13" s="104" t="str">
        <f t="shared" si="0"/>
        <v>Local</v>
      </c>
      <c r="E13" s="105" t="s">
        <v>9</v>
      </c>
      <c r="F13" s="106">
        <f>IF(D13="","",IF(D13="Foreign",VLOOKUP(E13,Currency!$E$20:$F$33,2,FALSE),1))</f>
        <v>1</v>
      </c>
      <c r="G13" s="14"/>
      <c r="H13" s="130"/>
      <c r="I13" s="107"/>
      <c r="J13" s="108">
        <f t="shared" si="1"/>
        <v>0</v>
      </c>
    </row>
    <row r="14" spans="1:12" ht="18.649999999999999" customHeight="1">
      <c r="B14" s="139"/>
      <c r="C14" s="103"/>
      <c r="D14" s="104" t="str">
        <f t="shared" si="0"/>
        <v>Local</v>
      </c>
      <c r="E14" s="105" t="s">
        <v>9</v>
      </c>
      <c r="F14" s="106">
        <f>IF(D14="","",IF(D14="Foreign",VLOOKUP(E14,Currency!$E$20:$F$33,2,FALSE),1))</f>
        <v>1</v>
      </c>
      <c r="G14" s="14"/>
      <c r="H14" s="130"/>
      <c r="I14" s="107"/>
      <c r="J14" s="108">
        <f t="shared" si="1"/>
        <v>0</v>
      </c>
    </row>
    <row r="15" spans="1:12" ht="18.649999999999999" customHeight="1">
      <c r="B15" s="139"/>
      <c r="C15" s="103"/>
      <c r="D15" s="104" t="str">
        <f t="shared" si="0"/>
        <v>Local</v>
      </c>
      <c r="E15" s="105" t="s">
        <v>9</v>
      </c>
      <c r="F15" s="106">
        <f>IF(D15="","",IF(D15="Foreign",VLOOKUP(E15,Currency!$E$20:$F$33,2,FALSE),1))</f>
        <v>1</v>
      </c>
      <c r="G15" s="14"/>
      <c r="H15" s="130"/>
      <c r="I15" s="107"/>
      <c r="J15" s="108">
        <f t="shared" si="1"/>
        <v>0</v>
      </c>
    </row>
    <row r="16" spans="1:12" ht="18.649999999999999" customHeight="1">
      <c r="B16" s="139"/>
      <c r="C16" s="103"/>
      <c r="D16" s="104" t="str">
        <f t="shared" si="0"/>
        <v>Local</v>
      </c>
      <c r="E16" s="105" t="s">
        <v>9</v>
      </c>
      <c r="F16" s="106">
        <f>IF(D16="","",IF(D16="Foreign",VLOOKUP(E16,Currency!$E$20:$F$33,2,FALSE),1))</f>
        <v>1</v>
      </c>
      <c r="G16" s="14"/>
      <c r="H16" s="130"/>
      <c r="I16" s="107"/>
      <c r="J16" s="108">
        <f t="shared" si="1"/>
        <v>0</v>
      </c>
    </row>
    <row r="17" spans="2:10" ht="18.649999999999999" customHeight="1">
      <c r="B17" s="139"/>
      <c r="C17" s="103"/>
      <c r="D17" s="104" t="str">
        <f t="shared" si="0"/>
        <v>Local</v>
      </c>
      <c r="E17" s="105" t="s">
        <v>9</v>
      </c>
      <c r="F17" s="106">
        <f>IF(D17="","",IF(D17="Foreign",VLOOKUP(E17,Currency!$E$20:$F$33,2,FALSE),1))</f>
        <v>1</v>
      </c>
      <c r="G17" s="14"/>
      <c r="H17" s="130"/>
      <c r="I17" s="107"/>
      <c r="J17" s="108">
        <f t="shared" si="1"/>
        <v>0</v>
      </c>
    </row>
    <row r="18" spans="2:10" ht="18.649999999999999" customHeight="1">
      <c r="B18" s="139"/>
      <c r="C18" s="103"/>
      <c r="D18" s="104" t="str">
        <f t="shared" si="0"/>
        <v>Local</v>
      </c>
      <c r="E18" s="105" t="s">
        <v>9</v>
      </c>
      <c r="F18" s="106">
        <f>IF(D18="","",IF(D18="Foreign",VLOOKUP(E18,Currency!$E$20:$F$33,2,FALSE),1))</f>
        <v>1</v>
      </c>
      <c r="G18" s="14"/>
      <c r="H18" s="130"/>
      <c r="I18" s="107"/>
      <c r="J18" s="108">
        <f t="shared" si="1"/>
        <v>0</v>
      </c>
    </row>
    <row r="19" spans="2:10" ht="18.649999999999999" customHeight="1" thickBot="1">
      <c r="B19" s="140"/>
      <c r="C19" s="109"/>
      <c r="D19" s="110" t="str">
        <f t="shared" si="0"/>
        <v>Local</v>
      </c>
      <c r="E19" s="111" t="s">
        <v>9</v>
      </c>
      <c r="F19" s="112">
        <f>IF(D19="","",IF(D19="Foreign",VLOOKUP(E19,Currency!$E$20:$F$33,2,FALSE),1))</f>
        <v>1</v>
      </c>
      <c r="G19" s="14"/>
      <c r="H19" s="131"/>
      <c r="I19" s="113"/>
      <c r="J19" s="114">
        <f t="shared" si="1"/>
        <v>0</v>
      </c>
    </row>
    <row r="20" spans="2:10" ht="18.649999999999999" customHeight="1" thickBot="1">
      <c r="B20" s="91"/>
      <c r="C20" s="91"/>
      <c r="D20" s="115"/>
      <c r="E20" s="116"/>
      <c r="F20" s="117"/>
      <c r="G20" s="14"/>
      <c r="H20" s="132"/>
      <c r="I20" s="118"/>
      <c r="J20" s="119">
        <f>SUM(J8:J19)</f>
        <v>0</v>
      </c>
    </row>
    <row r="21" spans="2:10" ht="14.5" thickTop="1">
      <c r="H21" s="133"/>
    </row>
    <row r="22" spans="2:10" ht="13.75" customHeight="1" thickBot="1">
      <c r="H22" s="133"/>
    </row>
    <row r="23" spans="2:10" ht="25.75" customHeight="1" thickBot="1">
      <c r="B23" s="120" t="s">
        <v>56</v>
      </c>
      <c r="C23" s="120" t="s">
        <v>61</v>
      </c>
      <c r="D23" s="121" t="str">
        <f t="shared" ref="D23" si="2">IF(E23="","",IF(E23="ZAR","Local","Foreign"))</f>
        <v>Local</v>
      </c>
      <c r="E23" s="122" t="s">
        <v>9</v>
      </c>
      <c r="F23" s="123">
        <f>IF(D23="","",IF(D23="Foreign",VLOOKUP(E23,Currency!$E$20:$F$33,2,FALSE),1))</f>
        <v>1</v>
      </c>
      <c r="G23" s="14"/>
      <c r="H23" s="134">
        <v>1</v>
      </c>
      <c r="I23" s="124"/>
      <c r="J23" s="125">
        <f t="shared" ref="J23" si="3">(I23*F23)*H23</f>
        <v>0</v>
      </c>
    </row>
    <row r="27" spans="2:10" ht="14.5" thickBot="1">
      <c r="J27" s="127">
        <f>SUM(J20,J23)</f>
        <v>0</v>
      </c>
    </row>
    <row r="28" spans="2:10" ht="14.5" thickTop="1">
      <c r="C28" s="126" t="s">
        <v>63</v>
      </c>
    </row>
    <row r="30" spans="2:10" ht="14.5" thickBot="1">
      <c r="C30" s="126" t="s">
        <v>64</v>
      </c>
      <c r="J30" s="128">
        <f>J27*36</f>
        <v>0</v>
      </c>
    </row>
    <row r="31" spans="2:10" ht="14.5" thickTop="1"/>
  </sheetData>
  <sheetProtection sort="0" autoFilter="0"/>
  <mergeCells count="3">
    <mergeCell ref="D7:F7"/>
    <mergeCell ref="B8:B19"/>
    <mergeCell ref="B3:G3"/>
  </mergeCell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0000000}">
          <x14:formula1>
            <xm:f>Currency!$E$20:$E$33</xm:f>
          </x14:formula1>
          <xm:sqref>E8:E19 E23</xm:sqref>
        </x14:dataValidation>
        <x14:dataValidation type="list" allowBlank="1" showInputMessage="1" showErrorMessage="1" xr:uid="{00000000-0002-0000-0100-000001000000}">
          <x14:formula1>
            <xm:f>'C:\Users\NevondR\Documents\Rendani\oCIO\2021\Active Directory\[Copy of Active Directory Pricing Schedule v0.2.xlsx]Currency'!#REF!</xm:f>
          </x14:formula1>
          <xm:sqref>E20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B1:CZ33"/>
  <sheetViews>
    <sheetView workbookViewId="0">
      <selection activeCell="M19" sqref="M19"/>
    </sheetView>
  </sheetViews>
  <sheetFormatPr defaultRowHeight="12.5"/>
  <cols>
    <col min="1" max="1" width="8.90625" style="62"/>
    <col min="2" max="3" width="9.08984375" style="62"/>
    <col min="4" max="4" width="24.36328125" style="62" customWidth="1"/>
    <col min="5" max="5" width="10" style="62" customWidth="1"/>
    <col min="6" max="6" width="15.6328125" style="62" customWidth="1"/>
    <col min="7" max="7" width="15.08984375" style="62" customWidth="1"/>
    <col min="8" max="8" width="29.453125" style="62" customWidth="1"/>
    <col min="9" max="259" width="9.08984375" style="62"/>
    <col min="260" max="260" width="24.36328125" style="62" customWidth="1"/>
    <col min="261" max="261" width="10" style="62" customWidth="1"/>
    <col min="262" max="262" width="15.6328125" style="62" customWidth="1"/>
    <col min="263" max="263" width="15.08984375" style="62" customWidth="1"/>
    <col min="264" max="264" width="27" style="62" customWidth="1"/>
    <col min="265" max="515" width="9.08984375" style="62"/>
    <col min="516" max="516" width="24.36328125" style="62" customWidth="1"/>
    <col min="517" max="517" width="10" style="62" customWidth="1"/>
    <col min="518" max="518" width="15.6328125" style="62" customWidth="1"/>
    <col min="519" max="519" width="15.08984375" style="62" customWidth="1"/>
    <col min="520" max="520" width="27" style="62" customWidth="1"/>
    <col min="521" max="771" width="9.08984375" style="62"/>
    <col min="772" max="772" width="24.36328125" style="62" customWidth="1"/>
    <col min="773" max="773" width="10" style="62" customWidth="1"/>
    <col min="774" max="774" width="15.6328125" style="62" customWidth="1"/>
    <col min="775" max="775" width="15.08984375" style="62" customWidth="1"/>
    <col min="776" max="776" width="27" style="62" customWidth="1"/>
    <col min="777" max="1027" width="9.08984375" style="62"/>
    <col min="1028" max="1028" width="24.36328125" style="62" customWidth="1"/>
    <col min="1029" max="1029" width="10" style="62" customWidth="1"/>
    <col min="1030" max="1030" width="15.6328125" style="62" customWidth="1"/>
    <col min="1031" max="1031" width="15.08984375" style="62" customWidth="1"/>
    <col min="1032" max="1032" width="27" style="62" customWidth="1"/>
    <col min="1033" max="1283" width="9.08984375" style="62"/>
    <col min="1284" max="1284" width="24.36328125" style="62" customWidth="1"/>
    <col min="1285" max="1285" width="10" style="62" customWidth="1"/>
    <col min="1286" max="1286" width="15.6328125" style="62" customWidth="1"/>
    <col min="1287" max="1287" width="15.08984375" style="62" customWidth="1"/>
    <col min="1288" max="1288" width="27" style="62" customWidth="1"/>
    <col min="1289" max="1539" width="9.08984375" style="62"/>
    <col min="1540" max="1540" width="24.36328125" style="62" customWidth="1"/>
    <col min="1541" max="1541" width="10" style="62" customWidth="1"/>
    <col min="1542" max="1542" width="15.6328125" style="62" customWidth="1"/>
    <col min="1543" max="1543" width="15.08984375" style="62" customWidth="1"/>
    <col min="1544" max="1544" width="27" style="62" customWidth="1"/>
    <col min="1545" max="1795" width="9.08984375" style="62"/>
    <col min="1796" max="1796" width="24.36328125" style="62" customWidth="1"/>
    <col min="1797" max="1797" width="10" style="62" customWidth="1"/>
    <col min="1798" max="1798" width="15.6328125" style="62" customWidth="1"/>
    <col min="1799" max="1799" width="15.08984375" style="62" customWidth="1"/>
    <col min="1800" max="1800" width="27" style="62" customWidth="1"/>
    <col min="1801" max="2051" width="9.08984375" style="62"/>
    <col min="2052" max="2052" width="24.36328125" style="62" customWidth="1"/>
    <col min="2053" max="2053" width="10" style="62" customWidth="1"/>
    <col min="2054" max="2054" width="15.6328125" style="62" customWidth="1"/>
    <col min="2055" max="2055" width="15.08984375" style="62" customWidth="1"/>
    <col min="2056" max="2056" width="27" style="62" customWidth="1"/>
    <col min="2057" max="2307" width="9.08984375" style="62"/>
    <col min="2308" max="2308" width="24.36328125" style="62" customWidth="1"/>
    <col min="2309" max="2309" width="10" style="62" customWidth="1"/>
    <col min="2310" max="2310" width="15.6328125" style="62" customWidth="1"/>
    <col min="2311" max="2311" width="15.08984375" style="62" customWidth="1"/>
    <col min="2312" max="2312" width="27" style="62" customWidth="1"/>
    <col min="2313" max="2563" width="9.08984375" style="62"/>
    <col min="2564" max="2564" width="24.36328125" style="62" customWidth="1"/>
    <col min="2565" max="2565" width="10" style="62" customWidth="1"/>
    <col min="2566" max="2566" width="15.6328125" style="62" customWidth="1"/>
    <col min="2567" max="2567" width="15.08984375" style="62" customWidth="1"/>
    <col min="2568" max="2568" width="27" style="62" customWidth="1"/>
    <col min="2569" max="2819" width="9.08984375" style="62"/>
    <col min="2820" max="2820" width="24.36328125" style="62" customWidth="1"/>
    <col min="2821" max="2821" width="10" style="62" customWidth="1"/>
    <col min="2822" max="2822" width="15.6328125" style="62" customWidth="1"/>
    <col min="2823" max="2823" width="15.08984375" style="62" customWidth="1"/>
    <col min="2824" max="2824" width="27" style="62" customWidth="1"/>
    <col min="2825" max="3075" width="9.08984375" style="62"/>
    <col min="3076" max="3076" width="24.36328125" style="62" customWidth="1"/>
    <col min="3077" max="3077" width="10" style="62" customWidth="1"/>
    <col min="3078" max="3078" width="15.6328125" style="62" customWidth="1"/>
    <col min="3079" max="3079" width="15.08984375" style="62" customWidth="1"/>
    <col min="3080" max="3080" width="27" style="62" customWidth="1"/>
    <col min="3081" max="3331" width="9.08984375" style="62"/>
    <col min="3332" max="3332" width="24.36328125" style="62" customWidth="1"/>
    <col min="3333" max="3333" width="10" style="62" customWidth="1"/>
    <col min="3334" max="3334" width="15.6328125" style="62" customWidth="1"/>
    <col min="3335" max="3335" width="15.08984375" style="62" customWidth="1"/>
    <col min="3336" max="3336" width="27" style="62" customWidth="1"/>
    <col min="3337" max="3587" width="9.08984375" style="62"/>
    <col min="3588" max="3588" width="24.36328125" style="62" customWidth="1"/>
    <col min="3589" max="3589" width="10" style="62" customWidth="1"/>
    <col min="3590" max="3590" width="15.6328125" style="62" customWidth="1"/>
    <col min="3591" max="3591" width="15.08984375" style="62" customWidth="1"/>
    <col min="3592" max="3592" width="27" style="62" customWidth="1"/>
    <col min="3593" max="3843" width="9.08984375" style="62"/>
    <col min="3844" max="3844" width="24.36328125" style="62" customWidth="1"/>
    <col min="3845" max="3845" width="10" style="62" customWidth="1"/>
    <col min="3846" max="3846" width="15.6328125" style="62" customWidth="1"/>
    <col min="3847" max="3847" width="15.08984375" style="62" customWidth="1"/>
    <col min="3848" max="3848" width="27" style="62" customWidth="1"/>
    <col min="3849" max="4099" width="9.08984375" style="62"/>
    <col min="4100" max="4100" width="24.36328125" style="62" customWidth="1"/>
    <col min="4101" max="4101" width="10" style="62" customWidth="1"/>
    <col min="4102" max="4102" width="15.6328125" style="62" customWidth="1"/>
    <col min="4103" max="4103" width="15.08984375" style="62" customWidth="1"/>
    <col min="4104" max="4104" width="27" style="62" customWidth="1"/>
    <col min="4105" max="4355" width="9.08984375" style="62"/>
    <col min="4356" max="4356" width="24.36328125" style="62" customWidth="1"/>
    <col min="4357" max="4357" width="10" style="62" customWidth="1"/>
    <col min="4358" max="4358" width="15.6328125" style="62" customWidth="1"/>
    <col min="4359" max="4359" width="15.08984375" style="62" customWidth="1"/>
    <col min="4360" max="4360" width="27" style="62" customWidth="1"/>
    <col min="4361" max="4611" width="9.08984375" style="62"/>
    <col min="4612" max="4612" width="24.36328125" style="62" customWidth="1"/>
    <col min="4613" max="4613" width="10" style="62" customWidth="1"/>
    <col min="4614" max="4614" width="15.6328125" style="62" customWidth="1"/>
    <col min="4615" max="4615" width="15.08984375" style="62" customWidth="1"/>
    <col min="4616" max="4616" width="27" style="62" customWidth="1"/>
    <col min="4617" max="4867" width="9.08984375" style="62"/>
    <col min="4868" max="4868" width="24.36328125" style="62" customWidth="1"/>
    <col min="4869" max="4869" width="10" style="62" customWidth="1"/>
    <col min="4870" max="4870" width="15.6328125" style="62" customWidth="1"/>
    <col min="4871" max="4871" width="15.08984375" style="62" customWidth="1"/>
    <col min="4872" max="4872" width="27" style="62" customWidth="1"/>
    <col min="4873" max="5123" width="9.08984375" style="62"/>
    <col min="5124" max="5124" width="24.36328125" style="62" customWidth="1"/>
    <col min="5125" max="5125" width="10" style="62" customWidth="1"/>
    <col min="5126" max="5126" width="15.6328125" style="62" customWidth="1"/>
    <col min="5127" max="5127" width="15.08984375" style="62" customWidth="1"/>
    <col min="5128" max="5128" width="27" style="62" customWidth="1"/>
    <col min="5129" max="5379" width="9.08984375" style="62"/>
    <col min="5380" max="5380" width="24.36328125" style="62" customWidth="1"/>
    <col min="5381" max="5381" width="10" style="62" customWidth="1"/>
    <col min="5382" max="5382" width="15.6328125" style="62" customWidth="1"/>
    <col min="5383" max="5383" width="15.08984375" style="62" customWidth="1"/>
    <col min="5384" max="5384" width="27" style="62" customWidth="1"/>
    <col min="5385" max="5635" width="9.08984375" style="62"/>
    <col min="5636" max="5636" width="24.36328125" style="62" customWidth="1"/>
    <col min="5637" max="5637" width="10" style="62" customWidth="1"/>
    <col min="5638" max="5638" width="15.6328125" style="62" customWidth="1"/>
    <col min="5639" max="5639" width="15.08984375" style="62" customWidth="1"/>
    <col min="5640" max="5640" width="27" style="62" customWidth="1"/>
    <col min="5641" max="5891" width="9.08984375" style="62"/>
    <col min="5892" max="5892" width="24.36328125" style="62" customWidth="1"/>
    <col min="5893" max="5893" width="10" style="62" customWidth="1"/>
    <col min="5894" max="5894" width="15.6328125" style="62" customWidth="1"/>
    <col min="5895" max="5895" width="15.08984375" style="62" customWidth="1"/>
    <col min="5896" max="5896" width="27" style="62" customWidth="1"/>
    <col min="5897" max="6147" width="9.08984375" style="62"/>
    <col min="6148" max="6148" width="24.36328125" style="62" customWidth="1"/>
    <col min="6149" max="6149" width="10" style="62" customWidth="1"/>
    <col min="6150" max="6150" width="15.6328125" style="62" customWidth="1"/>
    <col min="6151" max="6151" width="15.08984375" style="62" customWidth="1"/>
    <col min="6152" max="6152" width="27" style="62" customWidth="1"/>
    <col min="6153" max="6403" width="9.08984375" style="62"/>
    <col min="6404" max="6404" width="24.36328125" style="62" customWidth="1"/>
    <col min="6405" max="6405" width="10" style="62" customWidth="1"/>
    <col min="6406" max="6406" width="15.6328125" style="62" customWidth="1"/>
    <col min="6407" max="6407" width="15.08984375" style="62" customWidth="1"/>
    <col min="6408" max="6408" width="27" style="62" customWidth="1"/>
    <col min="6409" max="6659" width="9.08984375" style="62"/>
    <col min="6660" max="6660" width="24.36328125" style="62" customWidth="1"/>
    <col min="6661" max="6661" width="10" style="62" customWidth="1"/>
    <col min="6662" max="6662" width="15.6328125" style="62" customWidth="1"/>
    <col min="6663" max="6663" width="15.08984375" style="62" customWidth="1"/>
    <col min="6664" max="6664" width="27" style="62" customWidth="1"/>
    <col min="6665" max="6915" width="9.08984375" style="62"/>
    <col min="6916" max="6916" width="24.36328125" style="62" customWidth="1"/>
    <col min="6917" max="6917" width="10" style="62" customWidth="1"/>
    <col min="6918" max="6918" width="15.6328125" style="62" customWidth="1"/>
    <col min="6919" max="6919" width="15.08984375" style="62" customWidth="1"/>
    <col min="6920" max="6920" width="27" style="62" customWidth="1"/>
    <col min="6921" max="7171" width="9.08984375" style="62"/>
    <col min="7172" max="7172" width="24.36328125" style="62" customWidth="1"/>
    <col min="7173" max="7173" width="10" style="62" customWidth="1"/>
    <col min="7174" max="7174" width="15.6328125" style="62" customWidth="1"/>
    <col min="7175" max="7175" width="15.08984375" style="62" customWidth="1"/>
    <col min="7176" max="7176" width="27" style="62" customWidth="1"/>
    <col min="7177" max="7427" width="9.08984375" style="62"/>
    <col min="7428" max="7428" width="24.36328125" style="62" customWidth="1"/>
    <col min="7429" max="7429" width="10" style="62" customWidth="1"/>
    <col min="7430" max="7430" width="15.6328125" style="62" customWidth="1"/>
    <col min="7431" max="7431" width="15.08984375" style="62" customWidth="1"/>
    <col min="7432" max="7432" width="27" style="62" customWidth="1"/>
    <col min="7433" max="7683" width="9.08984375" style="62"/>
    <col min="7684" max="7684" width="24.36328125" style="62" customWidth="1"/>
    <col min="7685" max="7685" width="10" style="62" customWidth="1"/>
    <col min="7686" max="7686" width="15.6328125" style="62" customWidth="1"/>
    <col min="7687" max="7687" width="15.08984375" style="62" customWidth="1"/>
    <col min="7688" max="7688" width="27" style="62" customWidth="1"/>
    <col min="7689" max="7939" width="9.08984375" style="62"/>
    <col min="7940" max="7940" width="24.36328125" style="62" customWidth="1"/>
    <col min="7941" max="7941" width="10" style="62" customWidth="1"/>
    <col min="7942" max="7942" width="15.6328125" style="62" customWidth="1"/>
    <col min="7943" max="7943" width="15.08984375" style="62" customWidth="1"/>
    <col min="7944" max="7944" width="27" style="62" customWidth="1"/>
    <col min="7945" max="8195" width="9.08984375" style="62"/>
    <col min="8196" max="8196" width="24.36328125" style="62" customWidth="1"/>
    <col min="8197" max="8197" width="10" style="62" customWidth="1"/>
    <col min="8198" max="8198" width="15.6328125" style="62" customWidth="1"/>
    <col min="8199" max="8199" width="15.08984375" style="62" customWidth="1"/>
    <col min="8200" max="8200" width="27" style="62" customWidth="1"/>
    <col min="8201" max="8451" width="9.08984375" style="62"/>
    <col min="8452" max="8452" width="24.36328125" style="62" customWidth="1"/>
    <col min="8453" max="8453" width="10" style="62" customWidth="1"/>
    <col min="8454" max="8454" width="15.6328125" style="62" customWidth="1"/>
    <col min="8455" max="8455" width="15.08984375" style="62" customWidth="1"/>
    <col min="8456" max="8456" width="27" style="62" customWidth="1"/>
    <col min="8457" max="8707" width="9.08984375" style="62"/>
    <col min="8708" max="8708" width="24.36328125" style="62" customWidth="1"/>
    <col min="8709" max="8709" width="10" style="62" customWidth="1"/>
    <col min="8710" max="8710" width="15.6328125" style="62" customWidth="1"/>
    <col min="8711" max="8711" width="15.08984375" style="62" customWidth="1"/>
    <col min="8712" max="8712" width="27" style="62" customWidth="1"/>
    <col min="8713" max="8963" width="9.08984375" style="62"/>
    <col min="8964" max="8964" width="24.36328125" style="62" customWidth="1"/>
    <col min="8965" max="8965" width="10" style="62" customWidth="1"/>
    <col min="8966" max="8966" width="15.6328125" style="62" customWidth="1"/>
    <col min="8967" max="8967" width="15.08984375" style="62" customWidth="1"/>
    <col min="8968" max="8968" width="27" style="62" customWidth="1"/>
    <col min="8969" max="9219" width="9.08984375" style="62"/>
    <col min="9220" max="9220" width="24.36328125" style="62" customWidth="1"/>
    <col min="9221" max="9221" width="10" style="62" customWidth="1"/>
    <col min="9222" max="9222" width="15.6328125" style="62" customWidth="1"/>
    <col min="9223" max="9223" width="15.08984375" style="62" customWidth="1"/>
    <col min="9224" max="9224" width="27" style="62" customWidth="1"/>
    <col min="9225" max="9475" width="9.08984375" style="62"/>
    <col min="9476" max="9476" width="24.36328125" style="62" customWidth="1"/>
    <col min="9477" max="9477" width="10" style="62" customWidth="1"/>
    <col min="9478" max="9478" width="15.6328125" style="62" customWidth="1"/>
    <col min="9479" max="9479" width="15.08984375" style="62" customWidth="1"/>
    <col min="9480" max="9480" width="27" style="62" customWidth="1"/>
    <col min="9481" max="9731" width="9.08984375" style="62"/>
    <col min="9732" max="9732" width="24.36328125" style="62" customWidth="1"/>
    <col min="9733" max="9733" width="10" style="62" customWidth="1"/>
    <col min="9734" max="9734" width="15.6328125" style="62" customWidth="1"/>
    <col min="9735" max="9735" width="15.08984375" style="62" customWidth="1"/>
    <col min="9736" max="9736" width="27" style="62" customWidth="1"/>
    <col min="9737" max="9987" width="9.08984375" style="62"/>
    <col min="9988" max="9988" width="24.36328125" style="62" customWidth="1"/>
    <col min="9989" max="9989" width="10" style="62" customWidth="1"/>
    <col min="9990" max="9990" width="15.6328125" style="62" customWidth="1"/>
    <col min="9991" max="9991" width="15.08984375" style="62" customWidth="1"/>
    <col min="9992" max="9992" width="27" style="62" customWidth="1"/>
    <col min="9993" max="10243" width="9.08984375" style="62"/>
    <col min="10244" max="10244" width="24.36328125" style="62" customWidth="1"/>
    <col min="10245" max="10245" width="10" style="62" customWidth="1"/>
    <col min="10246" max="10246" width="15.6328125" style="62" customWidth="1"/>
    <col min="10247" max="10247" width="15.08984375" style="62" customWidth="1"/>
    <col min="10248" max="10248" width="27" style="62" customWidth="1"/>
    <col min="10249" max="10499" width="9.08984375" style="62"/>
    <col min="10500" max="10500" width="24.36328125" style="62" customWidth="1"/>
    <col min="10501" max="10501" width="10" style="62" customWidth="1"/>
    <col min="10502" max="10502" width="15.6328125" style="62" customWidth="1"/>
    <col min="10503" max="10503" width="15.08984375" style="62" customWidth="1"/>
    <col min="10504" max="10504" width="27" style="62" customWidth="1"/>
    <col min="10505" max="10755" width="9.08984375" style="62"/>
    <col min="10756" max="10756" width="24.36328125" style="62" customWidth="1"/>
    <col min="10757" max="10757" width="10" style="62" customWidth="1"/>
    <col min="10758" max="10758" width="15.6328125" style="62" customWidth="1"/>
    <col min="10759" max="10759" width="15.08984375" style="62" customWidth="1"/>
    <col min="10760" max="10760" width="27" style="62" customWidth="1"/>
    <col min="10761" max="11011" width="9.08984375" style="62"/>
    <col min="11012" max="11012" width="24.36328125" style="62" customWidth="1"/>
    <col min="11013" max="11013" width="10" style="62" customWidth="1"/>
    <col min="11014" max="11014" width="15.6328125" style="62" customWidth="1"/>
    <col min="11015" max="11015" width="15.08984375" style="62" customWidth="1"/>
    <col min="11016" max="11016" width="27" style="62" customWidth="1"/>
    <col min="11017" max="11267" width="9.08984375" style="62"/>
    <col min="11268" max="11268" width="24.36328125" style="62" customWidth="1"/>
    <col min="11269" max="11269" width="10" style="62" customWidth="1"/>
    <col min="11270" max="11270" width="15.6328125" style="62" customWidth="1"/>
    <col min="11271" max="11271" width="15.08984375" style="62" customWidth="1"/>
    <col min="11272" max="11272" width="27" style="62" customWidth="1"/>
    <col min="11273" max="11523" width="9.08984375" style="62"/>
    <col min="11524" max="11524" width="24.36328125" style="62" customWidth="1"/>
    <col min="11525" max="11525" width="10" style="62" customWidth="1"/>
    <col min="11526" max="11526" width="15.6328125" style="62" customWidth="1"/>
    <col min="11527" max="11527" width="15.08984375" style="62" customWidth="1"/>
    <col min="11528" max="11528" width="27" style="62" customWidth="1"/>
    <col min="11529" max="11779" width="9.08984375" style="62"/>
    <col min="11780" max="11780" width="24.36328125" style="62" customWidth="1"/>
    <col min="11781" max="11781" width="10" style="62" customWidth="1"/>
    <col min="11782" max="11782" width="15.6328125" style="62" customWidth="1"/>
    <col min="11783" max="11783" width="15.08984375" style="62" customWidth="1"/>
    <col min="11784" max="11784" width="27" style="62" customWidth="1"/>
    <col min="11785" max="12035" width="9.08984375" style="62"/>
    <col min="12036" max="12036" width="24.36328125" style="62" customWidth="1"/>
    <col min="12037" max="12037" width="10" style="62" customWidth="1"/>
    <col min="12038" max="12038" width="15.6328125" style="62" customWidth="1"/>
    <col min="12039" max="12039" width="15.08984375" style="62" customWidth="1"/>
    <col min="12040" max="12040" width="27" style="62" customWidth="1"/>
    <col min="12041" max="12291" width="9.08984375" style="62"/>
    <col min="12292" max="12292" width="24.36328125" style="62" customWidth="1"/>
    <col min="12293" max="12293" width="10" style="62" customWidth="1"/>
    <col min="12294" max="12294" width="15.6328125" style="62" customWidth="1"/>
    <col min="12295" max="12295" width="15.08984375" style="62" customWidth="1"/>
    <col min="12296" max="12296" width="27" style="62" customWidth="1"/>
    <col min="12297" max="12547" width="9.08984375" style="62"/>
    <col min="12548" max="12548" width="24.36328125" style="62" customWidth="1"/>
    <col min="12549" max="12549" width="10" style="62" customWidth="1"/>
    <col min="12550" max="12550" width="15.6328125" style="62" customWidth="1"/>
    <col min="12551" max="12551" width="15.08984375" style="62" customWidth="1"/>
    <col min="12552" max="12552" width="27" style="62" customWidth="1"/>
    <col min="12553" max="12803" width="9.08984375" style="62"/>
    <col min="12804" max="12804" width="24.36328125" style="62" customWidth="1"/>
    <col min="12805" max="12805" width="10" style="62" customWidth="1"/>
    <col min="12806" max="12806" width="15.6328125" style="62" customWidth="1"/>
    <col min="12807" max="12807" width="15.08984375" style="62" customWidth="1"/>
    <col min="12808" max="12808" width="27" style="62" customWidth="1"/>
    <col min="12809" max="13059" width="9.08984375" style="62"/>
    <col min="13060" max="13060" width="24.36328125" style="62" customWidth="1"/>
    <col min="13061" max="13061" width="10" style="62" customWidth="1"/>
    <col min="13062" max="13062" width="15.6328125" style="62" customWidth="1"/>
    <col min="13063" max="13063" width="15.08984375" style="62" customWidth="1"/>
    <col min="13064" max="13064" width="27" style="62" customWidth="1"/>
    <col min="13065" max="13315" width="9.08984375" style="62"/>
    <col min="13316" max="13316" width="24.36328125" style="62" customWidth="1"/>
    <col min="13317" max="13317" width="10" style="62" customWidth="1"/>
    <col min="13318" max="13318" width="15.6328125" style="62" customWidth="1"/>
    <col min="13319" max="13319" width="15.08984375" style="62" customWidth="1"/>
    <col min="13320" max="13320" width="27" style="62" customWidth="1"/>
    <col min="13321" max="13571" width="9.08984375" style="62"/>
    <col min="13572" max="13572" width="24.36328125" style="62" customWidth="1"/>
    <col min="13573" max="13573" width="10" style="62" customWidth="1"/>
    <col min="13574" max="13574" width="15.6328125" style="62" customWidth="1"/>
    <col min="13575" max="13575" width="15.08984375" style="62" customWidth="1"/>
    <col min="13576" max="13576" width="27" style="62" customWidth="1"/>
    <col min="13577" max="13827" width="9.08984375" style="62"/>
    <col min="13828" max="13828" width="24.36328125" style="62" customWidth="1"/>
    <col min="13829" max="13829" width="10" style="62" customWidth="1"/>
    <col min="13830" max="13830" width="15.6328125" style="62" customWidth="1"/>
    <col min="13831" max="13831" width="15.08984375" style="62" customWidth="1"/>
    <col min="13832" max="13832" width="27" style="62" customWidth="1"/>
    <col min="13833" max="14083" width="9.08984375" style="62"/>
    <col min="14084" max="14084" width="24.36328125" style="62" customWidth="1"/>
    <col min="14085" max="14085" width="10" style="62" customWidth="1"/>
    <col min="14086" max="14086" width="15.6328125" style="62" customWidth="1"/>
    <col min="14087" max="14087" width="15.08984375" style="62" customWidth="1"/>
    <col min="14088" max="14088" width="27" style="62" customWidth="1"/>
    <col min="14089" max="14339" width="9.08984375" style="62"/>
    <col min="14340" max="14340" width="24.36328125" style="62" customWidth="1"/>
    <col min="14341" max="14341" width="10" style="62" customWidth="1"/>
    <col min="14342" max="14342" width="15.6328125" style="62" customWidth="1"/>
    <col min="14343" max="14343" width="15.08984375" style="62" customWidth="1"/>
    <col min="14344" max="14344" width="27" style="62" customWidth="1"/>
    <col min="14345" max="14595" width="9.08984375" style="62"/>
    <col min="14596" max="14596" width="24.36328125" style="62" customWidth="1"/>
    <col min="14597" max="14597" width="10" style="62" customWidth="1"/>
    <col min="14598" max="14598" width="15.6328125" style="62" customWidth="1"/>
    <col min="14599" max="14599" width="15.08984375" style="62" customWidth="1"/>
    <col min="14600" max="14600" width="27" style="62" customWidth="1"/>
    <col min="14601" max="14851" width="9.08984375" style="62"/>
    <col min="14852" max="14852" width="24.36328125" style="62" customWidth="1"/>
    <col min="14853" max="14853" width="10" style="62" customWidth="1"/>
    <col min="14854" max="14854" width="15.6328125" style="62" customWidth="1"/>
    <col min="14855" max="14855" width="15.08984375" style="62" customWidth="1"/>
    <col min="14856" max="14856" width="27" style="62" customWidth="1"/>
    <col min="14857" max="15107" width="9.08984375" style="62"/>
    <col min="15108" max="15108" width="24.36328125" style="62" customWidth="1"/>
    <col min="15109" max="15109" width="10" style="62" customWidth="1"/>
    <col min="15110" max="15110" width="15.6328125" style="62" customWidth="1"/>
    <col min="15111" max="15111" width="15.08984375" style="62" customWidth="1"/>
    <col min="15112" max="15112" width="27" style="62" customWidth="1"/>
    <col min="15113" max="15363" width="9.08984375" style="62"/>
    <col min="15364" max="15364" width="24.36328125" style="62" customWidth="1"/>
    <col min="15365" max="15365" width="10" style="62" customWidth="1"/>
    <col min="15366" max="15366" width="15.6328125" style="62" customWidth="1"/>
    <col min="15367" max="15367" width="15.08984375" style="62" customWidth="1"/>
    <col min="15368" max="15368" width="27" style="62" customWidth="1"/>
    <col min="15369" max="15619" width="9.08984375" style="62"/>
    <col min="15620" max="15620" width="24.36328125" style="62" customWidth="1"/>
    <col min="15621" max="15621" width="10" style="62" customWidth="1"/>
    <col min="15622" max="15622" width="15.6328125" style="62" customWidth="1"/>
    <col min="15623" max="15623" width="15.08984375" style="62" customWidth="1"/>
    <col min="15624" max="15624" width="27" style="62" customWidth="1"/>
    <col min="15625" max="15875" width="9.08984375" style="62"/>
    <col min="15876" max="15876" width="24.36328125" style="62" customWidth="1"/>
    <col min="15877" max="15877" width="10" style="62" customWidth="1"/>
    <col min="15878" max="15878" width="15.6328125" style="62" customWidth="1"/>
    <col min="15879" max="15879" width="15.08984375" style="62" customWidth="1"/>
    <col min="15880" max="15880" width="27" style="62" customWidth="1"/>
    <col min="15881" max="16131" width="9.08984375" style="62"/>
    <col min="16132" max="16132" width="24.36328125" style="62" customWidth="1"/>
    <col min="16133" max="16133" width="10" style="62" customWidth="1"/>
    <col min="16134" max="16134" width="15.6328125" style="62" customWidth="1"/>
    <col min="16135" max="16135" width="15.08984375" style="62" customWidth="1"/>
    <col min="16136" max="16136" width="27" style="62" customWidth="1"/>
    <col min="16137" max="16384" width="9.08984375" style="62"/>
  </cols>
  <sheetData>
    <row r="1" spans="2:104" ht="13" thickBot="1"/>
    <row r="2" spans="2:104" ht="15" customHeight="1" thickBot="1">
      <c r="B2" s="144" t="str">
        <f>'Data Governance'!B3</f>
        <v>VENDOR NAME</v>
      </c>
      <c r="C2" s="145"/>
      <c r="D2" s="145"/>
      <c r="E2" s="145"/>
      <c r="F2" s="146"/>
    </row>
    <row r="4" spans="2:104" s="68" customFormat="1" ht="18">
      <c r="B4" s="63" t="s">
        <v>55</v>
      </c>
      <c r="C4" s="64"/>
      <c r="D4" s="65"/>
      <c r="E4" s="65"/>
      <c r="F4" s="65"/>
      <c r="G4" s="65"/>
      <c r="H4" s="65"/>
      <c r="I4" s="65"/>
      <c r="J4" s="65"/>
      <c r="K4" s="65"/>
      <c r="L4" s="65"/>
      <c r="M4" s="65"/>
      <c r="N4" s="65"/>
      <c r="O4" s="65"/>
      <c r="P4" s="65"/>
      <c r="Q4" s="65"/>
      <c r="R4" s="66"/>
      <c r="S4" s="66"/>
      <c r="T4" s="66"/>
      <c r="U4" s="67"/>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c r="CU4" s="65"/>
      <c r="CV4" s="65"/>
      <c r="CW4" s="65"/>
      <c r="CX4" s="65"/>
      <c r="CY4" s="65"/>
      <c r="CZ4" s="65"/>
    </row>
    <row r="5" spans="2:104" s="68" customFormat="1" ht="15.5">
      <c r="B5" s="69"/>
      <c r="C5" s="70"/>
      <c r="D5" s="70"/>
      <c r="E5" s="70"/>
      <c r="F5" s="70"/>
      <c r="G5" s="70"/>
      <c r="H5" s="70"/>
      <c r="I5" s="70"/>
      <c r="J5" s="70"/>
      <c r="K5" s="70"/>
      <c r="L5" s="70"/>
      <c r="M5" s="70"/>
      <c r="N5" s="70"/>
      <c r="O5" s="70"/>
      <c r="P5" s="70"/>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c r="CV5" s="70"/>
      <c r="CW5" s="70"/>
      <c r="CX5" s="70"/>
      <c r="CY5" s="70"/>
      <c r="CZ5" s="70"/>
    </row>
    <row r="6" spans="2:104" s="68" customFormat="1" ht="18.5" thickBot="1">
      <c r="B6" s="71" t="s">
        <v>45</v>
      </c>
    </row>
    <row r="7" spans="2:104" s="68" customFormat="1" ht="103.25" customHeight="1">
      <c r="B7" s="72">
        <v>1</v>
      </c>
      <c r="C7" s="150" t="s">
        <v>46</v>
      </c>
      <c r="D7" s="151"/>
      <c r="E7" s="151"/>
      <c r="F7" s="151"/>
      <c r="G7" s="151"/>
      <c r="H7" s="152"/>
      <c r="I7" s="73"/>
      <c r="J7" s="73"/>
      <c r="K7" s="73"/>
      <c r="L7" s="73"/>
      <c r="M7" s="74"/>
      <c r="N7" s="74"/>
      <c r="O7" s="74"/>
      <c r="P7" s="74"/>
      <c r="Q7" s="74"/>
      <c r="R7" s="74"/>
      <c r="S7" s="74"/>
      <c r="T7" s="74"/>
      <c r="U7" s="74"/>
      <c r="V7" s="74"/>
      <c r="W7" s="74"/>
      <c r="X7" s="74"/>
      <c r="Y7" s="74"/>
      <c r="Z7" s="74"/>
      <c r="AA7" s="74"/>
      <c r="AB7" s="74"/>
      <c r="AC7" s="74"/>
      <c r="AD7" s="74"/>
      <c r="AE7" s="74"/>
      <c r="AF7" s="74"/>
      <c r="AG7" s="74"/>
      <c r="AH7" s="74"/>
      <c r="AI7" s="74"/>
      <c r="AJ7" s="74"/>
      <c r="AK7" s="74"/>
      <c r="AL7" s="73"/>
      <c r="AM7" s="73"/>
      <c r="AN7" s="73"/>
      <c r="AO7" s="73"/>
      <c r="AP7" s="73"/>
      <c r="AQ7" s="73"/>
      <c r="AR7" s="73"/>
      <c r="AS7" s="73"/>
      <c r="AT7" s="73"/>
      <c r="AU7" s="73"/>
      <c r="AV7" s="73"/>
      <c r="AW7" s="73"/>
      <c r="AX7" s="73"/>
      <c r="AY7" s="73"/>
      <c r="AZ7" s="73"/>
      <c r="BA7" s="73"/>
      <c r="BB7" s="73"/>
      <c r="BC7" s="73"/>
      <c r="BD7" s="73"/>
      <c r="BE7" s="73"/>
      <c r="BF7" s="73"/>
      <c r="BG7" s="73"/>
      <c r="BH7" s="73"/>
      <c r="BI7" s="73"/>
      <c r="BJ7" s="73"/>
      <c r="BK7" s="73"/>
      <c r="BL7" s="73"/>
      <c r="BM7" s="73"/>
      <c r="BN7" s="73"/>
      <c r="BO7" s="73"/>
      <c r="BP7" s="73"/>
      <c r="BQ7" s="73"/>
      <c r="BR7" s="73"/>
      <c r="BS7" s="73"/>
      <c r="BT7" s="73"/>
      <c r="BU7" s="73"/>
      <c r="BV7" s="73"/>
      <c r="BW7" s="73"/>
      <c r="BX7" s="73"/>
      <c r="BY7" s="73"/>
      <c r="BZ7" s="73"/>
      <c r="CA7" s="73"/>
      <c r="CB7" s="73"/>
      <c r="CC7" s="73"/>
      <c r="CD7" s="73"/>
      <c r="CE7" s="73"/>
      <c r="CF7" s="73"/>
      <c r="CG7" s="73"/>
      <c r="CH7" s="73"/>
      <c r="CI7" s="73"/>
      <c r="CJ7" s="73"/>
      <c r="CK7" s="73"/>
      <c r="CL7" s="73"/>
      <c r="CM7" s="73"/>
      <c r="CN7" s="73"/>
      <c r="CO7" s="73"/>
      <c r="CP7" s="73"/>
      <c r="CQ7" s="73"/>
      <c r="CR7" s="73"/>
      <c r="CS7" s="73"/>
      <c r="CT7" s="73"/>
      <c r="CU7" s="73"/>
      <c r="CV7" s="73"/>
      <c r="CW7" s="73"/>
      <c r="CX7" s="73"/>
      <c r="CY7" s="73"/>
      <c r="CZ7" s="73"/>
    </row>
    <row r="8" spans="2:104" s="68" customFormat="1" ht="43.75" customHeight="1">
      <c r="B8" s="153">
        <v>2</v>
      </c>
      <c r="C8" s="154" t="s">
        <v>47</v>
      </c>
      <c r="D8" s="155"/>
      <c r="E8" s="155"/>
      <c r="F8" s="155"/>
      <c r="G8" s="155"/>
      <c r="H8" s="156"/>
      <c r="I8" s="73"/>
      <c r="J8" s="73"/>
      <c r="K8" s="75"/>
      <c r="L8" s="73"/>
      <c r="M8" s="74"/>
      <c r="N8" s="74"/>
      <c r="O8" s="74"/>
      <c r="P8" s="164"/>
      <c r="Q8" s="165"/>
      <c r="R8" s="165"/>
      <c r="S8" s="165"/>
      <c r="T8" s="165"/>
      <c r="U8" s="165"/>
      <c r="V8" s="74"/>
      <c r="W8" s="74"/>
      <c r="X8" s="74"/>
      <c r="Y8" s="74"/>
      <c r="Z8" s="74"/>
      <c r="AA8" s="74"/>
      <c r="AB8" s="74"/>
      <c r="AC8" s="74"/>
      <c r="AD8" s="74"/>
      <c r="AE8" s="74"/>
      <c r="AF8" s="74"/>
      <c r="AG8" s="74"/>
      <c r="AH8" s="74"/>
      <c r="AI8" s="74"/>
      <c r="AJ8" s="74"/>
      <c r="AK8" s="74"/>
      <c r="AL8" s="73"/>
      <c r="AM8" s="73"/>
      <c r="AN8" s="73"/>
      <c r="AO8" s="73"/>
      <c r="AP8" s="73"/>
      <c r="AQ8" s="73"/>
      <c r="AR8" s="73"/>
      <c r="AS8" s="73"/>
      <c r="AT8" s="73"/>
      <c r="AU8" s="73"/>
      <c r="AV8" s="73"/>
      <c r="AW8" s="73"/>
      <c r="AX8" s="73"/>
      <c r="AY8" s="73"/>
      <c r="AZ8" s="73"/>
      <c r="BA8" s="73"/>
      <c r="BB8" s="73"/>
      <c r="BC8" s="73"/>
      <c r="BD8" s="73"/>
      <c r="BE8" s="73"/>
      <c r="BF8" s="73"/>
      <c r="BG8" s="73"/>
      <c r="BH8" s="73"/>
      <c r="BI8" s="73"/>
      <c r="BJ8" s="73"/>
      <c r="BK8" s="73"/>
      <c r="BL8" s="73"/>
      <c r="BM8" s="73"/>
      <c r="BN8" s="73"/>
      <c r="BO8" s="73"/>
      <c r="BP8" s="73"/>
      <c r="BQ8" s="73"/>
      <c r="BR8" s="73"/>
      <c r="BS8" s="73"/>
      <c r="BT8" s="73"/>
      <c r="BU8" s="73"/>
      <c r="BV8" s="73"/>
      <c r="BW8" s="73"/>
      <c r="BX8" s="73"/>
      <c r="BY8" s="73"/>
      <c r="BZ8" s="73"/>
      <c r="CA8" s="73"/>
      <c r="CB8" s="73"/>
      <c r="CC8" s="73"/>
      <c r="CD8" s="73"/>
      <c r="CE8" s="73"/>
      <c r="CF8" s="73"/>
      <c r="CG8" s="73"/>
      <c r="CH8" s="73"/>
      <c r="CI8" s="73"/>
      <c r="CJ8" s="73"/>
      <c r="CK8" s="73"/>
      <c r="CL8" s="73"/>
      <c r="CM8" s="73"/>
      <c r="CN8" s="73"/>
      <c r="CO8" s="73"/>
      <c r="CP8" s="73"/>
      <c r="CQ8" s="73"/>
      <c r="CR8" s="73"/>
      <c r="CS8" s="73"/>
      <c r="CT8" s="73"/>
      <c r="CU8" s="73"/>
      <c r="CV8" s="73"/>
      <c r="CW8" s="73"/>
      <c r="CX8" s="73"/>
      <c r="CY8" s="73"/>
      <c r="CZ8" s="73"/>
    </row>
    <row r="9" spans="2:104" s="68" customFormat="1" ht="15.5">
      <c r="B9" s="153"/>
      <c r="C9" s="166" t="s">
        <v>48</v>
      </c>
      <c r="D9" s="165"/>
      <c r="E9" s="165"/>
      <c r="F9" s="165"/>
      <c r="G9" s="165"/>
      <c r="H9" s="167"/>
      <c r="I9" s="73"/>
      <c r="J9" s="73"/>
      <c r="K9" s="73"/>
      <c r="L9" s="73"/>
      <c r="M9" s="74"/>
      <c r="N9" s="74"/>
      <c r="O9" s="74"/>
      <c r="P9" s="74"/>
      <c r="Q9" s="74"/>
      <c r="R9" s="74"/>
      <c r="S9" s="74"/>
      <c r="T9" s="74"/>
      <c r="U9" s="74"/>
      <c r="V9" s="74"/>
      <c r="W9" s="74"/>
      <c r="X9" s="74"/>
      <c r="Y9" s="74"/>
      <c r="Z9" s="74"/>
      <c r="AA9" s="74"/>
      <c r="AB9" s="74"/>
      <c r="AC9" s="74"/>
      <c r="AD9" s="74"/>
      <c r="AE9" s="74"/>
      <c r="AF9" s="74"/>
      <c r="AG9" s="74"/>
      <c r="AH9" s="74"/>
      <c r="AI9" s="74"/>
      <c r="AJ9" s="74"/>
      <c r="AK9" s="74"/>
      <c r="AL9" s="73"/>
      <c r="AM9" s="73"/>
      <c r="AN9" s="73"/>
      <c r="AO9" s="73"/>
      <c r="AP9" s="73"/>
      <c r="AQ9" s="73"/>
      <c r="AR9" s="73"/>
      <c r="AS9" s="73"/>
      <c r="AT9" s="73"/>
      <c r="AU9" s="73"/>
      <c r="AV9" s="73"/>
      <c r="AW9" s="73"/>
      <c r="AX9" s="73"/>
      <c r="AY9" s="73"/>
      <c r="AZ9" s="73"/>
      <c r="BA9" s="73"/>
      <c r="BB9" s="73"/>
      <c r="BC9" s="73"/>
      <c r="BD9" s="73"/>
      <c r="BE9" s="73"/>
      <c r="BF9" s="73"/>
      <c r="BG9" s="73"/>
      <c r="BH9" s="73"/>
      <c r="BI9" s="73"/>
      <c r="BJ9" s="73"/>
      <c r="BK9" s="73"/>
      <c r="BL9" s="73"/>
      <c r="BM9" s="73"/>
      <c r="BN9" s="73"/>
      <c r="BO9" s="73"/>
      <c r="BP9" s="73"/>
      <c r="BQ9" s="73"/>
      <c r="BR9" s="73"/>
      <c r="BS9" s="73"/>
      <c r="BT9" s="73"/>
      <c r="BU9" s="73"/>
      <c r="BV9" s="73"/>
      <c r="BW9" s="73"/>
      <c r="BX9" s="73"/>
      <c r="BY9" s="73"/>
      <c r="BZ9" s="73"/>
      <c r="CA9" s="73"/>
      <c r="CB9" s="73"/>
      <c r="CC9" s="73"/>
      <c r="CD9" s="73"/>
      <c r="CE9" s="73"/>
      <c r="CF9" s="73"/>
      <c r="CG9" s="73"/>
      <c r="CH9" s="73"/>
      <c r="CI9" s="73"/>
      <c r="CJ9" s="73"/>
      <c r="CK9" s="73"/>
      <c r="CL9" s="73"/>
      <c r="CM9" s="73"/>
      <c r="CN9" s="73"/>
      <c r="CO9" s="73"/>
      <c r="CP9" s="73"/>
      <c r="CQ9" s="73"/>
      <c r="CR9" s="73"/>
      <c r="CS9" s="73"/>
      <c r="CT9" s="73"/>
      <c r="CU9" s="73"/>
      <c r="CV9" s="73"/>
      <c r="CW9" s="73"/>
      <c r="CX9" s="73"/>
      <c r="CY9" s="73"/>
      <c r="CZ9" s="73"/>
    </row>
    <row r="10" spans="2:104" s="68" customFormat="1" ht="82.75" customHeight="1">
      <c r="B10" s="153"/>
      <c r="C10" s="168" t="s">
        <v>49</v>
      </c>
      <c r="D10" s="169"/>
      <c r="E10" s="169"/>
      <c r="F10" s="169"/>
      <c r="G10" s="169"/>
      <c r="H10" s="170"/>
      <c r="I10" s="73"/>
      <c r="J10" s="73"/>
      <c r="K10" s="73"/>
      <c r="L10" s="73"/>
      <c r="M10" s="74"/>
      <c r="N10" s="74"/>
      <c r="O10" s="74"/>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3"/>
      <c r="AO10" s="73"/>
      <c r="AP10" s="73"/>
      <c r="AQ10" s="73"/>
      <c r="AR10" s="73"/>
      <c r="AS10" s="73"/>
      <c r="AT10" s="73"/>
      <c r="AU10" s="73"/>
      <c r="AV10" s="73"/>
      <c r="AW10" s="73"/>
      <c r="AX10" s="73"/>
      <c r="AY10" s="73"/>
      <c r="AZ10" s="73"/>
      <c r="BA10" s="73"/>
      <c r="BB10" s="73"/>
      <c r="BC10" s="73"/>
      <c r="BD10" s="73"/>
      <c r="BE10" s="73"/>
      <c r="BF10" s="73"/>
      <c r="BG10" s="73"/>
      <c r="BH10" s="73"/>
      <c r="BI10" s="73"/>
      <c r="BJ10" s="73"/>
      <c r="BK10" s="73"/>
      <c r="BL10" s="73"/>
      <c r="BM10" s="73"/>
      <c r="BN10" s="73"/>
      <c r="BO10" s="73"/>
      <c r="BP10" s="73"/>
      <c r="BQ10" s="73"/>
      <c r="BR10" s="73"/>
      <c r="BS10" s="73"/>
      <c r="BT10" s="73"/>
      <c r="BU10" s="73"/>
      <c r="BV10" s="73"/>
      <c r="BW10" s="73"/>
      <c r="BX10" s="73"/>
      <c r="BY10" s="73"/>
      <c r="BZ10" s="73"/>
      <c r="CA10" s="73"/>
      <c r="CB10" s="73"/>
      <c r="CC10" s="73"/>
      <c r="CD10" s="73"/>
      <c r="CE10" s="73"/>
      <c r="CF10" s="73"/>
      <c r="CG10" s="73"/>
      <c r="CH10" s="73"/>
      <c r="CI10" s="73"/>
      <c r="CJ10" s="73"/>
      <c r="CK10" s="73"/>
      <c r="CL10" s="73"/>
      <c r="CM10" s="73"/>
      <c r="CN10" s="73"/>
      <c r="CO10" s="73"/>
      <c r="CP10" s="73"/>
      <c r="CQ10" s="73"/>
      <c r="CR10" s="73"/>
      <c r="CS10" s="73"/>
      <c r="CT10" s="73"/>
      <c r="CU10" s="73"/>
      <c r="CV10" s="73"/>
      <c r="CW10" s="73"/>
      <c r="CX10" s="73"/>
      <c r="CY10" s="73"/>
      <c r="CZ10" s="73"/>
    </row>
    <row r="11" spans="2:104" s="68" customFormat="1" ht="76.25" customHeight="1">
      <c r="B11" s="76">
        <v>3</v>
      </c>
      <c r="C11" s="171" t="s">
        <v>50</v>
      </c>
      <c r="D11" s="172"/>
      <c r="E11" s="172"/>
      <c r="F11" s="172"/>
      <c r="G11" s="172"/>
      <c r="H11" s="173"/>
      <c r="I11" s="73"/>
      <c r="J11" s="73"/>
      <c r="K11" s="73"/>
      <c r="L11" s="73"/>
      <c r="M11" s="74"/>
      <c r="N11" s="77"/>
      <c r="O11" s="74"/>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73"/>
      <c r="AT11" s="73"/>
      <c r="AU11" s="73"/>
      <c r="AV11" s="73"/>
      <c r="AW11" s="73"/>
      <c r="AX11" s="73"/>
      <c r="AY11" s="73"/>
      <c r="AZ11" s="73"/>
      <c r="BA11" s="73"/>
      <c r="BB11" s="73"/>
      <c r="BC11" s="73"/>
      <c r="BD11" s="73"/>
      <c r="BE11" s="73"/>
      <c r="BF11" s="73"/>
      <c r="BG11" s="73"/>
      <c r="BH11" s="73"/>
      <c r="BI11" s="73"/>
      <c r="BJ11" s="73"/>
      <c r="BK11" s="73"/>
      <c r="BL11" s="73"/>
      <c r="BM11" s="73"/>
      <c r="BN11" s="73"/>
      <c r="BO11" s="73"/>
      <c r="BP11" s="73"/>
      <c r="BQ11" s="73"/>
      <c r="BR11" s="73"/>
      <c r="BS11" s="73"/>
      <c r="BT11" s="73"/>
      <c r="BU11" s="73"/>
      <c r="BV11" s="73"/>
      <c r="BW11" s="73"/>
      <c r="BX11" s="73"/>
      <c r="BY11" s="73"/>
      <c r="BZ11" s="73"/>
      <c r="CA11" s="73"/>
      <c r="CB11" s="73"/>
      <c r="CC11" s="73"/>
      <c r="CD11" s="73"/>
      <c r="CE11" s="73"/>
      <c r="CF11" s="73"/>
      <c r="CG11" s="73"/>
      <c r="CH11" s="73"/>
      <c r="CI11" s="73"/>
      <c r="CJ11" s="73"/>
      <c r="CK11" s="73"/>
      <c r="CL11" s="73"/>
      <c r="CM11" s="73"/>
      <c r="CN11" s="73"/>
      <c r="CO11" s="73"/>
      <c r="CP11" s="73"/>
      <c r="CQ11" s="73"/>
      <c r="CR11" s="73"/>
      <c r="CS11" s="73"/>
      <c r="CT11" s="73"/>
      <c r="CU11" s="73"/>
      <c r="CV11" s="73"/>
      <c r="CW11" s="73"/>
      <c r="CX11" s="73"/>
      <c r="CY11" s="73"/>
      <c r="CZ11" s="73"/>
    </row>
    <row r="12" spans="2:104" s="68" customFormat="1" ht="107.4" customHeight="1">
      <c r="B12" s="76">
        <v>4</v>
      </c>
      <c r="C12" s="174" t="s">
        <v>51</v>
      </c>
      <c r="D12" s="175"/>
      <c r="E12" s="175"/>
      <c r="F12" s="175"/>
      <c r="G12" s="175"/>
      <c r="H12" s="176"/>
      <c r="I12" s="73"/>
      <c r="J12" s="73"/>
      <c r="K12" s="73"/>
      <c r="L12" s="73"/>
      <c r="M12" s="74"/>
      <c r="N12" s="74"/>
      <c r="O12" s="74"/>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3"/>
      <c r="AO12" s="73"/>
      <c r="AP12" s="73"/>
      <c r="AQ12" s="73"/>
      <c r="AR12" s="73"/>
      <c r="AS12" s="73"/>
      <c r="AT12" s="73"/>
      <c r="AU12" s="73"/>
      <c r="AV12" s="73"/>
      <c r="AW12" s="73"/>
      <c r="AX12" s="73"/>
      <c r="AY12" s="73"/>
      <c r="AZ12" s="73"/>
      <c r="BA12" s="73"/>
      <c r="BB12" s="73"/>
      <c r="BC12" s="73"/>
      <c r="BD12" s="73"/>
      <c r="BE12" s="73"/>
      <c r="BF12" s="73"/>
      <c r="BG12" s="73"/>
      <c r="BH12" s="73"/>
      <c r="BI12" s="73"/>
      <c r="BJ12" s="73"/>
      <c r="BK12" s="73"/>
      <c r="BL12" s="73"/>
      <c r="BM12" s="73"/>
      <c r="BN12" s="73"/>
      <c r="BO12" s="73"/>
      <c r="BP12" s="73"/>
      <c r="BQ12" s="73"/>
      <c r="BR12" s="73"/>
      <c r="BS12" s="73"/>
      <c r="BT12" s="73"/>
      <c r="BU12" s="73"/>
      <c r="BV12" s="73"/>
      <c r="BW12" s="73"/>
      <c r="BX12" s="73"/>
      <c r="BY12" s="73"/>
      <c r="BZ12" s="73"/>
      <c r="CA12" s="73"/>
      <c r="CB12" s="73"/>
      <c r="CC12" s="73"/>
      <c r="CD12" s="73"/>
      <c r="CE12" s="73"/>
      <c r="CF12" s="73"/>
      <c r="CG12" s="73"/>
      <c r="CH12" s="73"/>
      <c r="CI12" s="73"/>
      <c r="CJ12" s="73"/>
      <c r="CK12" s="73"/>
      <c r="CL12" s="73"/>
      <c r="CM12" s="73"/>
      <c r="CN12" s="73"/>
      <c r="CO12" s="73"/>
      <c r="CP12" s="73"/>
      <c r="CQ12" s="73"/>
      <c r="CR12" s="73"/>
      <c r="CS12" s="73"/>
      <c r="CT12" s="73"/>
      <c r="CU12" s="73"/>
      <c r="CV12" s="73"/>
      <c r="CW12" s="73"/>
      <c r="CX12" s="73"/>
      <c r="CY12" s="73"/>
      <c r="CZ12" s="73"/>
    </row>
    <row r="13" spans="2:104" s="68" customFormat="1" ht="15.5">
      <c r="B13" s="157">
        <v>5</v>
      </c>
      <c r="C13" s="158" t="s">
        <v>52</v>
      </c>
      <c r="D13" s="159"/>
      <c r="E13" s="159"/>
      <c r="F13" s="159"/>
      <c r="G13" s="159"/>
      <c r="H13" s="160"/>
      <c r="I13" s="78"/>
      <c r="J13" s="78"/>
      <c r="K13" s="78"/>
      <c r="L13" s="79"/>
      <c r="M13" s="79"/>
      <c r="N13" s="79"/>
      <c r="O13" s="79"/>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row>
    <row r="14" spans="2:104" s="68" customFormat="1" ht="64.5" customHeight="1">
      <c r="B14" s="157"/>
      <c r="C14" s="158" t="s">
        <v>53</v>
      </c>
      <c r="D14" s="159"/>
      <c r="E14" s="159"/>
      <c r="F14" s="159"/>
      <c r="G14" s="159"/>
      <c r="H14" s="160"/>
      <c r="I14" s="80"/>
      <c r="J14" s="81"/>
      <c r="K14" s="81"/>
      <c r="L14" s="81"/>
      <c r="M14" s="81"/>
      <c r="N14" s="82"/>
      <c r="O14" s="81"/>
    </row>
    <row r="15" spans="2:104" s="68" customFormat="1" ht="35.15" customHeight="1" thickBot="1">
      <c r="B15" s="157"/>
      <c r="C15" s="161" t="s">
        <v>54</v>
      </c>
      <c r="D15" s="162"/>
      <c r="E15" s="162"/>
      <c r="F15" s="162"/>
      <c r="G15" s="162"/>
      <c r="H15" s="163"/>
      <c r="I15" s="78"/>
      <c r="J15" s="78"/>
      <c r="K15" s="78"/>
      <c r="L15" s="70"/>
      <c r="M15" s="70"/>
      <c r="N15" s="70"/>
      <c r="O15" s="70"/>
    </row>
    <row r="17" spans="3:8" ht="13" thickBot="1"/>
    <row r="18" spans="3:8" ht="16" thickBot="1">
      <c r="C18" s="147" t="s">
        <v>0</v>
      </c>
      <c r="D18" s="148"/>
      <c r="E18" s="148"/>
      <c r="F18" s="148"/>
      <c r="G18" s="148"/>
      <c r="H18" s="149"/>
    </row>
    <row r="19" spans="3:8" ht="26">
      <c r="C19" s="5" t="s">
        <v>1</v>
      </c>
      <c r="D19" s="1" t="s">
        <v>2</v>
      </c>
      <c r="E19" s="2" t="s">
        <v>3</v>
      </c>
      <c r="F19" s="3" t="s">
        <v>4</v>
      </c>
      <c r="G19" s="2" t="s">
        <v>5</v>
      </c>
      <c r="H19" s="6" t="s">
        <v>6</v>
      </c>
    </row>
    <row r="20" spans="3:8" ht="13">
      <c r="C20" s="4">
        <v>1</v>
      </c>
      <c r="D20" s="83" t="s">
        <v>23</v>
      </c>
      <c r="E20" s="84" t="s">
        <v>24</v>
      </c>
      <c r="F20" s="87"/>
      <c r="G20" s="88"/>
      <c r="H20" s="89"/>
    </row>
    <row r="21" spans="3:8" ht="13">
      <c r="C21" s="39">
        <v>2</v>
      </c>
      <c r="D21" s="83" t="s">
        <v>25</v>
      </c>
      <c r="E21" s="84" t="s">
        <v>26</v>
      </c>
      <c r="F21" s="90"/>
      <c r="G21" s="88"/>
      <c r="H21" s="89"/>
    </row>
    <row r="22" spans="3:8" ht="13">
      <c r="C22" s="4">
        <v>3</v>
      </c>
      <c r="D22" s="83" t="s">
        <v>27</v>
      </c>
      <c r="E22" s="84" t="s">
        <v>28</v>
      </c>
      <c r="F22" s="90"/>
      <c r="G22" s="88"/>
      <c r="H22" s="89"/>
    </row>
    <row r="23" spans="3:8" ht="13">
      <c r="C23" s="39">
        <v>4</v>
      </c>
      <c r="D23" s="83" t="s">
        <v>29</v>
      </c>
      <c r="E23" s="84" t="s">
        <v>30</v>
      </c>
      <c r="F23" s="90"/>
      <c r="G23" s="88"/>
      <c r="H23" s="89"/>
    </row>
    <row r="24" spans="3:8" ht="13">
      <c r="C24" s="4">
        <v>5</v>
      </c>
      <c r="D24" s="83" t="s">
        <v>21</v>
      </c>
      <c r="E24" s="84" t="s">
        <v>12</v>
      </c>
      <c r="F24" s="90"/>
      <c r="G24" s="88"/>
      <c r="H24" s="89"/>
    </row>
    <row r="25" spans="3:8" ht="13">
      <c r="C25" s="39">
        <v>6</v>
      </c>
      <c r="D25" s="83" t="s">
        <v>14</v>
      </c>
      <c r="E25" s="84" t="s">
        <v>13</v>
      </c>
      <c r="F25" s="90"/>
      <c r="G25" s="88"/>
      <c r="H25" s="89"/>
    </row>
    <row r="26" spans="3:8" ht="13">
      <c r="C26" s="4">
        <v>7</v>
      </c>
      <c r="D26" s="83" t="s">
        <v>31</v>
      </c>
      <c r="E26" s="84" t="s">
        <v>32</v>
      </c>
      <c r="F26" s="90"/>
      <c r="G26" s="88"/>
      <c r="H26" s="89"/>
    </row>
    <row r="27" spans="3:8" ht="13">
      <c r="C27" s="39">
        <v>8</v>
      </c>
      <c r="D27" s="83" t="s">
        <v>33</v>
      </c>
      <c r="E27" s="84" t="s">
        <v>34</v>
      </c>
      <c r="F27" s="90"/>
      <c r="G27" s="88"/>
      <c r="H27" s="89"/>
    </row>
    <row r="28" spans="3:8" ht="13">
      <c r="C28" s="4">
        <v>9</v>
      </c>
      <c r="D28" s="83" t="s">
        <v>35</v>
      </c>
      <c r="E28" s="84" t="s">
        <v>36</v>
      </c>
      <c r="F28" s="90"/>
      <c r="G28" s="88"/>
      <c r="H28" s="89"/>
    </row>
    <row r="29" spans="3:8" ht="13">
      <c r="C29" s="39">
        <v>10</v>
      </c>
      <c r="D29" s="83" t="s">
        <v>37</v>
      </c>
      <c r="E29" s="84" t="s">
        <v>38</v>
      </c>
      <c r="F29" s="90"/>
      <c r="G29" s="88"/>
      <c r="H29" s="89"/>
    </row>
    <row r="30" spans="3:8" ht="13">
      <c r="C30" s="4">
        <v>11</v>
      </c>
      <c r="D30" s="83" t="s">
        <v>39</v>
      </c>
      <c r="E30" s="84" t="s">
        <v>40</v>
      </c>
      <c r="F30" s="90"/>
      <c r="G30" s="88"/>
      <c r="H30" s="89"/>
    </row>
    <row r="31" spans="3:8" ht="13">
      <c r="C31" s="39">
        <v>12</v>
      </c>
      <c r="D31" s="83" t="s">
        <v>41</v>
      </c>
      <c r="E31" s="84" t="s">
        <v>42</v>
      </c>
      <c r="F31" s="90"/>
      <c r="G31" s="88"/>
      <c r="H31" s="89"/>
    </row>
    <row r="32" spans="3:8" ht="13">
      <c r="C32" s="4">
        <v>13</v>
      </c>
      <c r="D32" s="83" t="s">
        <v>43</v>
      </c>
      <c r="E32" s="84" t="s">
        <v>7</v>
      </c>
      <c r="F32" s="90"/>
      <c r="G32" s="88"/>
      <c r="H32" s="89"/>
    </row>
    <row r="33" spans="3:8" ht="13.5" thickBot="1">
      <c r="C33" s="7">
        <v>14</v>
      </c>
      <c r="D33" s="8" t="s">
        <v>8</v>
      </c>
      <c r="E33" s="61" t="s">
        <v>9</v>
      </c>
      <c r="F33" s="9">
        <v>1</v>
      </c>
      <c r="G33" s="10"/>
      <c r="H33" s="11"/>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xr:uid="{00000000-0004-0000-02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Notes</vt:lpstr>
      <vt:lpstr>Data Governance</vt:lpstr>
      <vt:lpstr>Currency</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Violet Beetha</cp:lastModifiedBy>
  <dcterms:created xsi:type="dcterms:W3CDTF">2015-07-15T07:56:35Z</dcterms:created>
  <dcterms:modified xsi:type="dcterms:W3CDTF">2022-05-18T13:38:55Z</dcterms:modified>
</cp:coreProperties>
</file>