
<file path=[Content_Types].xml><?xml version="1.0" encoding="utf-8"?>
<Types xmlns="http://schemas.openxmlformats.org/package/2006/content-types">
  <Default Extension="png" ContentType="image/png"/>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MsimanKT\Documents\MsimanKT\TheoLebotha\Procurement-Kusile\2022\Formal Tenders\Office Cleaning\Enquiry\"/>
    </mc:Choice>
  </mc:AlternateContent>
  <bookViews>
    <workbookView xWindow="0" yWindow="0" windowWidth="19200" windowHeight="7050" tabRatio="670" activeTab="1"/>
  </bookViews>
  <sheets>
    <sheet name="Read Me FIRST" sheetId="2" r:id="rId1"/>
    <sheet name="5.1Tender Cover Sheet" sheetId="3" r:id="rId2"/>
    <sheet name="5.1.1.1 Preamble" sheetId="4" r:id="rId3"/>
    <sheet name="5.1.2 Summary" sheetId="5" r:id="rId4"/>
    <sheet name="5.1.3 BOQ" sheetId="1" r:id="rId5"/>
    <sheet name="5.1.4 CPA Formulae" sheetId="6" r:id="rId6"/>
  </sheets>
  <externalReferences>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s>
  <definedNames>
    <definedName name="\a">#N/A</definedName>
    <definedName name="\d">#N/A</definedName>
    <definedName name="_____CXX1">'[1]1'!$F$175:$F$182</definedName>
    <definedName name="_____CXX2">'[1]2'!$F$175:$F$182</definedName>
    <definedName name="_____CXX3">'[1]3'!$F$175:$F$182</definedName>
    <definedName name="_____CXX4">'[1]4'!$F$175:$F$182</definedName>
    <definedName name="_____CXX5">'[1]5'!$F$175:$F$182</definedName>
    <definedName name="_____CXX6">'[1]6'!$F$175:$F$182</definedName>
    <definedName name="_____CXX7">'[1]7'!$F$175:$F$182</definedName>
    <definedName name="_____CXX8">'[1]8'!$F$175:$F$182</definedName>
    <definedName name="_____CXX9">'[1]9'!$F$175:$F$182</definedName>
    <definedName name="_____EXX1">'[1]1'!$F$129:$F$168</definedName>
    <definedName name="_____EXX2">'[1]2'!$F$129:$F$168</definedName>
    <definedName name="_____EXX3">'[1]3'!$F$129:$F$168</definedName>
    <definedName name="_____EXX4">'[1]4'!$F$129:$F$168</definedName>
    <definedName name="_____EXX5">'[1]5'!$F$129:$F$168</definedName>
    <definedName name="_____EXX6">'[1]6'!$F$129:$F$168</definedName>
    <definedName name="_____EXX7">'[1]7'!$F$129:$F$168</definedName>
    <definedName name="_____EXX8">'[1]8'!$F$129:$F$168</definedName>
    <definedName name="_____EXX9">'[1]9'!$F$129:$F$168</definedName>
    <definedName name="_____MXX1">'[1]1'!$F$13:$F$64</definedName>
    <definedName name="_____MXX2">'[1]2'!$F$13:$F$64</definedName>
    <definedName name="_____MXX3">'[1]3'!$F$13:$F$64</definedName>
    <definedName name="_____MXX4">'[1]4'!$F$13:$F$64</definedName>
    <definedName name="_____MXX5">'[1]5'!$F$13:$F$64</definedName>
    <definedName name="_____MXX6">'[1]6'!$F$13:$F$64</definedName>
    <definedName name="_____MXX7">'[1]7'!$F$13:$F$64</definedName>
    <definedName name="_____MXX8">'[1]8'!$F$13:$F$64</definedName>
    <definedName name="_____MXX9">'[1]9'!$F$13:$F$64</definedName>
    <definedName name="_____SXX1">'[1]1'!$F$71:$F$122</definedName>
    <definedName name="_____SXX2">'[1]2'!$F$71:$F$122</definedName>
    <definedName name="_____SXX3">'[1]3'!$F$71:$F$122</definedName>
    <definedName name="_____SXX4">'[1]4'!$F$71:$F$122</definedName>
    <definedName name="_____SXX5">'[1]5'!$F$71:$F$122</definedName>
    <definedName name="_____SXX6">'[1]6'!$F$71:$F$122</definedName>
    <definedName name="_____SXX7">'[1]7'!$F$71:$F$122</definedName>
    <definedName name="_____SXX8">'[1]8'!$F$71:$F$122</definedName>
    <definedName name="_____SXX9">'[1]9'!$F$71:$F$122</definedName>
    <definedName name="____CXX1">'[1]1'!$F$175:$F$182</definedName>
    <definedName name="____CXX2">'[1]2'!$F$175:$F$182</definedName>
    <definedName name="____CXX3">'[1]3'!$F$175:$F$182</definedName>
    <definedName name="____CXX4">'[1]4'!$F$175:$F$182</definedName>
    <definedName name="____CXX5">'[1]5'!$F$175:$F$182</definedName>
    <definedName name="____CXX6">'[1]6'!$F$175:$F$182</definedName>
    <definedName name="____CXX7">'[1]7'!$F$175:$F$182</definedName>
    <definedName name="____CXX8">'[1]8'!$F$175:$F$182</definedName>
    <definedName name="____CXX9">'[1]9'!$F$175:$F$182</definedName>
    <definedName name="____EXX1">'[1]1'!$F$129:$F$168</definedName>
    <definedName name="____EXX2">'[1]2'!$F$129:$F$168</definedName>
    <definedName name="____EXX3">'[1]3'!$F$129:$F$168</definedName>
    <definedName name="____EXX4">'[1]4'!$F$129:$F$168</definedName>
    <definedName name="____EXX5">'[1]5'!$F$129:$F$168</definedName>
    <definedName name="____EXX6">'[1]6'!$F$129:$F$168</definedName>
    <definedName name="____EXX7">'[1]7'!$F$129:$F$168</definedName>
    <definedName name="____EXX8">'[1]8'!$F$129:$F$168</definedName>
    <definedName name="____EXX9">'[1]9'!$F$129:$F$168</definedName>
    <definedName name="____MXX1">'[1]1'!$F$13:$F$64</definedName>
    <definedName name="____MXX2">'[1]2'!$F$13:$F$64</definedName>
    <definedName name="____MXX3">'[1]3'!$F$13:$F$64</definedName>
    <definedName name="____MXX4">'[1]4'!$F$13:$F$64</definedName>
    <definedName name="____MXX5">'[1]5'!$F$13:$F$64</definedName>
    <definedName name="____MXX6">'[1]6'!$F$13:$F$64</definedName>
    <definedName name="____MXX7">'[1]7'!$F$13:$F$64</definedName>
    <definedName name="____MXX8">'[1]8'!$F$13:$F$64</definedName>
    <definedName name="____MXX9">'[1]9'!$F$13:$F$64</definedName>
    <definedName name="____SXX1">'[1]1'!$F$71:$F$122</definedName>
    <definedName name="____SXX2">'[1]2'!$F$71:$F$122</definedName>
    <definedName name="____SXX3">'[1]3'!$F$71:$F$122</definedName>
    <definedName name="____SXX4">'[1]4'!$F$71:$F$122</definedName>
    <definedName name="____SXX5">'[1]5'!$F$71:$F$122</definedName>
    <definedName name="____SXX6">'[1]6'!$F$71:$F$122</definedName>
    <definedName name="____SXX7">'[1]7'!$F$71:$F$122</definedName>
    <definedName name="____SXX8">'[1]8'!$F$71:$F$122</definedName>
    <definedName name="____SXX9">'[1]9'!$F$71:$F$122</definedName>
    <definedName name="___CXX1">'[1]1'!$F$175:$F$182</definedName>
    <definedName name="___CXX2">'[1]2'!$F$175:$F$182</definedName>
    <definedName name="___CXX3">'[1]3'!$F$175:$F$182</definedName>
    <definedName name="___CXX4">'[1]4'!$F$175:$F$182</definedName>
    <definedName name="___CXX5">'[1]5'!$F$175:$F$182</definedName>
    <definedName name="___CXX6">'[1]6'!$F$175:$F$182</definedName>
    <definedName name="___CXX7">'[1]7'!$F$175:$F$182</definedName>
    <definedName name="___CXX8">'[1]8'!$F$175:$F$182</definedName>
    <definedName name="___CXX9">'[1]9'!$F$175:$F$182</definedName>
    <definedName name="___EXX1">'[1]1'!$F$129:$F$168</definedName>
    <definedName name="___EXX2">'[1]2'!$F$129:$F$168</definedName>
    <definedName name="___EXX3">'[1]3'!$F$129:$F$168</definedName>
    <definedName name="___EXX4">'[1]4'!$F$129:$F$168</definedName>
    <definedName name="___EXX5">'[1]5'!$F$129:$F$168</definedName>
    <definedName name="___EXX6">'[1]6'!$F$129:$F$168</definedName>
    <definedName name="___EXX7">'[1]7'!$F$129:$F$168</definedName>
    <definedName name="___EXX8">'[1]8'!$F$129:$F$168</definedName>
    <definedName name="___EXX9">'[1]9'!$F$129:$F$168</definedName>
    <definedName name="___MXX1">'[1]1'!$F$13:$F$64</definedName>
    <definedName name="___MXX2">'[1]2'!$F$13:$F$64</definedName>
    <definedName name="___MXX3">'[1]3'!$F$13:$F$64</definedName>
    <definedName name="___MXX4">'[1]4'!$F$13:$F$64</definedName>
    <definedName name="___MXX5">'[1]5'!$F$13:$F$64</definedName>
    <definedName name="___MXX6">'[1]6'!$F$13:$F$64</definedName>
    <definedName name="___MXX7">'[1]7'!$F$13:$F$64</definedName>
    <definedName name="___MXX8">'[1]8'!$F$13:$F$64</definedName>
    <definedName name="___MXX9">'[1]9'!$F$13:$F$64</definedName>
    <definedName name="___SXX1">'[1]1'!$F$71:$F$122</definedName>
    <definedName name="___SXX2">'[1]2'!$F$71:$F$122</definedName>
    <definedName name="___SXX3">'[1]3'!$F$71:$F$122</definedName>
    <definedName name="___SXX4">'[1]4'!$F$71:$F$122</definedName>
    <definedName name="___SXX5">'[1]5'!$F$71:$F$122</definedName>
    <definedName name="___SXX6">'[1]6'!$F$71:$F$122</definedName>
    <definedName name="___SXX7">'[1]7'!$F$71:$F$122</definedName>
    <definedName name="___SXX8">'[1]8'!$F$71:$F$122</definedName>
    <definedName name="___SXX9">'[1]9'!$F$71:$F$122</definedName>
    <definedName name="__CXX1">'[1]1'!$F$175:$F$182</definedName>
    <definedName name="__CXX2">'[1]2'!$F$175:$F$182</definedName>
    <definedName name="__CXX3">'[1]3'!$F$175:$F$182</definedName>
    <definedName name="__CXX4">'[1]4'!$F$175:$F$182</definedName>
    <definedName name="__CXX5">'[1]5'!$F$175:$F$182</definedName>
    <definedName name="__CXX6">'[1]6'!$F$175:$F$182</definedName>
    <definedName name="__CXX7">'[1]7'!$F$175:$F$182</definedName>
    <definedName name="__CXX8">'[1]8'!$F$175:$F$182</definedName>
    <definedName name="__CXX9">'[1]9'!$F$175:$F$182</definedName>
    <definedName name="__EXX1">'[1]1'!$F$129:$F$168</definedName>
    <definedName name="__EXX2">'[1]2'!$F$129:$F$168</definedName>
    <definedName name="__EXX3">'[1]3'!$F$129:$F$168</definedName>
    <definedName name="__EXX4">'[1]4'!$F$129:$F$168</definedName>
    <definedName name="__EXX5">'[1]5'!$F$129:$F$168</definedName>
    <definedName name="__EXX6">'[1]6'!$F$129:$F$168</definedName>
    <definedName name="__EXX7">'[1]7'!$F$129:$F$168</definedName>
    <definedName name="__EXX8">'[1]8'!$F$129:$F$168</definedName>
    <definedName name="__EXX9">'[1]9'!$F$129:$F$168</definedName>
    <definedName name="__MXX1">'[1]1'!$F$13:$F$64</definedName>
    <definedName name="__MXX2">'[1]2'!$F$13:$F$64</definedName>
    <definedName name="__MXX3">'[1]3'!$F$13:$F$64</definedName>
    <definedName name="__MXX4">'[1]4'!$F$13:$F$64</definedName>
    <definedName name="__MXX5">'[1]5'!$F$13:$F$64</definedName>
    <definedName name="__MXX6">'[1]6'!$F$13:$F$64</definedName>
    <definedName name="__MXX7">'[1]7'!$F$13:$F$64</definedName>
    <definedName name="__MXX8">'[1]8'!$F$13:$F$64</definedName>
    <definedName name="__MXX9">'[1]9'!$F$13:$F$64</definedName>
    <definedName name="__SXX1">'[1]1'!$F$71:$F$122</definedName>
    <definedName name="__SXX2">'[1]2'!$F$71:$F$122</definedName>
    <definedName name="__SXX3">'[1]3'!$F$71:$F$122</definedName>
    <definedName name="__SXX4">'[1]4'!$F$71:$F$122</definedName>
    <definedName name="__SXX5">'[1]5'!$F$71:$F$122</definedName>
    <definedName name="__SXX6">'[1]6'!$F$71:$F$122</definedName>
    <definedName name="__SXX7">'[1]7'!$F$71:$F$122</definedName>
    <definedName name="__SXX8">'[1]8'!$F$71:$F$122</definedName>
    <definedName name="__SXX9">'[1]9'!$F$71:$F$122</definedName>
    <definedName name="_CXX1">'[1]1'!$F$175:$F$182</definedName>
    <definedName name="_CXX2">'[1]2'!$F$175:$F$182</definedName>
    <definedName name="_CXX3">'[1]3'!$F$175:$F$182</definedName>
    <definedName name="_CXX4">'[1]4'!$F$175:$F$182</definedName>
    <definedName name="_CXX5">'[1]5'!$F$175:$F$182</definedName>
    <definedName name="_CXX6">'[1]6'!$F$175:$F$182</definedName>
    <definedName name="_CXX7">'[1]7'!$F$175:$F$182</definedName>
    <definedName name="_CXX8">'[1]8'!$F$175:$F$182</definedName>
    <definedName name="_CXX9">'[1]9'!$F$175:$F$182</definedName>
    <definedName name="_EXX1">'[1]1'!$F$129:$F$168</definedName>
    <definedName name="_EXX2">'[1]2'!$F$129:$F$168</definedName>
    <definedName name="_EXX3">'[1]3'!$F$129:$F$168</definedName>
    <definedName name="_EXX4">'[1]4'!$F$129:$F$168</definedName>
    <definedName name="_EXX5">'[1]5'!$F$129:$F$168</definedName>
    <definedName name="_EXX6">'[1]6'!$F$129:$F$168</definedName>
    <definedName name="_EXX7">'[1]7'!$F$129:$F$168</definedName>
    <definedName name="_EXX8">'[1]8'!$F$129:$F$168</definedName>
    <definedName name="_EXX9">'[1]9'!$F$129:$F$168</definedName>
    <definedName name="_xlnm._FilterDatabase" localSheetId="4" hidden="1">'5.1.3 BOQ'!$A$5:$G$19</definedName>
    <definedName name="_MXX1">'[1]1'!$F$13:$F$64</definedName>
    <definedName name="_MXX2">'[1]2'!$F$13:$F$64</definedName>
    <definedName name="_MXX3">'[1]3'!$F$13:$F$64</definedName>
    <definedName name="_MXX4">'[1]4'!$F$13:$F$64</definedName>
    <definedName name="_MXX5">'[1]5'!$F$13:$F$64</definedName>
    <definedName name="_MXX6">'[1]6'!$F$13:$F$64</definedName>
    <definedName name="_MXX7">'[1]7'!$F$13:$F$64</definedName>
    <definedName name="_MXX8">'[1]8'!$F$13:$F$64</definedName>
    <definedName name="_MXX9">'[1]9'!$F$13:$F$64</definedName>
    <definedName name="_Order1" hidden="1">255</definedName>
    <definedName name="_SEC1200">#REF!</definedName>
    <definedName name="_SXX1">'[1]1'!$F$71:$F$122</definedName>
    <definedName name="_SXX2">'[1]2'!$F$71:$F$122</definedName>
    <definedName name="_SXX3">'[1]3'!$F$71:$F$122</definedName>
    <definedName name="_SXX4">'[1]4'!$F$71:$F$122</definedName>
    <definedName name="_SXX5">'[1]5'!$F$71:$F$122</definedName>
    <definedName name="_SXX6">'[1]6'!$F$71:$F$122</definedName>
    <definedName name="_SXX7">'[1]7'!$F$71:$F$122</definedName>
    <definedName name="_SXX8">'[1]8'!$F$71:$F$122</definedName>
    <definedName name="_SXX9">'[1]9'!$F$71:$F$122</definedName>
    <definedName name="A" localSheetId="4">#REF!</definedName>
    <definedName name="A">#REF!</definedName>
    <definedName name="aa" localSheetId="4">#REF!</definedName>
    <definedName name="aa">#REF!</definedName>
    <definedName name="ACwvu.all." localSheetId="4" hidden="1">#REF!</definedName>
    <definedName name="ACwvu.all." hidden="1">#REF!</definedName>
    <definedName name="ACwvu.prices." localSheetId="4" hidden="1">#REF!</definedName>
    <definedName name="ACwvu.prices." hidden="1">#REF!</definedName>
    <definedName name="ACwvu.summary." localSheetId="4" hidden="1">#REF!</definedName>
    <definedName name="ACwvu.summary." hidden="1">#REF!</definedName>
    <definedName name="At_Risk_Behaviour">[2]Definitions!$I$25:$I$63</definedName>
    <definedName name="At_Risk_Conditions">[2]Definitions!$J$25:$J$64</definedName>
    <definedName name="b">'[3]2001'!$A$8:$B$16</definedName>
    <definedName name="Body_Part">[4]Definitions!$A$40:$A$59</definedName>
    <definedName name="BPL">[5]Re!$D$293:$D$314</definedName>
    <definedName name="CCC" localSheetId="4">#REF!</definedName>
    <definedName name="CCC">#REF!</definedName>
    <definedName name="Clear_CAST_Price_Summary">[6]!Clear_CAST_Price_Summary</definedName>
    <definedName name="Consequences_of_Injury">[4]Definitions!$A$16:$A$33</definedName>
    <definedName name="CR">#REF!</definedName>
    <definedName name="Crime_Indicator">[4]Definitions!$G$7:$G$10</definedName>
    <definedName name="Cwvu.summary." localSheetId="4" hidden="1">#REF!</definedName>
    <definedName name="Cwvu.summary." hidden="1">#REF!</definedName>
    <definedName name="CXXX">'[1]10'!$F$175:$F$182</definedName>
    <definedName name="Data" localSheetId="4">#REF!</definedName>
    <definedName name="Data">#REF!</definedName>
    <definedName name="DATA1">'[7]Unit 1'!$I$18:$P$37,'[7]Unit 1'!$I$41:$P$60,'[7]Unit 1'!$I$64:$P$83,'[7]Unit 1'!$I$87:$P$106,'[7]Unit 1'!$I$110:$P$135,'[7]Unit 1'!$I$139:$P$158,'[7]Unit 1'!$I$162:$P$181</definedName>
    <definedName name="DATA10">'[7]Unit 5'!$I$274:$P$293,'[7]Unit 5'!$I$298:$O$298,'[7]Unit 5'!$P$298:$P$312,'[7]Unit 5'!$I$298:$P$477,'[7]Unit 5'!$I$481:$P$500,'[7]Unit 5'!$I$504:$P$871,'[7]Unit 5'!$I$875:$P$888</definedName>
    <definedName name="DATA11">'[7]Unit 6'!$I$18:$P$37,'[7]Unit 6'!$I$41:$P$60,'[7]Unit 6'!$I$64:$P$83,'[7]Unit 6'!$I$87:$P$106,'[7]Unit 6'!$I$110:$P$135,'[7]Unit 6'!$I$139:$K$139,'[7]Unit 6'!$K$139:$P$158,'[7]Unit 6'!$I$139:$P$158,'[7]Unit 6'!$I$162:$N$162,'[7]Unit 6'!$P$163,'[7]Unit 6'!$I$162:$P$181</definedName>
    <definedName name="DATA12">'[7]Unit 6'!$I$274:$P$293,'[7]Unit 6'!$I$298:$P$477,'[7]Unit 6'!$I$481:$P$500,'[7]Unit 6'!$I$504:$P$871,'[7]Unit 6'!$I$875:$P$888</definedName>
    <definedName name="DATA13">'[7]Common Plant'!$I$18:$P$37,'[7]Common Plant'!$I$41:$P$60,'[7]Common Plant'!$I$64:$P$83,'[7]Common Plant'!$I$87:$P$106,'[7]Common Plant'!$I$110:$P$135,'[7]Common Plant'!$I$139:$P$158,'[7]Common Plant'!$I$162:$P$181,'[7]Common Plant'!$I$185:$P$210</definedName>
    <definedName name="DATA14">'[7]Common Plant'!$I$214:$P$237,'[7]Common Plant'!$I$241:$P$270,'[7]Common Plant'!$I$274:$P$293,'[7]Common Plant'!$I$298:$P$477,'[7]Common Plant'!$I$481:$P$500,'[7]Common Plant'!$I$504:$P$871,'[7]Common Plant'!$I$875:$P$888</definedName>
    <definedName name="DATA2">'[7]Unit 1'!$I$185:$P$210,'[7]Unit 1'!$I$214:$P$237,'[7]Unit 1'!$I$241:$P$270,'[7]Unit 1'!$I$274:$P$293,'[7]Unit 1'!$I$298:$P$477,'[7]Unit 1'!$I$481:$P$500,'[7]Unit 1'!$I$504:$P$871,'[7]Unit 1'!$I$875:$P$888</definedName>
    <definedName name="DATA3">'[7]Unit 2'!$I$18:$P$37,'[7]Unit 2'!$I$41:$P$60,'[7]Unit 2'!$I$64:$P$83,'[7]Unit 2'!$I$87:$P$106,'[7]Unit 2'!$I$110:$P$135,'[7]Unit 2'!$I$139:$P$158,'[7]Unit 2'!$I$162:$P$181,'[7]Unit 2'!$I$185:$P$210,'[7]Unit 2'!$I$214:$P$237,'[7]Unit 2'!$I$241:$P$270</definedName>
    <definedName name="DATA4">'[7]Unit 2'!$I$274:$P$293,'[7]Unit 2'!$I$298:$P$477,'[7]Unit 2'!$I$481:$P$500,'[7]Unit 2'!$I$504:$P$871,'[7]Unit 2'!$I$875:$P$888</definedName>
    <definedName name="DATA5">'[7]Unit 3'!$I$18:$P$37,'[7]Unit 3'!$I$41:$P$60,'[7]Unit 3'!$I$64:$P$83,'[7]Unit 3'!$I$87:$P$106,'[7]Unit 3'!$I$110:$P$135,'[7]Unit 3'!$I$139:$P$158,'[7]Unit 3'!$I$162:$P$181,'[7]Unit 3'!$I$185:$P$210,'[7]Unit 3'!$I$214:$P$237,'[7]Unit 3'!$I$241:$P$270</definedName>
    <definedName name="DATA6">'[7]Unit 3'!$I$274:$P$293,'[7]Unit 3'!$I$298:$P$477,'[7]Unit 3'!$I$481:$P$500,'[7]Unit 3'!$I$504:$P$871,'[7]Unit 3'!$I$875:$P$888</definedName>
    <definedName name="DATA7">'[7]Unit 4'!$I$18:$P$37,'[7]Unit 4'!$I$41:$P$60,'[7]Unit 4'!$I$64:$P$83,'[7]Unit 4'!$I$87:$P$106,'[7]Unit 4'!$I$110:$P$135,'[7]Unit 4'!$I$139:$P$158,'[7]Unit 4'!$I$162:$P$181,'[7]Unit 4'!$I$185:$P$210,'[7]Unit 4'!$I$214:$P$237,'[7]Unit 4'!$I$241:$P$270</definedName>
    <definedName name="DATA8">'[7]Unit 4'!$I$274:$P$293,'[7]Unit 4'!$I$298:$P$477,'[7]Unit 4'!$I$481:$P$500,'[7]Unit 4'!$I$504:$P$871,'[7]Unit 4'!$I$875:$P$888</definedName>
    <definedName name="DATA9">'[7]Unit 5'!$I$18:$P$37,'[7]Unit 5'!$I$41:$P$60,'[7]Unit 5'!$I$64:$P$83,'[7]Unit 5'!$I$87:$P$106,'[7]Unit 5'!$I$110:$P$135,'[7]Unit 5'!$I$139:$P$158,'[7]Unit 5'!$I$162:$P$181,'[7]Unit 5'!$I$185:$P$210,'[7]Unit 5'!$I$214:$P$237,'[7]Unit 5'!$I$241:$P$270</definedName>
    <definedName name="Days_Off">[2]Definitions!$F$36:$F$60</definedName>
    <definedName name="DI_Severity_Indicator">[4]Definitions!$H$16:$H$23</definedName>
    <definedName name="Dls">[1]Ein!$C$1143:$C$1162</definedName>
    <definedName name="Down_Payment" localSheetId="4">#REF!</definedName>
    <definedName name="Down_Payment">#REF!</definedName>
    <definedName name="Dpt_Description">[4]Definitions!$B$66:$B$109</definedName>
    <definedName name="DUC" localSheetId="4">#REF!</definedName>
    <definedName name="DUC">#REF!</definedName>
    <definedName name="EEE" localSheetId="4">[1]E!#REF!</definedName>
    <definedName name="EEE">[1]E!#REF!</definedName>
    <definedName name="ELC" localSheetId="4">[8]Qm!#REF!</definedName>
    <definedName name="ELC">[8]Qm!#REF!</definedName>
    <definedName name="ELE" localSheetId="4">[8]Qm!#REF!</definedName>
    <definedName name="ELE">[8]Qm!#REF!</definedName>
    <definedName name="ELM" localSheetId="4">[8]Qm!#REF!</definedName>
    <definedName name="ELM">[8]Qm!#REF!</definedName>
    <definedName name="ELS" localSheetId="4">[8]Qm!#REF!</definedName>
    <definedName name="ELS">[8]Qm!#REF!</definedName>
    <definedName name="Employee_Accident_Type">[4]Definitions!$C$3:$C$34</definedName>
    <definedName name="END_of_PRICE_FIX_SUMMARY" localSheetId="4">#REF!</definedName>
    <definedName name="END_of_PRICE_FIX_SUMMARY">#REF!</definedName>
    <definedName name="Ennd" localSheetId="4">#REF!</definedName>
    <definedName name="Ennd">#REF!</definedName>
    <definedName name="ER">#REF!</definedName>
    <definedName name="EUR">'[9]Cover SHT'!$B$2</definedName>
    <definedName name="Export_Tender" localSheetId="4">#REF!</definedName>
    <definedName name="Export_Tender">#REF!</definedName>
    <definedName name="EXXX">'[1]10'!$F$129:$F$168</definedName>
    <definedName name="fakt" localSheetId="4">[10]Activities!#REF!</definedName>
    <definedName name="fakt">[10]Activities!#REF!</definedName>
    <definedName name="feb" localSheetId="4">#REF!</definedName>
    <definedName name="feb">#REF!</definedName>
    <definedName name="Fees">SUM(#REF!)</definedName>
    <definedName name="GBP">'[9]Cover SHT'!$B$1</definedName>
    <definedName name="GENERAL" localSheetId="4">#REF!</definedName>
    <definedName name="GENERAL">#REF!</definedName>
    <definedName name="General_Agencies">[2]Definitions!$H$66:$H$103</definedName>
    <definedName name="GENERAL_SETTINGS_AND_CONVEYOR__INFORMATION" localSheetId="4">#REF!</definedName>
    <definedName name="GENERAL_SETTINGS_AND_CONVEYOR__INFORMATION">#REF!</definedName>
    <definedName name="GenSetConInfo" localSheetId="4">#REF!</definedName>
    <definedName name="GenSetConInfo">#REF!</definedName>
    <definedName name="Group">[4]Definitions!$E$51:$E$60</definedName>
    <definedName name="HBL">[5]Re!$D$250:$D$291</definedName>
    <definedName name="HSC">[5]Re!$D$94:$D$145</definedName>
    <definedName name="Impact_Codes">#REF!</definedName>
    <definedName name="Injury_type">[4]Definitions!$A$2:$A$14</definedName>
    <definedName name="Items_01">#REF!</definedName>
    <definedName name="LabSum" localSheetId="4">#REF!</definedName>
    <definedName name="LabSum">#REF!</definedName>
    <definedName name="LSC">[5]Re!$D$237:$D$248</definedName>
    <definedName name="MatSum" localSheetId="4">#REF!</definedName>
    <definedName name="MatSum">#REF!</definedName>
    <definedName name="MMM" localSheetId="4">#REF!</definedName>
    <definedName name="MMM">#REF!</definedName>
    <definedName name="Module1.CF_Data">[6]!Module1.CF_Data</definedName>
    <definedName name="Module1.Collect_Data">[6]!Module1.Collect_Data</definedName>
    <definedName name="MotorLocalCost" localSheetId="4">#REF!</definedName>
    <definedName name="MotorLocalCost">#REF!</definedName>
    <definedName name="MXXX">'[1]10'!$F$13:$F$64</definedName>
    <definedName name="Net_YTD_Balance">OFFSET([11]CashFlow_Data!$L$9,0,0,COUNTIF([11]CashFlow_Data!$B$9:$B$68,"&gt;3000"),1)</definedName>
    <definedName name="Net_YTD_Balance_Including_Interest">OFFSET([11]CashFlow_Data!$O$9,0,0,COUNTIF([11]CashFlow_Data!$B$9:$B$68,"&gt;3000"),1)</definedName>
    <definedName name="Net_YTD_Interest">OFFSET([11]CashFlow_Data!$N$9,0,0,COUNTIF([11]CashFlow_Data!$B$9:$B$68,"&gt;3000"),1)</definedName>
    <definedName name="November" localSheetId="4">#REF!</definedName>
    <definedName name="November">#REF!</definedName>
    <definedName name="Occupational_Hygiene_Agencies">[2]Definitions!$I$66:$I$103</definedName>
    <definedName name="Operating_Instructions" localSheetId="4">#REF!</definedName>
    <definedName name="Operating_Instructions">#REF!</definedName>
    <definedName name="OpInst" localSheetId="4">#REF!</definedName>
    <definedName name="OpInst">#REF!</definedName>
    <definedName name="oppps" localSheetId="4">#REF!</definedName>
    <definedName name="oppps">#REF!</definedName>
    <definedName name="PAGE1">#N/A</definedName>
    <definedName name="PR">#REF!</definedName>
    <definedName name="Principle_Contractor_List">[2]Definitions!$F$66:$F$110</definedName>
    <definedName name="_xlnm.Print_Area" localSheetId="3">'5.1.2 Summary'!$A$1:$E$16</definedName>
    <definedName name="_xlnm.Print_Area" localSheetId="4">'5.1.3 BOQ'!$A$1:$G$74</definedName>
    <definedName name="_xlnm.Print_Area">#REF!</definedName>
    <definedName name="Print_Area_MI" localSheetId="4">#REF!</definedName>
    <definedName name="Print_Area_MI">#REF!</definedName>
    <definedName name="_xlnm.Print_Titles" localSheetId="4">'5.1.3 BOQ'!$5:$5</definedName>
    <definedName name="prot4">[6]!prot4</definedName>
    <definedName name="prot5">[12]!prot5</definedName>
    <definedName name="q" localSheetId="4" hidden="1">#REF!</definedName>
    <definedName name="q" hidden="1">#REF!</definedName>
    <definedName name="RBL">[5]Re!$D$147:$D$182</definedName>
    <definedName name="RED">[5]Re!$D$184:$D$235</definedName>
    <definedName name="Ref" localSheetId="4">#REF!</definedName>
    <definedName name="Ref">#REF!</definedName>
    <definedName name="Ress" localSheetId="4">#REF!</definedName>
    <definedName name="Ress">#REF!</definedName>
    <definedName name="Rwvu.all." localSheetId="4" hidden="1">#REF!,#REF!</definedName>
    <definedName name="Rwvu.all." hidden="1">#REF!,#REF!</definedName>
    <definedName name="Rwvu.prices." localSheetId="4" hidden="1">#REF!,#REF!</definedName>
    <definedName name="Rwvu.prices." hidden="1">#REF!,#REF!</definedName>
    <definedName name="Rwvu.summary." localSheetId="4" hidden="1">#REF!</definedName>
    <definedName name="Rwvu.summary." hidden="1">#REF!</definedName>
    <definedName name="SCOPE_OF_SUPPLY___RESPONSIBILITIES" localSheetId="4">#REF!</definedName>
    <definedName name="SCOPE_OF_SUPPLY___RESPONSIBILITIES">#REF!</definedName>
    <definedName name="ScSupRes" localSheetId="4">#REF!</definedName>
    <definedName name="ScSupRes">#REF!</definedName>
    <definedName name="Section">[4]Definitions!$C$66:$C$109</definedName>
    <definedName name="Seeeet" localSheetId="4">#REF!</definedName>
    <definedName name="Seeeet">#REF!</definedName>
    <definedName name="SHE" localSheetId="4">[1]M!#REF!</definedName>
    <definedName name="SHE">[1]M!#REF!</definedName>
    <definedName name="Siemens">#REF!</definedName>
    <definedName name="solver_adj" localSheetId="4" hidden="1">#REF!</definedName>
    <definedName name="solver_adj" hidden="1">#REF!</definedName>
    <definedName name="solver_drv" hidden="1">1</definedName>
    <definedName name="solver_est" hidden="1">1</definedName>
    <definedName name="solver_itr" hidden="1">100</definedName>
    <definedName name="solver_lin" hidden="1">1</definedName>
    <definedName name="solver_num" hidden="1">0</definedName>
    <definedName name="solver_nwt" hidden="1">1</definedName>
    <definedName name="solver_opt" localSheetId="4" hidden="1">#REF!</definedName>
    <definedName name="solver_opt" hidden="1">#REF!</definedName>
    <definedName name="solver_pre" hidden="1">0.0001</definedName>
    <definedName name="solver_scl" hidden="1">0</definedName>
    <definedName name="solver_sho" hidden="1">0</definedName>
    <definedName name="solver_tim" hidden="1">100</definedName>
    <definedName name="solver_tol" hidden="1">0.05</definedName>
    <definedName name="solver_typ" hidden="1">3</definedName>
    <definedName name="solver_val" hidden="1">500063</definedName>
    <definedName name="Sortall" localSheetId="4">#REF!</definedName>
    <definedName name="Sortall">#REF!</definedName>
    <definedName name="SR">#REF!</definedName>
    <definedName name="SSS" localSheetId="4">[1]S!#REF!</definedName>
    <definedName name="SSS">[1]S!#REF!</definedName>
    <definedName name="SumFixEnd" localSheetId="4">#REF!</definedName>
    <definedName name="SumFixEnd">#REF!</definedName>
    <definedName name="Summary" localSheetId="4">#REF!</definedName>
    <definedName name="Summary">#REF!</definedName>
    <definedName name="Swvu.all." localSheetId="4" hidden="1">#REF!</definedName>
    <definedName name="Swvu.all." hidden="1">#REF!</definedName>
    <definedName name="Swvu.prices." localSheetId="4" hidden="1">#REF!</definedName>
    <definedName name="Swvu.prices." hidden="1">#REF!</definedName>
    <definedName name="Swvu.summary." localSheetId="4" hidden="1">#REF!</definedName>
    <definedName name="Swvu.summary." hidden="1">#REF!</definedName>
    <definedName name="SXXX">'[1]10'!$F$71:$F$122</definedName>
    <definedName name="TrunkCable" localSheetId="4">#REF!</definedName>
    <definedName name="TrunkCable">#REF!</definedName>
    <definedName name="Txdata" localSheetId="4">#REF!</definedName>
    <definedName name="Txdata">#REF!</definedName>
    <definedName name="Txdataall" localSheetId="4">#REF!</definedName>
    <definedName name="Txdataall">#REF!</definedName>
    <definedName name="Unit">[4]Definitions!$D$66:$D$109</definedName>
    <definedName name="UNIT_1" localSheetId="4">#REF!</definedName>
    <definedName name="UNIT_1">#REF!</definedName>
    <definedName name="UNIT_2" localSheetId="4">#REF!</definedName>
    <definedName name="UNIT_2">#REF!</definedName>
    <definedName name="UNIT_3" localSheetId="4">#REF!</definedName>
    <definedName name="UNIT_3">#REF!</definedName>
    <definedName name="UNIT_4" localSheetId="4">#REF!</definedName>
    <definedName name="UNIT_4">#REF!</definedName>
    <definedName name="UNIT_7" localSheetId="4">#REF!</definedName>
    <definedName name="UNIT_7">#REF!</definedName>
    <definedName name="UNIT_8" localSheetId="4">#REF!</definedName>
    <definedName name="UNIT_8">#REF!</definedName>
    <definedName name="unprot4">[6]!unprot4</definedName>
    <definedName name="update2">[6]!update2</definedName>
    <definedName name="USD_Rate" localSheetId="4">#REF!</definedName>
    <definedName name="USD_Rate">#REF!</definedName>
    <definedName name="wvu.all." localSheetId="4"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all." hidden="1">{TRUE,TRUE,-1.25,-15.5,604.5,343.5,FALSE,TRUE,TRUE,TRUE,0,1,#N/A,2825,#N/A,20.4210526315789,30.2307692307692,1,FALSE,FALSE,3,TRUE,1,FALSE,79,"Swvu.all.","ACwvu.all.",#N/A,FALSE,FALSE,0.31,0.33,0.7,0.46,2,"&amp;LPage &amp;P of &amp;N&amp;CSheet : &amp;A&amp;R&amp;D   &amp;T  ","",FALSE,FALSE,FALSE,TRUE,1,#N/A,1,100,FALSE,FALSE,"Rwvu.all.",#N/A,FALSE,FALSE,FALSE,9,300,300,FALSE,FALSE,TRUE,TRUE,TRUE}</definedName>
    <definedName name="wvu.prices." localSheetId="4"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prices." hidden="1">{TRUE,TRUE,-1.25,-15.5,604.5,343.5,FALSE,TRUE,TRUE,TRUE,0,1,#N/A,1615,#N/A,20.4210526315789,22.4,1,FALSE,FALSE,3,TRUE,1,FALSE,79,"Swvu.prices.","ACwvu.prices.",#N/A,FALSE,FALSE,0.31,0.33,0.7,0.46,2,"&amp;LPage &amp;P of &amp;N&amp;CSheet : &amp;A&amp;R&amp;D   &amp;T  ","",FALSE,FALSE,FALSE,TRUE,1,#N/A,1,100,FALSE,FALSE,"Rwvu.prices.",#N/A,FALSE,FALSE,FALSE,9,300,300,FALSE,FALSE,TRUE,TRUE,TRUE}</definedName>
    <definedName name="wvu.summary." localSheetId="4"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wvu.summary." hidden="1">{TRUE,TRUE,-0.8,-17,618,391.2,FALSE,TRUE,TRUE,TRUE,0,1,#N/A,1,#N/A,26.25,79.6470588235294,1,FALSE,FALSE,3,TRUE,1,FALSE,75,"Swvu.summary.","ACwvu.summary.",#N/A,FALSE,FALSE,1.07,0.25,2.07,0.75,1,"&amp;R&amp;D  &amp;T
&amp;F  &amp;A","",FALSE,FALSE,FALSE,TRUE,1,130,#N/A,#N/A,FALSE,FALSE,"Rwvu.summary.","Cwvu.summary.",FALSE,FALSE,TRUE,9,300,300,FALSE,FALSE,TRUE,TRUE,TRUE}</definedName>
    <definedName name="YTD_Cash_In">OFFSET([11]CashFlow_Data!$J$9,0,0,COUNTIF([11]CashFlow_Data!$B$9:$B$68,"&gt;3000"),1)</definedName>
    <definedName name="YTD_Cash_Out">OFFSET([11]CashFlow_Data!$E$9,0,0,COUNTIF([11]CashFlow_Data!$B$9:$B$68,"&gt;3000"),1)</definedName>
    <definedName name="Z_07E28E77_F6FA_11D1_8C51_444553540000_.wvu.Cols" localSheetId="4" hidden="1">#REF!,#REF!</definedName>
    <definedName name="Z_07E28E77_F6FA_11D1_8C51_444553540000_.wvu.Cols" hidden="1">#REF!,#REF!</definedName>
    <definedName name="Z_07E28E80_F6FA_11D1_8C51_444553540000_.wvu.Cols" localSheetId="4" hidden="1">#REF!,#REF!</definedName>
    <definedName name="Z_07E28E80_F6FA_11D1_8C51_444553540000_.wvu.Cols" hidden="1">#REF!,#REF!</definedName>
    <definedName name="Z_07E28E85_F6FA_11D1_8C51_444553540000_.wvu.Cols" localSheetId="4" hidden="1">#REF!</definedName>
    <definedName name="Z_07E28E85_F6FA_11D1_8C51_444553540000_.wvu.Cols" hidden="1">#REF!</definedName>
    <definedName name="Z_0F778F74_F6F1_11D1_8C51_444553540000_.wvu.Cols" localSheetId="4" hidden="1">#REF!,#REF!</definedName>
    <definedName name="Z_0F778F74_F6F1_11D1_8C51_444553540000_.wvu.Cols" hidden="1">#REF!,#REF!</definedName>
    <definedName name="Z_0F778F7D_F6F1_11D1_8C51_444553540000_.wvu.Cols" localSheetId="4" hidden="1">#REF!,#REF!</definedName>
    <definedName name="Z_0F778F7D_F6F1_11D1_8C51_444553540000_.wvu.Cols" hidden="1">#REF!,#REF!</definedName>
    <definedName name="Z_0F778F82_F6F1_11D1_8C51_444553540000_.wvu.Cols" localSheetId="4" hidden="1">#REF!</definedName>
    <definedName name="Z_0F778F82_F6F1_11D1_8C51_444553540000_.wvu.Cols" hidden="1">#REF!</definedName>
    <definedName name="Z_1BB37995_F9EC_11D1_8C51_444553540000_.wvu.Cols" localSheetId="4" hidden="1">#REF!,#REF!</definedName>
    <definedName name="Z_1BB37995_F9EC_11D1_8C51_444553540000_.wvu.Cols" hidden="1">#REF!,#REF!</definedName>
    <definedName name="Z_1BB3799E_F9EC_11D1_8C51_444553540000_.wvu.Cols" localSheetId="4" hidden="1">#REF!,#REF!</definedName>
    <definedName name="Z_1BB3799E_F9EC_11D1_8C51_444553540000_.wvu.Cols" hidden="1">#REF!,#REF!</definedName>
    <definedName name="Z_1BB379A3_F9EC_11D1_8C51_444553540000_.wvu.Cols" localSheetId="4" hidden="1">#REF!</definedName>
    <definedName name="Z_1BB379A3_F9EC_11D1_8C51_444553540000_.wvu.Cols" hidden="1">#REF!</definedName>
    <definedName name="Z_1C8D1AB5_F70D_11D1_8C51_444553540000_.wvu.Cols" localSheetId="4" hidden="1">#REF!,#REF!</definedName>
    <definedName name="Z_1C8D1AB5_F70D_11D1_8C51_444553540000_.wvu.Cols" hidden="1">#REF!,#REF!</definedName>
    <definedName name="Z_1C8D1ABE_F70D_11D1_8C51_444553540000_.wvu.Cols" localSheetId="4" hidden="1">#REF!,#REF!</definedName>
    <definedName name="Z_1C8D1ABE_F70D_11D1_8C51_444553540000_.wvu.Cols" hidden="1">#REF!,#REF!</definedName>
    <definedName name="Z_1C8D1AC3_F70D_11D1_8C51_444553540000_.wvu.Cols" localSheetId="4" hidden="1">#REF!</definedName>
    <definedName name="Z_1C8D1AC3_F70D_11D1_8C51_444553540000_.wvu.Cols" hidden="1">#REF!</definedName>
    <definedName name="Z_201040E3_EFFE_11D1_A0B0_00A0246C5A5D_.wvu.Cols" localSheetId="4" hidden="1">#REF!,#REF!</definedName>
    <definedName name="Z_201040E3_EFFE_11D1_A0B0_00A0246C5A5D_.wvu.Cols" hidden="1">#REF!,#REF!</definedName>
    <definedName name="Z_201040EC_EFFE_11D1_A0B0_00A0246C5A5D_.wvu.Cols" localSheetId="4" hidden="1">#REF!,#REF!</definedName>
    <definedName name="Z_201040EC_EFFE_11D1_A0B0_00A0246C5A5D_.wvu.Cols" hidden="1">#REF!,#REF!</definedName>
    <definedName name="Z_201040F1_EFFE_11D1_A0B0_00A0246C5A5D_.wvu.Cols" localSheetId="4" hidden="1">#REF!</definedName>
    <definedName name="Z_201040F1_EFFE_11D1_A0B0_00A0246C5A5D_.wvu.Cols" hidden="1">#REF!</definedName>
    <definedName name="Z_2F9A8219_FAB3_11D1_8C51_444553540000_.wvu.Cols" localSheetId="4" hidden="1">#REF!,#REF!</definedName>
    <definedName name="Z_2F9A8219_FAB3_11D1_8C51_444553540000_.wvu.Cols" hidden="1">#REF!,#REF!</definedName>
    <definedName name="Z_2F9A8222_FAB3_11D1_8C51_444553540000_.wvu.Cols" localSheetId="4" hidden="1">#REF!,#REF!</definedName>
    <definedName name="Z_2F9A8222_FAB3_11D1_8C51_444553540000_.wvu.Cols" hidden="1">#REF!,#REF!</definedName>
    <definedName name="Z_2F9A8227_FAB3_11D1_8C51_444553540000_.wvu.Cols" localSheetId="4" hidden="1">#REF!</definedName>
    <definedName name="Z_2F9A8227_FAB3_11D1_8C51_444553540000_.wvu.Cols" hidden="1">#REF!</definedName>
    <definedName name="Z_36EC52B6_F657_11D1_8C51_444553540000_.wvu.Cols" localSheetId="4" hidden="1">#REF!,#REF!</definedName>
    <definedName name="Z_36EC52B6_F657_11D1_8C51_444553540000_.wvu.Cols" hidden="1">#REF!,#REF!</definedName>
    <definedName name="Z_36EC52C0_F657_11D1_8C51_444553540000_.wvu.Cols" localSheetId="4" hidden="1">#REF!,#REF!</definedName>
    <definedName name="Z_36EC52C0_F657_11D1_8C51_444553540000_.wvu.Cols" hidden="1">#REF!,#REF!</definedName>
    <definedName name="Z_36EC52C6_F657_11D1_8C51_444553540000_.wvu.Cols" localSheetId="4" hidden="1">#REF!</definedName>
    <definedName name="Z_36EC52C6_F657_11D1_8C51_444553540000_.wvu.Cols" hidden="1">#REF!</definedName>
    <definedName name="Z_42D42DD2_F3CA_11D1_8C51_444553540000_.wvu.Cols" localSheetId="4" hidden="1">#REF!,#REF!</definedName>
    <definedName name="Z_42D42DD2_F3CA_11D1_8C51_444553540000_.wvu.Cols" hidden="1">#REF!,#REF!</definedName>
    <definedName name="Z_42D42DDB_F3CA_11D1_8C51_444553540000_.wvu.Cols" localSheetId="4" hidden="1">#REF!,#REF!</definedName>
    <definedName name="Z_42D42DDB_F3CA_11D1_8C51_444553540000_.wvu.Cols" hidden="1">#REF!,#REF!</definedName>
    <definedName name="Z_42D42DE0_F3CA_11D1_8C51_444553540000_.wvu.Cols" localSheetId="4" hidden="1">#REF!</definedName>
    <definedName name="Z_42D42DE0_F3CA_11D1_8C51_444553540000_.wvu.Cols" hidden="1">#REF!</definedName>
    <definedName name="Z_5488E252_F3A7_11D1_8C51_444553540000_.wvu.Cols" localSheetId="4" hidden="1">#REF!,#REF!</definedName>
    <definedName name="Z_5488E252_F3A7_11D1_8C51_444553540000_.wvu.Cols" hidden="1">#REF!,#REF!</definedName>
    <definedName name="Z_5488E25B_F3A7_11D1_8C51_444553540000_.wvu.Cols" localSheetId="4" hidden="1">#REF!,#REF!</definedName>
    <definedName name="Z_5488E25B_F3A7_11D1_8C51_444553540000_.wvu.Cols" hidden="1">#REF!,#REF!</definedName>
    <definedName name="Z_5488E260_F3A7_11D1_8C51_444553540000_.wvu.Cols" localSheetId="4" hidden="1">#REF!</definedName>
    <definedName name="Z_5488E260_F3A7_11D1_8C51_444553540000_.wvu.Cols" hidden="1">#REF!</definedName>
    <definedName name="Z_57011824_F624_11D1_8C51_444553540000_.wvu.Cols" localSheetId="4" hidden="1">#REF!,#REF!</definedName>
    <definedName name="Z_57011824_F624_11D1_8C51_444553540000_.wvu.Cols" hidden="1">#REF!,#REF!</definedName>
    <definedName name="Z_5701182E_F624_11D1_8C51_444553540000_.wvu.Cols" localSheetId="4" hidden="1">#REF!,#REF!</definedName>
    <definedName name="Z_5701182E_F624_11D1_8C51_444553540000_.wvu.Cols" hidden="1">#REF!,#REF!</definedName>
    <definedName name="Z_57011834_F624_11D1_8C51_444553540000_.wvu.Cols" localSheetId="4" hidden="1">#REF!</definedName>
    <definedName name="Z_57011834_F624_11D1_8C51_444553540000_.wvu.Cols" hidden="1">#REF!</definedName>
    <definedName name="Z_7C7048D6_F613_11D1_8C51_444553540000_.wvu.Cols" localSheetId="4" hidden="1">#REF!,#REF!</definedName>
    <definedName name="Z_7C7048D6_F613_11D1_8C51_444553540000_.wvu.Cols" hidden="1">#REF!,#REF!</definedName>
    <definedName name="Z_7C7048E0_F613_11D1_8C51_444553540000_.wvu.Cols" localSheetId="4" hidden="1">#REF!,#REF!</definedName>
    <definedName name="Z_7C7048E0_F613_11D1_8C51_444553540000_.wvu.Cols" hidden="1">#REF!,#REF!</definedName>
    <definedName name="Z_7C7048E6_F613_11D1_8C51_444553540000_.wvu.Cols" localSheetId="4" hidden="1">#REF!</definedName>
    <definedName name="Z_7C7048E6_F613_11D1_8C51_444553540000_.wvu.Cols" hidden="1">#REF!</definedName>
    <definedName name="Z_88CD029A_F928_11D1_8C51_444553540000_.wvu.Cols" localSheetId="4" hidden="1">#REF!,#REF!</definedName>
    <definedName name="Z_88CD029A_F928_11D1_8C51_444553540000_.wvu.Cols" hidden="1">#REF!,#REF!</definedName>
    <definedName name="Z_88CD02A3_F928_11D1_8C51_444553540000_.wvu.Cols" localSheetId="4" hidden="1">#REF!,#REF!</definedName>
    <definedName name="Z_88CD02A3_F928_11D1_8C51_444553540000_.wvu.Cols" hidden="1">#REF!,#REF!</definedName>
    <definedName name="Z_88CD02A8_F928_11D1_8C51_444553540000_.wvu.Cols" localSheetId="4" hidden="1">#REF!</definedName>
    <definedName name="Z_88CD02A8_F928_11D1_8C51_444553540000_.wvu.Cols" hidden="1">#REF!</definedName>
    <definedName name="Z_96929736_F6C3_11D1_8C51_444553540000_.wvu.Cols" localSheetId="4" hidden="1">#REF!,#REF!</definedName>
    <definedName name="Z_96929736_F6C3_11D1_8C51_444553540000_.wvu.Cols" hidden="1">#REF!,#REF!</definedName>
    <definedName name="Z_96929740_F6C3_11D1_8C51_444553540000_.wvu.Cols" localSheetId="4" hidden="1">#REF!,#REF!</definedName>
    <definedName name="Z_96929740_F6C3_11D1_8C51_444553540000_.wvu.Cols" hidden="1">#REF!,#REF!</definedName>
    <definedName name="Z_96929746_F6C3_11D1_8C51_444553540000_.wvu.Cols" localSheetId="4" hidden="1">#REF!</definedName>
    <definedName name="Z_96929746_F6C3_11D1_8C51_444553540000_.wvu.Cols" hidden="1">#REF!</definedName>
    <definedName name="Z_98F27197_11A4_11D2_8C51_444553540000_.wvu.Cols" localSheetId="4" hidden="1">#REF!,#REF!</definedName>
    <definedName name="Z_98F27197_11A4_11D2_8C51_444553540000_.wvu.Cols" hidden="1">#REF!,#REF!</definedName>
    <definedName name="Z_98F271A0_11A4_11D2_8C51_444553540000_.wvu.Cols" localSheetId="4" hidden="1">#REF!,#REF!</definedName>
    <definedName name="Z_98F271A0_11A4_11D2_8C51_444553540000_.wvu.Cols" hidden="1">#REF!,#REF!</definedName>
    <definedName name="Z_98F271A5_11A4_11D2_8C51_444553540000_.wvu.Cols" localSheetId="4" hidden="1">#REF!</definedName>
    <definedName name="Z_98F271A5_11A4_11D2_8C51_444553540000_.wvu.Cols" hidden="1">#REF!</definedName>
    <definedName name="Z_AD5D9037_FB84_11D1_8C51_444553540000_.wvu.Cols" localSheetId="4" hidden="1">#REF!,#REF!</definedName>
    <definedName name="Z_AD5D9037_FB84_11D1_8C51_444553540000_.wvu.Cols" hidden="1">#REF!,#REF!</definedName>
    <definedName name="Z_AD5D9040_FB84_11D1_8C51_444553540000_.wvu.Cols" localSheetId="4" hidden="1">#REF!,#REF!</definedName>
    <definedName name="Z_AD5D9040_FB84_11D1_8C51_444553540000_.wvu.Cols" hidden="1">#REF!,#REF!</definedName>
    <definedName name="Z_AD5D9045_FB84_11D1_8C51_444553540000_.wvu.Cols" localSheetId="4" hidden="1">#REF!</definedName>
    <definedName name="Z_AD5D9045_FB84_11D1_8C51_444553540000_.wvu.Cols" hidden="1">#REF!</definedName>
    <definedName name="Z_ADC94474_F55C_11D1_8C51_444553540000_.wvu.Cols" localSheetId="4" hidden="1">#REF!,#REF!</definedName>
    <definedName name="Z_ADC94474_F55C_11D1_8C51_444553540000_.wvu.Cols" hidden="1">#REF!,#REF!</definedName>
    <definedName name="Z_ADC9447D_F55C_11D1_8C51_444553540000_.wvu.Cols" localSheetId="4" hidden="1">#REF!,#REF!</definedName>
    <definedName name="Z_ADC9447D_F55C_11D1_8C51_444553540000_.wvu.Cols" hidden="1">#REF!,#REF!</definedName>
    <definedName name="Z_ADC94482_F55C_11D1_8C51_444553540000_.wvu.Cols" localSheetId="4" hidden="1">#REF!</definedName>
    <definedName name="Z_ADC94482_F55C_11D1_8C51_444553540000_.wvu.Cols" hidden="1">#REF!</definedName>
    <definedName name="Z_C772F4DA_F46C_11D1_8C51_444553540000_.wvu.Cols" localSheetId="4" hidden="1">#REF!,#REF!</definedName>
    <definedName name="Z_C772F4DA_F46C_11D1_8C51_444553540000_.wvu.Cols" hidden="1">#REF!,#REF!</definedName>
    <definedName name="Z_C772F4E3_F46C_11D1_8C51_444553540000_.wvu.Cols" localSheetId="4" hidden="1">#REF!,#REF!</definedName>
    <definedName name="Z_C772F4E3_F46C_11D1_8C51_444553540000_.wvu.Cols" hidden="1">#REF!,#REF!</definedName>
    <definedName name="Z_C772F4E8_F46C_11D1_8C51_444553540000_.wvu.Cols" localSheetId="4" hidden="1">#REF!</definedName>
    <definedName name="Z_C772F4E8_F46C_11D1_8C51_444553540000_.wvu.Cols" hidden="1">#REF!</definedName>
    <definedName name="Z_DD23A3E7_1197_11D2_8C51_444553540000_.wvu.Cols" localSheetId="4" hidden="1">#REF!,#REF!</definedName>
    <definedName name="Z_DD23A3E7_1197_11D2_8C51_444553540000_.wvu.Cols" hidden="1">#REF!,#REF!</definedName>
    <definedName name="Z_DD23A3F0_1197_11D2_8C51_444553540000_.wvu.Cols" localSheetId="4" hidden="1">#REF!,#REF!</definedName>
    <definedName name="Z_DD23A3F0_1197_11D2_8C51_444553540000_.wvu.Cols" hidden="1">#REF!,#REF!</definedName>
    <definedName name="Z_DD23A3F5_1197_11D2_8C51_444553540000_.wvu.Cols" localSheetId="4" hidden="1">#REF!</definedName>
    <definedName name="Z_DD23A3F5_1197_11D2_8C51_444553540000_.wvu.Cols" hidden="1">#REF!</definedName>
    <definedName name="Z_E1908297_FB98_11D1_8C51_444553540000_.wvu.Cols" localSheetId="4" hidden="1">#REF!,#REF!</definedName>
    <definedName name="Z_E1908297_FB98_11D1_8C51_444553540000_.wvu.Cols" hidden="1">#REF!,#REF!</definedName>
    <definedName name="Z_E19082A0_FB98_11D1_8C51_444553540000_.wvu.Cols" localSheetId="4" hidden="1">#REF!,#REF!</definedName>
    <definedName name="Z_E19082A0_FB98_11D1_8C51_444553540000_.wvu.Cols" hidden="1">#REF!,#REF!</definedName>
    <definedName name="Z_E19082A5_FB98_11D1_8C51_444553540000_.wvu.Cols" localSheetId="4" hidden="1">#REF!</definedName>
    <definedName name="Z_E19082A5_FB98_11D1_8C51_444553540000_.wvu.Cols" hidden="1">#REF!</definedName>
    <definedName name="Z_E23C3916_F64C_11D1_8C51_444553540000_.wvu.Cols" localSheetId="4" hidden="1">#REF!,#REF!</definedName>
    <definedName name="Z_E23C3916_F64C_11D1_8C51_444553540000_.wvu.Cols" hidden="1">#REF!,#REF!</definedName>
    <definedName name="Z_E23C3920_F64C_11D1_8C51_444553540000_.wvu.Cols" localSheetId="4" hidden="1">#REF!,#REF!</definedName>
    <definedName name="Z_E23C3920_F64C_11D1_8C51_444553540000_.wvu.Cols" hidden="1">#REF!,#REF!</definedName>
    <definedName name="Z_E23C3926_F64C_11D1_8C51_444553540000_.wvu.Cols" localSheetId="4" hidden="1">#REF!</definedName>
    <definedName name="Z_E23C3926_F64C_11D1_8C51_444553540000_.wvu.Cols" hidden="1">#REF!</definedName>
    <definedName name="Z_E23C3926_F64C_11D1_8C51_444553540000_.wvu.Rows" localSheetId="4" hidden="1">#REF!</definedName>
    <definedName name="Z_E23C3926_F64C_11D1_8C51_444553540000_.wvu.Rows" hidden="1">#REF!</definedName>
    <definedName name="Z_E9F13515_FA03_11D1_8C51_444553540000_.wvu.Cols" localSheetId="4" hidden="1">#REF!,#REF!</definedName>
    <definedName name="Z_E9F13515_FA03_11D1_8C51_444553540000_.wvu.Cols" hidden="1">#REF!,#REF!</definedName>
    <definedName name="Z_E9F1351E_FA03_11D1_8C51_444553540000_.wvu.Cols" localSheetId="4" hidden="1">#REF!,#REF!</definedName>
    <definedName name="Z_E9F1351E_FA03_11D1_8C51_444553540000_.wvu.Cols" hidden="1">#REF!,#REF!</definedName>
    <definedName name="Z_E9F13523_FA03_11D1_8C51_444553540000_.wvu.Cols" localSheetId="4" hidden="1">#REF!</definedName>
    <definedName name="Z_E9F13523_FA03_11D1_8C51_444553540000_.wvu.Cols" hidden="1">#REF!</definedName>
    <definedName name="Z_F7CC403E_074D_11D2_8C51_444553540000_.wvu.Cols" localSheetId="4" hidden="1">#REF!,#REF!</definedName>
    <definedName name="Z_F7CC403E_074D_11D2_8C51_444553540000_.wvu.Cols" hidden="1">#REF!,#REF!</definedName>
    <definedName name="Z_F7CC4047_074D_11D2_8C51_444553540000_.wvu.Cols" localSheetId="4" hidden="1">#REF!,#REF!</definedName>
    <definedName name="Z_F7CC4047_074D_11D2_8C51_444553540000_.wvu.Cols" hidden="1">#REF!,#REF!</definedName>
    <definedName name="Z_F7CC404C_074D_11D2_8C51_444553540000_.wvu.Cols" localSheetId="4" hidden="1">#REF!</definedName>
    <definedName name="Z_F7CC404C_074D_11D2_8C51_444553540000_.wvu.Cols" hidden="1">#REF!</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E16" i="5" l="1"/>
  <c r="E12" i="5"/>
  <c r="E10" i="5"/>
  <c r="E8" i="5"/>
  <c r="D4" i="6"/>
  <c r="D3" i="6"/>
  <c r="D2" i="6"/>
  <c r="C4" i="4"/>
  <c r="C3" i="4"/>
  <c r="C2" i="4"/>
  <c r="C21" i="3"/>
  <c r="C4" i="2"/>
  <c r="C2" i="2"/>
  <c r="C21" i="5" l="1"/>
  <c r="G70" i="1" l="1"/>
  <c r="G68" i="1"/>
  <c r="G67" i="1"/>
  <c r="G66" i="1"/>
  <c r="G65" i="1"/>
  <c r="G64" i="1"/>
  <c r="G63" i="1"/>
  <c r="G60" i="1"/>
  <c r="G57" i="1"/>
  <c r="G56" i="1"/>
  <c r="G53" i="1"/>
  <c r="G50" i="1"/>
  <c r="G37" i="1"/>
  <c r="G34" i="1"/>
  <c r="G31" i="1"/>
  <c r="G30" i="1"/>
  <c r="G26" i="1"/>
  <c r="G47" i="1"/>
  <c r="G25" i="1"/>
  <c r="G24" i="1"/>
  <c r="G18" i="1"/>
  <c r="G17" i="1"/>
  <c r="G16" i="1"/>
  <c r="G19" i="1" s="1"/>
  <c r="G15" i="1"/>
  <c r="G11" i="1"/>
  <c r="G10" i="1"/>
  <c r="G9" i="1"/>
  <c r="G8" i="1"/>
  <c r="G7" i="1"/>
  <c r="G45" i="1" l="1"/>
  <c r="G12" i="1"/>
  <c r="G41" i="1"/>
  <c r="G46" i="1"/>
  <c r="G42" i="1"/>
  <c r="G23" i="1"/>
  <c r="G40" i="1"/>
  <c r="G72" i="1" l="1"/>
  <c r="G74" i="1" s="1"/>
</calcChain>
</file>

<file path=xl/sharedStrings.xml><?xml version="1.0" encoding="utf-8"?>
<sst xmlns="http://schemas.openxmlformats.org/spreadsheetml/2006/main" count="295" uniqueCount="248">
  <si>
    <t>BOQ</t>
  </si>
  <si>
    <t>ITEM NO.</t>
  </si>
  <si>
    <t>Schedule Description</t>
  </si>
  <si>
    <t>Unit</t>
  </si>
  <si>
    <t>Duration</t>
  </si>
  <si>
    <t>Qty</t>
  </si>
  <si>
    <t>Rate</t>
  </si>
  <si>
    <t xml:space="preserve">Amount </t>
  </si>
  <si>
    <t>1.1</t>
  </si>
  <si>
    <t>FIXED PRELIMINARIES AND GENERAL</t>
  </si>
  <si>
    <t>1.1.1</t>
  </si>
  <si>
    <t xml:space="preserve">Establishment </t>
  </si>
  <si>
    <t>Sum</t>
  </si>
  <si>
    <t>1.1.2</t>
  </si>
  <si>
    <t>Fixed health &amp; safety related costs (PPE, first aid box, entry, periodic &amp; exit medicals, Hepatitis vaccination)</t>
  </si>
  <si>
    <t>1.1.3</t>
  </si>
  <si>
    <t>Contractual requirements (including but not limited to SHE File, Environmental file, and mandatory SHE trainings)</t>
  </si>
  <si>
    <t>1.1.4</t>
  </si>
  <si>
    <t>Supply, installation and maintenance of hygiene equipment and mats.</t>
  </si>
  <si>
    <t>1.1.5</t>
  </si>
  <si>
    <t>Site de-establishment</t>
  </si>
  <si>
    <t>Sub Total Fixed preliminaries</t>
  </si>
  <si>
    <t>TIME RELATED PRELIMINARIES AND GENERAL</t>
  </si>
  <si>
    <t>2.1.1</t>
  </si>
  <si>
    <t>Operation and maintenance of facilities on site</t>
  </si>
  <si>
    <t>Month</t>
  </si>
  <si>
    <t>2.1.2</t>
  </si>
  <si>
    <t>PPE consumables</t>
  </si>
  <si>
    <t xml:space="preserve">Month </t>
  </si>
  <si>
    <t>2.1.3</t>
  </si>
  <si>
    <t>Environmental related costs (Removal of Hazardous waste, SHE Bins ect)</t>
  </si>
  <si>
    <t>2.1.4</t>
  </si>
  <si>
    <t>PPE clothing</t>
  </si>
  <si>
    <t>Bi annualy</t>
  </si>
  <si>
    <t>Sub Total Time Related preliminaries and General</t>
  </si>
  <si>
    <t>OPERATION AND MAINTENANCE OF FACILITIES ON SITE</t>
  </si>
  <si>
    <t>Supervision for Duration of Construction</t>
  </si>
  <si>
    <t>3.1.1</t>
  </si>
  <si>
    <t>Supervisor</t>
  </si>
  <si>
    <t>No/month</t>
  </si>
  <si>
    <t>3.1.2</t>
  </si>
  <si>
    <t>Cleaners</t>
  </si>
  <si>
    <t>3.1.4</t>
  </si>
  <si>
    <t>SHE Officer</t>
  </si>
  <si>
    <t>3.1.6</t>
  </si>
  <si>
    <t>Manager</t>
  </si>
  <si>
    <t>Provisional Sum (Bonuses and night allowance)</t>
  </si>
  <si>
    <t>3.2.1</t>
  </si>
  <si>
    <t>Supervision for Night shift</t>
  </si>
  <si>
    <t>3.2.1.1</t>
  </si>
  <si>
    <t>3.2.1.2</t>
  </si>
  <si>
    <t>3.2.2</t>
  </si>
  <si>
    <t>PA/SS Agreement (15.5 hours accumilated by cleaners per month x 12 months, paid once a year.  0.5 hours absorbed by contractors costs)</t>
  </si>
  <si>
    <t>3.2.3.1</t>
  </si>
  <si>
    <t xml:space="preserve">PA Bonuses </t>
  </si>
  <si>
    <t>sum</t>
  </si>
  <si>
    <t>3.2.4</t>
  </si>
  <si>
    <t>3.2.4.1</t>
  </si>
  <si>
    <t>Cleaners and Management (on and off site)</t>
  </si>
  <si>
    <t>3.2.5</t>
  </si>
  <si>
    <t xml:space="preserve">Saturday work </t>
  </si>
  <si>
    <t>3.2.5.1</t>
  </si>
  <si>
    <t>Supervisor (1 Supervisor)</t>
  </si>
  <si>
    <t>Hrs/Month</t>
  </si>
  <si>
    <t>3.2.5.2</t>
  </si>
  <si>
    <t>3.2.5.3</t>
  </si>
  <si>
    <t>Manager (1 Manager)</t>
  </si>
  <si>
    <t>3.2.6</t>
  </si>
  <si>
    <t xml:space="preserve">Sunday Work </t>
  </si>
  <si>
    <t>3.2.6.1</t>
  </si>
  <si>
    <t>3.2.6.2</t>
  </si>
  <si>
    <t>3.2.6.3</t>
  </si>
  <si>
    <t>Additional Company and Head Office Overhead Costs for the Duration of the Contract</t>
  </si>
  <si>
    <t>3.3.1</t>
  </si>
  <si>
    <t xml:space="preserve"> Company overheads for the duration of the Contract (Printing, Copying, Invoicing, HR, etc)</t>
  </si>
  <si>
    <t>3.4.1</t>
  </si>
  <si>
    <t xml:space="preserve">Consumables: </t>
  </si>
  <si>
    <t>3.5.1</t>
  </si>
  <si>
    <t>Cleaning Chemicals (Dishwasher, Handy andy, furniture polish, floor polish, Window polish, paper towels or any other cleaning chemicals required)</t>
  </si>
  <si>
    <t>3.5.2</t>
  </si>
  <si>
    <t>Cleaning/Restroom Supplies ( Toilet paper, Air freshener, soap dispenser, Auto janitor maintenance, Hand sanitiser mainenance,paper towels,eye glass fibre tissue, hand sanitiser, or any other cleaning supplies required)</t>
  </si>
  <si>
    <t>Maintenance of Mats</t>
  </si>
  <si>
    <t>3.6.1</t>
  </si>
  <si>
    <t>Cleaning of Mats - Size 2m x 1m</t>
  </si>
  <si>
    <t>No/Month</t>
  </si>
  <si>
    <t>Cleaning of Chairs and Couches</t>
  </si>
  <si>
    <t>3.7.1</t>
  </si>
  <si>
    <t>Chairs</t>
  </si>
  <si>
    <t>3.7.2</t>
  </si>
  <si>
    <t>Couch (Single)</t>
  </si>
  <si>
    <t>3.7.3</t>
  </si>
  <si>
    <t>Couch (Double)</t>
  </si>
  <si>
    <t>3.7.4</t>
  </si>
  <si>
    <t>Stripping of buildings, twice a year</t>
  </si>
  <si>
    <t>m2/Quarter</t>
  </si>
  <si>
    <t>3.7.5</t>
  </si>
  <si>
    <t>Curtain washing and steam cleaning</t>
  </si>
  <si>
    <t>No/Quarter</t>
  </si>
  <si>
    <t>3.7.6</t>
  </si>
  <si>
    <t>Carpet deep cleaning</t>
  </si>
  <si>
    <t>Provisional Sum for the replacement of the following equipment : Handwash dispenser, Hand Sanitiser Dispensers, Seat Sanitiser Dispensers, Air Freshener Dispensers, TR3 Toilet Roll Holders and floor mats.</t>
  </si>
  <si>
    <t>Sub Total Opperation and Maintenance of Facilities on Site</t>
  </si>
  <si>
    <t>TOTAL PRICE EXCL VAT</t>
  </si>
  <si>
    <t>PROJECT :</t>
  </si>
  <si>
    <t xml:space="preserve"> KUSILE POWER STATION OFFICE CLEANING</t>
  </si>
  <si>
    <t>ENQUIRY No:</t>
  </si>
  <si>
    <t>TENDERER NAME :</t>
  </si>
  <si>
    <t>Project:</t>
  </si>
  <si>
    <t>KUSILE POWER STATION PROJECT</t>
  </si>
  <si>
    <t>Enquiry No.</t>
  </si>
  <si>
    <t>Package Name:</t>
  </si>
  <si>
    <t>Provision of Office Cleaning and Janitorial Services at the Kusile Power Station Project</t>
  </si>
  <si>
    <t>Tenderer's Name:</t>
  </si>
  <si>
    <t>READ ME</t>
  </si>
  <si>
    <t>Read these notes BEFORE you commence input or make any changes to this workbook</t>
  </si>
  <si>
    <t>The Tenderer must provide a clear indication on the Cover Sheet as to whether the offer is "main" or "alternative" (and if there are several alternatives, to number them). There must be a separate Excel file for each ooffer if applicable</t>
  </si>
  <si>
    <t>NOTE:  ALL CALCULATIONS ARE THE RESPONSIBILITY OF THE TENDERER, AND MUST BE CHECKED THOROUGHLY.  ANY DISCREPANCY FOUND IN THE CALCULATIONS IN THIS WORKBOOK MUST BE BROUGHT TO THE ATTENTION OF ESKOM, THROUGH THE DEIGNATED BUYER!</t>
  </si>
  <si>
    <t>This workbook contains the following sheets:</t>
  </si>
  <si>
    <t>Read Me</t>
  </si>
  <si>
    <t>This sheet provides an overview to the Tenderer of the content and role of the sheets making up the Price Schedules.  It will not form part of the tender or contract.</t>
  </si>
  <si>
    <t>5.1 Tender Cover Sheet</t>
  </si>
  <si>
    <t>This is the cover sheet for Section 5.1 and provides the total tender price.  It is also the source of the package name, tenderer name etc for the other sheets.</t>
  </si>
  <si>
    <t>5.1.1 Preamble</t>
  </si>
  <si>
    <t>This sheet provides general guidelines for this section.</t>
  </si>
  <si>
    <t>5.1.2 Summary</t>
  </si>
  <si>
    <t>This is where the total amounts of all the trades are shown</t>
  </si>
  <si>
    <t>5.1.3 BOQ</t>
  </si>
  <si>
    <t xml:space="preserve">This is the main data entry sheet for the Tenderer to complete. </t>
  </si>
  <si>
    <t>5.1.4 CPA Formulae</t>
  </si>
  <si>
    <t>This is where the tenderer selects the CPA Formulae</t>
  </si>
  <si>
    <t>Conventions used in this workbook</t>
  </si>
  <si>
    <t>The following conventions have been used in this workbook to facilitate its accurate use:</t>
  </si>
  <si>
    <t>Red</t>
  </si>
  <si>
    <t>This GREEN shading is used for cells where DATA ENTRY is required from the Tenderer.  The Tenderer must complete the information in these GREEN shaded cells.</t>
  </si>
  <si>
    <t>PLEASE REFRAIN from tampering with ANY other cells contained in this workbook as it may affect Eskom's standard formulae and lead to data integrity issues.</t>
  </si>
  <si>
    <t>PRICING INFORMATION</t>
  </si>
  <si>
    <t>TENDER INFORMATION</t>
  </si>
  <si>
    <t>ENQUIRY No.</t>
  </si>
  <si>
    <t>NAME OF PACKAGE:</t>
  </si>
  <si>
    <t xml:space="preserve">TENDERER’S NAME:  </t>
  </si>
  <si>
    <t xml:space="preserve">Annexure IT 5.1 Price Schedules </t>
  </si>
  <si>
    <t>THE PRICE:  IN ZAR</t>
  </si>
  <si>
    <t>(excluding VAT)</t>
  </si>
  <si>
    <t>RAND VALUE IN WORDS</t>
  </si>
  <si>
    <t>DATE :</t>
  </si>
  <si>
    <t>FULL NAMES OF SIGNATORY:</t>
  </si>
  <si>
    <t>DESIGNATION OF SIGNATORY:</t>
  </si>
  <si>
    <t>SIGNATURE :</t>
  </si>
  <si>
    <t xml:space="preserve"> </t>
  </si>
  <si>
    <t xml:space="preserve">5.1.1.1 PREAMBLE TO PRICE SCHEDULE </t>
  </si>
  <si>
    <t xml:space="preserve">The Provisional Price Schedule provides the basis of valuation of all the work activities and inputs and information for general contract progress monitoring. </t>
  </si>
  <si>
    <t>The amount due at each application for payment date is based on activities and/or milestones completed as indicated on the Price Schedule/Bills of Quantities. The Tenderer must provide all necessary information which is required to determine amounts due in respect of each application for payment relative to the activities.</t>
  </si>
  <si>
    <t>The total of the prices must include for all direct and indirect costs, overheads, profits, on costs, risks, liabilities, obligations, etc. relative to the contract.</t>
  </si>
  <si>
    <t>FINAL SUMMARY</t>
  </si>
  <si>
    <t>SECTION</t>
  </si>
  <si>
    <t>UNIT</t>
  </si>
  <si>
    <t>AMOUNT</t>
  </si>
  <si>
    <t>SUM</t>
  </si>
  <si>
    <t>TOTAL AMOUNT</t>
  </si>
  <si>
    <t>TENDERER NAME:</t>
  </si>
  <si>
    <t>PRICE ADJUSTMENT FOR INFLATION</t>
  </si>
  <si>
    <t>Summary</t>
  </si>
  <si>
    <t>No</t>
  </si>
  <si>
    <t>Description</t>
  </si>
  <si>
    <t>A</t>
  </si>
  <si>
    <t>Type in description of formula which is carried through below</t>
  </si>
  <si>
    <t>GENERAL NOTES :</t>
  </si>
  <si>
    <t>a.</t>
  </si>
  <si>
    <t>References to "indices" below have the meaning of "cost indices or reference prices",  unless otherwise stated.</t>
  </si>
  <si>
    <t>b.</t>
  </si>
  <si>
    <t>Where historical information is applicable as requested below, internet address references which are accessible to the</t>
  </si>
  <si>
    <t>general public may be submitted instead, with the specific electronic route and web page reflecting the applicable data.</t>
  </si>
  <si>
    <t>c.</t>
  </si>
  <si>
    <t>Each formula is related to one unique currency. Mixing of currencies in a specific formula is not acceptable.</t>
  </si>
  <si>
    <t>CPA FORMULA REQUIREMENTS :</t>
  </si>
  <si>
    <t>i.</t>
  </si>
  <si>
    <t>Formulae must be linked to independent cost indices or other benchmarks ("reference prices") and must be clearly and</t>
  </si>
  <si>
    <t>completely defined. The source must be a recognised statistical publishing source and must not be in-house indices.</t>
  </si>
  <si>
    <t>ii.</t>
  </si>
  <si>
    <t>Local Indices: Where local indices other than SEIFSA or StatsSA are specified, the tenderer is to submit 5 years' historical data</t>
  </si>
  <si>
    <t>for such indices.  Note that the Contractor must ensure that indices are published and recommended by the "Source" as</t>
  </si>
  <si>
    <t>applicable to the work involved. For example SEIFSA has terminated the publication of Table E and is replaced by Table E-A and</t>
  </si>
  <si>
    <t>or E-EX and the specific sub breakdown of such must be identified. Also SEIFSA recommends utilisation of Table L-2 for road</t>
  </si>
  <si>
    <t xml:space="preserve">transport rather than Table L-1.  </t>
  </si>
  <si>
    <t>iii.</t>
  </si>
  <si>
    <t>Foreign Price Adjustments: In the case of foreign price adjustments, the Contractor is to submit 5 years' historical data for the</t>
  </si>
  <si>
    <t xml:space="preserve">tendered indices.  Where a formula is linked to indices in a country, payment of the amounts for that formula must be in the </t>
  </si>
  <si>
    <t>currency of the same country.  A formula may not be linked to indices of more than one country.</t>
  </si>
  <si>
    <t>iv.</t>
  </si>
  <si>
    <t>Commodity Price Linked Payments: The reference price is considered as the base price (index) for purpose of the CPA formula</t>
  </si>
  <si>
    <t>and is incuded in the applicable tables below and must be in the currency in which the CPA will be payable.  The exchange</t>
  </si>
  <si>
    <t>rate applied to convert the base price in a foreign currency into that of the currency of the formula must also be indicated in</t>
  </si>
  <si>
    <t>the tables below if the price is not in the same currency as the applicable formula.. ie exposure to the movement in a</t>
  </si>
  <si>
    <t>reference price is in the same currency as that of the CPA formula.  The Contractor is to submit 5 years' historical price data</t>
  </si>
  <si>
    <t xml:space="preserve">for such commodity, </t>
  </si>
  <si>
    <t>v.</t>
  </si>
  <si>
    <t>London Metal Exchange (LME) Prices: For metals traded on the LME, the tonnage will be required before contract award in</t>
  </si>
  <si>
    <t xml:space="preserve">order for Eskom to hedge the metal price fluctuations.  This applies also for prices linked to local indices or reference prices. </t>
  </si>
  <si>
    <t xml:space="preserve">Though these metals are traded in US$, prices are daily quoted in various other currencies. </t>
  </si>
  <si>
    <t>The LME price in the currency of the formula must apply and thus not the US$ unless the amount payable in terms of the</t>
  </si>
  <si>
    <t>formula is US$.  Refer to the "LME" Sheet in this file for more detail regarding this aspect.  By indicating any of these metals in</t>
  </si>
  <si>
    <t>the formulae below, the contractor declares that neither he nor any other body avails or will avail of forward price and/or</t>
  </si>
  <si>
    <t xml:space="preserve">currency cover for the metal(s).  </t>
  </si>
  <si>
    <t>vi.</t>
  </si>
  <si>
    <t>CPA Base Date: The CPA base date for calculating price movements is the Base Date as defined in the Particular Conditions,</t>
  </si>
  <si>
    <t>Clause 1.1.3.1. For indices or reference prices published as at certain dates, and where such a date is not the Base Date, the</t>
  </si>
  <si>
    <t>latest date for which it is published before the Base Date will be considered as the Base Date index or reference price.  In</t>
  </si>
  <si>
    <t>instances where the figure or value is not as at the Base Date or considered as the Base Date index or reference price as</t>
  </si>
  <si>
    <t>explained herein, the date, figure or value as well as the reason for the deviation must be clearly separately stated and must</t>
  </si>
  <si>
    <t xml:space="preserve">be realistic for purposes of the price adjustment. </t>
  </si>
  <si>
    <t>vii.</t>
  </si>
  <si>
    <t>Period for Movement in Indices: The period for which the movement in indices or reference prices is considered, is the period</t>
  </si>
  <si>
    <t>until the last day of the month prior to the  month in which the work in question was executed or completed (or in which an</t>
  </si>
  <si>
    <t>event or activity for which the adjustment applies, took place).  For indices or reference prices published as at certain dates,</t>
  </si>
  <si>
    <t>and where such a date is not the last day of the month prior to the month in which the work was executed or completed (or an</t>
  </si>
  <si>
    <t>event or activity took place),  then latest date for which the indices or price references are published before the last day of the</t>
  </si>
  <si>
    <t>month prior to the execution or completion of work (or an event or activity took place) is considered as the last day index</t>
  </si>
  <si>
    <t xml:space="preserve">or reference price of the month prior to execution or completion of work (or event or activity). </t>
  </si>
  <si>
    <t>viii.</t>
  </si>
  <si>
    <t>Proportions/weighting/coefficients/base reference in CPA Formulae: The fixed portion of each formula, not subject to inflation,</t>
  </si>
  <si>
    <t>is at least 15% and contractors may submit higher fixed portion percentages.  The indices or other benchmarks and their</t>
  </si>
  <si>
    <t>proportions in the formula must be realistic and relative to the applicable work. The fixed portion and other proportions must add</t>
  </si>
  <si>
    <t>up to 100%.</t>
  </si>
  <si>
    <t>ix.</t>
  </si>
  <si>
    <t>Base Index or Reference Price :   The base index or reference price must be inserted in the appropriate column</t>
  </si>
  <si>
    <t>FORMULA No:</t>
  </si>
  <si>
    <t xml:space="preserve"> A </t>
  </si>
  <si>
    <t>Exchange rate for converting base reference price (eg US$ LME price) to the currency of this formula</t>
  </si>
  <si>
    <t>Index</t>
  </si>
  <si>
    <t>Proportion / Coefficient / Weight / Base reference price</t>
  </si>
  <si>
    <t>Description / Scope of Index (eg Labour)</t>
  </si>
  <si>
    <t>Title/Definition : Linked to the index, e.g., Table C3, All hourly paid employees.  Must be completely defined</t>
  </si>
  <si>
    <t>Source of Index ((indices prepared by (e.g. SEIFSA, StatsSA, LME)</t>
  </si>
  <si>
    <t>Base month for CPA if not Base Date as defined (See Note vi above)</t>
  </si>
  <si>
    <t>Formula Currency Code</t>
  </si>
  <si>
    <t>Currency Code</t>
  </si>
  <si>
    <t>Exchange Rate Currency 1,00 =</t>
  </si>
  <si>
    <t>Historical Data provided (Yes/No/Internet address)</t>
  </si>
  <si>
    <t>A1</t>
  </si>
  <si>
    <t>A2</t>
  </si>
  <si>
    <t>A3</t>
  </si>
  <si>
    <t>A4</t>
  </si>
  <si>
    <t>A5</t>
  </si>
  <si>
    <t>A6</t>
  </si>
  <si>
    <t>Fixed Non-adjustable (0.15 minimum)</t>
  </si>
  <si>
    <t>Total</t>
  </si>
  <si>
    <t>Transport for Night shift (Note: Taxi association prices to be taken into consideration when pricing-refer to 5.2.4 scope of work).</t>
  </si>
  <si>
    <t>Transport of personnel (Note: Taxi association prices to be taken into consideration when pricing-refer to 5.2.4 scope of work).</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</si>
</sst>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2">
    <numFmt numFmtId="44" formatCode="_-&quot;R&quot;* #,##0.00_-;\-&quot;R&quot;* #,##0.00_-;_-&quot;R&quot;* &quot;-&quot;??_-;_-@_-"/>
    <numFmt numFmtId="164" formatCode="_ &quot;R&quot;\ * #,##0.00_ ;_ &quot;R&quot;\ * \-#,##0.00_ ;_ &quot;R&quot;\ * &quot;-&quot;??_ ;_ @_ "/>
    <numFmt numFmtId="165" formatCode="0.0"/>
    <numFmt numFmtId="166" formatCode="&quot;R&quot;\ #,##0.00"/>
    <numFmt numFmtId="167" formatCode="&quot;R&quot;\ #,##0.000000"/>
    <numFmt numFmtId="168" formatCode="_(* #,##0.00_);_(* \(#,##0.00\);_(* &quot;-&quot;??_);_(@_)"/>
    <numFmt numFmtId="169" formatCode="_(* #,##0.0000_);_(* \(#,##0.0000\);_(* &quot;-&quot;??_);_(@_)"/>
    <numFmt numFmtId="170" formatCode="###\ ###\ ##0\ \ &quot;RAND&quot;;\-###\ ###\ ##0\ &quot;RAND&quot;"/>
    <numFmt numFmtId="171" formatCode="_ * #,##0.00_ ;_ * \-#,##0.00_ ;_ * &quot;-&quot;??_ ;_ @_ "/>
    <numFmt numFmtId="172" formatCode="mmm\-yyyy"/>
    <numFmt numFmtId="173" formatCode="[$ZAR]\ #,##0.000000"/>
    <numFmt numFmtId="174" formatCode="#,##0.000"/>
  </numFmts>
  <fonts count="45">
    <font>
      <sz val="10"/>
      <name val="Arial"/>
      <charset val="129"/>
    </font>
    <font>
      <sz val="11"/>
      <color theme="1"/>
      <name val="Calibri"/>
      <family val="2"/>
      <scheme val="minor"/>
    </font>
    <font>
      <sz val="10"/>
      <name val="Arial"/>
      <family val="2"/>
    </font>
    <font>
      <b/>
      <sz val="12"/>
      <name val="Calibri"/>
      <family val="2"/>
      <scheme val="minor"/>
    </font>
    <font>
      <sz val="12"/>
      <name val="Calibri"/>
      <family val="2"/>
      <scheme val="minor"/>
    </font>
    <font>
      <b/>
      <sz val="12"/>
      <color indexed="17"/>
      <name val="Calibri"/>
      <family val="2"/>
      <scheme val="minor"/>
    </font>
    <font>
      <sz val="12"/>
      <color rgb="FFFF0000"/>
      <name val="Calibri"/>
      <family val="2"/>
      <scheme val="minor"/>
    </font>
    <font>
      <b/>
      <sz val="12"/>
      <color rgb="FFFF0000"/>
      <name val="Calibri"/>
      <family val="2"/>
      <scheme val="minor"/>
    </font>
    <font>
      <sz val="12"/>
      <color indexed="8"/>
      <name val="Calibri"/>
      <family val="2"/>
      <scheme val="minor"/>
    </font>
    <font>
      <b/>
      <sz val="12"/>
      <color indexed="8"/>
      <name val="Calibri"/>
      <family val="2"/>
      <scheme val="minor"/>
    </font>
    <font>
      <sz val="11"/>
      <color indexed="8"/>
      <name val="Calibri"/>
      <family val="2"/>
    </font>
    <font>
      <b/>
      <sz val="12"/>
      <color rgb="FFFFC000"/>
      <name val="Calibri"/>
      <family val="2"/>
      <scheme val="minor"/>
    </font>
    <font>
      <sz val="12"/>
      <color rgb="FFFFC000"/>
      <name val="Calibri"/>
      <family val="2"/>
      <scheme val="minor"/>
    </font>
    <font>
      <sz val="10"/>
      <name val="Arial"/>
      <family val="2"/>
    </font>
    <font>
      <b/>
      <sz val="12"/>
      <name val="Arial"/>
      <family val="2"/>
    </font>
    <font>
      <sz val="12"/>
      <name val="Arial"/>
      <family val="2"/>
    </font>
    <font>
      <sz val="12"/>
      <color rgb="FF0000FF"/>
      <name val="Arial"/>
      <family val="2"/>
    </font>
    <font>
      <sz val="12"/>
      <color rgb="FF008000"/>
      <name val="Arial"/>
      <family val="2"/>
    </font>
    <font>
      <sz val="12"/>
      <color rgb="FFFF0000"/>
      <name val="Arial"/>
      <family val="2"/>
    </font>
    <font>
      <b/>
      <sz val="14"/>
      <name val="Arial"/>
      <family val="2"/>
    </font>
    <font>
      <b/>
      <sz val="10"/>
      <color rgb="FFFF0000"/>
      <name val="Arial"/>
      <family val="2"/>
    </font>
    <font>
      <sz val="10"/>
      <color rgb="FF008000"/>
      <name val="Arial"/>
      <family val="2"/>
    </font>
    <font>
      <b/>
      <sz val="20"/>
      <name val="Arial"/>
      <family val="2"/>
    </font>
    <font>
      <sz val="26"/>
      <name val="Arial"/>
      <family val="2"/>
    </font>
    <font>
      <b/>
      <sz val="14"/>
      <color rgb="FFFF0000"/>
      <name val="Arial"/>
      <family val="2"/>
    </font>
    <font>
      <b/>
      <sz val="10"/>
      <name val="Arial"/>
      <family val="2"/>
    </font>
    <font>
      <b/>
      <u/>
      <sz val="16"/>
      <name val="Arial"/>
      <family val="2"/>
    </font>
    <font>
      <b/>
      <sz val="16"/>
      <name val="Arial"/>
      <family val="2"/>
    </font>
    <font>
      <b/>
      <u/>
      <sz val="14"/>
      <color rgb="FFFF0000"/>
      <name val="Arial"/>
      <family val="2"/>
    </font>
    <font>
      <b/>
      <sz val="11"/>
      <name val="Arial"/>
      <family val="2"/>
    </font>
    <font>
      <sz val="11"/>
      <name val="Arial"/>
      <family val="2"/>
    </font>
    <font>
      <b/>
      <sz val="11"/>
      <color theme="1"/>
      <name val="Arial"/>
      <family val="2"/>
    </font>
    <font>
      <sz val="11"/>
      <color theme="1"/>
      <name val="Arial"/>
      <family val="2"/>
    </font>
    <font>
      <u/>
      <sz val="10"/>
      <color indexed="12"/>
      <name val="Arial"/>
      <family val="2"/>
    </font>
    <font>
      <u/>
      <sz val="11"/>
      <color indexed="12"/>
      <name val="Arial"/>
      <family val="2"/>
    </font>
    <font>
      <sz val="11"/>
      <color rgb="FF000000"/>
      <name val="Arial"/>
      <family val="2"/>
    </font>
    <font>
      <b/>
      <sz val="11"/>
      <color rgb="FF000000"/>
      <name val="Arial"/>
      <family val="2"/>
    </font>
    <font>
      <b/>
      <sz val="9"/>
      <name val="Calibri"/>
      <family val="2"/>
    </font>
    <font>
      <sz val="10"/>
      <name val="Calibri"/>
      <family val="2"/>
    </font>
    <font>
      <b/>
      <sz val="10"/>
      <name val="Calibri"/>
      <family val="2"/>
    </font>
    <font>
      <sz val="9"/>
      <name val="Calibri"/>
      <family val="2"/>
    </font>
    <font>
      <b/>
      <sz val="11"/>
      <name val="Calibri"/>
      <family val="2"/>
    </font>
    <font>
      <b/>
      <sz val="11"/>
      <color rgb="FF0000FF"/>
      <name val="Calibri"/>
      <family val="2"/>
    </font>
    <font>
      <b/>
      <sz val="10"/>
      <color rgb="FF0000FF"/>
      <name val="Calibri"/>
      <family val="2"/>
    </font>
    <font>
      <sz val="11"/>
      <name val="Calibri"/>
      <family val="2"/>
    </font>
  </fonts>
  <fills count="12">
    <fill>
      <patternFill patternType="none"/>
    </fill>
    <fill>
      <patternFill patternType="gray125"/>
    </fill>
    <fill>
      <patternFill patternType="solid">
        <fgColor theme="0" tint="-0.34998626667073579"/>
        <bgColor indexed="64"/>
      </patternFill>
    </fill>
    <fill>
      <patternFill patternType="solid">
        <fgColor theme="0" tint="-0.14999847407452621"/>
        <bgColor indexed="64"/>
      </patternFill>
    </fill>
    <fill>
      <patternFill patternType="solid">
        <fgColor theme="0"/>
        <bgColor indexed="64"/>
      </patternFill>
    </fill>
    <fill>
      <patternFill patternType="solid">
        <fgColor indexed="31"/>
        <bgColor indexed="64"/>
      </patternFill>
    </fill>
    <fill>
      <patternFill patternType="solid">
        <fgColor theme="0" tint="-0.249977111117893"/>
        <bgColor indexed="64"/>
      </patternFill>
    </fill>
    <fill>
      <patternFill patternType="solid">
        <fgColor theme="0" tint="-0.499984740745262"/>
        <bgColor indexed="64"/>
      </patternFill>
    </fill>
    <fill>
      <patternFill patternType="solid">
        <fgColor rgb="FF92D050"/>
        <bgColor indexed="64"/>
      </patternFill>
    </fill>
    <fill>
      <patternFill patternType="solid">
        <fgColor rgb="FFC0C0C0"/>
        <bgColor rgb="FF000000"/>
      </patternFill>
    </fill>
    <fill>
      <patternFill patternType="solid">
        <fgColor rgb="FFCCFFCC"/>
        <bgColor rgb="FF000000"/>
      </patternFill>
    </fill>
    <fill>
      <patternFill patternType="solid">
        <fgColor rgb="FFFFFF00"/>
        <bgColor rgb="FF000000"/>
      </patternFill>
    </fill>
  </fills>
  <borders count="44">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medium">
        <color indexed="64"/>
      </left>
      <right style="thin">
        <color indexed="64"/>
      </right>
      <top/>
      <bottom style="thin">
        <color indexed="64"/>
      </bottom>
      <diagonal/>
    </border>
    <border>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hair">
        <color indexed="64"/>
      </left>
      <right style="hair">
        <color indexed="64"/>
      </right>
      <top style="hair">
        <color indexed="64"/>
      </top>
      <bottom style="hair">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hair">
        <color indexed="64"/>
      </left>
      <right/>
      <top/>
      <bottom style="medium">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thin">
        <color rgb="FF000000"/>
      </right>
      <top style="medium">
        <color indexed="64"/>
      </top>
      <bottom style="medium">
        <color indexed="64"/>
      </bottom>
      <diagonal/>
    </border>
    <border>
      <left style="thin">
        <color rgb="FF000000"/>
      </left>
      <right/>
      <top style="medium">
        <color indexed="64"/>
      </top>
      <bottom style="medium">
        <color indexed="64"/>
      </bottom>
      <diagonal/>
    </border>
    <border>
      <left/>
      <right style="medium">
        <color indexed="64"/>
      </right>
      <top/>
      <bottom style="thin">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s>
  <cellStyleXfs count="15">
    <xf numFmtId="0" fontId="0" fillId="0" borderId="0"/>
    <xf numFmtId="0" fontId="10" fillId="5" borderId="0" applyNumberFormat="0" applyBorder="0" applyAlignment="0" applyProtection="0"/>
    <xf numFmtId="0" fontId="2" fillId="0" borderId="0" applyBorder="0"/>
    <xf numFmtId="0" fontId="2" fillId="0" borderId="0"/>
    <xf numFmtId="0" fontId="2" fillId="0" borderId="0"/>
    <xf numFmtId="164" fontId="2" fillId="0" borderId="0" applyFont="0" applyFill="0" applyBorder="0" applyAlignment="0" applyProtection="0"/>
    <xf numFmtId="0" fontId="2" fillId="0" borderId="0"/>
    <xf numFmtId="0" fontId="13" fillId="0" borderId="0"/>
    <xf numFmtId="168" fontId="2" fillId="0" borderId="0" applyFont="0" applyFill="0" applyBorder="0" applyAlignment="0" applyProtection="0"/>
    <xf numFmtId="0" fontId="2" fillId="0" borderId="0"/>
    <xf numFmtId="0" fontId="33" fillId="0" borderId="0" applyNumberFormat="0" applyFill="0" applyBorder="0" applyAlignment="0" applyProtection="0">
      <alignment vertical="top"/>
      <protection locked="0"/>
    </xf>
    <xf numFmtId="0" fontId="2" fillId="0" borderId="0"/>
    <xf numFmtId="0" fontId="1" fillId="0" borderId="0"/>
    <xf numFmtId="171" fontId="1" fillId="0" borderId="0" applyFont="0" applyFill="0" applyBorder="0" applyAlignment="0" applyProtection="0"/>
    <xf numFmtId="0" fontId="1" fillId="0" borderId="0"/>
  </cellStyleXfs>
  <cellXfs count="309">
    <xf numFmtId="0" fontId="0" fillId="0" borderId="0" xfId="0"/>
    <xf numFmtId="0" fontId="3" fillId="0" borderId="0" xfId="2" applyFont="1" applyFill="1" applyBorder="1" applyAlignment="1">
      <alignment horizontal="center" vertical="center" wrapText="1"/>
    </xf>
    <xf numFmtId="0" fontId="4" fillId="0" borderId="0" xfId="3" applyFont="1" applyFill="1" applyBorder="1" applyAlignment="1">
      <alignment vertical="center"/>
    </xf>
    <xf numFmtId="0" fontId="4" fillId="0" borderId="0" xfId="3" applyFont="1" applyFill="1" applyBorder="1" applyAlignment="1">
      <alignment horizontal="center" vertical="center"/>
    </xf>
    <xf numFmtId="0" fontId="5" fillId="0" borderId="0" xfId="3" applyFont="1" applyFill="1" applyBorder="1" applyAlignment="1">
      <alignment vertical="center"/>
    </xf>
    <xf numFmtId="0" fontId="3" fillId="2" borderId="4" xfId="3" quotePrefix="1" applyFont="1" applyFill="1" applyBorder="1" applyAlignment="1">
      <alignment horizontal="center" vertical="center" wrapText="1"/>
    </xf>
    <xf numFmtId="0" fontId="3" fillId="2" borderId="5" xfId="3" applyFont="1" applyFill="1" applyBorder="1" applyAlignment="1">
      <alignment horizontal="center" vertical="center" wrapText="1"/>
    </xf>
    <xf numFmtId="0" fontId="3" fillId="2" borderId="4" xfId="3" applyFont="1" applyFill="1" applyBorder="1" applyAlignment="1">
      <alignment horizontal="center" vertical="center" wrapText="1"/>
    </xf>
    <xf numFmtId="0" fontId="3" fillId="2" borderId="6" xfId="3" applyFont="1" applyFill="1" applyBorder="1" applyAlignment="1">
      <alignment horizontal="center" vertical="center" wrapText="1"/>
    </xf>
    <xf numFmtId="0" fontId="3" fillId="2" borderId="7" xfId="4" applyFont="1" applyFill="1" applyBorder="1" applyAlignment="1">
      <alignment horizontal="center" vertical="center" wrapText="1"/>
    </xf>
    <xf numFmtId="44" fontId="3" fillId="2" borderId="7" xfId="4" applyNumberFormat="1" applyFont="1" applyFill="1" applyBorder="1" applyAlignment="1">
      <alignment horizontal="center" vertical="center" wrapText="1"/>
    </xf>
    <xf numFmtId="2" fontId="3" fillId="2" borderId="8" xfId="4" applyNumberFormat="1" applyFont="1" applyFill="1" applyBorder="1" applyAlignment="1">
      <alignment horizontal="center" vertical="center" wrapText="1"/>
    </xf>
    <xf numFmtId="0" fontId="4" fillId="0" borderId="9" xfId="3" applyFont="1" applyFill="1" applyBorder="1" applyAlignment="1">
      <alignment horizontal="center" vertical="center"/>
    </xf>
    <xf numFmtId="0" fontId="3" fillId="0" borderId="10" xfId="3" applyFont="1" applyFill="1" applyBorder="1" applyAlignment="1">
      <alignment horizontal="center" vertical="center" wrapText="1"/>
    </xf>
    <xf numFmtId="0" fontId="3" fillId="0" borderId="11" xfId="3" applyFont="1" applyFill="1" applyBorder="1" applyAlignment="1">
      <alignment horizontal="left" vertical="center" wrapText="1"/>
    </xf>
    <xf numFmtId="0" fontId="3" fillId="0" borderId="12" xfId="3" applyFont="1" applyFill="1" applyBorder="1" applyAlignment="1">
      <alignment horizontal="center" vertical="center" wrapText="1"/>
    </xf>
    <xf numFmtId="0" fontId="3" fillId="0" borderId="13" xfId="3" applyFont="1" applyFill="1" applyBorder="1" applyAlignment="1">
      <alignment horizontal="center" vertical="center" wrapText="1"/>
    </xf>
    <xf numFmtId="0" fontId="3" fillId="0" borderId="10" xfId="0" applyFont="1" applyFill="1" applyBorder="1" applyAlignment="1">
      <alignment horizontal="center" vertical="center"/>
    </xf>
    <xf numFmtId="44" fontId="3" fillId="0" borderId="10" xfId="0" applyNumberFormat="1" applyFont="1" applyFill="1" applyBorder="1" applyAlignment="1">
      <alignment horizontal="center" vertical="center" wrapText="1"/>
    </xf>
    <xf numFmtId="2" fontId="3" fillId="0" borderId="14" xfId="0" applyNumberFormat="1" applyFont="1" applyFill="1" applyBorder="1" applyAlignment="1">
      <alignment horizontal="center" vertical="center" wrapText="1"/>
    </xf>
    <xf numFmtId="0" fontId="3" fillId="0" borderId="0" xfId="3" applyFont="1" applyFill="1" applyBorder="1" applyAlignment="1">
      <alignment horizontal="center" vertical="center"/>
    </xf>
    <xf numFmtId="1" fontId="4" fillId="0" borderId="10" xfId="3" applyNumberFormat="1" applyFont="1" applyFill="1" applyBorder="1" applyAlignment="1">
      <alignment horizontal="center" vertical="center" wrapText="1"/>
    </xf>
    <xf numFmtId="0" fontId="4" fillId="0" borderId="11" xfId="3" applyFont="1" applyFill="1" applyBorder="1" applyAlignment="1">
      <alignment horizontal="left" vertical="center" wrapText="1"/>
    </xf>
    <xf numFmtId="0" fontId="4" fillId="0" borderId="15" xfId="3" applyFont="1" applyFill="1" applyBorder="1" applyAlignment="1">
      <alignment horizontal="center" vertical="center" wrapText="1"/>
    </xf>
    <xf numFmtId="2" fontId="4" fillId="0" borderId="16" xfId="3" applyNumberFormat="1" applyFont="1" applyFill="1" applyBorder="1" applyAlignment="1">
      <alignment horizontal="center" vertical="center" wrapText="1"/>
    </xf>
    <xf numFmtId="2" fontId="4" fillId="0" borderId="17" xfId="0" applyNumberFormat="1" applyFont="1" applyFill="1" applyBorder="1" applyAlignment="1">
      <alignment horizontal="center" vertical="center" wrapText="1"/>
    </xf>
    <xf numFmtId="44" fontId="4" fillId="0" borderId="10" xfId="0" applyNumberFormat="1" applyFont="1" applyFill="1" applyBorder="1" applyAlignment="1">
      <alignment horizontal="center" vertical="center" wrapText="1"/>
    </xf>
    <xf numFmtId="164" fontId="4" fillId="0" borderId="18" xfId="0" applyNumberFormat="1" applyFont="1" applyFill="1" applyBorder="1" applyAlignment="1">
      <alignment horizontal="center" vertical="center"/>
    </xf>
    <xf numFmtId="0" fontId="4" fillId="0" borderId="19" xfId="3" applyFont="1" applyFill="1" applyBorder="1" applyAlignment="1">
      <alignment horizontal="left" vertical="center" wrapText="1"/>
    </xf>
    <xf numFmtId="44" fontId="4" fillId="0" borderId="17" xfId="5" applyNumberFormat="1" applyFont="1" applyFill="1" applyBorder="1" applyAlignment="1">
      <alignment horizontal="center" vertical="center" wrapText="1"/>
    </xf>
    <xf numFmtId="44" fontId="4" fillId="0" borderId="17" xfId="0" applyNumberFormat="1" applyFont="1" applyFill="1" applyBorder="1" applyAlignment="1">
      <alignment horizontal="center" vertical="center" wrapText="1"/>
    </xf>
    <xf numFmtId="0" fontId="6" fillId="0" borderId="0" xfId="3" applyFont="1" applyFill="1" applyBorder="1" applyAlignment="1">
      <alignment vertical="center"/>
    </xf>
    <xf numFmtId="164" fontId="4" fillId="0" borderId="0" xfId="3" applyNumberFormat="1" applyFont="1" applyFill="1" applyBorder="1" applyAlignment="1">
      <alignment vertical="center"/>
    </xf>
    <xf numFmtId="0" fontId="3" fillId="3" borderId="17" xfId="3" applyFont="1" applyFill="1" applyBorder="1" applyAlignment="1">
      <alignment horizontal="center" vertical="center"/>
    </xf>
    <xf numFmtId="0" fontId="3" fillId="3" borderId="19" xfId="3" applyFont="1" applyFill="1" applyBorder="1" applyAlignment="1">
      <alignment horizontal="left" vertical="center" wrapText="1"/>
    </xf>
    <xf numFmtId="0" fontId="3" fillId="3" borderId="15" xfId="3" applyFont="1" applyFill="1" applyBorder="1" applyAlignment="1">
      <alignment horizontal="center" vertical="center" wrapText="1"/>
    </xf>
    <xf numFmtId="2" fontId="3" fillId="3" borderId="16" xfId="3" applyNumberFormat="1" applyFont="1" applyFill="1" applyBorder="1" applyAlignment="1">
      <alignment horizontal="center" vertical="center" wrapText="1"/>
    </xf>
    <xf numFmtId="2" fontId="3" fillId="3" borderId="17" xfId="0" applyNumberFormat="1" applyFont="1" applyFill="1" applyBorder="1" applyAlignment="1">
      <alignment horizontal="center" vertical="center" wrapText="1"/>
    </xf>
    <xf numFmtId="44" fontId="3" fillId="3" borderId="19" xfId="0" applyNumberFormat="1" applyFont="1" applyFill="1" applyBorder="1" applyAlignment="1">
      <alignment horizontal="center" vertical="center" wrapText="1"/>
    </xf>
    <xf numFmtId="164" fontId="3" fillId="3" borderId="20" xfId="0" applyNumberFormat="1" applyFont="1" applyFill="1" applyBorder="1" applyAlignment="1">
      <alignment horizontal="center" vertical="center"/>
    </xf>
    <xf numFmtId="0" fontId="3" fillId="0" borderId="0" xfId="3" applyFont="1" applyFill="1" applyBorder="1" applyAlignment="1">
      <alignment vertical="center"/>
    </xf>
    <xf numFmtId="164" fontId="3" fillId="0" borderId="0" xfId="3" applyNumberFormat="1" applyFont="1" applyFill="1" applyBorder="1" applyAlignment="1">
      <alignment vertical="center"/>
    </xf>
    <xf numFmtId="0" fontId="4" fillId="0" borderId="17" xfId="3" applyFont="1" applyFill="1" applyBorder="1" applyAlignment="1">
      <alignment horizontal="center" vertical="center"/>
    </xf>
    <xf numFmtId="164" fontId="4" fillId="0" borderId="14" xfId="0" applyNumberFormat="1" applyFont="1" applyFill="1" applyBorder="1" applyAlignment="1">
      <alignment horizontal="center" vertical="center"/>
    </xf>
    <xf numFmtId="0" fontId="3" fillId="0" borderId="17" xfId="3" applyFont="1" applyFill="1" applyBorder="1" applyAlignment="1">
      <alignment horizontal="center" vertical="center"/>
    </xf>
    <xf numFmtId="0" fontId="3" fillId="0" borderId="19" xfId="3" applyFont="1" applyFill="1" applyBorder="1" applyAlignment="1">
      <alignment horizontal="left" vertical="center" wrapText="1"/>
    </xf>
    <xf numFmtId="0" fontId="3" fillId="0" borderId="15" xfId="3" applyFont="1" applyFill="1" applyBorder="1" applyAlignment="1">
      <alignment horizontal="center" vertical="center" wrapText="1"/>
    </xf>
    <xf numFmtId="2" fontId="3" fillId="0" borderId="16" xfId="3" applyNumberFormat="1" applyFont="1" applyFill="1" applyBorder="1" applyAlignment="1">
      <alignment horizontal="center" vertical="center" wrapText="1"/>
    </xf>
    <xf numFmtId="2" fontId="3" fillId="0" borderId="17" xfId="0" applyNumberFormat="1" applyFont="1" applyFill="1" applyBorder="1" applyAlignment="1">
      <alignment horizontal="center" vertical="center" wrapText="1"/>
    </xf>
    <xf numFmtId="44" fontId="3" fillId="0" borderId="17" xfId="0" applyNumberFormat="1" applyFont="1" applyFill="1" applyBorder="1" applyAlignment="1">
      <alignment horizontal="center" vertical="center" wrapText="1"/>
    </xf>
    <xf numFmtId="164" fontId="3" fillId="0" borderId="18" xfId="0" applyNumberFormat="1" applyFont="1" applyFill="1" applyBorder="1" applyAlignment="1">
      <alignment horizontal="center" vertical="center"/>
    </xf>
    <xf numFmtId="164" fontId="4" fillId="0" borderId="17" xfId="0" applyNumberFormat="1" applyFont="1" applyFill="1" applyBorder="1" applyAlignment="1">
      <alignment horizontal="center" vertical="center"/>
    </xf>
    <xf numFmtId="44" fontId="3" fillId="3" borderId="11" xfId="0" applyNumberFormat="1" applyFont="1" applyFill="1" applyBorder="1" applyAlignment="1">
      <alignment horizontal="center" vertical="center" wrapText="1"/>
    </xf>
    <xf numFmtId="2" fontId="4" fillId="0" borderId="17" xfId="0" applyNumberFormat="1" applyFont="1" applyFill="1" applyBorder="1" applyAlignment="1">
      <alignment horizontal="center" vertical="center"/>
    </xf>
    <xf numFmtId="164" fontId="6" fillId="0" borderId="0" xfId="5" applyFont="1" applyFill="1" applyBorder="1" applyAlignment="1">
      <alignment vertical="center"/>
    </xf>
    <xf numFmtId="2" fontId="3" fillId="0" borderId="17" xfId="0" applyNumberFormat="1" applyFont="1" applyFill="1" applyBorder="1" applyAlignment="1">
      <alignment horizontal="center" vertical="center"/>
    </xf>
    <xf numFmtId="0" fontId="7" fillId="2" borderId="0" xfId="3" applyFont="1" applyFill="1" applyBorder="1" applyAlignment="1">
      <alignment vertical="center"/>
    </xf>
    <xf numFmtId="0" fontId="3" fillId="2" borderId="0" xfId="3" applyFont="1" applyFill="1" applyBorder="1" applyAlignment="1">
      <alignment vertical="center"/>
    </xf>
    <xf numFmtId="0" fontId="4" fillId="0" borderId="19" xfId="3" applyFont="1" applyFill="1" applyBorder="1" applyAlignment="1">
      <alignment horizontal="center" vertical="center"/>
    </xf>
    <xf numFmtId="0" fontId="4" fillId="0" borderId="15" xfId="3" applyFont="1" applyFill="1" applyBorder="1" applyAlignment="1">
      <alignment horizontal="center" vertical="center"/>
    </xf>
    <xf numFmtId="2" fontId="4" fillId="0" borderId="16" xfId="3" applyNumberFormat="1" applyFont="1" applyFill="1" applyBorder="1" applyAlignment="1">
      <alignment horizontal="center" vertical="center"/>
    </xf>
    <xf numFmtId="2" fontId="4" fillId="0" borderId="17" xfId="4" applyNumberFormat="1" applyFont="1" applyFill="1" applyBorder="1" applyAlignment="1">
      <alignment horizontal="center" vertical="center"/>
    </xf>
    <xf numFmtId="44" fontId="4" fillId="0" borderId="17" xfId="4" applyNumberFormat="1" applyFont="1" applyFill="1" applyBorder="1" applyAlignment="1">
      <alignment horizontal="center" vertical="center"/>
    </xf>
    <xf numFmtId="164" fontId="4" fillId="0" borderId="18" xfId="4" applyNumberFormat="1" applyFont="1" applyFill="1" applyBorder="1" applyAlignment="1">
      <alignment horizontal="right" vertical="center"/>
    </xf>
    <xf numFmtId="0" fontId="3" fillId="0" borderId="15" xfId="3" applyFont="1" applyFill="1" applyBorder="1" applyAlignment="1">
      <alignment horizontal="center" vertical="center"/>
    </xf>
    <xf numFmtId="2" fontId="3" fillId="0" borderId="16" xfId="3" applyNumberFormat="1" applyFont="1" applyFill="1" applyBorder="1" applyAlignment="1">
      <alignment horizontal="center" vertical="center"/>
    </xf>
    <xf numFmtId="2" fontId="3" fillId="0" borderId="17" xfId="4" applyNumberFormat="1" applyFont="1" applyFill="1" applyBorder="1" applyAlignment="1">
      <alignment horizontal="center" vertical="center"/>
    </xf>
    <xf numFmtId="44" fontId="3" fillId="0" borderId="17" xfId="4" applyNumberFormat="1" applyFont="1" applyFill="1" applyBorder="1" applyAlignment="1">
      <alignment horizontal="center" vertical="center"/>
    </xf>
    <xf numFmtId="164" fontId="3" fillId="0" borderId="18" xfId="4" applyNumberFormat="1" applyFont="1" applyFill="1" applyBorder="1" applyAlignment="1">
      <alignment horizontal="right" vertical="center"/>
    </xf>
    <xf numFmtId="164" fontId="4" fillId="0" borderId="0" xfId="5" applyFont="1" applyFill="1" applyBorder="1" applyAlignment="1">
      <alignment vertical="center"/>
    </xf>
    <xf numFmtId="0" fontId="4" fillId="2" borderId="0" xfId="3" applyFont="1" applyFill="1" applyBorder="1" applyAlignment="1">
      <alignment vertical="center"/>
    </xf>
    <xf numFmtId="0" fontId="4" fillId="0" borderId="10" xfId="3" applyFont="1" applyFill="1" applyBorder="1" applyAlignment="1">
      <alignment horizontal="center" vertical="center"/>
    </xf>
    <xf numFmtId="0" fontId="4" fillId="4" borderId="0" xfId="3" applyFont="1" applyFill="1" applyBorder="1" applyAlignment="1">
      <alignment vertical="center"/>
    </xf>
    <xf numFmtId="165" fontId="4" fillId="0" borderId="17" xfId="3" applyNumberFormat="1" applyFont="1" applyFill="1" applyBorder="1" applyAlignment="1">
      <alignment horizontal="center" vertical="center"/>
    </xf>
    <xf numFmtId="0" fontId="8" fillId="0" borderId="15" xfId="3" applyFont="1" applyFill="1" applyBorder="1" applyAlignment="1">
      <alignment horizontal="center" vertical="center" wrapText="1"/>
    </xf>
    <xf numFmtId="2" fontId="8" fillId="0" borderId="16" xfId="3" applyNumberFormat="1" applyFont="1" applyFill="1" applyBorder="1" applyAlignment="1">
      <alignment horizontal="center" vertical="center" wrapText="1"/>
    </xf>
    <xf numFmtId="0" fontId="9" fillId="0" borderId="15" xfId="3" applyFont="1" applyFill="1" applyBorder="1" applyAlignment="1">
      <alignment horizontal="center" vertical="center" wrapText="1"/>
    </xf>
    <xf numFmtId="2" fontId="9" fillId="0" borderId="16" xfId="3" applyNumberFormat="1" applyFont="1" applyFill="1" applyBorder="1" applyAlignment="1">
      <alignment horizontal="center" vertical="center" wrapText="1"/>
    </xf>
    <xf numFmtId="0" fontId="7" fillId="0" borderId="0" xfId="3" applyFont="1" applyFill="1" applyBorder="1" applyAlignment="1">
      <alignment vertical="center"/>
    </xf>
    <xf numFmtId="165" fontId="3" fillId="0" borderId="17" xfId="3" applyNumberFormat="1" applyFont="1" applyFill="1" applyBorder="1" applyAlignment="1">
      <alignment horizontal="center" vertical="center"/>
    </xf>
    <xf numFmtId="0" fontId="8" fillId="0" borderId="0" xfId="3" applyFont="1" applyFill="1" applyBorder="1" applyAlignment="1">
      <alignment vertical="center"/>
    </xf>
    <xf numFmtId="0" fontId="9" fillId="0" borderId="0" xfId="3" applyFont="1" applyFill="1" applyBorder="1" applyAlignment="1">
      <alignment vertical="center"/>
    </xf>
    <xf numFmtId="0" fontId="8" fillId="0" borderId="17" xfId="3" applyFont="1" applyFill="1" applyBorder="1" applyAlignment="1">
      <alignment horizontal="center" vertical="center"/>
    </xf>
    <xf numFmtId="0" fontId="9" fillId="0" borderId="17" xfId="3" applyFont="1" applyFill="1" applyBorder="1" applyAlignment="1">
      <alignment horizontal="center" vertical="center"/>
    </xf>
    <xf numFmtId="2" fontId="3" fillId="0" borderId="17" xfId="1" applyNumberFormat="1" applyFont="1" applyFill="1" applyBorder="1" applyAlignment="1">
      <alignment horizontal="center" vertical="center"/>
    </xf>
    <xf numFmtId="0" fontId="11" fillId="0" borderId="0" xfId="3" applyFont="1" applyFill="1" applyBorder="1" applyAlignment="1">
      <alignment vertical="center"/>
    </xf>
    <xf numFmtId="2" fontId="4" fillId="0" borderId="17" xfId="1" applyNumberFormat="1" applyFont="1" applyFill="1" applyBorder="1" applyAlignment="1">
      <alignment horizontal="center" vertical="center"/>
    </xf>
    <xf numFmtId="0" fontId="12" fillId="0" borderId="0" xfId="3" applyFont="1" applyFill="1" applyBorder="1" applyAlignment="1">
      <alignment vertical="center"/>
    </xf>
    <xf numFmtId="0" fontId="4" fillId="0" borderId="21" xfId="3" applyFont="1" applyFill="1" applyBorder="1" applyAlignment="1">
      <alignment vertical="center"/>
    </xf>
    <xf numFmtId="4" fontId="4" fillId="0" borderId="22" xfId="6" applyNumberFormat="1" applyFont="1" applyFill="1" applyBorder="1" applyAlignment="1">
      <alignment vertical="center" wrapText="1"/>
    </xf>
    <xf numFmtId="44" fontId="4" fillId="0" borderId="19" xfId="0" applyNumberFormat="1" applyFont="1" applyFill="1" applyBorder="1" applyAlignment="1">
      <alignment horizontal="center" vertical="center" wrapText="1"/>
    </xf>
    <xf numFmtId="0" fontId="10" fillId="5" borderId="0" xfId="1" applyNumberFormat="1" applyBorder="1" applyAlignment="1">
      <alignment vertical="center"/>
    </xf>
    <xf numFmtId="0" fontId="6" fillId="0" borderId="19" xfId="3" applyFont="1" applyFill="1" applyBorder="1" applyAlignment="1">
      <alignment horizontal="left" vertical="center" wrapText="1"/>
    </xf>
    <xf numFmtId="164" fontId="4" fillId="0" borderId="23" xfId="0" applyNumberFormat="1" applyFont="1" applyFill="1" applyBorder="1" applyAlignment="1">
      <alignment horizontal="center" vertical="center"/>
    </xf>
    <xf numFmtId="0" fontId="3" fillId="6" borderId="17" xfId="3" applyFont="1" applyFill="1" applyBorder="1" applyAlignment="1">
      <alignment horizontal="center" vertical="center"/>
    </xf>
    <xf numFmtId="0" fontId="3" fillId="6" borderId="19" xfId="3" applyFont="1" applyFill="1" applyBorder="1" applyAlignment="1">
      <alignment horizontal="left" vertical="center" wrapText="1"/>
    </xf>
    <xf numFmtId="0" fontId="3" fillId="6" borderId="15" xfId="3" applyFont="1" applyFill="1" applyBorder="1" applyAlignment="1">
      <alignment horizontal="center" vertical="center" wrapText="1"/>
    </xf>
    <xf numFmtId="2" fontId="3" fillId="6" borderId="16" xfId="3" applyNumberFormat="1" applyFont="1" applyFill="1" applyBorder="1" applyAlignment="1">
      <alignment horizontal="center" vertical="center" wrapText="1"/>
    </xf>
    <xf numFmtId="2" fontId="3" fillId="6" borderId="17" xfId="0" applyNumberFormat="1" applyFont="1" applyFill="1" applyBorder="1" applyAlignment="1">
      <alignment horizontal="center" vertical="center" wrapText="1"/>
    </xf>
    <xf numFmtId="44" fontId="3" fillId="6" borderId="19" xfId="0" applyNumberFormat="1" applyFont="1" applyFill="1" applyBorder="1" applyAlignment="1">
      <alignment horizontal="center" vertical="center" wrapText="1"/>
    </xf>
    <xf numFmtId="164" fontId="3" fillId="6" borderId="20" xfId="0" applyNumberFormat="1" applyFont="1" applyFill="1" applyBorder="1" applyAlignment="1">
      <alignment horizontal="center" vertical="center"/>
    </xf>
    <xf numFmtId="0" fontId="6" fillId="6" borderId="0" xfId="3" applyFont="1" applyFill="1" applyBorder="1" applyAlignment="1">
      <alignment vertical="center"/>
    </xf>
    <xf numFmtId="0" fontId="3" fillId="6" borderId="0" xfId="3" applyFont="1" applyFill="1" applyBorder="1" applyAlignment="1">
      <alignment vertical="center"/>
    </xf>
    <xf numFmtId="164" fontId="3" fillId="6" borderId="0" xfId="3" applyNumberFormat="1" applyFont="1" applyFill="1" applyBorder="1" applyAlignment="1">
      <alignment vertical="center"/>
    </xf>
    <xf numFmtId="0" fontId="8" fillId="0" borderId="16" xfId="3" applyFont="1" applyFill="1" applyBorder="1" applyAlignment="1">
      <alignment horizontal="center" vertical="center" wrapText="1"/>
    </xf>
    <xf numFmtId="0" fontId="4" fillId="0" borderId="17" xfId="0" applyFont="1" applyFill="1" applyBorder="1" applyAlignment="1">
      <alignment horizontal="center" vertical="center" wrapText="1"/>
    </xf>
    <xf numFmtId="0" fontId="4" fillId="7" borderId="24" xfId="3" applyFont="1" applyFill="1" applyBorder="1" applyAlignment="1">
      <alignment horizontal="center" vertical="center"/>
    </xf>
    <xf numFmtId="0" fontId="3" fillId="7" borderId="25" xfId="3" applyFont="1" applyFill="1" applyBorder="1" applyAlignment="1">
      <alignment horizontal="left" vertical="center" wrapText="1"/>
    </xf>
    <xf numFmtId="0" fontId="3" fillId="7" borderId="26" xfId="3" applyFont="1" applyFill="1" applyBorder="1" applyAlignment="1">
      <alignment horizontal="center" vertical="center" wrapText="1"/>
    </xf>
    <xf numFmtId="0" fontId="3" fillId="7" borderId="27" xfId="3" applyFont="1" applyFill="1" applyBorder="1" applyAlignment="1">
      <alignment horizontal="center" vertical="center" wrapText="1"/>
    </xf>
    <xf numFmtId="0" fontId="3" fillId="7" borderId="24" xfId="0" applyFont="1" applyFill="1" applyBorder="1" applyAlignment="1">
      <alignment horizontal="center" vertical="center" wrapText="1"/>
    </xf>
    <xf numFmtId="44" fontId="3" fillId="7" borderId="24" xfId="0" applyNumberFormat="1" applyFont="1" applyFill="1" applyBorder="1" applyAlignment="1">
      <alignment horizontal="center" vertical="center" wrapText="1"/>
    </xf>
    <xf numFmtId="164" fontId="3" fillId="7" borderId="28" xfId="0" applyNumberFormat="1" applyFont="1" applyFill="1" applyBorder="1" applyAlignment="1">
      <alignment horizontal="center" vertical="center"/>
    </xf>
    <xf numFmtId="0" fontId="3" fillId="0" borderId="0" xfId="3" applyFont="1" applyFill="1" applyAlignment="1">
      <alignment horizontal="center" vertical="center"/>
    </xf>
    <xf numFmtId="0" fontId="3" fillId="0" borderId="0" xfId="4" applyFont="1" applyFill="1" applyAlignment="1">
      <alignment horizontal="center" vertical="center"/>
    </xf>
    <xf numFmtId="44" fontId="4" fillId="0" borderId="0" xfId="3" applyNumberFormat="1" applyFont="1" applyFill="1" applyBorder="1" applyAlignment="1">
      <alignment horizontal="center" vertical="center"/>
    </xf>
    <xf numFmtId="166" fontId="7" fillId="0" borderId="0" xfId="5" applyNumberFormat="1" applyFont="1" applyFill="1" applyBorder="1" applyAlignment="1">
      <alignment vertical="center"/>
    </xf>
    <xf numFmtId="0" fontId="4" fillId="0" borderId="0" xfId="3" applyFont="1" applyFill="1" applyAlignment="1">
      <alignment horizontal="center" vertical="center"/>
    </xf>
    <xf numFmtId="0" fontId="4" fillId="0" borderId="0" xfId="3" applyFont="1" applyFill="1" applyAlignment="1">
      <alignment vertical="center"/>
    </xf>
    <xf numFmtId="166" fontId="4" fillId="0" borderId="0" xfId="3" applyNumberFormat="1" applyFont="1" applyFill="1" applyBorder="1" applyAlignment="1">
      <alignment vertical="center"/>
    </xf>
    <xf numFmtId="2" fontId="4" fillId="0" borderId="0" xfId="3" applyNumberFormat="1" applyFont="1" applyFill="1" applyBorder="1" applyAlignment="1">
      <alignment vertical="center"/>
    </xf>
    <xf numFmtId="2" fontId="10" fillId="5" borderId="0" xfId="1" applyNumberFormat="1" applyBorder="1" applyAlignment="1">
      <alignment horizontal="center" vertical="center"/>
    </xf>
    <xf numFmtId="44" fontId="4" fillId="8" borderId="0" xfId="3" applyNumberFormat="1" applyFont="1" applyFill="1" applyBorder="1" applyAlignment="1">
      <alignment horizontal="center" vertical="center"/>
    </xf>
    <xf numFmtId="0" fontId="3" fillId="0" borderId="0" xfId="2" applyFont="1" applyFill="1" applyBorder="1" applyAlignment="1">
      <alignment horizontal="left" vertical="center" wrapText="1"/>
    </xf>
    <xf numFmtId="0" fontId="14" fillId="0" borderId="0" xfId="7" applyFont="1" applyAlignment="1">
      <alignment vertical="center"/>
    </xf>
    <xf numFmtId="0" fontId="14" fillId="0" borderId="0" xfId="7" applyFont="1" applyAlignment="1">
      <alignment horizontal="left" vertical="center"/>
    </xf>
    <xf numFmtId="0" fontId="15" fillId="0" borderId="0" xfId="7" applyFont="1" applyAlignment="1">
      <alignment vertical="center" shrinkToFit="1"/>
    </xf>
    <xf numFmtId="0" fontId="15" fillId="0" borderId="0" xfId="7" applyFont="1" applyAlignment="1">
      <alignment vertical="center"/>
    </xf>
    <xf numFmtId="0" fontId="15" fillId="0" borderId="0" xfId="7" applyFont="1" applyAlignment="1">
      <alignment vertical="center" wrapText="1"/>
    </xf>
    <xf numFmtId="0" fontId="16" fillId="0" borderId="0" xfId="7" applyFont="1" applyAlignment="1">
      <alignment vertical="center"/>
    </xf>
    <xf numFmtId="0" fontId="17" fillId="0" borderId="0" xfId="7" applyFont="1" applyAlignment="1">
      <alignment vertical="center"/>
    </xf>
    <xf numFmtId="0" fontId="16" fillId="0" borderId="0" xfId="7" applyFont="1" applyAlignment="1">
      <alignment horizontal="center" vertical="center"/>
    </xf>
    <xf numFmtId="0" fontId="18" fillId="0" borderId="0" xfId="7" applyFont="1" applyAlignment="1">
      <alignment vertical="center"/>
    </xf>
    <xf numFmtId="39" fontId="18" fillId="0" borderId="0" xfId="7" applyNumberFormat="1" applyFont="1" applyAlignment="1">
      <alignment vertical="center"/>
    </xf>
    <xf numFmtId="167" fontId="17" fillId="0" borderId="0" xfId="7" applyNumberFormat="1" applyFont="1" applyAlignment="1">
      <alignment vertical="center" wrapText="1"/>
    </xf>
    <xf numFmtId="10" fontId="15" fillId="0" borderId="0" xfId="7" applyNumberFormat="1" applyFont="1" applyAlignment="1">
      <alignment vertical="center"/>
    </xf>
    <xf numFmtId="10" fontId="16" fillId="0" borderId="0" xfId="7" applyNumberFormat="1" applyFont="1" applyAlignment="1">
      <alignment vertical="center"/>
    </xf>
    <xf numFmtId="169" fontId="17" fillId="0" borderId="0" xfId="8" applyNumberFormat="1" applyFont="1" applyAlignment="1">
      <alignment vertical="center"/>
    </xf>
    <xf numFmtId="0" fontId="19" fillId="0" borderId="0" xfId="7" applyFont="1" applyAlignment="1">
      <alignment vertical="center"/>
    </xf>
    <xf numFmtId="0" fontId="13" fillId="0" borderId="0" xfId="7" applyFont="1" applyAlignment="1">
      <alignment vertical="center"/>
    </xf>
    <xf numFmtId="0" fontId="13" fillId="0" borderId="0" xfId="7" applyFont="1" applyAlignment="1">
      <alignment vertical="center" shrinkToFit="1"/>
    </xf>
    <xf numFmtId="0" fontId="2" fillId="0" borderId="0" xfId="7" applyFont="1" applyAlignment="1">
      <alignment vertical="center"/>
    </xf>
    <xf numFmtId="0" fontId="13" fillId="0" borderId="0" xfId="7" applyFont="1" applyAlignment="1">
      <alignment vertical="center" wrapText="1" shrinkToFit="1"/>
    </xf>
    <xf numFmtId="0" fontId="13" fillId="0" borderId="0" xfId="7" applyFont="1" applyAlignment="1">
      <alignment horizontal="left" vertical="center"/>
    </xf>
    <xf numFmtId="0" fontId="13" fillId="0" borderId="0" xfId="7" applyFont="1" applyAlignment="1">
      <alignment horizontal="center" vertical="center" wrapText="1"/>
    </xf>
    <xf numFmtId="0" fontId="2" fillId="0" borderId="0" xfId="7" applyFont="1" applyAlignment="1">
      <alignment horizontal="center" vertical="center" wrapText="1"/>
    </xf>
    <xf numFmtId="0" fontId="14" fillId="9" borderId="0" xfId="7" applyFont="1" applyFill="1" applyAlignment="1">
      <alignment horizontal="center" vertical="center"/>
    </xf>
    <xf numFmtId="0" fontId="14" fillId="9" borderId="0" xfId="7" applyFont="1" applyFill="1" applyAlignment="1">
      <alignment horizontal="left" vertical="center" wrapText="1"/>
    </xf>
    <xf numFmtId="0" fontId="15" fillId="9" borderId="0" xfId="7" applyFont="1" applyFill="1" applyAlignment="1">
      <alignment horizontal="center" vertical="center" wrapText="1" shrinkToFit="1"/>
    </xf>
    <xf numFmtId="0" fontId="15" fillId="0" borderId="0" xfId="7" applyFont="1" applyAlignment="1">
      <alignment horizontal="center" vertical="center" wrapText="1" shrinkToFit="1"/>
    </xf>
    <xf numFmtId="0" fontId="15" fillId="0" borderId="0" xfId="7" applyFont="1" applyAlignment="1">
      <alignment horizontal="center" vertical="center"/>
    </xf>
    <xf numFmtId="0" fontId="15" fillId="0" borderId="0" xfId="7" applyFont="1" applyAlignment="1">
      <alignment vertical="center" wrapText="1" shrinkToFit="1"/>
    </xf>
    <xf numFmtId="0" fontId="15" fillId="0" borderId="0" xfId="7" applyFont="1" applyAlignment="1">
      <alignment horizontal="left" vertical="center"/>
    </xf>
    <xf numFmtId="0" fontId="14" fillId="9" borderId="0" xfId="7" applyFont="1" applyFill="1" applyAlignment="1">
      <alignment vertical="center"/>
    </xf>
    <xf numFmtId="0" fontId="18" fillId="10" borderId="0" xfId="7" applyFont="1" applyFill="1" applyAlignment="1">
      <alignment horizontal="center" vertical="center"/>
    </xf>
    <xf numFmtId="0" fontId="21" fillId="0" borderId="0" xfId="7" applyFont="1" applyAlignment="1">
      <alignment horizontal="center" vertical="center"/>
    </xf>
    <xf numFmtId="0" fontId="2" fillId="0" borderId="0" xfId="7" applyFont="1" applyAlignment="1">
      <alignment horizontal="left" vertical="center"/>
    </xf>
    <xf numFmtId="0" fontId="13" fillId="0" borderId="0" xfId="7" applyFont="1" applyAlignment="1">
      <alignment horizontal="center" vertical="center"/>
    </xf>
    <xf numFmtId="0" fontId="2" fillId="0" borderId="0" xfId="7" applyFont="1" applyAlignment="1">
      <alignment vertical="center" wrapText="1" shrinkToFit="1"/>
    </xf>
    <xf numFmtId="0" fontId="13" fillId="0" borderId="29" xfId="7" applyFont="1" applyBorder="1" applyAlignment="1">
      <alignment vertical="center"/>
    </xf>
    <xf numFmtId="0" fontId="13" fillId="0" borderId="30" xfId="7" applyFont="1" applyBorder="1" applyAlignment="1">
      <alignment vertical="center"/>
    </xf>
    <xf numFmtId="0" fontId="13" fillId="0" borderId="31" xfId="7" applyFont="1" applyBorder="1" applyAlignment="1">
      <alignment vertical="center"/>
    </xf>
    <xf numFmtId="0" fontId="13" fillId="0" borderId="21" xfId="7" applyFont="1" applyBorder="1" applyAlignment="1">
      <alignment vertical="center"/>
    </xf>
    <xf numFmtId="0" fontId="22" fillId="0" borderId="32" xfId="7" applyFont="1" applyBorder="1" applyAlignment="1">
      <alignment vertical="center"/>
    </xf>
    <xf numFmtId="0" fontId="13" fillId="0" borderId="32" xfId="7" applyFont="1" applyBorder="1" applyAlignment="1">
      <alignment vertical="center"/>
    </xf>
    <xf numFmtId="0" fontId="2" fillId="0" borderId="0" xfId="7" applyFont="1"/>
    <xf numFmtId="0" fontId="2" fillId="0" borderId="0" xfId="7" applyFont="1" applyAlignment="1">
      <alignment horizontal="center" vertical="center"/>
    </xf>
    <xf numFmtId="0" fontId="23" fillId="0" borderId="0" xfId="7" applyFont="1" applyAlignment="1">
      <alignment horizontal="centerContinuous" vertical="center"/>
    </xf>
    <xf numFmtId="0" fontId="22" fillId="0" borderId="0" xfId="7" applyFont="1" applyAlignment="1">
      <alignment horizontal="centerContinuous" vertical="center"/>
    </xf>
    <xf numFmtId="0" fontId="19" fillId="0" borderId="0" xfId="7" applyFont="1" applyAlignment="1">
      <alignment horizontal="left" vertical="center"/>
    </xf>
    <xf numFmtId="0" fontId="24" fillId="10" borderId="0" xfId="7" applyFont="1" applyFill="1" applyAlignment="1">
      <alignment horizontal="left" vertical="center"/>
    </xf>
    <xf numFmtId="0" fontId="25" fillId="0" borderId="0" xfId="7" applyFont="1" applyAlignment="1">
      <alignment vertical="center"/>
    </xf>
    <xf numFmtId="0" fontId="26" fillId="0" borderId="0" xfId="7" applyFont="1" applyAlignment="1">
      <alignment horizontal="centerContinuous" vertical="center" wrapText="1"/>
    </xf>
    <xf numFmtId="0" fontId="26" fillId="0" borderId="0" xfId="7" applyFont="1" applyAlignment="1">
      <alignment horizontal="centerContinuous" vertical="center"/>
    </xf>
    <xf numFmtId="0" fontId="27" fillId="0" borderId="0" xfId="7" applyFont="1" applyAlignment="1">
      <alignment horizontal="center" vertical="center"/>
    </xf>
    <xf numFmtId="0" fontId="27" fillId="0" borderId="0" xfId="7" applyFont="1" applyAlignment="1">
      <alignment vertical="center"/>
    </xf>
    <xf numFmtId="0" fontId="19" fillId="0" borderId="0" xfId="7" applyFont="1" applyAlignment="1">
      <alignment horizontal="center" vertical="center"/>
    </xf>
    <xf numFmtId="170" fontId="28" fillId="11" borderId="0" xfId="7" applyNumberFormat="1" applyFont="1" applyFill="1" applyAlignment="1">
      <alignment horizontal="justify" vertical="center"/>
    </xf>
    <xf numFmtId="0" fontId="14" fillId="0" borderId="0" xfId="7" applyFont="1" applyAlignment="1">
      <alignment vertical="top"/>
    </xf>
    <xf numFmtId="0" fontId="20" fillId="0" borderId="0" xfId="7" applyFont="1" applyAlignment="1">
      <alignment horizontal="justify" vertical="center"/>
    </xf>
    <xf numFmtId="170" fontId="28" fillId="10" borderId="0" xfId="7" applyNumberFormat="1" applyFont="1" applyFill="1" applyAlignment="1">
      <alignment horizontal="justify" vertical="center"/>
    </xf>
    <xf numFmtId="0" fontId="25" fillId="0" borderId="0" xfId="7" applyFont="1" applyAlignment="1">
      <alignment horizontal="left" vertical="center"/>
    </xf>
    <xf numFmtId="0" fontId="20" fillId="10" borderId="0" xfId="7" applyFont="1" applyFill="1" applyAlignment="1">
      <alignment horizontal="justify" vertical="center"/>
    </xf>
    <xf numFmtId="14" fontId="24" fillId="10" borderId="0" xfId="7" applyNumberFormat="1" applyFont="1" applyFill="1" applyAlignment="1">
      <alignment horizontal="left" vertical="center"/>
    </xf>
    <xf numFmtId="0" fontId="24" fillId="0" borderId="0" xfId="7" applyFont="1" applyAlignment="1">
      <alignment horizontal="left" vertical="center"/>
    </xf>
    <xf numFmtId="0" fontId="13" fillId="0" borderId="33" xfId="7" applyFont="1" applyBorder="1" applyAlignment="1">
      <alignment vertical="center"/>
    </xf>
    <xf numFmtId="0" fontId="13" fillId="0" borderId="34" xfId="7" applyFont="1" applyBorder="1" applyAlignment="1">
      <alignment vertical="center"/>
    </xf>
    <xf numFmtId="0" fontId="24" fillId="0" borderId="34" xfId="7" applyFont="1" applyBorder="1" applyAlignment="1">
      <alignment horizontal="left" vertical="center"/>
    </xf>
    <xf numFmtId="0" fontId="13" fillId="0" borderId="35" xfId="7" applyFont="1" applyBorder="1" applyAlignment="1">
      <alignment vertical="center"/>
    </xf>
    <xf numFmtId="0" fontId="29" fillId="0" borderId="0" xfId="7" applyFont="1" applyAlignment="1">
      <alignment vertical="center"/>
    </xf>
    <xf numFmtId="0" fontId="29" fillId="0" borderId="0" xfId="7" applyFont="1" applyAlignment="1">
      <alignment horizontal="right" vertical="center"/>
    </xf>
    <xf numFmtId="0" fontId="14" fillId="0" borderId="0" xfId="7" applyFont="1" applyAlignment="1">
      <alignment horizontal="justify" vertical="center"/>
    </xf>
    <xf numFmtId="0" fontId="31" fillId="0" borderId="0" xfId="9" applyFont="1"/>
    <xf numFmtId="0" fontId="32" fillId="0" borderId="0" xfId="9" applyFont="1" applyAlignment="1">
      <alignment horizontal="left"/>
    </xf>
    <xf numFmtId="0" fontId="32" fillId="0" borderId="0" xfId="9" applyFont="1" applyAlignment="1">
      <alignment horizontal="left" wrapText="1"/>
    </xf>
    <xf numFmtId="0" fontId="32" fillId="0" borderId="0" xfId="9" applyFont="1" applyAlignment="1">
      <alignment horizontal="center"/>
    </xf>
    <xf numFmtId="0" fontId="32" fillId="0" borderId="0" xfId="9" applyFont="1"/>
    <xf numFmtId="0" fontId="34" fillId="0" borderId="0" xfId="10" applyFont="1" applyAlignment="1" applyProtection="1"/>
    <xf numFmtId="0" fontId="34" fillId="0" borderId="0" xfId="10" applyFont="1" applyAlignment="1" applyProtection="1">
      <alignment wrapText="1"/>
    </xf>
    <xf numFmtId="165" fontId="29" fillId="0" borderId="0" xfId="9" applyNumberFormat="1" applyFont="1" applyAlignment="1">
      <alignment horizontal="center" vertical="center"/>
    </xf>
    <xf numFmtId="0" fontId="29" fillId="0" borderId="29" xfId="9" applyFont="1" applyBorder="1"/>
    <xf numFmtId="0" fontId="29" fillId="0" borderId="30" xfId="9" applyFont="1" applyBorder="1" applyAlignment="1">
      <alignment wrapText="1"/>
    </xf>
    <xf numFmtId="0" fontId="29" fillId="0" borderId="30" xfId="9" applyFont="1" applyBorder="1" applyAlignment="1">
      <alignment horizontal="center"/>
    </xf>
    <xf numFmtId="0" fontId="29" fillId="0" borderId="31" xfId="9" applyFont="1" applyBorder="1"/>
    <xf numFmtId="165" fontId="29" fillId="0" borderId="0" xfId="9" applyNumberFormat="1" applyFont="1" applyAlignment="1">
      <alignment horizontal="center" vertical="center" wrapText="1"/>
    </xf>
    <xf numFmtId="0" fontId="29" fillId="0" borderId="20" xfId="9" applyFont="1" applyBorder="1" applyAlignment="1">
      <alignment horizontal="center" wrapText="1"/>
    </xf>
    <xf numFmtId="0" fontId="31" fillId="0" borderId="20" xfId="11" applyFont="1" applyBorder="1" applyAlignment="1">
      <alignment horizontal="center" wrapText="1"/>
    </xf>
    <xf numFmtId="0" fontId="31" fillId="0" borderId="20" xfId="12" applyFont="1" applyBorder="1" applyAlignment="1">
      <alignment horizontal="center" wrapText="1"/>
    </xf>
    <xf numFmtId="0" fontId="31" fillId="0" borderId="0" xfId="11" applyFont="1" applyAlignment="1">
      <alignment wrapText="1"/>
    </xf>
    <xf numFmtId="1" fontId="29" fillId="0" borderId="12" xfId="9" applyNumberFormat="1" applyFont="1" applyBorder="1" applyAlignment="1">
      <alignment horizontal="center" wrapText="1"/>
    </xf>
    <xf numFmtId="0" fontId="31" fillId="0" borderId="10" xfId="11" applyFont="1" applyBorder="1" applyAlignment="1">
      <alignment horizontal="left" wrapText="1"/>
    </xf>
    <xf numFmtId="0" fontId="31" fillId="0" borderId="10" xfId="11" applyFont="1" applyBorder="1" applyAlignment="1">
      <alignment horizontal="center" wrapText="1"/>
    </xf>
    <xf numFmtId="0" fontId="31" fillId="0" borderId="14" xfId="12" applyFont="1" applyBorder="1" applyAlignment="1">
      <alignment horizontal="center" wrapText="1"/>
    </xf>
    <xf numFmtId="165" fontId="30" fillId="0" borderId="0" xfId="13" applyNumberFormat="1" applyFont="1" applyAlignment="1">
      <alignment horizontal="center" vertical="center"/>
    </xf>
    <xf numFmtId="165" fontId="30" fillId="0" borderId="15" xfId="13" applyNumberFormat="1" applyFont="1" applyBorder="1" applyAlignment="1">
      <alignment horizontal="center"/>
    </xf>
    <xf numFmtId="0" fontId="32" fillId="0" borderId="17" xfId="14" applyFont="1" applyBorder="1" applyAlignment="1">
      <alignment horizontal="left" wrapText="1"/>
    </xf>
    <xf numFmtId="0" fontId="35" fillId="0" borderId="17" xfId="12" applyFont="1" applyBorder="1" applyAlignment="1">
      <alignment horizontal="center"/>
    </xf>
    <xf numFmtId="44" fontId="30" fillId="0" borderId="18" xfId="12" applyNumberFormat="1" applyFont="1" applyBorder="1" applyAlignment="1">
      <alignment horizontal="left"/>
    </xf>
    <xf numFmtId="0" fontId="30" fillId="0" borderId="0" xfId="11" applyFont="1" applyAlignment="1">
      <alignment wrapText="1"/>
    </xf>
    <xf numFmtId="1" fontId="30" fillId="0" borderId="12" xfId="13" applyNumberFormat="1" applyFont="1" applyBorder="1" applyAlignment="1">
      <alignment horizontal="center" vertical="center"/>
    </xf>
    <xf numFmtId="0" fontId="35" fillId="0" borderId="17" xfId="12" applyFont="1" applyBorder="1" applyAlignment="1">
      <alignment horizontal="left" wrapText="1"/>
    </xf>
    <xf numFmtId="0" fontId="35" fillId="0" borderId="10" xfId="12" applyFont="1" applyBorder="1" applyAlignment="1">
      <alignment horizontal="center"/>
    </xf>
    <xf numFmtId="44" fontId="30" fillId="0" borderId="14" xfId="12" applyNumberFormat="1" applyFont="1" applyBorder="1" applyAlignment="1">
      <alignment horizontal="left"/>
    </xf>
    <xf numFmtId="165" fontId="30" fillId="0" borderId="12" xfId="13" applyNumberFormat="1" applyFont="1" applyBorder="1" applyAlignment="1">
      <alignment horizontal="center"/>
    </xf>
    <xf numFmtId="2" fontId="29" fillId="0" borderId="12" xfId="13" applyNumberFormat="1" applyFont="1" applyBorder="1" applyAlignment="1">
      <alignment horizontal="center" vertical="center"/>
    </xf>
    <xf numFmtId="0" fontId="36" fillId="0" borderId="10" xfId="12" applyFont="1" applyBorder="1" applyAlignment="1">
      <alignment horizontal="left" wrapText="1"/>
    </xf>
    <xf numFmtId="165" fontId="30" fillId="0" borderId="36" xfId="13" applyNumberFormat="1" applyFont="1" applyBorder="1" applyAlignment="1">
      <alignment horizontal="center"/>
    </xf>
    <xf numFmtId="0" fontId="30" fillId="0" borderId="17" xfId="14" applyFont="1" applyBorder="1" applyAlignment="1">
      <alignment horizontal="left" wrapText="1"/>
    </xf>
    <xf numFmtId="2" fontId="30" fillId="0" borderId="37" xfId="13" applyNumberFormat="1" applyFont="1" applyBorder="1" applyAlignment="1">
      <alignment horizontal="center" vertical="center"/>
    </xf>
    <xf numFmtId="165" fontId="31" fillId="0" borderId="0" xfId="13" applyNumberFormat="1" applyFont="1" applyAlignment="1">
      <alignment horizontal="center" vertical="center" wrapText="1"/>
    </xf>
    <xf numFmtId="44" fontId="31" fillId="0" borderId="20" xfId="13" applyNumberFormat="1" applyFont="1" applyBorder="1" applyAlignment="1">
      <alignment horizontal="center" wrapText="1"/>
    </xf>
    <xf numFmtId="44" fontId="31" fillId="0" borderId="0" xfId="11" applyNumberFormat="1" applyFont="1" applyAlignment="1">
      <alignment wrapText="1"/>
    </xf>
    <xf numFmtId="165" fontId="32" fillId="0" borderId="0" xfId="13" applyNumberFormat="1" applyFont="1" applyAlignment="1">
      <alignment horizontal="center" vertical="center" wrapText="1"/>
    </xf>
    <xf numFmtId="4" fontId="32" fillId="0" borderId="0" xfId="13" applyNumberFormat="1" applyFont="1" applyAlignment="1">
      <alignment vertical="center" wrapText="1"/>
    </xf>
    <xf numFmtId="4" fontId="32" fillId="0" borderId="0" xfId="13" applyNumberFormat="1" applyFont="1" applyAlignment="1">
      <alignment horizontal="center" vertical="center" wrapText="1"/>
    </xf>
    <xf numFmtId="44" fontId="32" fillId="0" borderId="0" xfId="11" applyNumberFormat="1" applyFont="1" applyAlignment="1">
      <alignment wrapText="1"/>
    </xf>
    <xf numFmtId="0" fontId="32" fillId="0" borderId="0" xfId="11" applyFont="1" applyAlignment="1">
      <alignment wrapText="1"/>
    </xf>
    <xf numFmtId="0" fontId="32" fillId="0" borderId="0" xfId="11" applyFont="1" applyAlignment="1">
      <alignment horizontal="left"/>
    </xf>
    <xf numFmtId="0" fontId="32" fillId="0" borderId="0" xfId="11" applyFont="1"/>
    <xf numFmtId="0" fontId="32" fillId="0" borderId="0" xfId="11" applyFont="1" applyAlignment="1">
      <alignment horizontal="center"/>
    </xf>
    <xf numFmtId="0" fontId="37" fillId="0" borderId="0" xfId="7" applyFont="1" applyAlignment="1">
      <alignment horizontal="left"/>
    </xf>
    <xf numFmtId="0" fontId="38" fillId="0" borderId="0" xfId="7" applyFont="1"/>
    <xf numFmtId="0" fontId="39" fillId="0" borderId="0" xfId="7" applyFont="1"/>
    <xf numFmtId="0" fontId="40" fillId="0" borderId="0" xfId="7" applyFont="1"/>
    <xf numFmtId="0" fontId="37" fillId="0" borderId="0" xfId="7" applyFont="1"/>
    <xf numFmtId="0" fontId="39" fillId="0" borderId="0" xfId="7" applyFont="1" applyAlignment="1">
      <alignment horizontal="center"/>
    </xf>
    <xf numFmtId="0" fontId="39" fillId="0" borderId="0" xfId="7" applyFont="1" applyAlignment="1">
      <alignment horizontal="left"/>
    </xf>
    <xf numFmtId="0" fontId="39" fillId="0" borderId="19" xfId="7" applyFont="1" applyBorder="1"/>
    <xf numFmtId="0" fontId="38" fillId="0" borderId="38" xfId="7" applyFont="1" applyBorder="1"/>
    <xf numFmtId="0" fontId="38" fillId="0" borderId="16" xfId="7" applyFont="1" applyBorder="1"/>
    <xf numFmtId="0" fontId="41" fillId="0" borderId="11" xfId="7" applyFont="1" applyBorder="1"/>
    <xf numFmtId="0" fontId="42" fillId="0" borderId="11" xfId="7" applyFont="1" applyBorder="1"/>
    <xf numFmtId="0" fontId="38" fillId="0" borderId="9" xfId="7" applyFont="1" applyBorder="1"/>
    <xf numFmtId="0" fontId="38" fillId="0" borderId="13" xfId="7" applyFont="1" applyBorder="1"/>
    <xf numFmtId="0" fontId="43" fillId="0" borderId="0" xfId="7" applyFont="1"/>
    <xf numFmtId="0" fontId="39" fillId="0" borderId="11" xfId="7" applyFont="1" applyBorder="1"/>
    <xf numFmtId="0" fontId="38" fillId="0" borderId="11" xfId="7" applyFont="1" applyBorder="1"/>
    <xf numFmtId="0" fontId="41" fillId="0" borderId="0" xfId="7" applyFont="1"/>
    <xf numFmtId="0" fontId="44" fillId="0" borderId="0" xfId="7" applyFont="1"/>
    <xf numFmtId="0" fontId="44" fillId="0" borderId="0" xfId="7" applyFont="1" applyAlignment="1">
      <alignment horizontal="left"/>
    </xf>
    <xf numFmtId="2" fontId="37" fillId="0" borderId="0" xfId="7" applyNumberFormat="1" applyFont="1" applyAlignment="1">
      <alignment horizontal="center" wrapText="1"/>
    </xf>
    <xf numFmtId="168" fontId="39" fillId="10" borderId="1" xfId="8" applyFont="1" applyFill="1" applyBorder="1" applyAlignment="1">
      <alignment vertical="center"/>
    </xf>
    <xf numFmtId="0" fontId="38" fillId="0" borderId="8" xfId="7" applyFont="1" applyBorder="1"/>
    <xf numFmtId="0" fontId="37" fillId="0" borderId="4" xfId="7" applyFont="1" applyBorder="1"/>
    <xf numFmtId="0" fontId="37" fillId="0" borderId="6" xfId="7" applyFont="1" applyBorder="1" applyAlignment="1">
      <alignment horizontal="center" wrapText="1"/>
    </xf>
    <xf numFmtId="0" fontId="37" fillId="0" borderId="6" xfId="7" applyFont="1" applyBorder="1" applyAlignment="1">
      <alignment horizontal="left" wrapText="1"/>
    </xf>
    <xf numFmtId="0" fontId="37" fillId="0" borderId="6" xfId="7" applyFont="1" applyBorder="1" applyAlignment="1">
      <alignment wrapText="1"/>
    </xf>
    <xf numFmtId="0" fontId="39" fillId="0" borderId="2" xfId="7" applyFont="1" applyBorder="1" applyAlignment="1">
      <alignment horizontal="center" wrapText="1"/>
    </xf>
    <xf numFmtId="2" fontId="37" fillId="0" borderId="2" xfId="7" applyNumberFormat="1" applyFont="1" applyBorder="1" applyAlignment="1">
      <alignment horizontal="center" wrapText="1"/>
    </xf>
    <xf numFmtId="0" fontId="37" fillId="0" borderId="8" xfId="7" applyFont="1" applyBorder="1" applyAlignment="1">
      <alignment horizontal="left" wrapText="1"/>
    </xf>
    <xf numFmtId="0" fontId="40" fillId="0" borderId="12" xfId="7" applyFont="1" applyBorder="1"/>
    <xf numFmtId="0" fontId="18" fillId="10" borderId="13" xfId="7" applyFont="1" applyFill="1" applyBorder="1" applyAlignment="1">
      <alignment horizontal="center" vertical="center"/>
    </xf>
    <xf numFmtId="0" fontId="40" fillId="0" borderId="13" xfId="7" applyFont="1" applyBorder="1"/>
    <xf numFmtId="172" fontId="40" fillId="0" borderId="13" xfId="7" applyNumberFormat="1" applyFont="1" applyBorder="1"/>
    <xf numFmtId="0" fontId="38" fillId="0" borderId="13" xfId="7" applyFont="1" applyBorder="1" applyAlignment="1">
      <alignment horizontal="center"/>
    </xf>
    <xf numFmtId="173" fontId="38" fillId="0" borderId="13" xfId="7" applyNumberFormat="1" applyFont="1" applyBorder="1" applyAlignment="1">
      <alignment horizontal="center"/>
    </xf>
    <xf numFmtId="0" fontId="40" fillId="0" borderId="41" xfId="7" applyFont="1" applyBorder="1"/>
    <xf numFmtId="0" fontId="38" fillId="0" borderId="41" xfId="7" applyFont="1" applyBorder="1"/>
    <xf numFmtId="0" fontId="40" fillId="0" borderId="42" xfId="7" applyFont="1" applyBorder="1"/>
    <xf numFmtId="0" fontId="18" fillId="10" borderId="43" xfId="7" applyFont="1" applyFill="1" applyBorder="1" applyAlignment="1">
      <alignment horizontal="center" vertical="center"/>
    </xf>
    <xf numFmtId="0" fontId="38" fillId="0" borderId="43" xfId="7" applyFont="1" applyBorder="1"/>
    <xf numFmtId="172" fontId="40" fillId="0" borderId="43" xfId="7" applyNumberFormat="1" applyFont="1" applyBorder="1"/>
    <xf numFmtId="0" fontId="38" fillId="0" borderId="43" xfId="7" applyFont="1" applyBorder="1" applyAlignment="1">
      <alignment horizontal="center"/>
    </xf>
    <xf numFmtId="173" fontId="38" fillId="0" borderId="43" xfId="7" applyNumberFormat="1" applyFont="1" applyBorder="1" applyAlignment="1">
      <alignment horizontal="center"/>
    </xf>
    <xf numFmtId="0" fontId="38" fillId="0" borderId="35" xfId="7" applyFont="1" applyBorder="1"/>
    <xf numFmtId="0" fontId="40" fillId="0" borderId="10" xfId="7" applyFont="1" applyBorder="1"/>
    <xf numFmtId="174" fontId="39" fillId="0" borderId="13" xfId="7" applyNumberFormat="1" applyFont="1" applyBorder="1" applyAlignment="1">
      <alignment horizontal="center"/>
    </xf>
    <xf numFmtId="0" fontId="39" fillId="0" borderId="13" xfId="7" applyFont="1" applyBorder="1" applyAlignment="1">
      <alignment horizontal="left"/>
    </xf>
    <xf numFmtId="0" fontId="38" fillId="0" borderId="10" xfId="7" applyFont="1" applyBorder="1"/>
    <xf numFmtId="0" fontId="39" fillId="0" borderId="13" xfId="7" applyFont="1" applyBorder="1"/>
    <xf numFmtId="0" fontId="15" fillId="0" borderId="0" xfId="7" applyFont="1" applyAlignment="1">
      <alignment vertical="center" wrapText="1"/>
    </xf>
    <xf numFmtId="0" fontId="2" fillId="0" borderId="0" xfId="7" applyFont="1" applyAlignment="1">
      <alignment vertical="center" wrapText="1"/>
    </xf>
    <xf numFmtId="0" fontId="14" fillId="0" borderId="0" xfId="7" applyFont="1" applyAlignment="1">
      <alignment vertical="center" wrapText="1"/>
    </xf>
    <xf numFmtId="0" fontId="20" fillId="0" borderId="0" xfId="7" applyFont="1" applyAlignment="1">
      <alignment horizontal="center" vertical="center" wrapText="1"/>
    </xf>
    <xf numFmtId="0" fontId="22" fillId="0" borderId="0" xfId="7" applyFont="1" applyAlignment="1">
      <alignment horizontal="center" vertical="center"/>
    </xf>
    <xf numFmtId="0" fontId="15" fillId="0" borderId="0" xfId="7" applyFont="1" applyAlignment="1">
      <alignment horizontal="left" vertical="center" wrapText="1"/>
    </xf>
    <xf numFmtId="0" fontId="30" fillId="0" borderId="0" xfId="7" applyFont="1" applyAlignment="1">
      <alignment vertical="center" wrapText="1"/>
    </xf>
    <xf numFmtId="0" fontId="31" fillId="0" borderId="0" xfId="9" applyFont="1" applyAlignment="1">
      <alignment horizontal="center" wrapText="1"/>
    </xf>
    <xf numFmtId="171" fontId="31" fillId="0" borderId="1" xfId="13" applyFont="1" applyBorder="1" applyAlignment="1">
      <alignment horizontal="right"/>
    </xf>
    <xf numFmtId="171" fontId="31" fillId="0" borderId="2" xfId="13" applyFont="1" applyBorder="1" applyAlignment="1">
      <alignment horizontal="right"/>
    </xf>
    <xf numFmtId="0" fontId="3" fillId="0" borderId="0" xfId="2" applyFont="1" applyFill="1" applyBorder="1" applyAlignment="1">
      <alignment horizontal="left" vertical="center" wrapText="1"/>
    </xf>
    <xf numFmtId="4" fontId="3" fillId="2" borderId="1" xfId="4" applyNumberFormat="1" applyFont="1" applyFill="1" applyBorder="1" applyAlignment="1">
      <alignment horizontal="center" vertical="center"/>
    </xf>
    <xf numFmtId="4" fontId="3" fillId="2" borderId="2" xfId="4" applyNumberFormat="1" applyFont="1" applyFill="1" applyBorder="1" applyAlignment="1">
      <alignment horizontal="center" vertical="center"/>
    </xf>
    <xf numFmtId="4" fontId="3" fillId="2" borderId="3" xfId="4" applyNumberFormat="1" applyFont="1" applyFill="1" applyBorder="1" applyAlignment="1">
      <alignment horizontal="center" vertical="center"/>
    </xf>
    <xf numFmtId="168" fontId="39" fillId="10" borderId="1" xfId="8" applyFont="1" applyFill="1" applyBorder="1" applyAlignment="1">
      <alignment horizontal="center" vertical="center"/>
    </xf>
    <xf numFmtId="168" fontId="39" fillId="10" borderId="2" xfId="8" applyFont="1" applyFill="1" applyBorder="1" applyAlignment="1">
      <alignment horizontal="center" vertical="center"/>
    </xf>
    <xf numFmtId="168" fontId="39" fillId="10" borderId="39" xfId="8" applyFont="1" applyFill="1" applyBorder="1" applyAlignment="1">
      <alignment horizontal="center" vertical="center"/>
    </xf>
    <xf numFmtId="0" fontId="37" fillId="0" borderId="40" xfId="7" applyFont="1" applyBorder="1" applyAlignment="1">
      <alignment horizontal="left" wrapText="1"/>
    </xf>
    <xf numFmtId="0" fontId="37" fillId="0" borderId="6" xfId="7" applyFont="1" applyBorder="1" applyAlignment="1">
      <alignment horizontal="left" wrapText="1"/>
    </xf>
  </cellXfs>
  <cellStyles count="15">
    <cellStyle name="Comma" xfId="1" builtinId="3"/>
    <cellStyle name="Comma 2" xfId="8"/>
    <cellStyle name="Comma 3 2" xfId="13"/>
    <cellStyle name="Currency 2" xfId="5"/>
    <cellStyle name="Hyperlink 2 2" xfId="10"/>
    <cellStyle name="Normal" xfId="0" builtinId="0"/>
    <cellStyle name="Normal 11" xfId="6"/>
    <cellStyle name="Normal 2" xfId="7"/>
    <cellStyle name="Normal 2 2 5" xfId="11"/>
    <cellStyle name="Normal 5" xfId="12"/>
    <cellStyle name="Normal 7" xfId="14"/>
    <cellStyle name="Normal_C&amp;I Unit 6 Evaluation-DH-14 June Check" xfId="9"/>
    <cellStyle name="Normal_Cert 10 Rev 2" xfId="2"/>
    <cellStyle name="Normal_Copy of 2.2.3. ACTIVITY SCHEDULE" xfId="3"/>
    <cellStyle name="Normal_Copy of Price Schedule- Kusile Cleaning(5)"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externalLink" Target="externalLinks/externalLink7.xml"/><Relationship Id="rId18" Type="http://schemas.openxmlformats.org/officeDocument/2006/relationships/externalLink" Target="externalLinks/externalLink12.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externalLink" Target="externalLinks/externalLink1.xml"/><Relationship Id="rId12" Type="http://schemas.openxmlformats.org/officeDocument/2006/relationships/externalLink" Target="externalLinks/externalLink6.xml"/><Relationship Id="rId17" Type="http://schemas.openxmlformats.org/officeDocument/2006/relationships/externalLink" Target="externalLinks/externalLink11.xml"/><Relationship Id="rId2" Type="http://schemas.openxmlformats.org/officeDocument/2006/relationships/worksheet" Target="worksheets/sheet2.xml"/><Relationship Id="rId16" Type="http://schemas.openxmlformats.org/officeDocument/2006/relationships/externalLink" Target="externalLinks/externalLink10.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5.xml"/><Relationship Id="rId5" Type="http://schemas.openxmlformats.org/officeDocument/2006/relationships/worksheet" Target="worksheets/sheet5.xml"/><Relationship Id="rId15" Type="http://schemas.openxmlformats.org/officeDocument/2006/relationships/externalLink" Target="externalLinks/externalLink9.xml"/><Relationship Id="rId10" Type="http://schemas.openxmlformats.org/officeDocument/2006/relationships/externalLink" Target="externalLinks/externalLink4.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3.xml"/><Relationship Id="rId14" Type="http://schemas.openxmlformats.org/officeDocument/2006/relationships/externalLink" Target="externalLinks/externalLink8.xml"/><Relationship Id="rId22"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121920</xdr:colOff>
      <xdr:row>3</xdr:row>
      <xdr:rowOff>22860</xdr:rowOff>
    </xdr:from>
    <xdr:to>
      <xdr:col>1</xdr:col>
      <xdr:colOff>3139440</xdr:colOff>
      <xdr:row>10</xdr:row>
      <xdr:rowOff>152400</xdr:rowOff>
    </xdr:to>
    <xdr:pic>
      <xdr:nvPicPr>
        <xdr:cNvPr id="2" name="Picture 1" descr="eskom-logo-lrg_1">
          <a:extLst>
            <a:ext uri="{FF2B5EF4-FFF2-40B4-BE49-F238E27FC236}">
              <a16:creationId xmlns:a16="http://schemas.microsoft.com/office/drawing/2014/main" id="{4DB94230-C025-402C-B5B0-4AA00739D7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1920" y="657860"/>
          <a:ext cx="3322320" cy="127889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DATA\Majuba\Stacker%20Evaluation\Krupp\300-720%20HCS%20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G:\ED%20Safety%20Stats\ED%20Safety%20Stats\ED%20Summary%20Report\DI%20Summary%20Report-Enterprises%20Div%202004-2005%20Rev%2010.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Universaljhb01\Users\Documents%20and%20Settings\KOreilly\Local%20Settings\Temporary%20Internet%20Files\OLK5\Current%20Work%20Files\Raw%20Materials\2003.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G:\ED%20Safety%20Stats\ED%20Safety%20Stats\ED%20Summary%20Report\DI%20Summary%20Report-Enterprises%20Div%202004-2005%20Rev%204.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U:\DU%20Book.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Users/Peter.Welsh/AppData/Local/Microsoft/Windows/Temporary%20Internet%20Files/Content.Outlook/RMKM1I3V/EI%20Comp%20Event%2064.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D:\DATA\Grootvlei\Tenders\Honeywell\Honeywell%20Excel%20files\2.9%20Schedule%20of%20Forecast%20Rate%20of%20Invoicing.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E:\DATA\Majuba\Stacker%20Evaluation\Krupp\QS%20Info.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Documents%20and%20Settings/All%20Users/Documents/Camden/Prices/Unit%206%20TOTAL.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D:\Proposals\Tenders\AUT05-335%20-%20Grootvlei%20Turbine%20C&amp;I\COST%20CALC\Changed%20by%20Des%20-%20Final_Price_Schmadl_to_DES_GVL%20047%20Turb%20Mod%20Activity%20Schedule%20and%20Prices_DE_05-07-12.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A:\Large.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Users/Sibu1/AppData/Local/Microsoft/Windows/INetCache/Content.Outlook/6OCPPZYZ/Assumptions%20Road%20section%203300%20Supply%20-%20G3-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et"/>
      <sheetName val="D"/>
      <sheetName val="T"/>
      <sheetName val="R"/>
      <sheetName val="Fe"/>
      <sheetName val="L"/>
      <sheetName val="Ven"/>
      <sheetName val="EPM"/>
      <sheetName val="S"/>
      <sheetName val="Mel"/>
      <sheetName val="M"/>
      <sheetName val="Du"/>
      <sheetName val="He"/>
      <sheetName val="Se"/>
      <sheetName val="Rs"/>
      <sheetName val="We"/>
      <sheetName val="SC"/>
      <sheetName val="C"/>
      <sheetName val="E"/>
      <sheetName val="CS"/>
      <sheetName val="ES"/>
      <sheetName val="Ein"/>
      <sheetName val="EC"/>
      <sheetName val="E PS5"/>
      <sheetName val="EA"/>
      <sheetName val="1"/>
      <sheetName val="2"/>
      <sheetName val="3"/>
      <sheetName val="4"/>
      <sheetName val="5"/>
      <sheetName val="6"/>
      <sheetName val="7"/>
      <sheetName val="8"/>
      <sheetName val="9"/>
      <sheetName val="10"/>
      <sheetName val="11"/>
      <sheetName val="Definition1"/>
      <sheetName val="Calc"/>
      <sheetName val="Sensitivities"/>
      <sheetName val="Definition2"/>
      <sheetName val="U6"/>
      <sheetName val="U5"/>
      <sheetName val="U4"/>
      <sheetName val="U3"/>
      <sheetName val="U2"/>
      <sheetName val="U1"/>
      <sheetName val="CP1 Civil"/>
      <sheetName val="CP2 Elec"/>
      <sheetName val="CP3 C&amp;I"/>
      <sheetName val="CP4 Coal &amp; Ash"/>
      <sheetName val="CP5 LPS"/>
      <sheetName val="CP6 Housing"/>
      <sheetName val="ODC"/>
      <sheetName val="Tx"/>
      <sheetName val="Package Totals"/>
      <sheetName val="Index Analysis"/>
      <sheetName val="Econ(yearly)"/>
      <sheetName val="Econ(monthly)"/>
      <sheetName val="Package Phasing"/>
      <sheetName val="AT COMPLETION"/>
      <sheetName val="Progress Tables"/>
      <sheetName val="Progress Curve"/>
      <sheetName val="Total Cost"/>
      <sheetName val="IM Project n"/>
      <sheetName val="Turbine Tender 3 Unit base (2)"/>
      <sheetName val="CPA Formulae"/>
      <sheetName val="SUMREP"/>
      <sheetName val=" Unit 1 Summary"/>
      <sheetName val="Net Cash Table"/>
      <sheetName val="Cash Out Table"/>
      <sheetName val="Input Sheet"/>
      <sheetName val="EXTERNAL SERVICES-DISCIPLINE "/>
      <sheetName val="GVL"/>
      <sheetName val="_Unit 1 Summary"/>
      <sheetName val="Qm"/>
      <sheetName val="Budget Utilisation"/>
      <sheetName val="Statistics"/>
      <sheetName val="IS"/>
      <sheetName val="Sheet1"/>
      <sheetName val="Consol IS"/>
      <sheetName val="PROCUREMENT DATA"/>
      <sheetName val="E_PS5"/>
      <sheetName val="E_PS51"/>
      <sheetName val="300-720 HCS 00"/>
      <sheetName val="CoC"/>
      <sheetName val="ROE"/>
      <sheetName val="FRI"/>
      <sheetName val="Delivery"/>
    </sheetNames>
    <sheetDataSet>
      <sheetData sheetId="0">
        <row r="13">
          <cell r="F13" t="str">
            <v>.</v>
          </cell>
        </row>
      </sheetData>
      <sheetData sheetId="1">
        <row r="13">
          <cell r="F13" t="str">
            <v>.</v>
          </cell>
        </row>
      </sheetData>
      <sheetData sheetId="2">
        <row r="13">
          <cell r="F13" t="str">
            <v>.</v>
          </cell>
        </row>
      </sheetData>
      <sheetData sheetId="3">
        <row r="13">
          <cell r="F13" t="str">
            <v>.</v>
          </cell>
        </row>
      </sheetData>
      <sheetData sheetId="4">
        <row r="13">
          <cell r="F13" t="str">
            <v>.</v>
          </cell>
        </row>
      </sheetData>
      <sheetData sheetId="5">
        <row r="13">
          <cell r="F13" t="str">
            <v>.</v>
          </cell>
        </row>
      </sheetData>
      <sheetData sheetId="6">
        <row r="13">
          <cell r="F13" t="str">
            <v>.</v>
          </cell>
        </row>
      </sheetData>
      <sheetData sheetId="7">
        <row r="13">
          <cell r="F13" t="str">
            <v>.</v>
          </cell>
        </row>
      </sheetData>
      <sheetData sheetId="8">
        <row r="13">
          <cell r="F13" t="str">
            <v>.</v>
          </cell>
        </row>
      </sheetData>
      <sheetData sheetId="9">
        <row r="13">
          <cell r="F13" t="str">
            <v>.</v>
          </cell>
        </row>
      </sheetData>
      <sheetData sheetId="10">
        <row r="13">
          <cell r="F13" t="str">
            <v>.</v>
          </cell>
        </row>
      </sheetData>
      <sheetData sheetId="11">
        <row r="13">
          <cell r="F13" t="str">
            <v>.</v>
          </cell>
        </row>
      </sheetData>
      <sheetData sheetId="12">
        <row r="13">
          <cell r="F13" t="str">
            <v>.</v>
          </cell>
        </row>
      </sheetData>
      <sheetData sheetId="13">
        <row r="13">
          <cell r="F13" t="str">
            <v>.</v>
          </cell>
        </row>
      </sheetData>
      <sheetData sheetId="14">
        <row r="13">
          <cell r="F13" t="str">
            <v>.</v>
          </cell>
        </row>
      </sheetData>
      <sheetData sheetId="15">
        <row r="13">
          <cell r="F13" t="str">
            <v>.</v>
          </cell>
        </row>
      </sheetData>
      <sheetData sheetId="16">
        <row r="13">
          <cell r="F13" t="str">
            <v>.</v>
          </cell>
        </row>
      </sheetData>
      <sheetData sheetId="17">
        <row r="13">
          <cell r="F13" t="str">
            <v>.</v>
          </cell>
        </row>
      </sheetData>
      <sheetData sheetId="18">
        <row r="13">
          <cell r="F13" t="str">
            <v>.</v>
          </cell>
        </row>
      </sheetData>
      <sheetData sheetId="19">
        <row r="13">
          <cell r="F13" t="str">
            <v>.</v>
          </cell>
        </row>
      </sheetData>
      <sheetData sheetId="20">
        <row r="13">
          <cell r="F13" t="str">
            <v>.</v>
          </cell>
        </row>
      </sheetData>
      <sheetData sheetId="21" refreshError="1">
        <row r="13">
          <cell r="F13" t="str">
            <v>.</v>
          </cell>
        </row>
        <row r="1143">
          <cell r="C1143" t="str">
            <v>.</v>
          </cell>
        </row>
        <row r="1144">
          <cell r="C1144" t="str">
            <v>1100-001</v>
          </cell>
        </row>
        <row r="1145">
          <cell r="C1145" t="str">
            <v>1100-002</v>
          </cell>
        </row>
        <row r="1146">
          <cell r="C1146" t="str">
            <v>1100-003</v>
          </cell>
        </row>
        <row r="1147">
          <cell r="C1147" t="str">
            <v>1100-004</v>
          </cell>
        </row>
        <row r="1148">
          <cell r="C1148" t="str">
            <v>1100-005</v>
          </cell>
        </row>
        <row r="1149">
          <cell r="C1149" t="str">
            <v>1100-006</v>
          </cell>
        </row>
        <row r="1150">
          <cell r="C1150" t="str">
            <v>1100-007</v>
          </cell>
        </row>
        <row r="1151">
          <cell r="C1151" t="str">
            <v>1100-008</v>
          </cell>
        </row>
        <row r="1152">
          <cell r="C1152" t="str">
            <v>1100-009</v>
          </cell>
        </row>
        <row r="1153">
          <cell r="C1153" t="str">
            <v>1100-010</v>
          </cell>
        </row>
        <row r="1154">
          <cell r="C1154" t="str">
            <v>1100-011</v>
          </cell>
        </row>
        <row r="1155">
          <cell r="C1155" t="str">
            <v>1100-012</v>
          </cell>
        </row>
        <row r="1156">
          <cell r="C1156" t="str">
            <v>1100-013</v>
          </cell>
        </row>
        <row r="1157">
          <cell r="C1157" t="str">
            <v>1100-014</v>
          </cell>
        </row>
        <row r="1158">
          <cell r="C1158" t="str">
            <v>1100-015</v>
          </cell>
        </row>
        <row r="1159">
          <cell r="C1159" t="str">
            <v>1100-016</v>
          </cell>
        </row>
        <row r="1160">
          <cell r="C1160" t="str">
            <v>1100-017</v>
          </cell>
        </row>
        <row r="1161">
          <cell r="C1161" t="str">
            <v>1100-018</v>
          </cell>
        </row>
      </sheetData>
      <sheetData sheetId="22">
        <row r="13">
          <cell r="F13" t="str">
            <v>.</v>
          </cell>
        </row>
      </sheetData>
      <sheetData sheetId="23">
        <row r="13">
          <cell r="F13" t="str">
            <v>.</v>
          </cell>
        </row>
      </sheetData>
      <sheetData sheetId="24">
        <row r="13">
          <cell r="F13" t="str">
            <v>.</v>
          </cell>
        </row>
      </sheetData>
      <sheetData sheetId="25" refreshError="1">
        <row r="13">
          <cell r="F13" t="str">
            <v>.</v>
          </cell>
        </row>
        <row r="14">
          <cell r="F14" t="str">
            <v>101-001</v>
          </cell>
        </row>
        <row r="15">
          <cell r="F15" t="str">
            <v>104-001</v>
          </cell>
        </row>
        <row r="16">
          <cell r="F16" t="str">
            <v>104-002</v>
          </cell>
        </row>
        <row r="17">
          <cell r="F17" t="str">
            <v>104-003</v>
          </cell>
        </row>
        <row r="18">
          <cell r="F18" t="str">
            <v>.</v>
          </cell>
        </row>
        <row r="19">
          <cell r="F19" t="str">
            <v>102-001</v>
          </cell>
        </row>
        <row r="20">
          <cell r="F20" t="str">
            <v>102-002</v>
          </cell>
        </row>
        <row r="21">
          <cell r="F21" t="str">
            <v>102-003</v>
          </cell>
        </row>
        <row r="22">
          <cell r="F22" t="str">
            <v>102-004</v>
          </cell>
        </row>
        <row r="23">
          <cell r="F23" t="str">
            <v>102-005</v>
          </cell>
        </row>
        <row r="24">
          <cell r="F24" t="str">
            <v>102-006</v>
          </cell>
        </row>
        <row r="25">
          <cell r="F25" t="str">
            <v>.</v>
          </cell>
        </row>
        <row r="26">
          <cell r="F26" t="str">
            <v>.</v>
          </cell>
        </row>
        <row r="27">
          <cell r="F27" t="str">
            <v>106-001</v>
          </cell>
        </row>
        <row r="28">
          <cell r="F28" t="str">
            <v>106-002</v>
          </cell>
        </row>
        <row r="29">
          <cell r="F29" t="str">
            <v>107-001</v>
          </cell>
        </row>
        <row r="30">
          <cell r="F30" t="str">
            <v>107-002</v>
          </cell>
        </row>
        <row r="31">
          <cell r="F31" t="str">
            <v>107-003</v>
          </cell>
        </row>
        <row r="32">
          <cell r="F32" t="str">
            <v>108-001</v>
          </cell>
        </row>
        <row r="33">
          <cell r="F33" t="str">
            <v>108-002</v>
          </cell>
        </row>
        <row r="34">
          <cell r="F34" t="str">
            <v>108-003</v>
          </cell>
        </row>
        <row r="35">
          <cell r="F35" t="str">
            <v>108-004</v>
          </cell>
        </row>
        <row r="36">
          <cell r="F36" t="str">
            <v>108-005</v>
          </cell>
        </row>
        <row r="37">
          <cell r="F37" t="str">
            <v>109-001</v>
          </cell>
        </row>
        <row r="38">
          <cell r="F38" t="str">
            <v>109-002</v>
          </cell>
        </row>
        <row r="39">
          <cell r="F39" t="str">
            <v>109-003</v>
          </cell>
        </row>
        <row r="40">
          <cell r="F40" t="str">
            <v>110-001</v>
          </cell>
        </row>
        <row r="41">
          <cell r="F41" t="str">
            <v>110-002</v>
          </cell>
        </row>
        <row r="42">
          <cell r="F42" t="str">
            <v>110-003</v>
          </cell>
        </row>
        <row r="43">
          <cell r="F43" t="str">
            <v>110-004</v>
          </cell>
        </row>
        <row r="44">
          <cell r="F44" t="str">
            <v>110-005</v>
          </cell>
        </row>
        <row r="45">
          <cell r="F45" t="str">
            <v>110-006</v>
          </cell>
        </row>
        <row r="46">
          <cell r="F46" t="str">
            <v>110-007</v>
          </cell>
        </row>
        <row r="47">
          <cell r="F47" t="str">
            <v>110-008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111-001</v>
          </cell>
        </row>
        <row r="71">
          <cell r="F71" t="str">
            <v>.</v>
          </cell>
        </row>
        <row r="72">
          <cell r="F72" t="str">
            <v>112-001</v>
          </cell>
        </row>
        <row r="73">
          <cell r="F73" t="str">
            <v>112-002</v>
          </cell>
        </row>
        <row r="74">
          <cell r="F74" t="str">
            <v>112-003</v>
          </cell>
        </row>
        <row r="75">
          <cell r="F75" t="str">
            <v>112-004</v>
          </cell>
        </row>
        <row r="76">
          <cell r="F76" t="str">
            <v>112-005</v>
          </cell>
        </row>
        <row r="77">
          <cell r="F77" t="str">
            <v>112-006</v>
          </cell>
        </row>
        <row r="78">
          <cell r="F78" t="str">
            <v>112-007</v>
          </cell>
        </row>
        <row r="79">
          <cell r="F79" t="str">
            <v>112-008</v>
          </cell>
        </row>
        <row r="80">
          <cell r="F80" t="str">
            <v>112-009</v>
          </cell>
        </row>
        <row r="81">
          <cell r="F81" t="str">
            <v>112-010</v>
          </cell>
        </row>
        <row r="82">
          <cell r="F82" t="str">
            <v>112-011</v>
          </cell>
        </row>
        <row r="83">
          <cell r="F83" t="str">
            <v>.</v>
          </cell>
        </row>
        <row r="84">
          <cell r="F84" t="str">
            <v>.</v>
          </cell>
        </row>
        <row r="85">
          <cell r="F85" t="str">
            <v>113-001</v>
          </cell>
        </row>
        <row r="86">
          <cell r="F86" t="str">
            <v>113-002</v>
          </cell>
        </row>
        <row r="87">
          <cell r="F87" t="str">
            <v>113-003</v>
          </cell>
        </row>
        <row r="88">
          <cell r="F88" t="str">
            <v>113-004</v>
          </cell>
        </row>
        <row r="89">
          <cell r="F89" t="str">
            <v>113-005</v>
          </cell>
        </row>
        <row r="90">
          <cell r="F90" t="str">
            <v>113-006</v>
          </cell>
        </row>
        <row r="91">
          <cell r="F91" t="str">
            <v>113-007</v>
          </cell>
        </row>
        <row r="92">
          <cell r="F92" t="str">
            <v>113-008</v>
          </cell>
        </row>
        <row r="93">
          <cell r="F93" t="str">
            <v>113-009</v>
          </cell>
        </row>
        <row r="94">
          <cell r="F94" t="str">
            <v>113-010</v>
          </cell>
        </row>
        <row r="95">
          <cell r="F95" t="str">
            <v>113-011</v>
          </cell>
        </row>
        <row r="96">
          <cell r="F96" t="str">
            <v>113-012</v>
          </cell>
        </row>
        <row r="97">
          <cell r="F97" t="str">
            <v>113-013</v>
          </cell>
        </row>
        <row r="98">
          <cell r="F98" t="str">
            <v>113-014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113-016</v>
          </cell>
        </row>
        <row r="129">
          <cell r="F129" t="str">
            <v>.</v>
          </cell>
        </row>
        <row r="130">
          <cell r="F130" t="str">
            <v>114-001</v>
          </cell>
        </row>
        <row r="131">
          <cell r="F131" t="str">
            <v>114-002</v>
          </cell>
        </row>
        <row r="132">
          <cell r="F132" t="str">
            <v>114-003</v>
          </cell>
        </row>
        <row r="133">
          <cell r="F133" t="str">
            <v>114-004</v>
          </cell>
        </row>
        <row r="134">
          <cell r="F134" t="str">
            <v>114-005</v>
          </cell>
        </row>
        <row r="135">
          <cell r="F135" t="str">
            <v>115-001</v>
          </cell>
        </row>
        <row r="136">
          <cell r="F136" t="str">
            <v>115-002</v>
          </cell>
        </row>
        <row r="137">
          <cell r="F137" t="str">
            <v>116-001</v>
          </cell>
        </row>
        <row r="138">
          <cell r="F138" t="str">
            <v>116-002</v>
          </cell>
        </row>
        <row r="139">
          <cell r="F139" t="str">
            <v>116-003</v>
          </cell>
        </row>
        <row r="140">
          <cell r="F140" t="str">
            <v>117-001</v>
          </cell>
        </row>
        <row r="141">
          <cell r="F141" t="str">
            <v>118-001</v>
          </cell>
        </row>
        <row r="142">
          <cell r="F142" t="str">
            <v>119-001</v>
          </cell>
        </row>
        <row r="143">
          <cell r="F143" t="str">
            <v>119-002</v>
          </cell>
        </row>
        <row r="144">
          <cell r="F144" t="str">
            <v>119-003</v>
          </cell>
        </row>
        <row r="145">
          <cell r="F145" t="str">
            <v>119-004</v>
          </cell>
        </row>
        <row r="146">
          <cell r="F146" t="str">
            <v>119-005</v>
          </cell>
        </row>
        <row r="147">
          <cell r="F147" t="str">
            <v>119-006</v>
          </cell>
        </row>
        <row r="148">
          <cell r="F148" t="str">
            <v>114-006</v>
          </cell>
        </row>
        <row r="149">
          <cell r="F149" t="str">
            <v>115-003</v>
          </cell>
        </row>
        <row r="150">
          <cell r="F150" t="str">
            <v>115-004</v>
          </cell>
        </row>
        <row r="151">
          <cell r="F151" t="str">
            <v>119-007</v>
          </cell>
        </row>
        <row r="152">
          <cell r="F152" t="str">
            <v>119-008</v>
          </cell>
        </row>
        <row r="153">
          <cell r="F153" t="str">
            <v>119-009</v>
          </cell>
        </row>
        <row r="154">
          <cell r="F154" t="str">
            <v>119-010</v>
          </cell>
        </row>
        <row r="155">
          <cell r="F155" t="str">
            <v>119-011</v>
          </cell>
        </row>
        <row r="156">
          <cell r="F156" t="str">
            <v>119-012</v>
          </cell>
        </row>
        <row r="157">
          <cell r="F157" t="str">
            <v>119-013</v>
          </cell>
        </row>
        <row r="158">
          <cell r="F158" t="str">
            <v>119-014</v>
          </cell>
        </row>
        <row r="159">
          <cell r="F159" t="str">
            <v>119-015</v>
          </cell>
        </row>
        <row r="160">
          <cell r="F160" t="str">
            <v>119-016</v>
          </cell>
        </row>
        <row r="161">
          <cell r="F161" t="str">
            <v>119-017</v>
          </cell>
        </row>
        <row r="162">
          <cell r="F162" t="str">
            <v>119-018</v>
          </cell>
        </row>
        <row r="163">
          <cell r="F163" t="str">
            <v>119-019</v>
          </cell>
        </row>
        <row r="164">
          <cell r="F164" t="str">
            <v>119-020</v>
          </cell>
        </row>
        <row r="165">
          <cell r="F165" t="str">
            <v>.</v>
          </cell>
        </row>
        <row r="166">
          <cell r="F166" t="str">
            <v>.</v>
          </cell>
        </row>
        <row r="167">
          <cell r="F167" t="str">
            <v>.</v>
          </cell>
        </row>
        <row r="168">
          <cell r="F168" t="str">
            <v>.</v>
          </cell>
        </row>
        <row r="175">
          <cell r="F175" t="str">
            <v>.</v>
          </cell>
        </row>
        <row r="176">
          <cell r="F176" t="str">
            <v>120-001</v>
          </cell>
        </row>
        <row r="177">
          <cell r="F177" t="str">
            <v>.</v>
          </cell>
        </row>
        <row r="178">
          <cell r="F178" t="str">
            <v>.</v>
          </cell>
        </row>
        <row r="179">
          <cell r="F179" t="str">
            <v>.</v>
          </cell>
        </row>
        <row r="180">
          <cell r="F180" t="str">
            <v>.</v>
          </cell>
        </row>
        <row r="181">
          <cell r="F181" t="str">
            <v>.</v>
          </cell>
        </row>
        <row r="182">
          <cell r="F182" t="str">
            <v>.</v>
          </cell>
        </row>
      </sheetData>
      <sheetData sheetId="26" refreshError="1">
        <row r="13">
          <cell r="F13" t="str">
            <v>.</v>
          </cell>
        </row>
        <row r="14">
          <cell r="F14" t="str">
            <v>201-001</v>
          </cell>
        </row>
        <row r="15">
          <cell r="F15" t="str">
            <v>204-001</v>
          </cell>
        </row>
        <row r="16">
          <cell r="F16" t="str">
            <v>204-002</v>
          </cell>
        </row>
        <row r="17">
          <cell r="F17" t="str">
            <v>204-003</v>
          </cell>
        </row>
        <row r="18">
          <cell r="F18" t="str">
            <v>.</v>
          </cell>
        </row>
        <row r="19">
          <cell r="F19" t="str">
            <v>202-001</v>
          </cell>
        </row>
        <row r="20">
          <cell r="F20" t="str">
            <v>202-002</v>
          </cell>
        </row>
        <row r="21">
          <cell r="F21" t="str">
            <v>202-003</v>
          </cell>
        </row>
        <row r="22">
          <cell r="F22" t="str">
            <v>202-004</v>
          </cell>
        </row>
        <row r="23">
          <cell r="F23" t="str">
            <v>202-005</v>
          </cell>
        </row>
        <row r="24">
          <cell r="F24" t="str">
            <v>202-006</v>
          </cell>
        </row>
        <row r="25">
          <cell r="F25" t="str">
            <v>.</v>
          </cell>
        </row>
        <row r="26">
          <cell r="F26" t="str">
            <v>.</v>
          </cell>
        </row>
        <row r="27">
          <cell r="F27" t="str">
            <v>206-001</v>
          </cell>
        </row>
        <row r="28">
          <cell r="F28" t="str">
            <v>206-002</v>
          </cell>
        </row>
        <row r="29">
          <cell r="F29" t="str">
            <v>207-001</v>
          </cell>
        </row>
        <row r="30">
          <cell r="F30" t="str">
            <v>207-002</v>
          </cell>
        </row>
        <row r="31">
          <cell r="F31" t="str">
            <v>207-003</v>
          </cell>
        </row>
        <row r="32">
          <cell r="F32" t="str">
            <v>208-001</v>
          </cell>
        </row>
        <row r="33">
          <cell r="F33" t="str">
            <v>208-002</v>
          </cell>
        </row>
        <row r="34">
          <cell r="F34" t="str">
            <v>208-003</v>
          </cell>
        </row>
        <row r="35">
          <cell r="F35" t="str">
            <v>208-004</v>
          </cell>
        </row>
        <row r="36">
          <cell r="F36" t="str">
            <v>208-005</v>
          </cell>
        </row>
        <row r="37">
          <cell r="F37" t="str">
            <v>209-001</v>
          </cell>
        </row>
        <row r="38">
          <cell r="F38" t="str">
            <v>209-002</v>
          </cell>
        </row>
        <row r="39">
          <cell r="F39" t="str">
            <v>209-003</v>
          </cell>
        </row>
        <row r="40">
          <cell r="F40" t="str">
            <v>210-001</v>
          </cell>
        </row>
        <row r="41">
          <cell r="F41" t="str">
            <v>210-002</v>
          </cell>
        </row>
        <row r="42">
          <cell r="F42" t="str">
            <v>210-003</v>
          </cell>
        </row>
        <row r="43">
          <cell r="F43" t="str">
            <v>210-004</v>
          </cell>
        </row>
        <row r="44">
          <cell r="F44" t="str">
            <v>210-005</v>
          </cell>
        </row>
        <row r="45">
          <cell r="F45" t="str">
            <v>210-006</v>
          </cell>
        </row>
        <row r="46">
          <cell r="F46" t="str">
            <v>210-007</v>
          </cell>
        </row>
        <row r="47">
          <cell r="F47" t="str">
            <v>210-008</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211-001</v>
          </cell>
        </row>
        <row r="71">
          <cell r="F71" t="str">
            <v>.</v>
          </cell>
        </row>
        <row r="72">
          <cell r="F72" t="str">
            <v>212-001</v>
          </cell>
        </row>
        <row r="73">
          <cell r="F73" t="str">
            <v>212-002</v>
          </cell>
        </row>
        <row r="74">
          <cell r="F74" t="str">
            <v>212-003</v>
          </cell>
        </row>
        <row r="75">
          <cell r="F75" t="str">
            <v>212-004</v>
          </cell>
        </row>
        <row r="76">
          <cell r="F76" t="str">
            <v>212-005</v>
          </cell>
        </row>
        <row r="77">
          <cell r="F77" t="str">
            <v>212-006</v>
          </cell>
        </row>
        <row r="78">
          <cell r="F78" t="str">
            <v>212-007</v>
          </cell>
        </row>
        <row r="79">
          <cell r="F79" t="str">
            <v>212-008</v>
          </cell>
        </row>
        <row r="80">
          <cell r="F80" t="str">
            <v>212-009</v>
          </cell>
        </row>
        <row r="81">
          <cell r="F81" t="str">
            <v>212-010</v>
          </cell>
        </row>
        <row r="82">
          <cell r="F82" t="str">
            <v>212-011</v>
          </cell>
        </row>
        <row r="83">
          <cell r="F83" t="str">
            <v>.</v>
          </cell>
        </row>
        <row r="84">
          <cell r="F84" t="str">
            <v>.</v>
          </cell>
        </row>
        <row r="85">
          <cell r="F85" t="str">
            <v>213-001</v>
          </cell>
        </row>
        <row r="86">
          <cell r="F86" t="str">
            <v>213-002</v>
          </cell>
        </row>
        <row r="87">
          <cell r="F87" t="str">
            <v>213-003</v>
          </cell>
        </row>
        <row r="88">
          <cell r="F88" t="str">
            <v>213-004</v>
          </cell>
        </row>
        <row r="89">
          <cell r="F89" t="str">
            <v>213-005</v>
          </cell>
        </row>
        <row r="90">
          <cell r="F90" t="str">
            <v>213-006</v>
          </cell>
        </row>
        <row r="91">
          <cell r="F91" t="str">
            <v>213-007</v>
          </cell>
        </row>
        <row r="92">
          <cell r="F92" t="str">
            <v>213-008</v>
          </cell>
        </row>
        <row r="93">
          <cell r="F93" t="str">
            <v>213-009</v>
          </cell>
        </row>
        <row r="94">
          <cell r="F94" t="str">
            <v>213-010</v>
          </cell>
        </row>
        <row r="95">
          <cell r="F95" t="str">
            <v>213-011</v>
          </cell>
        </row>
        <row r="96">
          <cell r="F96" t="str">
            <v>213-012</v>
          </cell>
        </row>
        <row r="97">
          <cell r="F97" t="str">
            <v>213-013</v>
          </cell>
        </row>
        <row r="98">
          <cell r="F98" t="str">
            <v>213-014</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213-016</v>
          </cell>
        </row>
        <row r="129">
          <cell r="F129" t="str">
            <v>.</v>
          </cell>
        </row>
        <row r="130">
          <cell r="F130" t="str">
            <v>214-001</v>
          </cell>
        </row>
        <row r="131">
          <cell r="F131" t="str">
            <v>214-002</v>
          </cell>
        </row>
        <row r="132">
          <cell r="F132" t="str">
            <v>214-003</v>
          </cell>
        </row>
        <row r="133">
          <cell r="F133" t="str">
            <v>214-004</v>
          </cell>
        </row>
        <row r="134">
          <cell r="F134" t="str">
            <v>214-005</v>
          </cell>
        </row>
        <row r="135">
          <cell r="F135" t="str">
            <v>215-001</v>
          </cell>
        </row>
        <row r="136">
          <cell r="F136" t="str">
            <v>215-002</v>
          </cell>
        </row>
        <row r="137">
          <cell r="F137" t="str">
            <v>216-001</v>
          </cell>
        </row>
        <row r="138">
          <cell r="F138" t="str">
            <v>216-002</v>
          </cell>
        </row>
        <row r="139">
          <cell r="F139" t="str">
            <v>216-003</v>
          </cell>
        </row>
        <row r="140">
          <cell r="F140" t="str">
            <v>217-001</v>
          </cell>
        </row>
        <row r="141">
          <cell r="F141" t="str">
            <v>218-001</v>
          </cell>
        </row>
        <row r="142">
          <cell r="F142" t="str">
            <v>219-001</v>
          </cell>
        </row>
        <row r="143">
          <cell r="F143" t="str">
            <v>219-002</v>
          </cell>
        </row>
        <row r="144">
          <cell r="F144" t="str">
            <v>219-003</v>
          </cell>
        </row>
        <row r="145">
          <cell r="F145" t="str">
            <v>219-004</v>
          </cell>
        </row>
        <row r="146">
          <cell r="F146" t="str">
            <v>219-005</v>
          </cell>
        </row>
        <row r="147">
          <cell r="F147" t="str">
            <v>219-006</v>
          </cell>
        </row>
        <row r="148">
          <cell r="F148" t="str">
            <v>214-006</v>
          </cell>
        </row>
        <row r="149">
          <cell r="F149" t="str">
            <v>215-003</v>
          </cell>
        </row>
        <row r="150">
          <cell r="F150" t="str">
            <v>215-004</v>
          </cell>
        </row>
        <row r="151">
          <cell r="F151" t="str">
            <v>219-007</v>
          </cell>
        </row>
        <row r="152">
          <cell r="F152" t="str">
            <v>219-008</v>
          </cell>
        </row>
        <row r="153">
          <cell r="F153" t="str">
            <v>219-009</v>
          </cell>
        </row>
        <row r="154">
          <cell r="F154" t="str">
            <v>219-010</v>
          </cell>
        </row>
        <row r="155">
          <cell r="F155" t="str">
            <v>219-011</v>
          </cell>
        </row>
        <row r="156">
          <cell r="F156" t="str">
            <v>219-012</v>
          </cell>
        </row>
        <row r="157">
          <cell r="F157" t="str">
            <v>219-013</v>
          </cell>
        </row>
        <row r="158">
          <cell r="F158" t="str">
            <v>219-014</v>
          </cell>
        </row>
        <row r="159">
          <cell r="F159" t="str">
            <v>219-015</v>
          </cell>
        </row>
        <row r="160">
          <cell r="F160" t="str">
            <v>219-016</v>
          </cell>
        </row>
        <row r="161">
          <cell r="F161" t="str">
            <v>219-017</v>
          </cell>
        </row>
        <row r="162">
          <cell r="F162" t="str">
            <v>219-018</v>
          </cell>
        </row>
        <row r="163">
          <cell r="F163" t="str">
            <v>219-019</v>
          </cell>
        </row>
        <row r="164">
          <cell r="F164" t="str">
            <v>219-020</v>
          </cell>
        </row>
        <row r="165">
          <cell r="F165" t="str">
            <v>.</v>
          </cell>
        </row>
        <row r="166">
          <cell r="F166" t="str">
            <v>.</v>
          </cell>
        </row>
        <row r="167">
          <cell r="F167" t="str">
            <v>.</v>
          </cell>
        </row>
        <row r="175">
          <cell r="F175" t="str">
            <v>.</v>
          </cell>
        </row>
        <row r="176">
          <cell r="F176" t="str">
            <v>220-001</v>
          </cell>
        </row>
        <row r="177">
          <cell r="F177" t="str">
            <v>.</v>
          </cell>
        </row>
        <row r="178">
          <cell r="F178" t="str">
            <v>.</v>
          </cell>
        </row>
        <row r="179">
          <cell r="F179" t="str">
            <v>.</v>
          </cell>
        </row>
        <row r="180">
          <cell r="F180" t="str">
            <v>.</v>
          </cell>
        </row>
        <row r="181">
          <cell r="F181" t="str">
            <v>.</v>
          </cell>
        </row>
      </sheetData>
      <sheetData sheetId="27" refreshError="1">
        <row r="13">
          <cell r="F13" t="str">
            <v>.</v>
          </cell>
        </row>
        <row r="14">
          <cell r="F14" t="str">
            <v>301-001</v>
          </cell>
        </row>
        <row r="15">
          <cell r="F15" t="str">
            <v>301-002</v>
          </cell>
        </row>
        <row r="16">
          <cell r="F16" t="str">
            <v>302-001</v>
          </cell>
        </row>
        <row r="17">
          <cell r="F17" t="str">
            <v>302-002</v>
          </cell>
        </row>
        <row r="18">
          <cell r="F18" t="str">
            <v>302-003</v>
          </cell>
        </row>
        <row r="19">
          <cell r="F19" t="str">
            <v>.</v>
          </cell>
        </row>
        <row r="20">
          <cell r="F20" t="str">
            <v>303-001</v>
          </cell>
        </row>
        <row r="21">
          <cell r="F21" t="str">
            <v>303-002</v>
          </cell>
        </row>
        <row r="22">
          <cell r="F22" t="str">
            <v>303-003</v>
          </cell>
        </row>
        <row r="23">
          <cell r="F23" t="str">
            <v>303-004</v>
          </cell>
        </row>
        <row r="24">
          <cell r="F24" t="str">
            <v>303-005</v>
          </cell>
        </row>
        <row r="25">
          <cell r="F25" t="str">
            <v>304-001</v>
          </cell>
        </row>
        <row r="26">
          <cell r="F26" t="str">
            <v>304-002</v>
          </cell>
        </row>
        <row r="27">
          <cell r="F27" t="str">
            <v>304-003</v>
          </cell>
        </row>
        <row r="28">
          <cell r="F28" t="str">
            <v>.</v>
          </cell>
        </row>
        <row r="29">
          <cell r="F29" t="str">
            <v>.</v>
          </cell>
        </row>
        <row r="30">
          <cell r="F30" t="str">
            <v>.</v>
          </cell>
        </row>
        <row r="31">
          <cell r="F31" t="str">
            <v>305-001</v>
          </cell>
        </row>
        <row r="32">
          <cell r="F32" t="str">
            <v>305-002</v>
          </cell>
        </row>
        <row r="33">
          <cell r="F33" t="str">
            <v>305-003</v>
          </cell>
        </row>
        <row r="34">
          <cell r="F34" t="str">
            <v>305-004</v>
          </cell>
        </row>
        <row r="35">
          <cell r="F35" t="str">
            <v>305-005</v>
          </cell>
        </row>
        <row r="36">
          <cell r="F36" t="str">
            <v>305-006</v>
          </cell>
        </row>
        <row r="37">
          <cell r="F37" t="str">
            <v>305-007</v>
          </cell>
        </row>
        <row r="38">
          <cell r="F38" t="str">
            <v>305-008</v>
          </cell>
        </row>
        <row r="39">
          <cell r="F39" t="str">
            <v>306-001</v>
          </cell>
        </row>
        <row r="40">
          <cell r="F40" t="str">
            <v>306-002</v>
          </cell>
        </row>
        <row r="41">
          <cell r="F41" t="str">
            <v>306-003</v>
          </cell>
        </row>
        <row r="42">
          <cell r="F42" t="str">
            <v>306-004</v>
          </cell>
        </row>
        <row r="43">
          <cell r="F43" t="str">
            <v>306-005</v>
          </cell>
        </row>
        <row r="44">
          <cell r="F44" t="str">
            <v>306-006</v>
          </cell>
        </row>
        <row r="45">
          <cell r="F45" t="str">
            <v>306-007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306-008</v>
          </cell>
        </row>
        <row r="71">
          <cell r="F71" t="str">
            <v>.</v>
          </cell>
        </row>
        <row r="72">
          <cell r="F72" t="str">
            <v>307-001</v>
          </cell>
        </row>
        <row r="73">
          <cell r="F73" t="str">
            <v>307-002</v>
          </cell>
        </row>
        <row r="74">
          <cell r="F74" t="str">
            <v>307-003</v>
          </cell>
        </row>
        <row r="75">
          <cell r="F75" t="str">
            <v>307-004</v>
          </cell>
        </row>
        <row r="76">
          <cell r="F76" t="str">
            <v>307-005</v>
          </cell>
        </row>
        <row r="77">
          <cell r="F77" t="str">
            <v>307-006</v>
          </cell>
        </row>
        <row r="78">
          <cell r="F78" t="str">
            <v>307-007</v>
          </cell>
        </row>
        <row r="79">
          <cell r="F79" t="str">
            <v>307-008</v>
          </cell>
        </row>
        <row r="80">
          <cell r="F80" t="str">
            <v>307-009</v>
          </cell>
        </row>
        <row r="81">
          <cell r="F81" t="str">
            <v>307-010</v>
          </cell>
        </row>
        <row r="82">
          <cell r="F82" t="str">
            <v>307-011</v>
          </cell>
        </row>
        <row r="83">
          <cell r="F83" t="str">
            <v>307-012</v>
          </cell>
        </row>
        <row r="84">
          <cell r="F84" t="str">
            <v>307-013</v>
          </cell>
        </row>
        <row r="85">
          <cell r="F85" t="str">
            <v>307-014</v>
          </cell>
        </row>
        <row r="86">
          <cell r="F86" t="str">
            <v>.</v>
          </cell>
        </row>
        <row r="87">
          <cell r="F87" t="str">
            <v>310-001</v>
          </cell>
        </row>
        <row r="88">
          <cell r="F88" t="str">
            <v>310-002</v>
          </cell>
        </row>
        <row r="89">
          <cell r="F89" t="str">
            <v>307-015</v>
          </cell>
        </row>
        <row r="90">
          <cell r="F90" t="str">
            <v>309-001</v>
          </cell>
        </row>
        <row r="91">
          <cell r="F91" t="str">
            <v>309-002</v>
          </cell>
        </row>
        <row r="92">
          <cell r="F92" t="str">
            <v>310-003</v>
          </cell>
        </row>
        <row r="93">
          <cell r="F93" t="str">
            <v>310-004</v>
          </cell>
        </row>
        <row r="94">
          <cell r="F94" t="str">
            <v>310-005</v>
          </cell>
        </row>
        <row r="95">
          <cell r="F95" t="str">
            <v>308-001</v>
          </cell>
        </row>
        <row r="96">
          <cell r="F96" t="str">
            <v>310-006</v>
          </cell>
        </row>
        <row r="97">
          <cell r="F97" t="str">
            <v>310-007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310-008</v>
          </cell>
        </row>
        <row r="129">
          <cell r="F129" t="str">
            <v>.</v>
          </cell>
        </row>
        <row r="130">
          <cell r="F130" t="str">
            <v>311-001</v>
          </cell>
        </row>
        <row r="131">
          <cell r="F131" t="str">
            <v>311-002</v>
          </cell>
        </row>
        <row r="132">
          <cell r="F132" t="str">
            <v>312-001</v>
          </cell>
        </row>
        <row r="133">
          <cell r="F133" t="str">
            <v>313-001</v>
          </cell>
        </row>
        <row r="134">
          <cell r="F134" t="str">
            <v>313-002</v>
          </cell>
        </row>
        <row r="135">
          <cell r="F135" t="str">
            <v>313-003</v>
          </cell>
        </row>
        <row r="136">
          <cell r="F136" t="str">
            <v>313-004</v>
          </cell>
        </row>
        <row r="137">
          <cell r="F137" t="str">
            <v>311-003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8" refreshError="1">
        <row r="13">
          <cell r="F13" t="str">
            <v>.</v>
          </cell>
        </row>
        <row r="14">
          <cell r="F14" t="str">
            <v>401-001</v>
          </cell>
        </row>
        <row r="15">
          <cell r="F15" t="str">
            <v>401-002</v>
          </cell>
        </row>
        <row r="16">
          <cell r="F16" t="str">
            <v>402-001</v>
          </cell>
        </row>
        <row r="17">
          <cell r="F17" t="str">
            <v>402-002</v>
          </cell>
        </row>
        <row r="18">
          <cell r="F18" t="str">
            <v>402-003</v>
          </cell>
        </row>
        <row r="19">
          <cell r="F19" t="str">
            <v>.</v>
          </cell>
        </row>
        <row r="20">
          <cell r="F20" t="str">
            <v>403-001</v>
          </cell>
        </row>
        <row r="21">
          <cell r="F21" t="str">
            <v>403-002</v>
          </cell>
        </row>
        <row r="22">
          <cell r="F22" t="str">
            <v>403-003</v>
          </cell>
        </row>
        <row r="23">
          <cell r="F23" t="str">
            <v>403-004</v>
          </cell>
        </row>
        <row r="24">
          <cell r="F24" t="str">
            <v>403-005</v>
          </cell>
        </row>
        <row r="25">
          <cell r="F25" t="str">
            <v>404-001</v>
          </cell>
        </row>
        <row r="26">
          <cell r="F26" t="str">
            <v>404-002</v>
          </cell>
        </row>
        <row r="27">
          <cell r="F27" t="str">
            <v>404-003</v>
          </cell>
        </row>
        <row r="28">
          <cell r="F28" t="str">
            <v>.</v>
          </cell>
        </row>
        <row r="29">
          <cell r="F29" t="str">
            <v>.</v>
          </cell>
        </row>
        <row r="30">
          <cell r="F30" t="str">
            <v>.</v>
          </cell>
        </row>
        <row r="31">
          <cell r="F31" t="str">
            <v>405-001</v>
          </cell>
        </row>
        <row r="32">
          <cell r="F32" t="str">
            <v>405-002</v>
          </cell>
        </row>
        <row r="33">
          <cell r="F33" t="str">
            <v>405-003</v>
          </cell>
        </row>
        <row r="34">
          <cell r="F34" t="str">
            <v>405-004</v>
          </cell>
        </row>
        <row r="35">
          <cell r="F35" t="str">
            <v>405-005</v>
          </cell>
        </row>
        <row r="36">
          <cell r="F36" t="str">
            <v>405-006</v>
          </cell>
        </row>
        <row r="37">
          <cell r="F37" t="str">
            <v>405-007</v>
          </cell>
        </row>
        <row r="38">
          <cell r="F38" t="str">
            <v>405-008</v>
          </cell>
        </row>
        <row r="39">
          <cell r="F39" t="str">
            <v>406-001</v>
          </cell>
        </row>
        <row r="40">
          <cell r="F40" t="str">
            <v>406-002</v>
          </cell>
        </row>
        <row r="41">
          <cell r="F41" t="str">
            <v>406-003</v>
          </cell>
        </row>
        <row r="42">
          <cell r="F42" t="str">
            <v>406-004</v>
          </cell>
        </row>
        <row r="43">
          <cell r="F43" t="str">
            <v>406-005</v>
          </cell>
        </row>
        <row r="44">
          <cell r="F44" t="str">
            <v>406-006</v>
          </cell>
        </row>
        <row r="45">
          <cell r="F45" t="str">
            <v>406-007</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406-008</v>
          </cell>
        </row>
        <row r="71">
          <cell r="F71" t="str">
            <v>.</v>
          </cell>
        </row>
        <row r="72">
          <cell r="F72" t="str">
            <v>407-001</v>
          </cell>
        </row>
        <row r="73">
          <cell r="F73" t="str">
            <v>407-002</v>
          </cell>
        </row>
        <row r="74">
          <cell r="F74" t="str">
            <v>407-003</v>
          </cell>
        </row>
        <row r="75">
          <cell r="F75" t="str">
            <v>407-004</v>
          </cell>
        </row>
        <row r="76">
          <cell r="F76" t="str">
            <v>407-005</v>
          </cell>
        </row>
        <row r="77">
          <cell r="F77" t="str">
            <v>407-006</v>
          </cell>
        </row>
        <row r="78">
          <cell r="F78" t="str">
            <v>407-007</v>
          </cell>
        </row>
        <row r="79">
          <cell r="F79" t="str">
            <v>407-008</v>
          </cell>
        </row>
        <row r="80">
          <cell r="F80" t="str">
            <v>407-009</v>
          </cell>
        </row>
        <row r="81">
          <cell r="F81" t="str">
            <v>407-010</v>
          </cell>
        </row>
        <row r="82">
          <cell r="F82" t="str">
            <v>407-011</v>
          </cell>
        </row>
        <row r="83">
          <cell r="F83" t="str">
            <v>407-012</v>
          </cell>
        </row>
        <row r="84">
          <cell r="F84" t="str">
            <v>407-013</v>
          </cell>
        </row>
        <row r="85">
          <cell r="F85" t="str">
            <v>407-014</v>
          </cell>
        </row>
        <row r="86">
          <cell r="F86" t="str">
            <v>.</v>
          </cell>
        </row>
        <row r="87">
          <cell r="F87" t="str">
            <v>410-001</v>
          </cell>
        </row>
        <row r="88">
          <cell r="F88" t="str">
            <v>410-002</v>
          </cell>
        </row>
        <row r="89">
          <cell r="F89" t="str">
            <v>407-015</v>
          </cell>
        </row>
        <row r="90">
          <cell r="F90" t="str">
            <v>409-001</v>
          </cell>
        </row>
        <row r="91">
          <cell r="F91" t="str">
            <v>409-002</v>
          </cell>
        </row>
        <row r="92">
          <cell r="F92" t="str">
            <v>410-003</v>
          </cell>
        </row>
        <row r="93">
          <cell r="F93" t="str">
            <v>410-004</v>
          </cell>
        </row>
        <row r="94">
          <cell r="F94" t="str">
            <v>410-005</v>
          </cell>
        </row>
        <row r="95">
          <cell r="F95" t="str">
            <v>408-001</v>
          </cell>
        </row>
        <row r="96">
          <cell r="F96" t="str">
            <v>410-006</v>
          </cell>
        </row>
        <row r="97">
          <cell r="F97" t="str">
            <v>410-007</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410-008</v>
          </cell>
        </row>
        <row r="129">
          <cell r="F129" t="str">
            <v>.</v>
          </cell>
        </row>
        <row r="130">
          <cell r="F130" t="str">
            <v>411-001</v>
          </cell>
        </row>
        <row r="131">
          <cell r="F131" t="str">
            <v>411-002</v>
          </cell>
        </row>
        <row r="132">
          <cell r="F132" t="str">
            <v>412-001</v>
          </cell>
        </row>
        <row r="133">
          <cell r="F133" t="str">
            <v>413-001</v>
          </cell>
        </row>
        <row r="134">
          <cell r="F134" t="str">
            <v>413-002</v>
          </cell>
        </row>
        <row r="135">
          <cell r="F135" t="str">
            <v>413-003</v>
          </cell>
        </row>
        <row r="136">
          <cell r="F136" t="str">
            <v>413-004</v>
          </cell>
        </row>
        <row r="137">
          <cell r="F137" t="str">
            <v>411-003</v>
          </cell>
        </row>
        <row r="138">
          <cell r="F138" t="str">
            <v>.</v>
          </cell>
        </row>
        <row r="139">
          <cell r="F139" t="str">
            <v>.</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29" refreshError="1">
        <row r="13">
          <cell r="F13" t="str">
            <v>.</v>
          </cell>
        </row>
        <row r="14">
          <cell r="F14" t="str">
            <v>.</v>
          </cell>
        </row>
        <row r="15">
          <cell r="F15" t="str">
            <v>.</v>
          </cell>
        </row>
        <row r="16">
          <cell r="F16" t="str">
            <v>501-001</v>
          </cell>
        </row>
        <row r="17">
          <cell r="F17" t="str">
            <v>501-002</v>
          </cell>
        </row>
        <row r="18">
          <cell r="F18" t="str">
            <v>.</v>
          </cell>
        </row>
        <row r="19">
          <cell r="F19" t="str">
            <v>.</v>
          </cell>
        </row>
        <row r="20">
          <cell r="F20" t="str">
            <v>501-003</v>
          </cell>
        </row>
        <row r="21">
          <cell r="F21" t="str">
            <v>.</v>
          </cell>
        </row>
        <row r="22">
          <cell r="F22" t="str">
            <v>501-004</v>
          </cell>
        </row>
        <row r="23">
          <cell r="F23" t="str">
            <v>501-005</v>
          </cell>
        </row>
        <row r="24">
          <cell r="F24" t="str">
            <v>501-006</v>
          </cell>
        </row>
        <row r="25">
          <cell r="F25" t="str">
            <v>501-007</v>
          </cell>
        </row>
        <row r="26">
          <cell r="F26" t="str">
            <v>501-008</v>
          </cell>
        </row>
        <row r="27">
          <cell r="F27" t="str">
            <v>501-009</v>
          </cell>
        </row>
        <row r="28">
          <cell r="F28" t="str">
            <v>501-010</v>
          </cell>
        </row>
        <row r="29">
          <cell r="F29" t="str">
            <v>501-011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501-012</v>
          </cell>
        </row>
        <row r="71">
          <cell r="F71" t="str">
            <v>.</v>
          </cell>
        </row>
        <row r="72">
          <cell r="F72" t="str">
            <v>502-001</v>
          </cell>
        </row>
        <row r="73">
          <cell r="F73" t="str">
            <v>502-002</v>
          </cell>
        </row>
        <row r="74">
          <cell r="F74" t="str">
            <v>502-003</v>
          </cell>
        </row>
        <row r="75">
          <cell r="F75" t="str">
            <v>.</v>
          </cell>
        </row>
        <row r="76">
          <cell r="F76" t="str">
            <v>502-004</v>
          </cell>
        </row>
        <row r="77">
          <cell r="F77" t="str">
            <v>502-005</v>
          </cell>
        </row>
        <row r="78">
          <cell r="F78" t="str">
            <v>502-006</v>
          </cell>
        </row>
        <row r="79">
          <cell r="F79" t="str">
            <v>502-007</v>
          </cell>
        </row>
        <row r="80">
          <cell r="F80" t="str">
            <v>502-008</v>
          </cell>
        </row>
        <row r="81">
          <cell r="F81" t="str">
            <v>502-009</v>
          </cell>
        </row>
        <row r="82">
          <cell r="F82" t="str">
            <v>502-010</v>
          </cell>
        </row>
        <row r="83">
          <cell r="F83" t="str">
            <v>502-011</v>
          </cell>
        </row>
        <row r="84">
          <cell r="F84" t="str">
            <v>.</v>
          </cell>
        </row>
        <row r="85">
          <cell r="F85" t="str">
            <v>502-012</v>
          </cell>
        </row>
        <row r="86">
          <cell r="F86" t="str">
            <v>502-013</v>
          </cell>
        </row>
        <row r="87">
          <cell r="F87" t="str">
            <v>502-014</v>
          </cell>
        </row>
        <row r="88">
          <cell r="F88" t="str">
            <v>502-015</v>
          </cell>
        </row>
        <row r="89">
          <cell r="F89" t="str">
            <v>502-016</v>
          </cell>
        </row>
        <row r="90">
          <cell r="F90" t="str">
            <v>.</v>
          </cell>
        </row>
        <row r="91">
          <cell r="F91" t="str">
            <v>502-017</v>
          </cell>
        </row>
        <row r="92">
          <cell r="F92" t="str">
            <v>.</v>
          </cell>
        </row>
        <row r="93">
          <cell r="F93" t="str">
            <v>502-018</v>
          </cell>
        </row>
        <row r="94">
          <cell r="F94" t="str">
            <v>502-019</v>
          </cell>
        </row>
        <row r="95">
          <cell r="F95" t="str">
            <v>502-020</v>
          </cell>
        </row>
        <row r="96">
          <cell r="F96" t="str">
            <v>502-021</v>
          </cell>
        </row>
        <row r="97">
          <cell r="F97" t="str">
            <v>502-022</v>
          </cell>
        </row>
        <row r="98">
          <cell r="F98" t="str">
            <v>502-023</v>
          </cell>
        </row>
        <row r="99">
          <cell r="F99" t="str">
            <v>502-024</v>
          </cell>
        </row>
        <row r="100">
          <cell r="F100" t="str">
            <v>502-025</v>
          </cell>
        </row>
        <row r="101">
          <cell r="F101" t="str">
            <v>.</v>
          </cell>
        </row>
        <row r="102">
          <cell r="F102" t="str">
            <v>.</v>
          </cell>
        </row>
        <row r="103">
          <cell r="F103" t="str">
            <v>502-026</v>
          </cell>
        </row>
        <row r="104">
          <cell r="F104" t="str">
            <v>502-027</v>
          </cell>
        </row>
        <row r="105">
          <cell r="F105" t="str">
            <v>502-028</v>
          </cell>
        </row>
        <row r="106">
          <cell r="F106" t="str">
            <v>502-029</v>
          </cell>
        </row>
        <row r="107">
          <cell r="F107" t="str">
            <v>502-030</v>
          </cell>
        </row>
        <row r="108">
          <cell r="F108" t="str">
            <v>502-031</v>
          </cell>
        </row>
        <row r="109">
          <cell r="F109" t="str">
            <v>502-032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502-033</v>
          </cell>
        </row>
        <row r="129">
          <cell r="F129" t="str">
            <v>.</v>
          </cell>
        </row>
        <row r="130">
          <cell r="F130" t="str">
            <v>503-001</v>
          </cell>
        </row>
        <row r="131">
          <cell r="F131" t="str">
            <v>503-002</v>
          </cell>
        </row>
        <row r="132">
          <cell r="F132" t="str">
            <v>503-003</v>
          </cell>
        </row>
        <row r="133">
          <cell r="F133" t="str">
            <v>503-004</v>
          </cell>
        </row>
        <row r="134">
          <cell r="F134" t="str">
            <v>503-005</v>
          </cell>
        </row>
        <row r="135">
          <cell r="F135" t="str">
            <v>503-006</v>
          </cell>
        </row>
        <row r="136">
          <cell r="F136" t="str">
            <v>503-007</v>
          </cell>
        </row>
        <row r="137">
          <cell r="F137" t="str">
            <v>503-008</v>
          </cell>
        </row>
        <row r="138">
          <cell r="F138" t="str">
            <v>503-009</v>
          </cell>
        </row>
        <row r="139">
          <cell r="F139" t="str">
            <v>503-010</v>
          </cell>
        </row>
        <row r="140">
          <cell r="F140" t="str">
            <v>503-011</v>
          </cell>
        </row>
        <row r="141">
          <cell r="F141" t="str">
            <v>503-012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0" refreshError="1">
        <row r="13">
          <cell r="F13" t="str">
            <v>.</v>
          </cell>
        </row>
        <row r="14">
          <cell r="F14" t="str">
            <v>.</v>
          </cell>
        </row>
        <row r="15">
          <cell r="F15" t="str">
            <v>.</v>
          </cell>
        </row>
        <row r="16">
          <cell r="F16" t="str">
            <v>601-001</v>
          </cell>
        </row>
        <row r="17">
          <cell r="F17" t="str">
            <v>601-002</v>
          </cell>
        </row>
        <row r="18">
          <cell r="F18" t="str">
            <v>.</v>
          </cell>
        </row>
        <row r="19">
          <cell r="F19" t="str">
            <v>.</v>
          </cell>
        </row>
        <row r="20">
          <cell r="F20" t="str">
            <v>601-003</v>
          </cell>
        </row>
        <row r="21">
          <cell r="F21" t="str">
            <v>.</v>
          </cell>
        </row>
        <row r="22">
          <cell r="F22" t="str">
            <v>601-004</v>
          </cell>
        </row>
        <row r="23">
          <cell r="F23" t="str">
            <v>601-005</v>
          </cell>
        </row>
        <row r="24">
          <cell r="F24" t="str">
            <v>601-006</v>
          </cell>
        </row>
        <row r="25">
          <cell r="F25" t="str">
            <v>601-007</v>
          </cell>
        </row>
        <row r="26">
          <cell r="F26" t="str">
            <v>601-008</v>
          </cell>
        </row>
        <row r="27">
          <cell r="F27" t="str">
            <v>601-009</v>
          </cell>
        </row>
        <row r="28">
          <cell r="F28" t="str">
            <v>601-010</v>
          </cell>
        </row>
        <row r="29">
          <cell r="F29" t="str">
            <v>601-011</v>
          </cell>
        </row>
        <row r="30">
          <cell r="F30" t="str">
            <v>.</v>
          </cell>
        </row>
        <row r="31">
          <cell r="F31" t="str">
            <v>.</v>
          </cell>
        </row>
        <row r="32">
          <cell r="F32" t="str">
            <v>.</v>
          </cell>
        </row>
        <row r="33">
          <cell r="F33" t="str">
            <v>.</v>
          </cell>
        </row>
        <row r="34">
          <cell r="F34" t="str">
            <v>.</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601-012</v>
          </cell>
        </row>
        <row r="71">
          <cell r="F71" t="str">
            <v>.</v>
          </cell>
        </row>
        <row r="72">
          <cell r="F72" t="str">
            <v>602-001</v>
          </cell>
        </row>
        <row r="73">
          <cell r="F73" t="str">
            <v>602-002</v>
          </cell>
        </row>
        <row r="74">
          <cell r="F74" t="str">
            <v>602-003</v>
          </cell>
        </row>
        <row r="75">
          <cell r="F75" t="str">
            <v>.</v>
          </cell>
        </row>
        <row r="76">
          <cell r="F76" t="str">
            <v>602-004</v>
          </cell>
        </row>
        <row r="77">
          <cell r="F77" t="str">
            <v>602-005</v>
          </cell>
        </row>
        <row r="78">
          <cell r="F78" t="str">
            <v>602-006</v>
          </cell>
        </row>
        <row r="79">
          <cell r="F79" t="str">
            <v>602-007</v>
          </cell>
        </row>
        <row r="80">
          <cell r="F80" t="str">
            <v>602-008</v>
          </cell>
        </row>
        <row r="81">
          <cell r="F81" t="str">
            <v>602-009</v>
          </cell>
        </row>
        <row r="82">
          <cell r="F82" t="str">
            <v>602-010</v>
          </cell>
        </row>
        <row r="83">
          <cell r="F83" t="str">
            <v>602-011</v>
          </cell>
        </row>
        <row r="84">
          <cell r="F84" t="str">
            <v>.</v>
          </cell>
        </row>
        <row r="85">
          <cell r="F85" t="str">
            <v>602-012</v>
          </cell>
        </row>
        <row r="86">
          <cell r="F86" t="str">
            <v>602-013</v>
          </cell>
        </row>
        <row r="87">
          <cell r="F87" t="str">
            <v>602-014</v>
          </cell>
        </row>
        <row r="88">
          <cell r="F88" t="str">
            <v>602-015</v>
          </cell>
        </row>
        <row r="89">
          <cell r="F89" t="str">
            <v>602-016</v>
          </cell>
        </row>
        <row r="90">
          <cell r="F90" t="str">
            <v>.</v>
          </cell>
        </row>
        <row r="91">
          <cell r="F91" t="str">
            <v>602-017</v>
          </cell>
        </row>
        <row r="92">
          <cell r="F92" t="str">
            <v>.</v>
          </cell>
        </row>
        <row r="93">
          <cell r="F93" t="str">
            <v>602-018</v>
          </cell>
        </row>
        <row r="94">
          <cell r="F94" t="str">
            <v>602-019</v>
          </cell>
        </row>
        <row r="95">
          <cell r="F95" t="str">
            <v>602-020</v>
          </cell>
        </row>
        <row r="96">
          <cell r="F96" t="str">
            <v>602-021</v>
          </cell>
        </row>
        <row r="97">
          <cell r="F97" t="str">
            <v>602-022</v>
          </cell>
        </row>
        <row r="98">
          <cell r="F98" t="str">
            <v>602-023</v>
          </cell>
        </row>
        <row r="99">
          <cell r="F99" t="str">
            <v>602-024</v>
          </cell>
        </row>
        <row r="100">
          <cell r="F100" t="str">
            <v>602-025</v>
          </cell>
        </row>
        <row r="101">
          <cell r="F101" t="str">
            <v>.</v>
          </cell>
        </row>
        <row r="102">
          <cell r="F102" t="str">
            <v>.</v>
          </cell>
        </row>
        <row r="103">
          <cell r="F103" t="str">
            <v>602-026</v>
          </cell>
        </row>
        <row r="104">
          <cell r="F104" t="str">
            <v>602-027</v>
          </cell>
        </row>
        <row r="105">
          <cell r="F105" t="str">
            <v>602-028</v>
          </cell>
        </row>
        <row r="106">
          <cell r="F106" t="str">
            <v>602-029</v>
          </cell>
        </row>
        <row r="107">
          <cell r="F107" t="str">
            <v>602-030</v>
          </cell>
        </row>
        <row r="108">
          <cell r="F108" t="str">
            <v>602-031</v>
          </cell>
        </row>
        <row r="109">
          <cell r="F109" t="str">
            <v>602-032</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602-033</v>
          </cell>
        </row>
        <row r="129">
          <cell r="F129" t="str">
            <v>.</v>
          </cell>
        </row>
        <row r="130">
          <cell r="F130" t="str">
            <v>603-001</v>
          </cell>
        </row>
        <row r="131">
          <cell r="F131" t="str">
            <v>603-002</v>
          </cell>
        </row>
        <row r="132">
          <cell r="F132" t="str">
            <v>603-003</v>
          </cell>
        </row>
        <row r="133">
          <cell r="F133" t="str">
            <v>603-004</v>
          </cell>
        </row>
        <row r="134">
          <cell r="F134" t="str">
            <v>603-005</v>
          </cell>
        </row>
        <row r="135">
          <cell r="F135" t="str">
            <v>603-006</v>
          </cell>
        </row>
        <row r="136">
          <cell r="F136" t="str">
            <v>603-007</v>
          </cell>
        </row>
        <row r="137">
          <cell r="F137" t="str">
            <v>603-008</v>
          </cell>
        </row>
        <row r="138">
          <cell r="F138" t="str">
            <v>603-009</v>
          </cell>
        </row>
        <row r="139">
          <cell r="F139" t="str">
            <v>603-010</v>
          </cell>
        </row>
        <row r="140">
          <cell r="F140" t="str">
            <v>603-011</v>
          </cell>
        </row>
        <row r="141">
          <cell r="F141" t="str">
            <v>603-012</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1" refreshError="1">
        <row r="13">
          <cell r="F13" t="str">
            <v>.</v>
          </cell>
        </row>
        <row r="14">
          <cell r="F14" t="str">
            <v>701-001</v>
          </cell>
        </row>
        <row r="15">
          <cell r="F15" t="str">
            <v>701-002</v>
          </cell>
        </row>
        <row r="16">
          <cell r="F16" t="str">
            <v>702-001</v>
          </cell>
        </row>
        <row r="17">
          <cell r="F17" t="str">
            <v>702-002</v>
          </cell>
        </row>
        <row r="18">
          <cell r="F18" t="str">
            <v>702-003</v>
          </cell>
        </row>
        <row r="19">
          <cell r="F19" t="str">
            <v>.</v>
          </cell>
        </row>
        <row r="20">
          <cell r="F20" t="str">
            <v>703-001</v>
          </cell>
        </row>
        <row r="21">
          <cell r="F21" t="str">
            <v>703-002</v>
          </cell>
        </row>
        <row r="22">
          <cell r="F22" t="str">
            <v>703-003</v>
          </cell>
        </row>
        <row r="23">
          <cell r="F23" t="str">
            <v>703-004</v>
          </cell>
        </row>
        <row r="24">
          <cell r="F24" t="str">
            <v>704-001</v>
          </cell>
        </row>
        <row r="25">
          <cell r="F25" t="str">
            <v>704-002</v>
          </cell>
        </row>
        <row r="26">
          <cell r="F26" t="str">
            <v>704-003</v>
          </cell>
        </row>
        <row r="27">
          <cell r="F27" t="str">
            <v>704-004</v>
          </cell>
        </row>
        <row r="28">
          <cell r="F28" t="str">
            <v>705-001</v>
          </cell>
        </row>
        <row r="29">
          <cell r="F29" t="str">
            <v>705-002</v>
          </cell>
        </row>
        <row r="30">
          <cell r="F30" t="str">
            <v>705-003</v>
          </cell>
        </row>
        <row r="31">
          <cell r="F31" t="str">
            <v>705-004</v>
          </cell>
        </row>
        <row r="32">
          <cell r="F32" t="str">
            <v>705-005</v>
          </cell>
        </row>
        <row r="33">
          <cell r="F33" t="str">
            <v>705-006</v>
          </cell>
        </row>
        <row r="34">
          <cell r="F34" t="str">
            <v>705-007</v>
          </cell>
        </row>
        <row r="35">
          <cell r="F35" t="str">
            <v>705-008</v>
          </cell>
        </row>
        <row r="36">
          <cell r="F36" t="str">
            <v>.</v>
          </cell>
        </row>
        <row r="37">
          <cell r="F37" t="str">
            <v>705-009</v>
          </cell>
        </row>
        <row r="38">
          <cell r="F38" t="str">
            <v>.</v>
          </cell>
        </row>
        <row r="39">
          <cell r="F39" t="str">
            <v>705-010</v>
          </cell>
        </row>
        <row r="40">
          <cell r="F40" t="str">
            <v>705-011</v>
          </cell>
        </row>
        <row r="41">
          <cell r="F41" t="str">
            <v>705-012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706-001</v>
          </cell>
        </row>
        <row r="71">
          <cell r="F71" t="str">
            <v>.</v>
          </cell>
        </row>
        <row r="72">
          <cell r="F72" t="str">
            <v>707-001</v>
          </cell>
        </row>
        <row r="73">
          <cell r="F73" t="str">
            <v>707-002</v>
          </cell>
        </row>
        <row r="74">
          <cell r="F74" t="str">
            <v>709-001</v>
          </cell>
        </row>
        <row r="75">
          <cell r="F75" t="str">
            <v>709-002</v>
          </cell>
        </row>
        <row r="76">
          <cell r="F76" t="str">
            <v>709-003</v>
          </cell>
        </row>
        <row r="77">
          <cell r="F77" t="str">
            <v>710-001</v>
          </cell>
        </row>
        <row r="78">
          <cell r="F78" t="str">
            <v>707-003</v>
          </cell>
        </row>
        <row r="79">
          <cell r="F79" t="str">
            <v>707-004</v>
          </cell>
        </row>
        <row r="80">
          <cell r="F80" t="str">
            <v>710-002</v>
          </cell>
        </row>
        <row r="81">
          <cell r="F81" t="str">
            <v>710-003</v>
          </cell>
        </row>
        <row r="82">
          <cell r="F82" t="str">
            <v>707-005</v>
          </cell>
        </row>
        <row r="83">
          <cell r="F83" t="str">
            <v>710-004</v>
          </cell>
        </row>
        <row r="84">
          <cell r="F84" t="str">
            <v>707-006</v>
          </cell>
        </row>
        <row r="85">
          <cell r="F85" t="str">
            <v>707-007</v>
          </cell>
        </row>
        <row r="86">
          <cell r="F86" t="str">
            <v>710-005</v>
          </cell>
        </row>
        <row r="87">
          <cell r="F87" t="str">
            <v>707-008</v>
          </cell>
        </row>
        <row r="88">
          <cell r="F88" t="str">
            <v>707-009</v>
          </cell>
        </row>
        <row r="89">
          <cell r="F89" t="str">
            <v>707-010</v>
          </cell>
        </row>
        <row r="90">
          <cell r="F90" t="str">
            <v>707-011</v>
          </cell>
        </row>
        <row r="91">
          <cell r="F91" t="str">
            <v>707-012</v>
          </cell>
        </row>
        <row r="92">
          <cell r="F92" t="str">
            <v>707-013</v>
          </cell>
        </row>
        <row r="93">
          <cell r="F93" t="str">
            <v>707-014</v>
          </cell>
        </row>
        <row r="94">
          <cell r="F94" t="str">
            <v>707-015</v>
          </cell>
        </row>
        <row r="95">
          <cell r="F95" t="str">
            <v>.</v>
          </cell>
        </row>
        <row r="96">
          <cell r="F96" t="str">
            <v>.</v>
          </cell>
        </row>
        <row r="97">
          <cell r="F97" t="str">
            <v>707-016</v>
          </cell>
        </row>
        <row r="98">
          <cell r="F98" t="str">
            <v>707-017</v>
          </cell>
        </row>
        <row r="99">
          <cell r="F99" t="str">
            <v>707-018</v>
          </cell>
        </row>
        <row r="100">
          <cell r="F100" t="str">
            <v>707-019</v>
          </cell>
        </row>
        <row r="101">
          <cell r="F101" t="str">
            <v>707-020</v>
          </cell>
        </row>
        <row r="102">
          <cell r="F102" t="str">
            <v>707-021</v>
          </cell>
        </row>
        <row r="103">
          <cell r="F103" t="str">
            <v>707-022</v>
          </cell>
        </row>
        <row r="104">
          <cell r="F104" t="str">
            <v>707-023</v>
          </cell>
        </row>
        <row r="105">
          <cell r="F105" t="str">
            <v>707-024</v>
          </cell>
        </row>
        <row r="106">
          <cell r="F106" t="str">
            <v>707-025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710-006</v>
          </cell>
        </row>
        <row r="129">
          <cell r="F129" t="str">
            <v>.</v>
          </cell>
        </row>
        <row r="130">
          <cell r="F130" t="str">
            <v>711-001</v>
          </cell>
        </row>
        <row r="131">
          <cell r="F131" t="str">
            <v>711-002</v>
          </cell>
        </row>
        <row r="132">
          <cell r="F132" t="str">
            <v>711-003</v>
          </cell>
        </row>
        <row r="133">
          <cell r="F133" t="str">
            <v>712-001</v>
          </cell>
        </row>
        <row r="134">
          <cell r="F134" t="str">
            <v>713-001</v>
          </cell>
        </row>
        <row r="135">
          <cell r="F135" t="str">
            <v>713-002</v>
          </cell>
        </row>
        <row r="136">
          <cell r="F136" t="str">
            <v>713-003</v>
          </cell>
        </row>
        <row r="137">
          <cell r="F137" t="str">
            <v>713-004</v>
          </cell>
        </row>
        <row r="138">
          <cell r="F138" t="str">
            <v>713-005</v>
          </cell>
        </row>
        <row r="139">
          <cell r="F139" t="str">
            <v>711-004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2" refreshError="1">
        <row r="13">
          <cell r="F13" t="str">
            <v>.</v>
          </cell>
        </row>
        <row r="14">
          <cell r="F14" t="str">
            <v>801-001</v>
          </cell>
        </row>
        <row r="15">
          <cell r="F15" t="str">
            <v>801-002</v>
          </cell>
        </row>
        <row r="16">
          <cell r="F16" t="str">
            <v>802-001</v>
          </cell>
        </row>
        <row r="17">
          <cell r="F17" t="str">
            <v>802-002</v>
          </cell>
        </row>
        <row r="18">
          <cell r="F18" t="str">
            <v>802-003</v>
          </cell>
        </row>
        <row r="19">
          <cell r="F19" t="str">
            <v>.</v>
          </cell>
        </row>
        <row r="20">
          <cell r="F20" t="str">
            <v>803-001</v>
          </cell>
        </row>
        <row r="21">
          <cell r="F21" t="str">
            <v>803-002</v>
          </cell>
        </row>
        <row r="22">
          <cell r="F22" t="str">
            <v>803-003</v>
          </cell>
        </row>
        <row r="23">
          <cell r="F23" t="str">
            <v>803-004</v>
          </cell>
        </row>
        <row r="24">
          <cell r="F24" t="str">
            <v>804-001</v>
          </cell>
        </row>
        <row r="25">
          <cell r="F25" t="str">
            <v>804-002</v>
          </cell>
        </row>
        <row r="26">
          <cell r="F26" t="str">
            <v>804-003</v>
          </cell>
        </row>
        <row r="27">
          <cell r="F27" t="str">
            <v>804-004</v>
          </cell>
        </row>
        <row r="28">
          <cell r="F28" t="str">
            <v>805-001</v>
          </cell>
        </row>
        <row r="29">
          <cell r="F29" t="str">
            <v>805-002</v>
          </cell>
        </row>
        <row r="30">
          <cell r="F30" t="str">
            <v>805-003</v>
          </cell>
        </row>
        <row r="31">
          <cell r="F31" t="str">
            <v>805-004</v>
          </cell>
        </row>
        <row r="32">
          <cell r="F32" t="str">
            <v>805-005</v>
          </cell>
        </row>
        <row r="33">
          <cell r="F33" t="str">
            <v>805-006</v>
          </cell>
        </row>
        <row r="34">
          <cell r="F34" t="str">
            <v>805-007</v>
          </cell>
        </row>
        <row r="35">
          <cell r="F35" t="str">
            <v>805-008</v>
          </cell>
        </row>
        <row r="36">
          <cell r="F36" t="str">
            <v>.</v>
          </cell>
        </row>
        <row r="37">
          <cell r="F37" t="str">
            <v>805-009</v>
          </cell>
        </row>
        <row r="38">
          <cell r="F38" t="str">
            <v>.</v>
          </cell>
        </row>
        <row r="39">
          <cell r="F39" t="str">
            <v>805-010</v>
          </cell>
        </row>
        <row r="40">
          <cell r="F40" t="str">
            <v>805-011</v>
          </cell>
        </row>
        <row r="41">
          <cell r="F41" t="str">
            <v>805-012</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3">
          <cell r="F63" t="str">
            <v>806-001</v>
          </cell>
        </row>
        <row r="71">
          <cell r="F71" t="str">
            <v>.</v>
          </cell>
        </row>
        <row r="72">
          <cell r="F72" t="str">
            <v>807-001</v>
          </cell>
        </row>
        <row r="73">
          <cell r="F73" t="str">
            <v>807-002</v>
          </cell>
        </row>
        <row r="74">
          <cell r="F74" t="str">
            <v>809-001</v>
          </cell>
        </row>
        <row r="75">
          <cell r="F75" t="str">
            <v>809-002</v>
          </cell>
        </row>
        <row r="76">
          <cell r="F76" t="str">
            <v>809-003</v>
          </cell>
        </row>
        <row r="77">
          <cell r="F77" t="str">
            <v>810-001</v>
          </cell>
        </row>
        <row r="78">
          <cell r="F78" t="str">
            <v>807-003</v>
          </cell>
        </row>
        <row r="79">
          <cell r="F79" t="str">
            <v>807-004</v>
          </cell>
        </row>
        <row r="80">
          <cell r="F80" t="str">
            <v>810-002</v>
          </cell>
        </row>
        <row r="81">
          <cell r="F81" t="str">
            <v>810-003</v>
          </cell>
        </row>
        <row r="82">
          <cell r="F82" t="str">
            <v>807-005</v>
          </cell>
        </row>
        <row r="83">
          <cell r="F83" t="str">
            <v>810-004</v>
          </cell>
        </row>
        <row r="84">
          <cell r="F84" t="str">
            <v>807-006</v>
          </cell>
        </row>
        <row r="85">
          <cell r="F85" t="str">
            <v>807-007</v>
          </cell>
        </row>
        <row r="86">
          <cell r="F86" t="str">
            <v>810-005</v>
          </cell>
        </row>
        <row r="87">
          <cell r="F87" t="str">
            <v>807-008</v>
          </cell>
        </row>
        <row r="88">
          <cell r="F88" t="str">
            <v>807-009</v>
          </cell>
        </row>
        <row r="89">
          <cell r="F89" t="str">
            <v>807-010</v>
          </cell>
        </row>
        <row r="90">
          <cell r="F90" t="str">
            <v>807-011</v>
          </cell>
        </row>
        <row r="91">
          <cell r="F91" t="str">
            <v>807-012</v>
          </cell>
        </row>
        <row r="92">
          <cell r="F92" t="str">
            <v>807-013</v>
          </cell>
        </row>
        <row r="93">
          <cell r="F93" t="str">
            <v>807-014</v>
          </cell>
        </row>
        <row r="94">
          <cell r="F94" t="str">
            <v>807-015</v>
          </cell>
        </row>
        <row r="95">
          <cell r="F95" t="str">
            <v>.</v>
          </cell>
        </row>
        <row r="96">
          <cell r="F96" t="str">
            <v>.</v>
          </cell>
        </row>
        <row r="97">
          <cell r="F97" t="str">
            <v>807-016</v>
          </cell>
        </row>
        <row r="98">
          <cell r="F98" t="str">
            <v>807-017</v>
          </cell>
        </row>
        <row r="99">
          <cell r="F99" t="str">
            <v>807-018</v>
          </cell>
        </row>
        <row r="100">
          <cell r="F100" t="str">
            <v>807-019</v>
          </cell>
        </row>
        <row r="101">
          <cell r="F101" t="str">
            <v>807-020</v>
          </cell>
        </row>
        <row r="102">
          <cell r="F102" t="str">
            <v>807-021</v>
          </cell>
        </row>
        <row r="103">
          <cell r="F103" t="str">
            <v>807-022</v>
          </cell>
        </row>
        <row r="104">
          <cell r="F104" t="str">
            <v>807-023</v>
          </cell>
        </row>
        <row r="105">
          <cell r="F105" t="str">
            <v>807-024</v>
          </cell>
        </row>
        <row r="106">
          <cell r="F106" t="str">
            <v>807-025</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810-006</v>
          </cell>
        </row>
        <row r="129">
          <cell r="F129" t="str">
            <v>.</v>
          </cell>
        </row>
        <row r="130">
          <cell r="F130" t="str">
            <v>811-001</v>
          </cell>
        </row>
        <row r="131">
          <cell r="F131" t="str">
            <v>811-002</v>
          </cell>
        </row>
        <row r="132">
          <cell r="F132" t="str">
            <v>811-003</v>
          </cell>
        </row>
        <row r="133">
          <cell r="F133" t="str">
            <v>812-001</v>
          </cell>
        </row>
        <row r="134">
          <cell r="F134" t="str">
            <v>813-001</v>
          </cell>
        </row>
        <row r="135">
          <cell r="F135" t="str">
            <v>813-002</v>
          </cell>
        </row>
        <row r="136">
          <cell r="F136" t="str">
            <v>813-003</v>
          </cell>
        </row>
        <row r="137">
          <cell r="F137" t="str">
            <v>813-004</v>
          </cell>
        </row>
        <row r="138">
          <cell r="F138" t="str">
            <v>813-005</v>
          </cell>
        </row>
        <row r="139">
          <cell r="F139" t="str">
            <v>811-004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v>
          </cell>
        </row>
        <row r="177">
          <cell r="F177" t="str">
            <v>.</v>
          </cell>
        </row>
        <row r="178">
          <cell r="F178" t="str">
            <v>.</v>
          </cell>
        </row>
        <row r="179">
          <cell r="F179" t="str">
            <v>.</v>
          </cell>
        </row>
        <row r="180">
          <cell r="F180" t="str">
            <v>.</v>
          </cell>
        </row>
        <row r="181">
          <cell r="F181" t="str">
            <v>.</v>
          </cell>
        </row>
      </sheetData>
      <sheetData sheetId="33" refreshError="1">
        <row r="13">
          <cell r="F13" t="str">
            <v>.</v>
          </cell>
        </row>
        <row r="14">
          <cell r="F14" t="str">
            <v>901-001</v>
          </cell>
        </row>
        <row r="15">
          <cell r="F15" t="str">
            <v>901-002</v>
          </cell>
        </row>
        <row r="16">
          <cell r="F16" t="str">
            <v>902-001</v>
          </cell>
        </row>
        <row r="17">
          <cell r="F17" t="str">
            <v>902-002</v>
          </cell>
        </row>
        <row r="18">
          <cell r="F18" t="str">
            <v>902-003</v>
          </cell>
        </row>
        <row r="19">
          <cell r="F19" t="str">
            <v>.</v>
          </cell>
        </row>
        <row r="20">
          <cell r="F20" t="str">
            <v>903-001</v>
          </cell>
        </row>
        <row r="21">
          <cell r="F21" t="str">
            <v>903-002</v>
          </cell>
        </row>
        <row r="22">
          <cell r="F22" t="str">
            <v>903-003</v>
          </cell>
        </row>
        <row r="23">
          <cell r="F23" t="str">
            <v>903-004</v>
          </cell>
        </row>
        <row r="24">
          <cell r="F24" t="str">
            <v>904-001</v>
          </cell>
        </row>
        <row r="25">
          <cell r="F25" t="str">
            <v>904-002</v>
          </cell>
        </row>
        <row r="26">
          <cell r="F26" t="str">
            <v>905-001</v>
          </cell>
        </row>
        <row r="27">
          <cell r="F27" t="str">
            <v>905-002</v>
          </cell>
        </row>
        <row r="28">
          <cell r="F28" t="str">
            <v>905-003</v>
          </cell>
        </row>
        <row r="29">
          <cell r="F29" t="str">
            <v>905-004</v>
          </cell>
        </row>
        <row r="30">
          <cell r="F30" t="str">
            <v>905-005</v>
          </cell>
        </row>
        <row r="31">
          <cell r="F31" t="str">
            <v>905-006</v>
          </cell>
        </row>
        <row r="32">
          <cell r="F32" t="str">
            <v>905-007</v>
          </cell>
        </row>
        <row r="33">
          <cell r="F33" t="str">
            <v>905-008</v>
          </cell>
        </row>
        <row r="34">
          <cell r="F34" t="str">
            <v>906-001</v>
          </cell>
        </row>
        <row r="35">
          <cell r="F35" t="str">
            <v>.</v>
          </cell>
        </row>
        <row r="36">
          <cell r="F36" t="str">
            <v>.</v>
          </cell>
        </row>
        <row r="37">
          <cell r="F37" t="str">
            <v>.</v>
          </cell>
        </row>
        <row r="38">
          <cell r="F38" t="str">
            <v>.</v>
          </cell>
        </row>
        <row r="39">
          <cell r="F39" t="str">
            <v>.</v>
          </cell>
        </row>
        <row r="40">
          <cell r="F40" t="str">
            <v>.</v>
          </cell>
        </row>
        <row r="41">
          <cell r="F41" t="str">
            <v>.</v>
          </cell>
        </row>
        <row r="42">
          <cell r="F42" t="str">
            <v>.</v>
          </cell>
        </row>
        <row r="43">
          <cell r="F43" t="str">
            <v>.</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906-002</v>
          </cell>
        </row>
        <row r="71">
          <cell r="F71" t="str">
            <v>.</v>
          </cell>
        </row>
        <row r="72">
          <cell r="F72" t="str">
            <v>907-001</v>
          </cell>
        </row>
        <row r="73">
          <cell r="F73" t="str">
            <v>907-002</v>
          </cell>
        </row>
        <row r="74">
          <cell r="F74" t="str">
            <v>907-003</v>
          </cell>
        </row>
        <row r="75">
          <cell r="F75" t="str">
            <v>907-004</v>
          </cell>
        </row>
        <row r="76">
          <cell r="F76" t="str">
            <v>907-005</v>
          </cell>
        </row>
        <row r="77">
          <cell r="F77" t="str">
            <v>907-006</v>
          </cell>
        </row>
        <row r="78">
          <cell r="F78" t="str">
            <v>907-007</v>
          </cell>
        </row>
        <row r="79">
          <cell r="F79" t="str">
            <v>907-008</v>
          </cell>
        </row>
        <row r="80">
          <cell r="F80" t="str">
            <v>909-001</v>
          </cell>
        </row>
        <row r="81">
          <cell r="F81" t="str">
            <v>909-002</v>
          </cell>
        </row>
        <row r="82">
          <cell r="F82" t="str">
            <v>909-003</v>
          </cell>
        </row>
        <row r="83">
          <cell r="F83" t="str">
            <v>909-004</v>
          </cell>
        </row>
        <row r="84">
          <cell r="F84" t="str">
            <v>910-001</v>
          </cell>
        </row>
        <row r="85">
          <cell r="F85" t="str">
            <v>910-002</v>
          </cell>
        </row>
        <row r="86">
          <cell r="F86" t="str">
            <v>910-003</v>
          </cell>
        </row>
        <row r="87">
          <cell r="F87" t="str">
            <v>910-004</v>
          </cell>
        </row>
        <row r="88">
          <cell r="F88" t="str">
            <v>907-009</v>
          </cell>
        </row>
        <row r="89">
          <cell r="F89" t="str">
            <v>910-005</v>
          </cell>
        </row>
        <row r="90">
          <cell r="F90" t="str">
            <v>907-010</v>
          </cell>
        </row>
        <row r="91">
          <cell r="F91" t="str">
            <v>908-001</v>
          </cell>
        </row>
        <row r="92">
          <cell r="F92" t="str">
            <v>907-011</v>
          </cell>
        </row>
        <row r="93">
          <cell r="F93" t="str">
            <v>.</v>
          </cell>
        </row>
        <row r="94">
          <cell r="F94" t="str">
            <v>.</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910-006</v>
          </cell>
        </row>
        <row r="129">
          <cell r="F129" t="str">
            <v>.</v>
          </cell>
        </row>
        <row r="130">
          <cell r="F130" t="str">
            <v>911-001</v>
          </cell>
        </row>
        <row r="131">
          <cell r="F131" t="str">
            <v>911-002</v>
          </cell>
        </row>
        <row r="132">
          <cell r="F132" t="str">
            <v>911-003</v>
          </cell>
        </row>
        <row r="133">
          <cell r="F133" t="str">
            <v>912-001</v>
          </cell>
        </row>
        <row r="134">
          <cell r="F134" t="str">
            <v>913-001</v>
          </cell>
        </row>
        <row r="135">
          <cell r="F135" t="str">
            <v>913-002</v>
          </cell>
        </row>
        <row r="136">
          <cell r="F136" t="str">
            <v>913-003</v>
          </cell>
        </row>
        <row r="137">
          <cell r="F137" t="str">
            <v>913-004</v>
          </cell>
        </row>
        <row r="138">
          <cell r="F138" t="str">
            <v>913-005</v>
          </cell>
        </row>
        <row r="139">
          <cell r="F139" t="str">
            <v>911-004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914-001</v>
          </cell>
        </row>
        <row r="177">
          <cell r="F177" t="str">
            <v>914-002</v>
          </cell>
        </row>
        <row r="178">
          <cell r="F178" t="str">
            <v>914-003</v>
          </cell>
        </row>
        <row r="179">
          <cell r="F179" t="str">
            <v>914-004</v>
          </cell>
        </row>
        <row r="180">
          <cell r="F180" t="str">
            <v>914-005</v>
          </cell>
        </row>
        <row r="181">
          <cell r="F181" t="str">
            <v>914-006</v>
          </cell>
        </row>
      </sheetData>
      <sheetData sheetId="34" refreshError="1">
        <row r="13">
          <cell r="F13" t="str">
            <v>.</v>
          </cell>
        </row>
        <row r="14">
          <cell r="F14" t="str">
            <v>1001-001</v>
          </cell>
        </row>
        <row r="15">
          <cell r="F15" t="str">
            <v>1001-002</v>
          </cell>
        </row>
        <row r="16">
          <cell r="F16" t="str">
            <v>1002-001</v>
          </cell>
        </row>
        <row r="17">
          <cell r="F17" t="str">
            <v>1002-002</v>
          </cell>
        </row>
        <row r="18">
          <cell r="F18" t="str">
            <v>1002-003</v>
          </cell>
        </row>
        <row r="19">
          <cell r="F19" t="str">
            <v>.</v>
          </cell>
        </row>
        <row r="20">
          <cell r="F20" t="str">
            <v>1003-001</v>
          </cell>
        </row>
        <row r="21">
          <cell r="F21" t="str">
            <v>1003-002</v>
          </cell>
        </row>
        <row r="22">
          <cell r="F22" t="str">
            <v>1003-003</v>
          </cell>
        </row>
        <row r="23">
          <cell r="F23" t="str">
            <v>1003-004</v>
          </cell>
        </row>
        <row r="24">
          <cell r="F24" t="str">
            <v>1004-001</v>
          </cell>
        </row>
        <row r="25">
          <cell r="F25" t="str">
            <v>1004-002</v>
          </cell>
        </row>
        <row r="26">
          <cell r="F26" t="str">
            <v>1004-003</v>
          </cell>
        </row>
        <row r="27">
          <cell r="F27" t="str">
            <v>1004-004</v>
          </cell>
        </row>
        <row r="28">
          <cell r="F28" t="str">
            <v>.</v>
          </cell>
        </row>
        <row r="29">
          <cell r="F29" t="str">
            <v>1005-001</v>
          </cell>
        </row>
        <row r="30">
          <cell r="F30" t="str">
            <v>1005-002</v>
          </cell>
        </row>
        <row r="31">
          <cell r="F31" t="str">
            <v>1005-003</v>
          </cell>
        </row>
        <row r="32">
          <cell r="F32" t="str">
            <v>1005-004</v>
          </cell>
        </row>
        <row r="33">
          <cell r="F33" t="str">
            <v>1005-005</v>
          </cell>
        </row>
        <row r="34">
          <cell r="F34" t="str">
            <v>1005-006</v>
          </cell>
        </row>
        <row r="35">
          <cell r="F35" t="str">
            <v>1005-007</v>
          </cell>
        </row>
        <row r="36">
          <cell r="F36" t="str">
            <v>1005-008</v>
          </cell>
        </row>
        <row r="37">
          <cell r="F37" t="str">
            <v>.</v>
          </cell>
        </row>
        <row r="38">
          <cell r="F38" t="str">
            <v>1006-001</v>
          </cell>
        </row>
        <row r="39">
          <cell r="F39" t="str">
            <v>1006-002</v>
          </cell>
        </row>
        <row r="40">
          <cell r="F40" t="str">
            <v>1006-003</v>
          </cell>
        </row>
        <row r="41">
          <cell r="F41" t="str">
            <v>1006-004</v>
          </cell>
        </row>
        <row r="42">
          <cell r="F42" t="str">
            <v>1006-005</v>
          </cell>
        </row>
        <row r="43">
          <cell r="F43" t="str">
            <v>1006-006</v>
          </cell>
        </row>
        <row r="44">
          <cell r="F44" t="str">
            <v>.</v>
          </cell>
        </row>
        <row r="45">
          <cell r="F45" t="str">
            <v>.</v>
          </cell>
        </row>
        <row r="46">
          <cell r="F46" t="str">
            <v>.</v>
          </cell>
        </row>
        <row r="47">
          <cell r="F47" t="str">
            <v>.</v>
          </cell>
        </row>
        <row r="48">
          <cell r="F48" t="str">
            <v>.</v>
          </cell>
        </row>
        <row r="49">
          <cell r="F49" t="str">
            <v>.</v>
          </cell>
        </row>
        <row r="50">
          <cell r="F50" t="str">
            <v>.</v>
          </cell>
        </row>
        <row r="51">
          <cell r="F51" t="str">
            <v>.</v>
          </cell>
        </row>
        <row r="52">
          <cell r="F52" t="str">
            <v>.</v>
          </cell>
        </row>
        <row r="53">
          <cell r="F53" t="str">
            <v>.</v>
          </cell>
        </row>
        <row r="54">
          <cell r="F54" t="str">
            <v>.</v>
          </cell>
        </row>
        <row r="55">
          <cell r="F55" t="str">
            <v>.</v>
          </cell>
        </row>
        <row r="56">
          <cell r="F56" t="str">
            <v>.</v>
          </cell>
        </row>
        <row r="57">
          <cell r="F57" t="str">
            <v>.</v>
          </cell>
        </row>
        <row r="58">
          <cell r="F58" t="str">
            <v>.</v>
          </cell>
        </row>
        <row r="59">
          <cell r="F59" t="str">
            <v>.</v>
          </cell>
        </row>
        <row r="60">
          <cell r="F60" t="str">
            <v>.</v>
          </cell>
        </row>
        <row r="61">
          <cell r="F61" t="str">
            <v>.</v>
          </cell>
        </row>
        <row r="62">
          <cell r="F62" t="str">
            <v>.</v>
          </cell>
        </row>
        <row r="63">
          <cell r="F63" t="str">
            <v>1006-007</v>
          </cell>
        </row>
        <row r="71">
          <cell r="F71" t="str">
            <v>.</v>
          </cell>
        </row>
        <row r="72">
          <cell r="F72" t="str">
            <v>1009-001</v>
          </cell>
        </row>
        <row r="73">
          <cell r="F73" t="str">
            <v>1009-002</v>
          </cell>
        </row>
        <row r="74">
          <cell r="F74" t="str">
            <v>1009-003</v>
          </cell>
        </row>
        <row r="75">
          <cell r="F75" t="str">
            <v>1009-004</v>
          </cell>
        </row>
        <row r="76">
          <cell r="F76" t="str">
            <v>.</v>
          </cell>
        </row>
        <row r="77">
          <cell r="F77" t="str">
            <v>1007-001</v>
          </cell>
        </row>
        <row r="78">
          <cell r="F78" t="str">
            <v>1007-002</v>
          </cell>
        </row>
        <row r="79">
          <cell r="F79" t="str">
            <v>1007-003</v>
          </cell>
        </row>
        <row r="80">
          <cell r="F80" t="str">
            <v>1007-004</v>
          </cell>
        </row>
        <row r="81">
          <cell r="F81" t="str">
            <v>1007-005</v>
          </cell>
        </row>
        <row r="82">
          <cell r="F82" t="str">
            <v>1007-006</v>
          </cell>
        </row>
        <row r="83">
          <cell r="F83" t="str">
            <v>1007-007</v>
          </cell>
        </row>
        <row r="84">
          <cell r="F84" t="str">
            <v>1007-008</v>
          </cell>
        </row>
        <row r="85">
          <cell r="F85" t="str">
            <v>.</v>
          </cell>
        </row>
        <row r="86">
          <cell r="F86" t="str">
            <v>1007-009</v>
          </cell>
        </row>
        <row r="87">
          <cell r="F87" t="str">
            <v>1008-001</v>
          </cell>
        </row>
        <row r="88">
          <cell r="F88" t="str">
            <v>1010-001</v>
          </cell>
        </row>
        <row r="89">
          <cell r="F89" t="str">
            <v>1010-002</v>
          </cell>
        </row>
        <row r="90">
          <cell r="F90" t="str">
            <v>1010-003</v>
          </cell>
        </row>
        <row r="91">
          <cell r="F91" t="str">
            <v>1010-004</v>
          </cell>
        </row>
        <row r="92">
          <cell r="F92" t="str">
            <v>1010-005</v>
          </cell>
        </row>
        <row r="93">
          <cell r="F93" t="str">
            <v>.</v>
          </cell>
        </row>
        <row r="94">
          <cell r="F94" t="str">
            <v>1007-010</v>
          </cell>
        </row>
        <row r="95">
          <cell r="F95" t="str">
            <v>.</v>
          </cell>
        </row>
        <row r="96">
          <cell r="F96" t="str">
            <v>.</v>
          </cell>
        </row>
        <row r="97">
          <cell r="F97" t="str">
            <v>.</v>
          </cell>
        </row>
        <row r="98">
          <cell r="F98" t="str">
            <v>.</v>
          </cell>
        </row>
        <row r="99">
          <cell r="F99" t="str">
            <v>.</v>
          </cell>
        </row>
        <row r="100">
          <cell r="F100" t="str">
            <v>.</v>
          </cell>
        </row>
        <row r="101">
          <cell r="F101" t="str">
            <v>.</v>
          </cell>
        </row>
        <row r="102">
          <cell r="F102" t="str">
            <v>.</v>
          </cell>
        </row>
        <row r="103">
          <cell r="F103" t="str">
            <v>.</v>
          </cell>
        </row>
        <row r="104">
          <cell r="F104" t="str">
            <v>.</v>
          </cell>
        </row>
        <row r="105">
          <cell r="F105" t="str">
            <v>.</v>
          </cell>
        </row>
        <row r="106">
          <cell r="F106" t="str">
            <v>.</v>
          </cell>
        </row>
        <row r="107">
          <cell r="F107" t="str">
            <v>.</v>
          </cell>
        </row>
        <row r="108">
          <cell r="F108" t="str">
            <v>.</v>
          </cell>
        </row>
        <row r="109">
          <cell r="F109" t="str">
            <v>.</v>
          </cell>
        </row>
        <row r="110">
          <cell r="F110" t="str">
            <v>.</v>
          </cell>
        </row>
        <row r="111">
          <cell r="F111" t="str">
            <v>.</v>
          </cell>
        </row>
        <row r="112">
          <cell r="F112" t="str">
            <v>.</v>
          </cell>
        </row>
        <row r="113">
          <cell r="F113" t="str">
            <v>.</v>
          </cell>
        </row>
        <row r="114">
          <cell r="F114" t="str">
            <v>.</v>
          </cell>
        </row>
        <row r="115">
          <cell r="F115" t="str">
            <v>.</v>
          </cell>
        </row>
        <row r="116">
          <cell r="F116" t="str">
            <v>.</v>
          </cell>
        </row>
        <row r="117">
          <cell r="F117" t="str">
            <v>.</v>
          </cell>
        </row>
        <row r="118">
          <cell r="F118" t="str">
            <v>.</v>
          </cell>
        </row>
        <row r="119">
          <cell r="F119" t="str">
            <v>.</v>
          </cell>
        </row>
        <row r="121">
          <cell r="F121" t="str">
            <v>1010-006</v>
          </cell>
        </row>
        <row r="129">
          <cell r="F129" t="str">
            <v>.</v>
          </cell>
        </row>
        <row r="130">
          <cell r="F130" t="str">
            <v>1011-001</v>
          </cell>
        </row>
        <row r="131">
          <cell r="F131" t="str">
            <v>1011-002</v>
          </cell>
        </row>
        <row r="132">
          <cell r="F132" t="str">
            <v>1011-003</v>
          </cell>
        </row>
        <row r="133">
          <cell r="F133" t="str">
            <v>1012-001</v>
          </cell>
        </row>
        <row r="134">
          <cell r="F134" t="str">
            <v>1013-001</v>
          </cell>
        </row>
        <row r="135">
          <cell r="F135" t="str">
            <v>1013-002</v>
          </cell>
        </row>
        <row r="136">
          <cell r="F136" t="str">
            <v>1013-003</v>
          </cell>
        </row>
        <row r="137">
          <cell r="F137" t="str">
            <v>1013-004</v>
          </cell>
        </row>
        <row r="138">
          <cell r="F138" t="str">
            <v>1013-005</v>
          </cell>
        </row>
        <row r="139">
          <cell r="F139" t="str">
            <v>1011-004</v>
          </cell>
        </row>
        <row r="140">
          <cell r="F140" t="str">
            <v>.</v>
          </cell>
        </row>
        <row r="141">
          <cell r="F141" t="str">
            <v>.</v>
          </cell>
        </row>
        <row r="142">
          <cell r="F142" t="str">
            <v>.</v>
          </cell>
        </row>
        <row r="143">
          <cell r="F143" t="str">
            <v>.</v>
          </cell>
        </row>
        <row r="144">
          <cell r="F144" t="str">
            <v>.</v>
          </cell>
        </row>
        <row r="145">
          <cell r="F145" t="str">
            <v>.</v>
          </cell>
        </row>
        <row r="146">
          <cell r="F146" t="str">
            <v>.</v>
          </cell>
        </row>
        <row r="147">
          <cell r="F147" t="str">
            <v>.</v>
          </cell>
        </row>
        <row r="148">
          <cell r="F148" t="str">
            <v>.</v>
          </cell>
        </row>
        <row r="149">
          <cell r="F149" t="str">
            <v>.</v>
          </cell>
        </row>
        <row r="150">
          <cell r="F150" t="str">
            <v>.</v>
          </cell>
        </row>
        <row r="151">
          <cell r="F151" t="str">
            <v>.</v>
          </cell>
        </row>
        <row r="152">
          <cell r="F152" t="str">
            <v>.</v>
          </cell>
        </row>
        <row r="153">
          <cell r="F153" t="str">
            <v>.</v>
          </cell>
        </row>
        <row r="154">
          <cell r="F154" t="str">
            <v>.</v>
          </cell>
        </row>
        <row r="155">
          <cell r="F155" t="str">
            <v>.</v>
          </cell>
        </row>
        <row r="156">
          <cell r="F156" t="str">
            <v>.</v>
          </cell>
        </row>
        <row r="157">
          <cell r="F157" t="str">
            <v>.</v>
          </cell>
        </row>
        <row r="158">
          <cell r="F158" t="str">
            <v>.</v>
          </cell>
        </row>
        <row r="159">
          <cell r="F159" t="str">
            <v>.</v>
          </cell>
        </row>
        <row r="160">
          <cell r="F160" t="str">
            <v>.</v>
          </cell>
        </row>
        <row r="161">
          <cell r="F161" t="str">
            <v>.</v>
          </cell>
        </row>
        <row r="162">
          <cell r="F162" t="str">
            <v>.</v>
          </cell>
        </row>
        <row r="163">
          <cell r="F163" t="str">
            <v>.</v>
          </cell>
        </row>
        <row r="164">
          <cell r="F164" t="str">
            <v>.</v>
          </cell>
        </row>
        <row r="165">
          <cell r="F165" t="str">
            <v>.</v>
          </cell>
        </row>
        <row r="166">
          <cell r="F166" t="str">
            <v>.</v>
          </cell>
        </row>
        <row r="167">
          <cell r="F167" t="str">
            <v>.</v>
          </cell>
        </row>
        <row r="175">
          <cell r="F175" t="str">
            <v>.</v>
          </cell>
        </row>
        <row r="176">
          <cell r="F176" t="str">
            <v>1014-001</v>
          </cell>
        </row>
        <row r="177">
          <cell r="F177" t="str">
            <v>1014-002</v>
          </cell>
        </row>
        <row r="178">
          <cell r="F178" t="str">
            <v>1014-003</v>
          </cell>
        </row>
        <row r="179">
          <cell r="F179" t="str">
            <v>1014-004</v>
          </cell>
        </row>
        <row r="180">
          <cell r="F180" t="str">
            <v>1014-005</v>
          </cell>
        </row>
        <row r="181">
          <cell r="F181" t="str">
            <v>1014-006</v>
          </cell>
        </row>
      </sheetData>
      <sheetData sheetId="35"/>
      <sheetData sheetId="36" refreshError="1"/>
      <sheetData sheetId="37" refreshError="1"/>
      <sheetData sheetId="38" refreshError="1"/>
      <sheetData sheetId="39" refreshError="1"/>
      <sheetData sheetId="40" refreshError="1"/>
      <sheetData sheetId="41" refreshError="1"/>
      <sheetData sheetId="42" refreshError="1"/>
      <sheetData sheetId="43" refreshError="1"/>
      <sheetData sheetId="44" refreshError="1"/>
      <sheetData sheetId="45" refreshError="1"/>
      <sheetData sheetId="46" refreshError="1"/>
      <sheetData sheetId="47" refreshError="1"/>
      <sheetData sheetId="48" refreshError="1"/>
      <sheetData sheetId="49" refreshError="1"/>
      <sheetData sheetId="50" refreshError="1"/>
      <sheetData sheetId="51" refreshError="1"/>
      <sheetData sheetId="52" refreshError="1"/>
      <sheetData sheetId="53" refreshError="1"/>
      <sheetData sheetId="54" refreshError="1"/>
      <sheetData sheetId="55" refreshError="1"/>
      <sheetData sheetId="56" refreshError="1"/>
      <sheetData sheetId="57" refreshError="1"/>
      <sheetData sheetId="58" refreshError="1"/>
      <sheetData sheetId="59" refreshError="1"/>
      <sheetData sheetId="60" refreshError="1"/>
      <sheetData sheetId="61" refreshError="1"/>
      <sheetData sheetId="62" refreshError="1"/>
      <sheetData sheetId="63" refreshError="1"/>
      <sheetData sheetId="64" refreshError="1"/>
      <sheetData sheetId="65" refreshError="1"/>
      <sheetData sheetId="66" refreshError="1"/>
      <sheetData sheetId="67" refreshError="1"/>
      <sheetData sheetId="68" refreshError="1"/>
      <sheetData sheetId="69" refreshError="1"/>
      <sheetData sheetId="70" refreshError="1"/>
      <sheetData sheetId="71" refreshError="1"/>
      <sheetData sheetId="72" refreshError="1"/>
      <sheetData sheetId="73" refreshError="1"/>
      <sheetData sheetId="74" refreshError="1"/>
      <sheetData sheetId="75" refreshError="1"/>
      <sheetData sheetId="76" refreshError="1"/>
      <sheetData sheetId="77" refreshError="1"/>
      <sheetData sheetId="78" refreshError="1"/>
      <sheetData sheetId="79" refreshError="1"/>
      <sheetData sheetId="80" refreshError="1"/>
      <sheetData sheetId="81"/>
      <sheetData sheetId="82" refreshError="1"/>
      <sheetData sheetId="83" refreshError="1"/>
      <sheetData sheetId="84" refreshError="1"/>
      <sheetData sheetId="85" refreshError="1"/>
      <sheetData sheetId="86" refreshError="1"/>
      <sheetData sheetId="8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 Incident&amp;Accident Data"/>
      <sheetName val="Definitions"/>
      <sheetName val="DI per Dpt"/>
      <sheetName val="DI per month"/>
      <sheetName val="ED per yr per mth per DI sever "/>
      <sheetName val="Chart1"/>
      <sheetName val="Sheet5"/>
      <sheetName val="Body part data"/>
      <sheetName val="Body Part vs DI"/>
      <sheetName val="Chart per Group%"/>
      <sheetName val="LB vs Employee vs PC"/>
    </sheetNames>
    <sheetDataSet>
      <sheetData sheetId="0" refreshError="1"/>
      <sheetData sheetId="1" refreshError="1">
        <row r="25">
          <cell r="I25" t="str">
            <v>Operating without authority</v>
          </cell>
          <cell r="J25" t="str">
            <v>Inadequate warning systems</v>
          </cell>
        </row>
        <row r="26">
          <cell r="I26" t="str">
            <v>Failure to warn</v>
          </cell>
          <cell r="J26" t="str">
            <v>Defective Protective Devices</v>
          </cell>
        </row>
        <row r="27">
          <cell r="I27" t="str">
            <v>Deviation from standard practice/procedure</v>
          </cell>
          <cell r="J27" t="str">
            <v>Lighting Sub-standard</v>
          </cell>
        </row>
        <row r="28">
          <cell r="I28" t="str">
            <v>Use of unsafe/sub-standard equipment/tools</v>
          </cell>
          <cell r="J28" t="str">
            <v xml:space="preserve">No/Inadequate personal </v>
          </cell>
        </row>
        <row r="29">
          <cell r="I29" t="str">
            <v>Improper placing/stacking/positioning</v>
          </cell>
          <cell r="J29" t="str">
            <v>Sub-standard material</v>
          </cell>
        </row>
        <row r="30">
          <cell r="I30" t="str">
            <v>improper loading</v>
          </cell>
          <cell r="J30" t="str">
            <v>inadequate ventilation</v>
          </cell>
        </row>
        <row r="31">
          <cell r="I31" t="str">
            <v>working on/servicing moving machinery</v>
          </cell>
          <cell r="J31" t="str">
            <v>inadequate protective devices</v>
          </cell>
        </row>
        <row r="32">
          <cell r="I32" t="str">
            <v>wearing sub-standard personal protective equipment</v>
          </cell>
          <cell r="J32" t="str">
            <v>excessive emissions</v>
          </cell>
        </row>
        <row r="33">
          <cell r="I33" t="str">
            <v>using personal protective equipment incorrectly</v>
          </cell>
          <cell r="J33" t="str">
            <v>sub-standard/defective tools/equipment</v>
          </cell>
        </row>
        <row r="34">
          <cell r="I34" t="str">
            <v>games/horseplay</v>
          </cell>
          <cell r="J34" t="str">
            <v>hazardous arrangement/layout/disorder</v>
          </cell>
        </row>
        <row r="35">
          <cell r="I35" t="str">
            <v>attention distracted</v>
          </cell>
          <cell r="J35" t="str">
            <v>surface sub-standard</v>
          </cell>
        </row>
        <row r="36">
          <cell r="F36" t="str">
            <v>Days Off</v>
          </cell>
          <cell r="I36" t="str">
            <v>failure to secure/make safe</v>
          </cell>
          <cell r="J36" t="str">
            <v>hazardous environmental conditions</v>
          </cell>
        </row>
        <row r="37">
          <cell r="F37">
            <v>1</v>
          </cell>
          <cell r="I37" t="str">
            <v>operating at improper speed</v>
          </cell>
          <cell r="J37" t="str">
            <v>congestion/restriction</v>
          </cell>
        </row>
        <row r="38">
          <cell r="F38">
            <v>2</v>
          </cell>
          <cell r="I38" t="str">
            <v>rules/regulations ignored</v>
          </cell>
          <cell r="J38" t="str">
            <v>natural hazards</v>
          </cell>
        </row>
        <row r="39">
          <cell r="F39">
            <v>3</v>
          </cell>
          <cell r="I39" t="str">
            <v xml:space="preserve"> unsafe use/improper application of equipment/tools</v>
          </cell>
          <cell r="J39" t="str">
            <v>fire &amp; explosion hazard</v>
          </cell>
        </row>
        <row r="40">
          <cell r="F40">
            <v>4</v>
          </cell>
          <cell r="I40" t="str">
            <v>improper mixing</v>
          </cell>
          <cell r="J40" t="str">
            <v>other (specify in description)</v>
          </cell>
        </row>
        <row r="41">
          <cell r="F41">
            <v>5</v>
          </cell>
          <cell r="I41" t="str">
            <v>taking up unsafe position</v>
          </cell>
        </row>
        <row r="42">
          <cell r="F42">
            <v>6</v>
          </cell>
          <cell r="I42" t="str">
            <v>failure to wear protective equipment</v>
          </cell>
        </row>
        <row r="43">
          <cell r="F43">
            <v>7</v>
          </cell>
          <cell r="I43" t="str">
            <v>improper handling/lifting</v>
          </cell>
        </row>
        <row r="44">
          <cell r="F44">
            <v>8</v>
          </cell>
          <cell r="I44" t="str">
            <v>rendering safety devices inoperative</v>
          </cell>
        </row>
        <row r="45">
          <cell r="F45">
            <v>9</v>
          </cell>
          <cell r="I45" t="str">
            <v>other (specify in description)</v>
          </cell>
        </row>
        <row r="46">
          <cell r="F46">
            <v>10</v>
          </cell>
        </row>
        <row r="47">
          <cell r="F47">
            <v>11</v>
          </cell>
        </row>
        <row r="48">
          <cell r="F48">
            <v>12</v>
          </cell>
        </row>
        <row r="49">
          <cell r="F49">
            <v>13</v>
          </cell>
        </row>
        <row r="50">
          <cell r="F50">
            <v>14</v>
          </cell>
        </row>
        <row r="51">
          <cell r="F51" t="str">
            <v>15-30</v>
          </cell>
        </row>
        <row r="52">
          <cell r="F52" t="str">
            <v>30-60</v>
          </cell>
        </row>
        <row r="53">
          <cell r="F53" t="str">
            <v>60-90</v>
          </cell>
        </row>
        <row r="54">
          <cell r="F54" t="str">
            <v>90-120</v>
          </cell>
        </row>
        <row r="55">
          <cell r="F55" t="str">
            <v>120-150</v>
          </cell>
        </row>
        <row r="56">
          <cell r="F56" t="str">
            <v>150-180</v>
          </cell>
        </row>
        <row r="57">
          <cell r="F57" t="str">
            <v>&gt;180</v>
          </cell>
        </row>
        <row r="66">
          <cell r="F66" t="str">
            <v>Aquaplan</v>
          </cell>
          <cell r="H66" t="str">
            <v>Installations</v>
          </cell>
          <cell r="I66" t="str">
            <v>Chemical</v>
          </cell>
        </row>
        <row r="67">
          <cell r="F67" t="str">
            <v>Coal Milling</v>
          </cell>
          <cell r="H67" t="str">
            <v>Equipment</v>
          </cell>
          <cell r="I67" t="str">
            <v>Dust</v>
          </cell>
        </row>
        <row r="68">
          <cell r="F68" t="str">
            <v xml:space="preserve">DB Thermal </v>
          </cell>
          <cell r="H68" t="str">
            <v>Machinery</v>
          </cell>
          <cell r="I68" t="str">
            <v>Fumes</v>
          </cell>
        </row>
        <row r="69">
          <cell r="F69" t="str">
            <v>Ennead</v>
          </cell>
          <cell r="H69" t="str">
            <v>Transport</v>
          </cell>
          <cell r="I69" t="str">
            <v>Noise</v>
          </cell>
        </row>
        <row r="70">
          <cell r="F70" t="str">
            <v>JSE</v>
          </cell>
          <cell r="H70" t="str">
            <v>Metal-Cold</v>
          </cell>
          <cell r="I70" t="str">
            <v>Fire</v>
          </cell>
        </row>
        <row r="71">
          <cell r="F71" t="str">
            <v>Howden Project</v>
          </cell>
          <cell r="H71" t="str">
            <v>Lifting Equipment</v>
          </cell>
          <cell r="I71" t="str">
            <v>Steam/Smoke</v>
          </cell>
        </row>
        <row r="72">
          <cell r="F72" t="str">
            <v>Kaefar</v>
          </cell>
          <cell r="H72" t="str">
            <v>Electricity</v>
          </cell>
          <cell r="I72" t="str">
            <v>Gas</v>
          </cell>
        </row>
        <row r="73">
          <cell r="F73" t="str">
            <v>Loesh</v>
          </cell>
          <cell r="H73" t="str">
            <v>Metal-hot</v>
          </cell>
          <cell r="I73" t="str">
            <v>Heat</v>
          </cell>
        </row>
        <row r="74">
          <cell r="F74" t="str">
            <v>Moya Manyi Kwikfix</v>
          </cell>
          <cell r="H74" t="str">
            <v>Power Tools</v>
          </cell>
          <cell r="I74" t="str">
            <v>Radiation</v>
          </cell>
        </row>
        <row r="75">
          <cell r="F75" t="str">
            <v>SGB</v>
          </cell>
          <cell r="H75" t="str">
            <v>Hand tools</v>
          </cell>
          <cell r="I75" t="str">
            <v>Vibration</v>
          </cell>
        </row>
        <row r="76">
          <cell r="F76" t="str">
            <v>Mpumalanga Utility Services</v>
          </cell>
          <cell r="H76" t="str">
            <v>Sharp edge</v>
          </cell>
          <cell r="I76" t="str">
            <v>Biological</v>
          </cell>
        </row>
        <row r="77">
          <cell r="F77" t="str">
            <v>PB Power</v>
          </cell>
          <cell r="H77" t="str">
            <v>Material/goods</v>
          </cell>
          <cell r="I77" t="str">
            <v>Ergonomic</v>
          </cell>
        </row>
        <row r="78">
          <cell r="F78" t="str">
            <v>Roschcon Civils</v>
          </cell>
          <cell r="H78" t="str">
            <v>Container</v>
          </cell>
          <cell r="I78" t="str">
            <v>Psychological</v>
          </cell>
        </row>
        <row r="79">
          <cell r="F79" t="str">
            <v>Roschcon Electric</v>
          </cell>
          <cell r="H79" t="str">
            <v>Fixed Walkway</v>
          </cell>
          <cell r="I79" t="str">
            <v>Lighting</v>
          </cell>
        </row>
        <row r="80">
          <cell r="F80" t="str">
            <v>Rotek Bulk Water</v>
          </cell>
          <cell r="H80" t="str">
            <v>Surface</v>
          </cell>
          <cell r="I80" t="str">
            <v>Oxygen Deficiency</v>
          </cell>
        </row>
        <row r="81">
          <cell r="F81" t="str">
            <v>Rotek Enginnering</v>
          </cell>
          <cell r="H81" t="str">
            <v>Projectile</v>
          </cell>
          <cell r="I81" t="str">
            <v>Other</v>
          </cell>
        </row>
        <row r="82">
          <cell r="F82" t="str">
            <v>TPM</v>
          </cell>
          <cell r="H82" t="str">
            <v>Compressed Air</v>
          </cell>
        </row>
        <row r="83">
          <cell r="F83" t="str">
            <v>Siemens</v>
          </cell>
          <cell r="H83" t="str">
            <v>Building/Structure</v>
          </cell>
        </row>
        <row r="84">
          <cell r="F84" t="str">
            <v>Steinmuller</v>
          </cell>
          <cell r="H84" t="str">
            <v>Ladders/Stairs</v>
          </cell>
        </row>
        <row r="85">
          <cell r="F85" t="str">
            <v>Pyro Project Fire Control</v>
          </cell>
          <cell r="H85" t="str">
            <v>Obstruction</v>
          </cell>
        </row>
        <row r="86">
          <cell r="F86" t="str">
            <v>Visitor ( Marthinus &amp; Coutts)</v>
          </cell>
          <cell r="H86" t="str">
            <v>Pressure-Pos/Neg</v>
          </cell>
        </row>
        <row r="87">
          <cell r="F87" t="str">
            <v>Optic 1</v>
          </cell>
          <cell r="H87" t="str">
            <v>Natural Phenomenon</v>
          </cell>
        </row>
        <row r="88">
          <cell r="F88" t="str">
            <v>Ithuba Valves</v>
          </cell>
          <cell r="H88" t="str">
            <v>Explosive Device</v>
          </cell>
        </row>
        <row r="89">
          <cell r="H89" t="str">
            <v>Animals/Insects/People</v>
          </cell>
        </row>
        <row r="90">
          <cell r="H90" t="str">
            <v>Other</v>
          </cell>
        </row>
        <row r="91">
          <cell r="F91" t="str">
            <v xml:space="preserve">Grootvlei </v>
          </cell>
        </row>
        <row r="92">
          <cell r="F92" t="str">
            <v>Fluor</v>
          </cell>
        </row>
        <row r="93">
          <cell r="F93" t="str">
            <v>Pangea</v>
          </cell>
        </row>
        <row r="94">
          <cell r="F94" t="str">
            <v>Komati</v>
          </cell>
        </row>
        <row r="95">
          <cell r="F95" t="str">
            <v xml:space="preserve">Wreckers Dismantling </v>
          </cell>
        </row>
        <row r="97">
          <cell r="F97" t="str">
            <v>CED ENGINEERING</v>
          </cell>
        </row>
        <row r="98">
          <cell r="F98" t="str">
            <v>TAP</v>
          </cell>
        </row>
        <row r="99">
          <cell r="F99" t="str">
            <v>BCJV</v>
          </cell>
        </row>
        <row r="100">
          <cell r="F100" t="str">
            <v>ESBI</v>
          </cell>
        </row>
        <row r="102">
          <cell r="F102" t="str">
            <v>Genesis Construction</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3"/>
      <sheetName val="2002"/>
      <sheetName val="2001"/>
      <sheetName val="DataIn"/>
      <sheetName val="Sundry"/>
      <sheetName val="Sheet"/>
      <sheetName val="Vendor_accounts_&amp;_sites"/>
    </sheetNames>
    <sheetDataSet>
      <sheetData sheetId="0"/>
      <sheetData sheetId="1"/>
      <sheetData sheetId="2">
        <row r="8">
          <cell r="B8" t="str">
            <v>Metric</v>
          </cell>
        </row>
        <row r="9">
          <cell r="A9" t="str">
            <v>Month</v>
          </cell>
          <cell r="B9" t="str">
            <v>Ton</v>
          </cell>
        </row>
        <row r="10">
          <cell r="A10" t="str">
            <v>JAN</v>
          </cell>
          <cell r="B10">
            <v>14145.71</v>
          </cell>
        </row>
        <row r="11">
          <cell r="A11" t="str">
            <v>FEB</v>
          </cell>
          <cell r="B11">
            <v>13893.95</v>
          </cell>
        </row>
        <row r="12">
          <cell r="A12" t="str">
            <v>MAR</v>
          </cell>
          <cell r="B12">
            <v>13783.77</v>
          </cell>
        </row>
        <row r="13">
          <cell r="A13" t="str">
            <v>APR</v>
          </cell>
          <cell r="B13">
            <v>13686.4</v>
          </cell>
        </row>
        <row r="14">
          <cell r="A14" t="str">
            <v>MAY</v>
          </cell>
          <cell r="B14">
            <v>13439.25</v>
          </cell>
        </row>
        <row r="15">
          <cell r="A15" t="str">
            <v>JUNE</v>
          </cell>
          <cell r="B15">
            <v>13398.8</v>
          </cell>
        </row>
        <row r="16">
          <cell r="A16" t="str">
            <v>JULY</v>
          </cell>
          <cell r="B16">
            <v>12949.4</v>
          </cell>
        </row>
      </sheetData>
      <sheetData sheetId="3" refreshError="1"/>
      <sheetData sheetId="4" refreshError="1"/>
      <sheetData sheetId="5"/>
      <sheetData sheetId="6"/>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D Incident&amp;Accident Data"/>
      <sheetName val="Definitions"/>
      <sheetName val="Chart1"/>
      <sheetName val="Chart2"/>
      <sheetName val="ED per yr per mth per DI sever "/>
      <sheetName val="Sheet5"/>
      <sheetName val="Sheet3"/>
    </sheetNames>
    <sheetDataSet>
      <sheetData sheetId="0" refreshError="1"/>
      <sheetData sheetId="1" refreshError="1">
        <row r="2">
          <cell r="A2" t="str">
            <v>Disabling Injury</v>
          </cell>
        </row>
        <row r="3">
          <cell r="A3" t="str">
            <v>First Aid</v>
          </cell>
          <cell r="C3" t="str">
            <v>Asbestos</v>
          </cell>
        </row>
        <row r="4">
          <cell r="A4" t="str">
            <v>Global</v>
          </cell>
          <cell r="C4" t="str">
            <v>Assault</v>
          </cell>
        </row>
        <row r="5">
          <cell r="A5" t="str">
            <v>Medical No Shift Loss</v>
          </cell>
          <cell r="C5" t="str">
            <v>Bilaterally carpal tunnel syndrome</v>
          </cell>
        </row>
        <row r="6">
          <cell r="A6" t="str">
            <v>Near Miss</v>
          </cell>
          <cell r="C6" t="str">
            <v>Bee-sting</v>
          </cell>
        </row>
        <row r="7">
          <cell r="A7" t="str">
            <v>Fatality</v>
          </cell>
          <cell r="C7" t="str">
            <v>Caught between</v>
          </cell>
          <cell r="G7" t="str">
            <v>Crime</v>
          </cell>
        </row>
        <row r="8">
          <cell r="A8" t="str">
            <v>Incident</v>
          </cell>
          <cell r="C8" t="str">
            <v>Caught in</v>
          </cell>
          <cell r="G8" t="str">
            <v>Non Crime</v>
          </cell>
        </row>
        <row r="9">
          <cell r="A9" t="str">
            <v>Injury</v>
          </cell>
          <cell r="C9" t="str">
            <v>Cut-by</v>
          </cell>
        </row>
        <row r="10">
          <cell r="A10" t="str">
            <v>Animal</v>
          </cell>
          <cell r="C10" t="str">
            <v>Dog bite</v>
          </cell>
        </row>
        <row r="11">
          <cell r="C11" t="str">
            <v>Electrical contact</v>
          </cell>
        </row>
        <row r="12">
          <cell r="C12" t="str">
            <v>Explosion</v>
          </cell>
        </row>
        <row r="13">
          <cell r="C13" t="str">
            <v>Foreign body (eye)</v>
          </cell>
        </row>
        <row r="14">
          <cell r="C14" t="str">
            <v>Fall diff level</v>
          </cell>
        </row>
        <row r="15">
          <cell r="C15" t="str">
            <v>Fall same level</v>
          </cell>
        </row>
        <row r="16">
          <cell r="A16" t="str">
            <v>Amputation</v>
          </cell>
          <cell r="C16" t="str">
            <v>Hi-jacking</v>
          </cell>
          <cell r="H16" t="str">
            <v>Sect 24</v>
          </cell>
        </row>
        <row r="17">
          <cell r="A17" t="str">
            <v>Asbestosis</v>
          </cell>
          <cell r="C17" t="str">
            <v>Inhalation/Absorption</v>
          </cell>
          <cell r="H17" t="str">
            <v>Fatality</v>
          </cell>
        </row>
        <row r="18">
          <cell r="A18" t="str">
            <v>Asphyxiation</v>
          </cell>
          <cell r="C18" t="str">
            <v>Ionising/Radiation</v>
          </cell>
          <cell r="H18" t="str">
            <v>Manual Handling Equipment</v>
          </cell>
        </row>
        <row r="19">
          <cell r="A19" t="str">
            <v>Burns</v>
          </cell>
          <cell r="C19" t="str">
            <v>Lung Cancer</v>
          </cell>
          <cell r="H19" t="str">
            <v>Electrical Contact</v>
          </cell>
        </row>
        <row r="20">
          <cell r="A20" t="str">
            <v>Contusion/bruises</v>
          </cell>
          <cell r="C20" t="str">
            <v>No injuries</v>
          </cell>
          <cell r="H20" t="str">
            <v>Slip, Trip &amp; Fall</v>
          </cell>
        </row>
        <row r="21">
          <cell r="A21" t="str">
            <v>Fractures</v>
          </cell>
          <cell r="C21" t="str">
            <v>Noise</v>
          </cell>
          <cell r="H21" t="str">
            <v>Occupational Disease</v>
          </cell>
        </row>
        <row r="22">
          <cell r="A22" t="str">
            <v>Knee Injury</v>
          </cell>
          <cell r="C22" t="str">
            <v>Over-exertion</v>
          </cell>
          <cell r="H22" t="str">
            <v>Motor Vehicle Accident (MVA)</v>
          </cell>
        </row>
        <row r="23">
          <cell r="A23" t="str">
            <v>Laceration/wounds</v>
          </cell>
          <cell r="C23" t="str">
            <v>Pulmonary Tuberculosis</v>
          </cell>
        </row>
        <row r="24">
          <cell r="A24" t="str">
            <v>Multiple</v>
          </cell>
          <cell r="C24" t="str">
            <v>Struck against</v>
          </cell>
        </row>
        <row r="25">
          <cell r="A25" t="str">
            <v>No injuries</v>
          </cell>
          <cell r="C25" t="str">
            <v>Struck by</v>
          </cell>
        </row>
        <row r="26">
          <cell r="A26" t="str">
            <v>Poisoning</v>
          </cell>
          <cell r="C26" t="str">
            <v>Shooting incident</v>
          </cell>
        </row>
        <row r="27">
          <cell r="A27" t="str">
            <v>Sprains</v>
          </cell>
          <cell r="C27" t="str">
            <v>Silicosis</v>
          </cell>
        </row>
        <row r="28">
          <cell r="A28" t="str">
            <v>Strains</v>
          </cell>
          <cell r="C28" t="str">
            <v>Spider bite</v>
          </cell>
        </row>
        <row r="29">
          <cell r="A29" t="str">
            <v>Trauma/shock</v>
          </cell>
          <cell r="C29" t="str">
            <v>Tick bite</v>
          </cell>
        </row>
        <row r="30">
          <cell r="A30" t="str">
            <v>Unconscious</v>
          </cell>
          <cell r="C30" t="str">
            <v>Temperature extremes</v>
          </cell>
        </row>
        <row r="31">
          <cell r="C31" t="str">
            <v>Vibration</v>
          </cell>
        </row>
        <row r="32">
          <cell r="C32" t="str">
            <v>Vehicle collision (MVA)</v>
          </cell>
        </row>
        <row r="33">
          <cell r="C33" t="str">
            <v>TBC</v>
          </cell>
        </row>
        <row r="40">
          <cell r="A40" t="str">
            <v>Ankle</v>
          </cell>
        </row>
        <row r="41">
          <cell r="A41" t="str">
            <v>Arm</v>
          </cell>
        </row>
        <row r="42">
          <cell r="A42" t="str">
            <v>Back</v>
          </cell>
        </row>
        <row r="43">
          <cell r="A43" t="str">
            <v>Ears</v>
          </cell>
        </row>
        <row r="44">
          <cell r="A44" t="str">
            <v>Eye</v>
          </cell>
        </row>
        <row r="45">
          <cell r="A45" t="str">
            <v>Face</v>
          </cell>
        </row>
        <row r="46">
          <cell r="A46" t="str">
            <v>Finger</v>
          </cell>
        </row>
        <row r="47">
          <cell r="A47" t="str">
            <v>Foot</v>
          </cell>
        </row>
        <row r="48">
          <cell r="A48" t="str">
            <v>Hand</v>
          </cell>
        </row>
        <row r="49">
          <cell r="A49" t="str">
            <v>Head</v>
          </cell>
        </row>
        <row r="50">
          <cell r="A50" t="str">
            <v>Hip</v>
          </cell>
        </row>
        <row r="51">
          <cell r="A51" t="str">
            <v>Internal</v>
          </cell>
          <cell r="E51" t="str">
            <v>Employee</v>
          </cell>
        </row>
        <row r="52">
          <cell r="A52" t="str">
            <v>Knee</v>
          </cell>
          <cell r="E52" t="str">
            <v>Labour Broker</v>
          </cell>
        </row>
        <row r="53">
          <cell r="A53" t="str">
            <v>Leg</v>
          </cell>
          <cell r="E53" t="str">
            <v>Joint Venture</v>
          </cell>
        </row>
        <row r="54">
          <cell r="A54" t="str">
            <v>Multiple</v>
          </cell>
          <cell r="E54" t="str">
            <v>Subsidiary</v>
          </cell>
        </row>
        <row r="55">
          <cell r="A55" t="str">
            <v>Neck</v>
          </cell>
          <cell r="E55" t="str">
            <v>Public</v>
          </cell>
        </row>
        <row r="56">
          <cell r="A56" t="str">
            <v>No injuries</v>
          </cell>
          <cell r="E56" t="str">
            <v>Principle Contractor</v>
          </cell>
        </row>
        <row r="57">
          <cell r="A57" t="str">
            <v>Nose</v>
          </cell>
        </row>
        <row r="58">
          <cell r="A58" t="str">
            <v>Wrist</v>
          </cell>
        </row>
        <row r="66">
          <cell r="B66" t="str">
            <v>Capital Expansion</v>
          </cell>
          <cell r="C66" t="str">
            <v>CED Projects</v>
          </cell>
          <cell r="D66" t="str">
            <v>Camden</v>
          </cell>
        </row>
        <row r="67">
          <cell r="B67" t="str">
            <v xml:space="preserve">Project Development </v>
          </cell>
          <cell r="C67" t="str">
            <v>CED Engineering</v>
          </cell>
          <cell r="D67" t="str">
            <v>Grootvlei</v>
          </cell>
        </row>
        <row r="68">
          <cell r="B68" t="str">
            <v>Related Business</v>
          </cell>
          <cell r="C68" t="str">
            <v>BUSINESS DEVELOPMENT</v>
          </cell>
          <cell r="D68" t="str">
            <v>Koemati</v>
          </cell>
        </row>
        <row r="69">
          <cell r="B69" t="str">
            <v xml:space="preserve">Head Office </v>
          </cell>
          <cell r="C69" t="str">
            <v>BUSINESS INTELLIGENCE</v>
          </cell>
          <cell r="D69" t="str">
            <v>Other</v>
          </cell>
        </row>
        <row r="70">
          <cell r="B70" t="str">
            <v>Support Services</v>
          </cell>
          <cell r="C70" t="str">
            <v>PROJECT DEVELOPMENT</v>
          </cell>
          <cell r="D70" t="str">
            <v>Management</v>
          </cell>
        </row>
        <row r="71">
          <cell r="C71" t="str">
            <v xml:space="preserve">Als </v>
          </cell>
          <cell r="D71" t="str">
            <v>Boiler</v>
          </cell>
        </row>
        <row r="72">
          <cell r="C72" t="str">
            <v>Arivia</v>
          </cell>
          <cell r="D72" t="str">
            <v>Turbine</v>
          </cell>
        </row>
        <row r="73">
          <cell r="C73" t="str">
            <v>Saphire Air</v>
          </cell>
          <cell r="D73" t="str">
            <v>Gas</v>
          </cell>
        </row>
        <row r="74">
          <cell r="C74" t="str">
            <v>Telecomms</v>
          </cell>
          <cell r="D74" t="str">
            <v>Hydro</v>
          </cell>
        </row>
        <row r="75">
          <cell r="C75" t="str">
            <v>Enerweb</v>
          </cell>
          <cell r="D75" t="str">
            <v>Civil</v>
          </cell>
        </row>
        <row r="76">
          <cell r="C76" t="str">
            <v xml:space="preserve">Finance </v>
          </cell>
          <cell r="D76" t="str">
            <v>Auxiliary</v>
          </cell>
        </row>
        <row r="77">
          <cell r="C77" t="str">
            <v>Commercial</v>
          </cell>
          <cell r="D77" t="str">
            <v>Chemical</v>
          </cell>
        </row>
        <row r="78">
          <cell r="C78" t="str">
            <v>ASSURANCE &amp; IRM</v>
          </cell>
          <cell r="D78" t="str">
            <v>Electrical</v>
          </cell>
        </row>
        <row r="79">
          <cell r="C79" t="str">
            <v>HR</v>
          </cell>
          <cell r="D79" t="str">
            <v>C&amp;I</v>
          </cell>
        </row>
        <row r="80">
          <cell r="C80" t="str">
            <v>Technical Support</v>
          </cell>
          <cell r="D80" t="str">
            <v>Lines</v>
          </cell>
        </row>
        <row r="81">
          <cell r="C81" t="str">
            <v>Roshprop</v>
          </cell>
          <cell r="D81" t="str">
            <v>Substations</v>
          </cell>
        </row>
        <row r="82">
          <cell r="C82" t="str">
            <v>RVS</v>
          </cell>
          <cell r="D82" t="str">
            <v>Protection</v>
          </cell>
        </row>
        <row r="83">
          <cell r="C83" t="str">
            <v>Rotek</v>
          </cell>
          <cell r="D83" t="str">
            <v>PTM</v>
          </cell>
        </row>
        <row r="84">
          <cell r="C84" t="str">
            <v xml:space="preserve">ROSHCON </v>
          </cell>
          <cell r="D84" t="str">
            <v>Vegetation Management</v>
          </cell>
        </row>
        <row r="85">
          <cell r="D85" t="str">
            <v>Oil &amp; Flow Laboratories</v>
          </cell>
        </row>
        <row r="86">
          <cell r="D86" t="str">
            <v>Energy Services</v>
          </cell>
        </row>
      </sheetData>
      <sheetData sheetId="2" refreshError="1"/>
      <sheetData sheetId="3" refreshError="1"/>
      <sheetData sheetId="4" refreshError="1"/>
      <sheetData sheetId="5" refreshError="1"/>
      <sheetData sheetId="6"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us"/>
      <sheetName val="Re"/>
      <sheetName val="1999 PLAN"/>
      <sheetName val="Turbine Tender 3 Unit base (2)"/>
      <sheetName val="CPA Formulae"/>
      <sheetName val="Detail"/>
      <sheetName val="FLOW_3.XLS"/>
      <sheetName val="Qm"/>
      <sheetName val="C"/>
      <sheetName val="Rates"/>
      <sheetName val="1999_PLAN"/>
      <sheetName val="Turbine_Tender_3_Unit_base_(2)"/>
      <sheetName val="CPA_Formulae"/>
      <sheetName val="FLOW_3_XLS"/>
      <sheetName val="Econ_monthly_"/>
      <sheetName val="Cu drop list"/>
      <sheetName val="1999_PLAN1"/>
      <sheetName val="Turbine_Tender_3_Unit_base_(2)1"/>
      <sheetName val="CPA_Formulae1"/>
      <sheetName val="FLOW_3_XLS1"/>
      <sheetName val="Cu_drop_list"/>
    </sheetNames>
    <sheetDataSet>
      <sheetData sheetId="0" refreshError="1"/>
      <sheetData sheetId="1" refreshError="1">
        <row r="94">
          <cell r="D94">
            <v>0</v>
          </cell>
        </row>
        <row r="95">
          <cell r="D95">
            <v>1</v>
          </cell>
        </row>
        <row r="96">
          <cell r="D96">
            <v>2</v>
          </cell>
        </row>
        <row r="97">
          <cell r="D97">
            <v>3</v>
          </cell>
        </row>
        <row r="98">
          <cell r="D98">
            <v>4</v>
          </cell>
        </row>
        <row r="99">
          <cell r="D99">
            <v>5</v>
          </cell>
        </row>
        <row r="100">
          <cell r="D100">
            <v>6</v>
          </cell>
        </row>
        <row r="101">
          <cell r="D101">
            <v>7</v>
          </cell>
        </row>
        <row r="102">
          <cell r="D102">
            <v>8</v>
          </cell>
        </row>
        <row r="103">
          <cell r="D103">
            <v>9</v>
          </cell>
        </row>
        <row r="104">
          <cell r="D104">
            <v>10</v>
          </cell>
        </row>
        <row r="105">
          <cell r="D105">
            <v>11</v>
          </cell>
        </row>
        <row r="106">
          <cell r="D106">
            <v>12</v>
          </cell>
        </row>
        <row r="107">
          <cell r="D107">
            <v>13</v>
          </cell>
        </row>
        <row r="108">
          <cell r="D108">
            <v>14</v>
          </cell>
        </row>
        <row r="109">
          <cell r="D109">
            <v>15</v>
          </cell>
        </row>
        <row r="110">
          <cell r="D110">
            <v>16</v>
          </cell>
        </row>
        <row r="111">
          <cell r="D111">
            <v>17</v>
          </cell>
        </row>
        <row r="112">
          <cell r="D112">
            <v>18</v>
          </cell>
        </row>
        <row r="113">
          <cell r="D113">
            <v>19</v>
          </cell>
        </row>
        <row r="114">
          <cell r="D114">
            <v>20</v>
          </cell>
        </row>
        <row r="115">
          <cell r="D115">
            <v>21</v>
          </cell>
        </row>
        <row r="116">
          <cell r="D116">
            <v>22</v>
          </cell>
        </row>
        <row r="117">
          <cell r="D117">
            <v>23</v>
          </cell>
        </row>
        <row r="118">
          <cell r="D118">
            <v>24</v>
          </cell>
        </row>
        <row r="119">
          <cell r="D119">
            <v>25</v>
          </cell>
        </row>
        <row r="120">
          <cell r="D120">
            <v>26</v>
          </cell>
        </row>
        <row r="121">
          <cell r="D121">
            <v>27</v>
          </cell>
        </row>
        <row r="122">
          <cell r="D122">
            <v>28</v>
          </cell>
        </row>
        <row r="123">
          <cell r="D123">
            <v>29</v>
          </cell>
        </row>
        <row r="124">
          <cell r="D124">
            <v>30</v>
          </cell>
        </row>
        <row r="125">
          <cell r="D125">
            <v>31</v>
          </cell>
        </row>
        <row r="126">
          <cell r="D126">
            <v>32</v>
          </cell>
        </row>
        <row r="127">
          <cell r="D127">
            <v>33</v>
          </cell>
        </row>
        <row r="128">
          <cell r="D128">
            <v>34</v>
          </cell>
        </row>
        <row r="129">
          <cell r="D129">
            <v>35</v>
          </cell>
        </row>
        <row r="130">
          <cell r="D130">
            <v>36</v>
          </cell>
        </row>
        <row r="131">
          <cell r="D131">
            <v>37</v>
          </cell>
        </row>
        <row r="132">
          <cell r="D132">
            <v>38</v>
          </cell>
        </row>
        <row r="133">
          <cell r="D133">
            <v>39</v>
          </cell>
        </row>
        <row r="134">
          <cell r="D134">
            <v>40</v>
          </cell>
        </row>
        <row r="135">
          <cell r="D135">
            <v>41</v>
          </cell>
        </row>
        <row r="136">
          <cell r="D136">
            <v>42</v>
          </cell>
        </row>
        <row r="137">
          <cell r="D137">
            <v>43</v>
          </cell>
        </row>
        <row r="138">
          <cell r="D138">
            <v>44</v>
          </cell>
        </row>
        <row r="139">
          <cell r="D139">
            <v>45</v>
          </cell>
        </row>
        <row r="140">
          <cell r="D140">
            <v>46</v>
          </cell>
        </row>
        <row r="141">
          <cell r="D141">
            <v>47</v>
          </cell>
        </row>
        <row r="142">
          <cell r="D142">
            <v>48</v>
          </cell>
        </row>
        <row r="143">
          <cell r="D143">
            <v>49</v>
          </cell>
        </row>
        <row r="144">
          <cell r="D144">
            <v>50</v>
          </cell>
        </row>
        <row r="147">
          <cell r="D147">
            <v>0</v>
          </cell>
        </row>
        <row r="148">
          <cell r="D148">
            <v>1</v>
          </cell>
        </row>
        <row r="149">
          <cell r="D149">
            <v>2</v>
          </cell>
        </row>
        <row r="150">
          <cell r="D150">
            <v>3</v>
          </cell>
        </row>
        <row r="151">
          <cell r="D151">
            <v>4</v>
          </cell>
        </row>
        <row r="152">
          <cell r="D152">
            <v>5</v>
          </cell>
        </row>
        <row r="153">
          <cell r="D153">
            <v>6</v>
          </cell>
        </row>
        <row r="154">
          <cell r="D154">
            <v>7</v>
          </cell>
        </row>
        <row r="155">
          <cell r="D155">
            <v>8</v>
          </cell>
        </row>
        <row r="156">
          <cell r="D156">
            <v>9</v>
          </cell>
        </row>
        <row r="157">
          <cell r="D157">
            <v>10</v>
          </cell>
        </row>
        <row r="158">
          <cell r="D158">
            <v>11</v>
          </cell>
        </row>
        <row r="159">
          <cell r="D159">
            <v>12</v>
          </cell>
        </row>
        <row r="160">
          <cell r="D160">
            <v>13</v>
          </cell>
        </row>
        <row r="161">
          <cell r="D161">
            <v>14</v>
          </cell>
        </row>
        <row r="162">
          <cell r="D162">
            <v>15</v>
          </cell>
        </row>
        <row r="163">
          <cell r="D163">
            <v>16</v>
          </cell>
        </row>
        <row r="164">
          <cell r="D164">
            <v>17</v>
          </cell>
        </row>
        <row r="165">
          <cell r="D165">
            <v>18</v>
          </cell>
        </row>
        <row r="166">
          <cell r="D166">
            <v>19</v>
          </cell>
        </row>
        <row r="167">
          <cell r="D167">
            <v>20</v>
          </cell>
        </row>
        <row r="168">
          <cell r="D168">
            <v>21</v>
          </cell>
        </row>
        <row r="169">
          <cell r="D169">
            <v>22</v>
          </cell>
        </row>
        <row r="170">
          <cell r="D170">
            <v>23</v>
          </cell>
        </row>
        <row r="171">
          <cell r="D171">
            <v>24</v>
          </cell>
        </row>
        <row r="172">
          <cell r="D172">
            <v>25</v>
          </cell>
        </row>
        <row r="173">
          <cell r="D173">
            <v>26</v>
          </cell>
        </row>
        <row r="174">
          <cell r="D174">
            <v>27</v>
          </cell>
        </row>
        <row r="175">
          <cell r="D175">
            <v>28</v>
          </cell>
        </row>
        <row r="176">
          <cell r="D176">
            <v>29</v>
          </cell>
        </row>
        <row r="177">
          <cell r="D177">
            <v>30</v>
          </cell>
        </row>
        <row r="178">
          <cell r="D178">
            <v>31</v>
          </cell>
        </row>
        <row r="179">
          <cell r="D179">
            <v>32</v>
          </cell>
        </row>
        <row r="180">
          <cell r="D180">
            <v>33</v>
          </cell>
        </row>
        <row r="181">
          <cell r="D181">
            <v>34</v>
          </cell>
        </row>
        <row r="184">
          <cell r="D184">
            <v>0</v>
          </cell>
        </row>
        <row r="185">
          <cell r="D185">
            <v>1</v>
          </cell>
        </row>
        <row r="186">
          <cell r="D186">
            <v>2</v>
          </cell>
        </row>
        <row r="187">
          <cell r="D187">
            <v>3</v>
          </cell>
        </row>
        <row r="188">
          <cell r="D188">
            <v>4</v>
          </cell>
        </row>
        <row r="189">
          <cell r="D189">
            <v>5</v>
          </cell>
        </row>
        <row r="190">
          <cell r="D190">
            <v>6</v>
          </cell>
        </row>
        <row r="191">
          <cell r="D191">
            <v>7</v>
          </cell>
        </row>
        <row r="192">
          <cell r="D192">
            <v>8</v>
          </cell>
        </row>
        <row r="193">
          <cell r="D193">
            <v>9</v>
          </cell>
        </row>
        <row r="194">
          <cell r="D194">
            <v>10</v>
          </cell>
        </row>
        <row r="195">
          <cell r="D195">
            <v>11</v>
          </cell>
        </row>
        <row r="196">
          <cell r="D196">
            <v>12</v>
          </cell>
        </row>
        <row r="197">
          <cell r="D197">
            <v>13</v>
          </cell>
        </row>
        <row r="198">
          <cell r="D198">
            <v>14</v>
          </cell>
        </row>
        <row r="199">
          <cell r="D199">
            <v>15</v>
          </cell>
        </row>
        <row r="200">
          <cell r="D200">
            <v>16</v>
          </cell>
        </row>
        <row r="201">
          <cell r="D201">
            <v>17</v>
          </cell>
        </row>
        <row r="202">
          <cell r="D202">
            <v>18</v>
          </cell>
        </row>
        <row r="203">
          <cell r="D203">
            <v>19</v>
          </cell>
        </row>
        <row r="204">
          <cell r="D204">
            <v>20</v>
          </cell>
        </row>
        <row r="205">
          <cell r="D205">
            <v>21</v>
          </cell>
        </row>
        <row r="206">
          <cell r="D206">
            <v>22</v>
          </cell>
        </row>
        <row r="207">
          <cell r="D207">
            <v>23</v>
          </cell>
        </row>
        <row r="208">
          <cell r="D208">
            <v>24</v>
          </cell>
        </row>
        <row r="209">
          <cell r="D209">
            <v>25</v>
          </cell>
        </row>
        <row r="210">
          <cell r="D210">
            <v>26</v>
          </cell>
        </row>
        <row r="211">
          <cell r="D211">
            <v>27</v>
          </cell>
        </row>
        <row r="212">
          <cell r="D212">
            <v>28</v>
          </cell>
        </row>
        <row r="213">
          <cell r="D213">
            <v>29</v>
          </cell>
        </row>
        <row r="214">
          <cell r="D214">
            <v>30</v>
          </cell>
        </row>
        <row r="215">
          <cell r="D215">
            <v>31</v>
          </cell>
        </row>
        <row r="216">
          <cell r="D216">
            <v>32</v>
          </cell>
        </row>
        <row r="217">
          <cell r="D217">
            <v>33</v>
          </cell>
        </row>
        <row r="218">
          <cell r="D218">
            <v>34</v>
          </cell>
        </row>
        <row r="219">
          <cell r="D219">
            <v>35</v>
          </cell>
        </row>
        <row r="220">
          <cell r="D220">
            <v>36</v>
          </cell>
        </row>
        <row r="221">
          <cell r="D221">
            <v>37</v>
          </cell>
        </row>
        <row r="222">
          <cell r="D222">
            <v>38</v>
          </cell>
        </row>
        <row r="223">
          <cell r="D223">
            <v>39</v>
          </cell>
        </row>
        <row r="224">
          <cell r="D224">
            <v>40</v>
          </cell>
        </row>
        <row r="225">
          <cell r="D225">
            <v>41</v>
          </cell>
        </row>
        <row r="226">
          <cell r="D226">
            <v>42</v>
          </cell>
        </row>
        <row r="227">
          <cell r="D227">
            <v>43</v>
          </cell>
        </row>
        <row r="228">
          <cell r="D228">
            <v>44</v>
          </cell>
        </row>
        <row r="229">
          <cell r="D229">
            <v>45</v>
          </cell>
        </row>
        <row r="230">
          <cell r="D230">
            <v>46</v>
          </cell>
        </row>
        <row r="231">
          <cell r="D231">
            <v>47</v>
          </cell>
        </row>
        <row r="232">
          <cell r="D232">
            <v>48</v>
          </cell>
        </row>
        <row r="233">
          <cell r="D233">
            <v>49</v>
          </cell>
        </row>
        <row r="234">
          <cell r="D234">
            <v>50</v>
          </cell>
        </row>
        <row r="237">
          <cell r="D237">
            <v>0</v>
          </cell>
        </row>
        <row r="238">
          <cell r="D238">
            <v>1</v>
          </cell>
        </row>
        <row r="239">
          <cell r="D239">
            <v>2</v>
          </cell>
        </row>
        <row r="240">
          <cell r="D240">
            <v>3</v>
          </cell>
        </row>
        <row r="241">
          <cell r="D241">
            <v>4</v>
          </cell>
        </row>
        <row r="242">
          <cell r="D242">
            <v>5</v>
          </cell>
        </row>
        <row r="243">
          <cell r="D243">
            <v>6</v>
          </cell>
        </row>
        <row r="244">
          <cell r="D244">
            <v>7</v>
          </cell>
        </row>
        <row r="245">
          <cell r="D245">
            <v>8</v>
          </cell>
        </row>
        <row r="246">
          <cell r="D246">
            <v>9</v>
          </cell>
        </row>
        <row r="247">
          <cell r="D247">
            <v>10</v>
          </cell>
        </row>
        <row r="250">
          <cell r="D250">
            <v>0</v>
          </cell>
        </row>
        <row r="251">
          <cell r="D251">
            <v>1</v>
          </cell>
        </row>
        <row r="252">
          <cell r="D252">
            <v>2</v>
          </cell>
        </row>
        <row r="253">
          <cell r="D253">
            <v>3</v>
          </cell>
        </row>
        <row r="254">
          <cell r="D254">
            <v>4</v>
          </cell>
        </row>
        <row r="255">
          <cell r="D255">
            <v>5</v>
          </cell>
        </row>
        <row r="256">
          <cell r="D256">
            <v>6</v>
          </cell>
        </row>
        <row r="257">
          <cell r="D257">
            <v>7</v>
          </cell>
        </row>
        <row r="258">
          <cell r="D258">
            <v>8</v>
          </cell>
        </row>
        <row r="259">
          <cell r="D259">
            <v>9</v>
          </cell>
        </row>
        <row r="260">
          <cell r="D260">
            <v>10</v>
          </cell>
        </row>
        <row r="261">
          <cell r="D261">
            <v>11</v>
          </cell>
        </row>
        <row r="262">
          <cell r="D262">
            <v>12</v>
          </cell>
        </row>
        <row r="263">
          <cell r="D263">
            <v>13</v>
          </cell>
        </row>
        <row r="264">
          <cell r="D264">
            <v>14</v>
          </cell>
        </row>
        <row r="265">
          <cell r="D265">
            <v>15</v>
          </cell>
        </row>
        <row r="266">
          <cell r="D266">
            <v>16</v>
          </cell>
        </row>
        <row r="267">
          <cell r="D267">
            <v>17</v>
          </cell>
        </row>
        <row r="268">
          <cell r="D268">
            <v>18</v>
          </cell>
        </row>
        <row r="269">
          <cell r="D269">
            <v>19</v>
          </cell>
        </row>
        <row r="270">
          <cell r="D270">
            <v>20</v>
          </cell>
        </row>
        <row r="271">
          <cell r="D271">
            <v>21</v>
          </cell>
        </row>
        <row r="272">
          <cell r="D272">
            <v>22</v>
          </cell>
        </row>
        <row r="273">
          <cell r="D273">
            <v>23</v>
          </cell>
        </row>
        <row r="274">
          <cell r="D274">
            <v>24</v>
          </cell>
        </row>
        <row r="275">
          <cell r="D275">
            <v>25</v>
          </cell>
        </row>
        <row r="276">
          <cell r="D276">
            <v>26</v>
          </cell>
        </row>
        <row r="277">
          <cell r="D277">
            <v>27</v>
          </cell>
        </row>
        <row r="278">
          <cell r="D278">
            <v>28</v>
          </cell>
        </row>
        <row r="279">
          <cell r="D279">
            <v>29</v>
          </cell>
        </row>
        <row r="280">
          <cell r="D280">
            <v>30</v>
          </cell>
        </row>
        <row r="281">
          <cell r="D281">
            <v>31</v>
          </cell>
        </row>
        <row r="282">
          <cell r="D282">
            <v>32</v>
          </cell>
        </row>
        <row r="283">
          <cell r="D283">
            <v>33</v>
          </cell>
        </row>
        <row r="284">
          <cell r="D284">
            <v>34</v>
          </cell>
        </row>
        <row r="285">
          <cell r="D285">
            <v>35</v>
          </cell>
        </row>
        <row r="286">
          <cell r="D286">
            <v>36</v>
          </cell>
        </row>
        <row r="287">
          <cell r="D287">
            <v>37</v>
          </cell>
        </row>
        <row r="288">
          <cell r="D288">
            <v>38</v>
          </cell>
        </row>
        <row r="289">
          <cell r="D289">
            <v>39</v>
          </cell>
        </row>
        <row r="290">
          <cell r="D290">
            <v>40</v>
          </cell>
        </row>
        <row r="293">
          <cell r="D293">
            <v>0</v>
          </cell>
        </row>
        <row r="294">
          <cell r="D294">
            <v>1</v>
          </cell>
        </row>
        <row r="295">
          <cell r="D295">
            <v>2</v>
          </cell>
        </row>
        <row r="296">
          <cell r="D296">
            <v>3</v>
          </cell>
        </row>
        <row r="297">
          <cell r="D297">
            <v>4</v>
          </cell>
        </row>
        <row r="298">
          <cell r="D298">
            <v>5</v>
          </cell>
        </row>
        <row r="299">
          <cell r="D299">
            <v>6</v>
          </cell>
        </row>
        <row r="300">
          <cell r="D300">
            <v>7</v>
          </cell>
        </row>
        <row r="301">
          <cell r="D301">
            <v>8</v>
          </cell>
        </row>
        <row r="302">
          <cell r="D302">
            <v>9</v>
          </cell>
        </row>
        <row r="303">
          <cell r="D303">
            <v>10</v>
          </cell>
        </row>
        <row r="304">
          <cell r="D304">
            <v>11</v>
          </cell>
        </row>
        <row r="305">
          <cell r="D305">
            <v>12</v>
          </cell>
        </row>
        <row r="306">
          <cell r="D306">
            <v>13</v>
          </cell>
        </row>
        <row r="307">
          <cell r="D307">
            <v>14</v>
          </cell>
        </row>
        <row r="308">
          <cell r="D308">
            <v>15</v>
          </cell>
        </row>
        <row r="309">
          <cell r="D309">
            <v>16</v>
          </cell>
        </row>
        <row r="310">
          <cell r="D310">
            <v>17</v>
          </cell>
        </row>
        <row r="311">
          <cell r="D311">
            <v>18</v>
          </cell>
        </row>
        <row r="312">
          <cell r="D312">
            <v>19</v>
          </cell>
        </row>
        <row r="313">
          <cell r="D313">
            <v>20</v>
          </cell>
        </row>
      </sheetData>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sheetData sheetId="11"/>
      <sheetData sheetId="12"/>
      <sheetData sheetId="13"/>
      <sheetData sheetId="14" refreshError="1"/>
      <sheetData sheetId="15" refreshError="1"/>
      <sheetData sheetId="16"/>
      <sheetData sheetId="17"/>
      <sheetData sheetId="18"/>
      <sheetData sheetId="19"/>
      <sheetData sheetId="20"/>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I Comp 64"/>
      <sheetName val="EI Comp Event 64"/>
    </sheetNames>
    <definedNames>
      <definedName name="Clear_CAST_Price_Summary" refersTo="#REF!"/>
      <definedName name="Module1.CF_Data" refersTo="#REF!"/>
      <definedName name="Module1.Collect_Data" refersTo="#REF!"/>
      <definedName name="prot4" refersTo="#REF!"/>
      <definedName name="unprot4" refersTo="#REF!"/>
      <definedName name="update2" refersTo="#REF!"/>
    </definedNames>
    <sheetDataSet>
      <sheetData sheetId="0"/>
      <sheetData sheetId="1"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BOQ"/>
      <sheetName val="Unit 1"/>
      <sheetName val="Unit 2"/>
      <sheetName val="Unit 3"/>
      <sheetName val="Unit 4"/>
      <sheetName val="Unit 5"/>
      <sheetName val="Unit 6"/>
      <sheetName val="Common Plant"/>
      <sheetName val="P &amp; G "/>
      <sheetName val="BOQ Categories"/>
      <sheetName val="Schedule A"/>
      <sheetName val="Evaluation Summary"/>
      <sheetName val="Forecast Rate of Invoicing"/>
    </sheetNames>
    <sheetDataSet>
      <sheetData sheetId="0" refreshError="1"/>
      <sheetData sheetId="1">
        <row r="19">
          <cell r="J19">
            <v>11837.8</v>
          </cell>
        </row>
        <row r="65">
          <cell r="J65">
            <v>11837.8</v>
          </cell>
        </row>
        <row r="88">
          <cell r="J88">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cell r="K129">
            <v>3851832.5</v>
          </cell>
        </row>
        <row r="130">
          <cell r="I130">
            <v>0</v>
          </cell>
        </row>
        <row r="131">
          <cell r="I131">
            <v>0</v>
          </cell>
        </row>
        <row r="132">
          <cell r="I132">
            <v>0</v>
          </cell>
        </row>
        <row r="133">
          <cell r="I133">
            <v>0</v>
          </cell>
        </row>
        <row r="134">
          <cell r="I134">
            <v>0</v>
          </cell>
        </row>
        <row r="135">
          <cell r="I135">
            <v>0</v>
          </cell>
        </row>
        <row r="173">
          <cell r="K173">
            <v>3500813</v>
          </cell>
        </row>
        <row r="202">
          <cell r="K202">
            <v>263824.15000000002</v>
          </cell>
        </row>
        <row r="229">
          <cell r="K229">
            <v>105529.67</v>
          </cell>
        </row>
        <row r="234">
          <cell r="K234">
            <v>22400</v>
          </cell>
        </row>
        <row r="236">
          <cell r="K236">
            <v>454154</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63">
          <cell r="J463">
            <v>1229.78</v>
          </cell>
        </row>
        <row r="481">
          <cell r="K481">
            <v>2800415.9318181816</v>
          </cell>
          <cell r="O481">
            <v>823681.17045454553</v>
          </cell>
        </row>
        <row r="487">
          <cell r="K487">
            <v>25542.045454545456</v>
          </cell>
          <cell r="O487">
            <v>9496.5909090909099</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44740.688636363629</v>
          </cell>
          <cell r="L514">
            <v>2191.96</v>
          </cell>
          <cell r="O514">
            <v>1039.6022727272727</v>
          </cell>
          <cell r="P514">
            <v>96.590909090909093</v>
          </cell>
        </row>
        <row r="516">
          <cell r="P516">
            <v>96.590909090909093</v>
          </cell>
        </row>
        <row r="518">
          <cell r="P518">
            <v>96.590909090909093</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315.81</v>
          </cell>
          <cell r="J578">
            <v>1680</v>
          </cell>
          <cell r="K578">
            <v>15206.362727272728</v>
          </cell>
          <cell r="L578">
            <v>1052.69</v>
          </cell>
          <cell r="N578">
            <v>140</v>
          </cell>
          <cell r="O578">
            <v>3568.5113636363635</v>
          </cell>
          <cell r="P578">
            <v>376.59090909090912</v>
          </cell>
        </row>
        <row r="579">
          <cell r="K579">
            <v>0</v>
          </cell>
          <cell r="O579">
            <v>0</v>
          </cell>
        </row>
        <row r="580">
          <cell r="I580">
            <v>378.24</v>
          </cell>
          <cell r="J580">
            <v>1680</v>
          </cell>
          <cell r="K580">
            <v>17016.762727272726</v>
          </cell>
          <cell r="L580">
            <v>1260</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2331.52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38260.98863636364</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4597.4399999999996</v>
          </cell>
          <cell r="L641">
            <v>229.87</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4259.26</v>
          </cell>
          <cell r="L681">
            <v>222.71</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12481.977272727272</v>
          </cell>
          <cell r="O734">
            <v>1891.2386363636363</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12852.75</v>
          </cell>
          <cell r="O738">
            <v>2008.7727272727273</v>
          </cell>
          <cell r="P738">
            <v>96.590909090909093</v>
          </cell>
        </row>
        <row r="739">
          <cell r="K739">
            <v>0</v>
          </cell>
          <cell r="O739">
            <v>0</v>
          </cell>
        </row>
        <row r="740">
          <cell r="K740">
            <v>13351.056818181818</v>
          </cell>
          <cell r="O740">
            <v>2481.431818181818</v>
          </cell>
          <cell r="P740">
            <v>96.590909090909093</v>
          </cell>
        </row>
        <row r="742">
          <cell r="K742">
            <v>12948.272727272726</v>
          </cell>
          <cell r="O742">
            <v>2171.590909090909</v>
          </cell>
          <cell r="P742">
            <v>96.590909090909093</v>
          </cell>
        </row>
        <row r="743">
          <cell r="K743">
            <v>0</v>
          </cell>
          <cell r="O743">
            <v>0</v>
          </cell>
        </row>
        <row r="744">
          <cell r="K744">
            <v>13187.193181818182</v>
          </cell>
          <cell r="O744">
            <v>2441.6590909090905</v>
          </cell>
          <cell r="P744">
            <v>96.590909090909093</v>
          </cell>
        </row>
        <row r="746">
          <cell r="K746">
            <v>12948.272727272726</v>
          </cell>
          <cell r="O746">
            <v>2171.590909090909</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14451.318181818182</v>
          </cell>
          <cell r="O762">
            <v>2928.125</v>
          </cell>
          <cell r="P762">
            <v>96.590909090909093</v>
          </cell>
        </row>
        <row r="763">
          <cell r="K763">
            <v>0</v>
          </cell>
          <cell r="O763">
            <v>0</v>
          </cell>
        </row>
        <row r="764">
          <cell r="K764">
            <v>2161.2727272727275</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474.69318181818181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2">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3">
          <cell r="J303">
            <v>1230.5178679999999</v>
          </cell>
        </row>
        <row r="309">
          <cell r="J309">
            <v>1230.5178679999999</v>
          </cell>
        </row>
        <row r="311">
          <cell r="J311">
            <v>1230.5178679999999</v>
          </cell>
        </row>
        <row r="317">
          <cell r="J317">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81">
          <cell r="K481">
            <v>2629972.5227272729</v>
          </cell>
          <cell r="O481">
            <v>793203.32954545459</v>
          </cell>
        </row>
        <row r="487">
          <cell r="K487">
            <v>20837.5</v>
          </cell>
          <cell r="O487">
            <v>6625</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1052.29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21649.228636363638</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1645.81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3">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2623368.7727272725</v>
          </cell>
          <cell r="O481">
            <v>792151.875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27317.640454545457</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4">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5">
          <cell r="J325">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19">
          <cell r="J419">
            <v>1230.5178679999999</v>
          </cell>
        </row>
        <row r="421">
          <cell r="J421">
            <v>1230.5178679999999</v>
          </cell>
        </row>
        <row r="425">
          <cell r="J425">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2612142.2954545454</v>
          </cell>
          <cell r="O481">
            <v>790614.125</v>
          </cell>
        </row>
        <row r="487">
          <cell r="K487">
            <v>17309.090909090908</v>
          </cell>
          <cell r="O487">
            <v>5573.863636363636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3">
          <cell r="K513">
            <v>128077.78</v>
          </cell>
          <cell r="L513">
            <v>6628.05</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15205.832727272726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229.87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1339.5795454545453</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2865.8859090909091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5">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29">
          <cell r="K229">
            <v>105529.67</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8">
          <cell r="K248">
            <v>196494.67</v>
          </cell>
          <cell r="L248">
            <v>19565.63</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2542030.4772727275</v>
          </cell>
          <cell r="O481">
            <v>776607.125</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378.24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699.46</v>
          </cell>
          <cell r="J584">
            <v>1680</v>
          </cell>
          <cell r="K584">
            <v>25462.232727272727</v>
          </cell>
          <cell r="L584">
            <v>2231.52</v>
          </cell>
          <cell r="N584">
            <v>140</v>
          </cell>
          <cell r="O584">
            <v>3568.5113636363635</v>
          </cell>
          <cell r="P584">
            <v>376.59090909090912</v>
          </cell>
        </row>
        <row r="585">
          <cell r="K585">
            <v>0</v>
          </cell>
          <cell r="O585">
            <v>0</v>
          </cell>
        </row>
        <row r="586">
          <cell r="I586">
            <v>669.47</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4206.3599999999997</v>
          </cell>
          <cell r="L681">
            <v>217.68</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99716.098181818175</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210.46</v>
          </cell>
          <cell r="L722">
            <v>10.89</v>
          </cell>
          <cell r="M722">
            <v>32.68</v>
          </cell>
          <cell r="O722">
            <v>388.1704545454545</v>
          </cell>
          <cell r="P722">
            <v>96.590909090909093</v>
          </cell>
        </row>
        <row r="723">
          <cell r="K723">
            <v>0</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5492.8109090909093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43">
          <cell r="O843">
            <v>0</v>
          </cell>
        </row>
        <row r="875">
          <cell r="J875">
            <v>70985</v>
          </cell>
        </row>
      </sheetData>
      <sheetData sheetId="6">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274">
          <cell r="O274">
            <v>994.06818181818176</v>
          </cell>
        </row>
        <row r="299">
          <cell r="J299">
            <v>1230.5178679999999</v>
          </cell>
        </row>
        <row r="301">
          <cell r="J301">
            <v>1230.5178679999999</v>
          </cell>
        </row>
        <row r="303">
          <cell r="J303">
            <v>1230.5178679999999</v>
          </cell>
        </row>
        <row r="309">
          <cell r="J309">
            <v>1230.5178679999999</v>
          </cell>
        </row>
        <row r="311">
          <cell r="J311">
            <v>1230.5178679999999</v>
          </cell>
        </row>
        <row r="317">
          <cell r="J317">
            <v>1230.5178679999999</v>
          </cell>
        </row>
        <row r="319">
          <cell r="J319">
            <v>1230.5178679999999</v>
          </cell>
        </row>
        <row r="321">
          <cell r="J321">
            <v>1230.5178679999999</v>
          </cell>
        </row>
        <row r="323">
          <cell r="J323">
            <v>1230.5178679999999</v>
          </cell>
        </row>
        <row r="327">
          <cell r="J327">
            <v>1230.5178679999999</v>
          </cell>
        </row>
        <row r="329">
          <cell r="J329">
            <v>1230.5178679999999</v>
          </cell>
        </row>
        <row r="331">
          <cell r="J331">
            <v>1230.5178679999999</v>
          </cell>
        </row>
        <row r="335">
          <cell r="J335">
            <v>1230.5178679999999</v>
          </cell>
        </row>
        <row r="337">
          <cell r="J337">
            <v>1230.5178679999999</v>
          </cell>
        </row>
        <row r="347">
          <cell r="J347">
            <v>1230.5178679999999</v>
          </cell>
        </row>
        <row r="349">
          <cell r="J349">
            <v>1230.5178679999999</v>
          </cell>
        </row>
        <row r="351">
          <cell r="J351">
            <v>1230.5178679999999</v>
          </cell>
        </row>
        <row r="355">
          <cell r="J355">
            <v>1230.5178679999999</v>
          </cell>
        </row>
        <row r="357">
          <cell r="J357">
            <v>1230.5178679999999</v>
          </cell>
        </row>
        <row r="395">
          <cell r="J395">
            <v>1230.5178679999999</v>
          </cell>
        </row>
        <row r="403">
          <cell r="J403">
            <v>1230.5178679999999</v>
          </cell>
        </row>
        <row r="405">
          <cell r="J405">
            <v>1230.5178679999999</v>
          </cell>
        </row>
        <row r="407">
          <cell r="J407">
            <v>1230.5178679999999</v>
          </cell>
        </row>
        <row r="409">
          <cell r="J409">
            <v>1230.5178679999999</v>
          </cell>
        </row>
        <row r="411">
          <cell r="J411">
            <v>1230.5178679999999</v>
          </cell>
        </row>
        <row r="413">
          <cell r="J413">
            <v>1230.5178679999999</v>
          </cell>
        </row>
        <row r="415">
          <cell r="J415">
            <v>1230.5178679999999</v>
          </cell>
        </row>
        <row r="417">
          <cell r="J417">
            <v>1230.5178679999999</v>
          </cell>
        </row>
        <row r="421">
          <cell r="J421">
            <v>1230.5178679999999</v>
          </cell>
        </row>
        <row r="429">
          <cell r="J429">
            <v>1230.5178679999999</v>
          </cell>
        </row>
        <row r="433">
          <cell r="J433">
            <v>1230.5178679999999</v>
          </cell>
        </row>
        <row r="437">
          <cell r="J437">
            <v>1230.5178679999999</v>
          </cell>
        </row>
        <row r="439">
          <cell r="J439">
            <v>1230.5178679999999</v>
          </cell>
        </row>
        <row r="443">
          <cell r="J443">
            <v>1230.5178679999999</v>
          </cell>
        </row>
        <row r="445">
          <cell r="J445">
            <v>1230.5178679999999</v>
          </cell>
        </row>
        <row r="447">
          <cell r="J447">
            <v>1230.5178679999999</v>
          </cell>
        </row>
        <row r="457">
          <cell r="J457">
            <v>1230.5178679999999</v>
          </cell>
        </row>
        <row r="459">
          <cell r="J459">
            <v>1230.5178679999999</v>
          </cell>
        </row>
        <row r="463">
          <cell r="J463">
            <v>1230.5178679999999</v>
          </cell>
        </row>
        <row r="481">
          <cell r="K481">
            <v>2557634</v>
          </cell>
          <cell r="O481">
            <v>778451.28409090906</v>
          </cell>
        </row>
        <row r="487">
          <cell r="K487">
            <v>25542.045454545456</v>
          </cell>
          <cell r="O487">
            <v>8982.954545454546</v>
          </cell>
        </row>
        <row r="504">
          <cell r="K504">
            <v>4401.772727272727</v>
          </cell>
          <cell r="O504">
            <v>1409.9431818181818</v>
          </cell>
          <cell r="P504">
            <v>96.590909090909093</v>
          </cell>
        </row>
        <row r="505">
          <cell r="K505">
            <v>4669.37</v>
          </cell>
          <cell r="L505">
            <v>241.5</v>
          </cell>
        </row>
        <row r="506">
          <cell r="K506">
            <v>4204.75</v>
          </cell>
          <cell r="O506">
            <v>977.10227272727275</v>
          </cell>
          <cell r="P506">
            <v>96.590909090909093</v>
          </cell>
        </row>
        <row r="507">
          <cell r="K507">
            <v>22761.5</v>
          </cell>
          <cell r="L507">
            <v>1177.9100000000001</v>
          </cell>
        </row>
        <row r="508">
          <cell r="K508">
            <v>3838.7159090909095</v>
          </cell>
          <cell r="O508">
            <v>962.84090909090901</v>
          </cell>
          <cell r="P508">
            <v>96.590909090909093</v>
          </cell>
        </row>
        <row r="509">
          <cell r="K509">
            <v>16454.57</v>
          </cell>
          <cell r="L509">
            <v>851</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5">
          <cell r="K515">
            <v>42356.7</v>
          </cell>
          <cell r="L515">
            <v>2191.96</v>
          </cell>
        </row>
        <row r="516">
          <cell r="K516">
            <v>0</v>
          </cell>
          <cell r="O516">
            <v>0</v>
          </cell>
          <cell r="P516">
            <v>96.590909090909093</v>
          </cell>
        </row>
        <row r="517">
          <cell r="K517">
            <v>0</v>
          </cell>
          <cell r="O517">
            <v>0</v>
          </cell>
        </row>
        <row r="518">
          <cell r="K518">
            <v>0</v>
          </cell>
          <cell r="O518">
            <v>0</v>
          </cell>
          <cell r="P518">
            <v>96.590909090909093</v>
          </cell>
        </row>
        <row r="519">
          <cell r="K519">
            <v>0</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0</v>
          </cell>
          <cell r="O552">
            <v>0</v>
          </cell>
          <cell r="P552">
            <v>96.590909090909093</v>
          </cell>
        </row>
        <row r="553">
          <cell r="K553">
            <v>0</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I572">
            <v>315.81</v>
          </cell>
          <cell r="J572">
            <v>1680</v>
          </cell>
          <cell r="K572">
            <v>15206.362727272728</v>
          </cell>
          <cell r="L572">
            <v>1052.69</v>
          </cell>
          <cell r="N572">
            <v>140</v>
          </cell>
          <cell r="O572">
            <v>3454.875</v>
          </cell>
          <cell r="P572">
            <v>376.59090909090912</v>
          </cell>
        </row>
        <row r="573">
          <cell r="K573">
            <v>0</v>
          </cell>
          <cell r="O573">
            <v>0</v>
          </cell>
        </row>
        <row r="574">
          <cell r="I574">
            <v>315.81</v>
          </cell>
          <cell r="J574">
            <v>1680</v>
          </cell>
          <cell r="K574">
            <v>14933.294545454544</v>
          </cell>
          <cell r="L574">
            <v>1052.69</v>
          </cell>
          <cell r="N574">
            <v>140</v>
          </cell>
          <cell r="O574">
            <v>3200.556818181818</v>
          </cell>
          <cell r="P574">
            <v>376.59090909090912</v>
          </cell>
        </row>
        <row r="575">
          <cell r="K575">
            <v>0</v>
          </cell>
          <cell r="O575">
            <v>0</v>
          </cell>
        </row>
        <row r="576">
          <cell r="K576">
            <v>0</v>
          </cell>
          <cell r="O576">
            <v>0</v>
          </cell>
          <cell r="P576">
            <v>96.590909090909093</v>
          </cell>
        </row>
        <row r="577">
          <cell r="K577">
            <v>0</v>
          </cell>
          <cell r="O577">
            <v>0</v>
          </cell>
        </row>
        <row r="578">
          <cell r="I578">
            <v>315.75</v>
          </cell>
          <cell r="J578">
            <v>1680</v>
          </cell>
          <cell r="K578">
            <v>15204.832727272726</v>
          </cell>
          <cell r="L578">
            <v>1052.51</v>
          </cell>
          <cell r="N578">
            <v>140</v>
          </cell>
          <cell r="O578">
            <v>3568.5113636363635</v>
          </cell>
          <cell r="P578">
            <v>376.59090909090912</v>
          </cell>
        </row>
        <row r="579">
          <cell r="K579">
            <v>0</v>
          </cell>
          <cell r="O579">
            <v>0</v>
          </cell>
        </row>
        <row r="580">
          <cell r="I580">
            <v>378.34</v>
          </cell>
          <cell r="J580">
            <v>1680</v>
          </cell>
          <cell r="K580">
            <v>17016.762727272726</v>
          </cell>
          <cell r="L580">
            <v>1260.78</v>
          </cell>
          <cell r="N580">
            <v>140</v>
          </cell>
          <cell r="O580">
            <v>3568.5113636363635</v>
          </cell>
          <cell r="P580">
            <v>376.59090909090912</v>
          </cell>
        </row>
        <row r="581">
          <cell r="K581">
            <v>0</v>
          </cell>
          <cell r="O581">
            <v>0</v>
          </cell>
        </row>
        <row r="582">
          <cell r="I582">
            <v>505.08</v>
          </cell>
          <cell r="J582">
            <v>1680</v>
          </cell>
          <cell r="K582">
            <v>20695.312727272729</v>
          </cell>
          <cell r="L582">
            <v>1683.61</v>
          </cell>
          <cell r="N582">
            <v>140</v>
          </cell>
          <cell r="O582">
            <v>3568.5113636363635</v>
          </cell>
          <cell r="P582">
            <v>376.59090909090912</v>
          </cell>
        </row>
        <row r="583">
          <cell r="K583">
            <v>0</v>
          </cell>
          <cell r="O583">
            <v>0</v>
          </cell>
        </row>
        <row r="584">
          <cell r="I584">
            <v>669.46</v>
          </cell>
          <cell r="J584">
            <v>1680</v>
          </cell>
          <cell r="K584">
            <v>25462.232727272727</v>
          </cell>
          <cell r="L584">
            <v>2231.52</v>
          </cell>
          <cell r="N584">
            <v>140</v>
          </cell>
          <cell r="O584">
            <v>3568.5113636363635</v>
          </cell>
          <cell r="P584">
            <v>376.59090909090912</v>
          </cell>
        </row>
        <row r="585">
          <cell r="K585">
            <v>0</v>
          </cell>
          <cell r="O585">
            <v>0</v>
          </cell>
        </row>
        <row r="586">
          <cell r="I586">
            <v>669.46</v>
          </cell>
          <cell r="J586">
            <v>1680</v>
          </cell>
          <cell r="K586">
            <v>27317.630454545455</v>
          </cell>
          <cell r="L586">
            <v>2231.52</v>
          </cell>
          <cell r="N586">
            <v>140</v>
          </cell>
          <cell r="O586">
            <v>5399.193181818182</v>
          </cell>
          <cell r="P586">
            <v>376.59090909090912</v>
          </cell>
        </row>
        <row r="587">
          <cell r="K587">
            <v>0</v>
          </cell>
          <cell r="O587">
            <v>0</v>
          </cell>
        </row>
        <row r="588">
          <cell r="K588">
            <v>20195.897727272728</v>
          </cell>
          <cell r="O588">
            <v>8074.988636363636</v>
          </cell>
          <cell r="P588">
            <v>96.590909090909093</v>
          </cell>
        </row>
        <row r="589">
          <cell r="K589">
            <v>0</v>
          </cell>
          <cell r="O589">
            <v>0</v>
          </cell>
        </row>
        <row r="590">
          <cell r="K590">
            <v>20195.897727272728</v>
          </cell>
          <cell r="O590">
            <v>8074.988636363636</v>
          </cell>
          <cell r="P590">
            <v>96.590909090909093</v>
          </cell>
        </row>
        <row r="591">
          <cell r="K591">
            <v>0</v>
          </cell>
          <cell r="O591">
            <v>0</v>
          </cell>
        </row>
        <row r="592">
          <cell r="K592">
            <v>20195.897727272728</v>
          </cell>
          <cell r="O592">
            <v>8074.988636363636</v>
          </cell>
          <cell r="P592">
            <v>96.590909090909093</v>
          </cell>
        </row>
        <row r="593">
          <cell r="K593">
            <v>0</v>
          </cell>
          <cell r="O593">
            <v>0</v>
          </cell>
        </row>
        <row r="594">
          <cell r="K594">
            <v>20195.897727272728</v>
          </cell>
          <cell r="O594">
            <v>8074.988636363636</v>
          </cell>
          <cell r="P594">
            <v>96.590909090909093</v>
          </cell>
        </row>
        <row r="595">
          <cell r="K595">
            <v>0</v>
          </cell>
          <cell r="O595">
            <v>0</v>
          </cell>
        </row>
        <row r="596">
          <cell r="K596">
            <v>20195.897727272728</v>
          </cell>
          <cell r="O596">
            <v>8074.988636363636</v>
          </cell>
          <cell r="P596">
            <v>96.590909090909093</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15347.284090909092</v>
          </cell>
          <cell r="O604">
            <v>3792.7159090909095</v>
          </cell>
          <cell r="P604">
            <v>96.590909090909093</v>
          </cell>
        </row>
        <row r="605">
          <cell r="K605">
            <v>0</v>
          </cell>
          <cell r="O605">
            <v>0</v>
          </cell>
        </row>
        <row r="606">
          <cell r="K606">
            <v>4454.545454545455</v>
          </cell>
          <cell r="O606">
            <v>1909.090909090909</v>
          </cell>
          <cell r="P606">
            <v>96.590909090909093</v>
          </cell>
        </row>
        <row r="607">
          <cell r="K607">
            <v>0</v>
          </cell>
          <cell r="O607">
            <v>0</v>
          </cell>
        </row>
        <row r="608">
          <cell r="I608">
            <v>315.81</v>
          </cell>
          <cell r="J608">
            <v>1680</v>
          </cell>
          <cell r="K608">
            <v>15206.362727272728</v>
          </cell>
          <cell r="L608">
            <v>1052.69</v>
          </cell>
          <cell r="N608">
            <v>140</v>
          </cell>
          <cell r="O608">
            <v>3454.875</v>
          </cell>
          <cell r="P608">
            <v>376.59090909090912</v>
          </cell>
        </row>
        <row r="609">
          <cell r="K609">
            <v>0</v>
          </cell>
          <cell r="O609">
            <v>0</v>
          </cell>
        </row>
        <row r="610">
          <cell r="K610">
            <v>3828.25</v>
          </cell>
          <cell r="O610">
            <v>312.90909090909093</v>
          </cell>
          <cell r="P610">
            <v>96.590909090909093</v>
          </cell>
        </row>
        <row r="611">
          <cell r="K611">
            <v>861.47</v>
          </cell>
          <cell r="L611">
            <v>43.08</v>
          </cell>
          <cell r="O611">
            <v>0</v>
          </cell>
        </row>
        <row r="612">
          <cell r="I612">
            <v>492.34</v>
          </cell>
          <cell r="J612">
            <v>1680</v>
          </cell>
          <cell r="K612">
            <v>18938.038636363635</v>
          </cell>
          <cell r="L612">
            <v>1641.14</v>
          </cell>
          <cell r="N612">
            <v>140</v>
          </cell>
          <cell r="O612">
            <v>2183.340909090909</v>
          </cell>
          <cell r="P612">
            <v>376.59090909090912</v>
          </cell>
        </row>
        <row r="613">
          <cell r="K613">
            <v>0</v>
          </cell>
          <cell r="O613">
            <v>0</v>
          </cell>
        </row>
        <row r="614">
          <cell r="I614">
            <v>585.85</v>
          </cell>
          <cell r="J614">
            <v>1680</v>
          </cell>
          <cell r="K614">
            <v>21649.828636363636</v>
          </cell>
          <cell r="L614">
            <v>1952.83</v>
          </cell>
          <cell r="N614">
            <v>140</v>
          </cell>
          <cell r="O614">
            <v>2183.340909090909</v>
          </cell>
          <cell r="P614">
            <v>376.59090909090912</v>
          </cell>
        </row>
        <row r="615">
          <cell r="K615">
            <v>0</v>
          </cell>
          <cell r="O615">
            <v>0</v>
          </cell>
        </row>
        <row r="616">
          <cell r="I616">
            <v>764.06</v>
          </cell>
          <cell r="J616">
            <v>1680</v>
          </cell>
          <cell r="K616">
            <v>26818.048636363637</v>
          </cell>
          <cell r="L616">
            <v>2546.88</v>
          </cell>
          <cell r="N616">
            <v>140</v>
          </cell>
          <cell r="O616">
            <v>2183.340909090909</v>
          </cell>
          <cell r="P616">
            <v>376.59090909090912</v>
          </cell>
        </row>
        <row r="617">
          <cell r="K617">
            <v>0</v>
          </cell>
          <cell r="O617">
            <v>0</v>
          </cell>
        </row>
        <row r="618">
          <cell r="I618">
            <v>1158.6500000000001</v>
          </cell>
          <cell r="J618">
            <v>1680</v>
          </cell>
          <cell r="K618">
            <v>38261.088636363638</v>
          </cell>
          <cell r="L618">
            <v>3862.17</v>
          </cell>
          <cell r="N618">
            <v>140</v>
          </cell>
          <cell r="O618">
            <v>2183.340909090909</v>
          </cell>
          <cell r="P618">
            <v>376.59090909090912</v>
          </cell>
        </row>
        <row r="619">
          <cell r="K619">
            <v>0</v>
          </cell>
          <cell r="O619">
            <v>0</v>
          </cell>
        </row>
        <row r="620">
          <cell r="I620">
            <v>1158.6500000000001</v>
          </cell>
          <cell r="J620">
            <v>1680</v>
          </cell>
          <cell r="K620">
            <v>38261.088636363638</v>
          </cell>
          <cell r="L620">
            <v>3862.17</v>
          </cell>
          <cell r="N620">
            <v>140</v>
          </cell>
          <cell r="O620">
            <v>2183.340909090909</v>
          </cell>
          <cell r="P620">
            <v>376.59090909090912</v>
          </cell>
        </row>
        <row r="621">
          <cell r="K621">
            <v>0</v>
          </cell>
          <cell r="O621">
            <v>0</v>
          </cell>
        </row>
        <row r="622">
          <cell r="I622">
            <v>492.34</v>
          </cell>
          <cell r="J622">
            <v>1680</v>
          </cell>
          <cell r="K622">
            <v>18938.038636363635</v>
          </cell>
          <cell r="L622">
            <v>1641.14</v>
          </cell>
          <cell r="N622">
            <v>140</v>
          </cell>
          <cell r="O622">
            <v>2183.340909090909</v>
          </cell>
          <cell r="P622">
            <v>376.59090909090912</v>
          </cell>
        </row>
        <row r="623">
          <cell r="K623">
            <v>0</v>
          </cell>
          <cell r="O623">
            <v>0</v>
          </cell>
        </row>
        <row r="624">
          <cell r="I624">
            <v>585.85</v>
          </cell>
          <cell r="J624">
            <v>1680</v>
          </cell>
          <cell r="K624">
            <v>21649.828636363636</v>
          </cell>
          <cell r="L624">
            <v>1952.83</v>
          </cell>
          <cell r="N624">
            <v>140</v>
          </cell>
          <cell r="O624">
            <v>2183.340909090909</v>
          </cell>
          <cell r="P624">
            <v>376.59090909090912</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I628">
            <v>1158.6500000000001</v>
          </cell>
          <cell r="J628">
            <v>1680</v>
          </cell>
          <cell r="K628">
            <v>38261.088636363638</v>
          </cell>
          <cell r="L628">
            <v>3862.17</v>
          </cell>
          <cell r="N628">
            <v>140</v>
          </cell>
          <cell r="O628">
            <v>2183.340909090909</v>
          </cell>
          <cell r="P628">
            <v>376.59090909090912</v>
          </cell>
        </row>
        <row r="629">
          <cell r="K629">
            <v>0</v>
          </cell>
          <cell r="O629">
            <v>0</v>
          </cell>
        </row>
        <row r="630">
          <cell r="I630">
            <v>1158.6500000000001</v>
          </cell>
          <cell r="J630">
            <v>1680</v>
          </cell>
          <cell r="K630">
            <v>38261.088636363638</v>
          </cell>
          <cell r="L630">
            <v>3862.17</v>
          </cell>
          <cell r="N630">
            <v>140</v>
          </cell>
          <cell r="O630">
            <v>2183.340909090909</v>
          </cell>
          <cell r="P630">
            <v>376.59090909090912</v>
          </cell>
        </row>
        <row r="631">
          <cell r="K631">
            <v>0</v>
          </cell>
          <cell r="O631">
            <v>0</v>
          </cell>
        </row>
        <row r="632">
          <cell r="K632">
            <v>14416.693181818182</v>
          </cell>
          <cell r="O632">
            <v>2407.375</v>
          </cell>
          <cell r="P632">
            <v>96.590909090909093</v>
          </cell>
        </row>
        <row r="633">
          <cell r="K633">
            <v>0</v>
          </cell>
          <cell r="O633">
            <v>0</v>
          </cell>
        </row>
        <row r="634">
          <cell r="K634">
            <v>14416.693181818182</v>
          </cell>
          <cell r="O634">
            <v>2407.375</v>
          </cell>
          <cell r="P634">
            <v>96.590909090909093</v>
          </cell>
        </row>
        <row r="635">
          <cell r="K635">
            <v>0</v>
          </cell>
          <cell r="O635">
            <v>0</v>
          </cell>
        </row>
        <row r="636">
          <cell r="K636">
            <v>14416.693181818182</v>
          </cell>
          <cell r="O636">
            <v>2407.375</v>
          </cell>
          <cell r="P636">
            <v>96.590909090909093</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4597.4399999999996</v>
          </cell>
          <cell r="L643">
            <v>22.67</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0</v>
          </cell>
          <cell r="O667">
            <v>0</v>
          </cell>
        </row>
        <row r="668">
          <cell r="K668">
            <v>0</v>
          </cell>
          <cell r="O668">
            <v>0</v>
          </cell>
          <cell r="P668">
            <v>96.590909090909093</v>
          </cell>
        </row>
        <row r="669">
          <cell r="K669">
            <v>0</v>
          </cell>
          <cell r="O669">
            <v>0</v>
          </cell>
        </row>
        <row r="670">
          <cell r="K670">
            <v>0</v>
          </cell>
          <cell r="O670">
            <v>0</v>
          </cell>
          <cell r="P670">
            <v>96.590909090909093</v>
          </cell>
        </row>
        <row r="671">
          <cell r="K671">
            <v>0</v>
          </cell>
          <cell r="O671">
            <v>0</v>
          </cell>
        </row>
        <row r="672">
          <cell r="K672">
            <v>0</v>
          </cell>
          <cell r="O672">
            <v>0</v>
          </cell>
          <cell r="P672">
            <v>96.590909090909093</v>
          </cell>
        </row>
        <row r="673">
          <cell r="K673">
            <v>0</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4365.6400000000003</v>
          </cell>
          <cell r="L681">
            <v>225.92</v>
          </cell>
          <cell r="O681">
            <v>0</v>
          </cell>
        </row>
        <row r="682">
          <cell r="K682">
            <v>4286.340909090909</v>
          </cell>
          <cell r="O682">
            <v>1054.3636363636365</v>
          </cell>
          <cell r="P682">
            <v>96.590909090909093</v>
          </cell>
        </row>
        <row r="683">
          <cell r="K683">
            <v>0</v>
          </cell>
          <cell r="O683">
            <v>0</v>
          </cell>
        </row>
        <row r="684">
          <cell r="K684">
            <v>5508.5609090909093</v>
          </cell>
          <cell r="O684">
            <v>1054.3636363636365</v>
          </cell>
          <cell r="P684">
            <v>96.590909090909093</v>
          </cell>
        </row>
        <row r="685">
          <cell r="K685">
            <v>3622.38</v>
          </cell>
          <cell r="L685">
            <v>187.46</v>
          </cell>
          <cell r="O685">
            <v>0</v>
          </cell>
        </row>
        <row r="686">
          <cell r="K686">
            <v>3887.6590909090905</v>
          </cell>
          <cell r="O686">
            <v>800.27272727272725</v>
          </cell>
          <cell r="P686">
            <v>96.590909090909093</v>
          </cell>
        </row>
        <row r="687">
          <cell r="K687">
            <v>0</v>
          </cell>
          <cell r="O687">
            <v>0</v>
          </cell>
        </row>
        <row r="688">
          <cell r="K688">
            <v>54555.73863636364</v>
          </cell>
          <cell r="O688">
            <v>1134.9318181818182</v>
          </cell>
          <cell r="P688">
            <v>96.590909090909093</v>
          </cell>
        </row>
        <row r="689">
          <cell r="K689">
            <v>0</v>
          </cell>
          <cell r="O689">
            <v>0</v>
          </cell>
        </row>
        <row r="690">
          <cell r="K690">
            <v>932.6704545454545</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0</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3658.09</v>
          </cell>
          <cell r="L701">
            <v>187.46</v>
          </cell>
          <cell r="O701">
            <v>0</v>
          </cell>
        </row>
        <row r="702">
          <cell r="K702">
            <v>17899.754090909093</v>
          </cell>
          <cell r="O702">
            <v>1254.7272727272727</v>
          </cell>
          <cell r="P702">
            <v>96.590909090909093</v>
          </cell>
        </row>
        <row r="703">
          <cell r="K703">
            <v>3622.38</v>
          </cell>
          <cell r="L703">
            <v>187.46</v>
          </cell>
        </row>
        <row r="704">
          <cell r="K704">
            <v>2322.1704545454545</v>
          </cell>
          <cell r="O704">
            <v>1918.0568181818182</v>
          </cell>
          <cell r="P704">
            <v>96.590909090909093</v>
          </cell>
        </row>
        <row r="705">
          <cell r="K705">
            <v>0</v>
          </cell>
          <cell r="O705">
            <v>0</v>
          </cell>
        </row>
        <row r="706">
          <cell r="K706">
            <v>2322.1704545454545</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2359.852272727273</v>
          </cell>
          <cell r="O710">
            <v>926.44318181818176</v>
          </cell>
          <cell r="P710">
            <v>96.590909090909093</v>
          </cell>
        </row>
        <row r="711">
          <cell r="K711">
            <v>0</v>
          </cell>
          <cell r="O711">
            <v>0</v>
          </cell>
        </row>
        <row r="712">
          <cell r="K712">
            <v>100778.97818181818</v>
          </cell>
          <cell r="O712">
            <v>3412.522727272727</v>
          </cell>
          <cell r="P712">
            <v>96.590909090909093</v>
          </cell>
        </row>
        <row r="713">
          <cell r="K713">
            <v>0</v>
          </cell>
          <cell r="O713">
            <v>0</v>
          </cell>
        </row>
        <row r="714">
          <cell r="K714">
            <v>2354.284090909091</v>
          </cell>
          <cell r="O714">
            <v>1872.806818181818</v>
          </cell>
          <cell r="P714">
            <v>96.590909090909093</v>
          </cell>
        </row>
        <row r="715">
          <cell r="K715">
            <v>0</v>
          </cell>
          <cell r="O715">
            <v>0</v>
          </cell>
        </row>
        <row r="716">
          <cell r="K716">
            <v>2600.2613636363635</v>
          </cell>
          <cell r="O716">
            <v>891.61363636363637</v>
          </cell>
          <cell r="P716">
            <v>96.590909090909093</v>
          </cell>
        </row>
        <row r="717">
          <cell r="K717">
            <v>0</v>
          </cell>
          <cell r="O717">
            <v>0</v>
          </cell>
        </row>
        <row r="718">
          <cell r="K718">
            <v>699.21590909090901</v>
          </cell>
          <cell r="O718">
            <v>388.1704545454545</v>
          </cell>
          <cell r="P718">
            <v>96.590909090909093</v>
          </cell>
        </row>
        <row r="719">
          <cell r="K719">
            <v>105.22</v>
          </cell>
          <cell r="L719">
            <v>5.45</v>
          </cell>
          <cell r="M719">
            <v>16.34</v>
          </cell>
          <cell r="O719">
            <v>0</v>
          </cell>
        </row>
        <row r="720">
          <cell r="K720">
            <v>2088.1059090909093</v>
          </cell>
          <cell r="O720">
            <v>388.1704545454545</v>
          </cell>
          <cell r="P720">
            <v>96.590909090909093</v>
          </cell>
        </row>
        <row r="721">
          <cell r="K721">
            <v>0</v>
          </cell>
          <cell r="O721">
            <v>0</v>
          </cell>
        </row>
        <row r="722">
          <cell r="K722">
            <v>699.21590909090901</v>
          </cell>
          <cell r="O722">
            <v>388.1704545454545</v>
          </cell>
          <cell r="P722">
            <v>96.590909090909093</v>
          </cell>
        </row>
        <row r="723">
          <cell r="K723">
            <v>210.46</v>
          </cell>
          <cell r="L723">
            <v>10.89</v>
          </cell>
          <cell r="M723">
            <v>32.68</v>
          </cell>
          <cell r="O723">
            <v>0</v>
          </cell>
        </row>
        <row r="724">
          <cell r="K724">
            <v>699.21590909090901</v>
          </cell>
          <cell r="O724">
            <v>388.1704545454545</v>
          </cell>
          <cell r="P724">
            <v>96.590909090909093</v>
          </cell>
        </row>
        <row r="725">
          <cell r="K725">
            <v>0</v>
          </cell>
          <cell r="O725">
            <v>0</v>
          </cell>
        </row>
        <row r="726">
          <cell r="K726">
            <v>699.21590909090901</v>
          </cell>
          <cell r="O726">
            <v>388.1704545454545</v>
          </cell>
          <cell r="P726">
            <v>96.590909090909093</v>
          </cell>
        </row>
        <row r="727">
          <cell r="K727">
            <v>0</v>
          </cell>
          <cell r="O727">
            <v>0</v>
          </cell>
        </row>
        <row r="728">
          <cell r="K728">
            <v>2338.1059090909093</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4392.8109090909093</v>
          </cell>
          <cell r="O776">
            <v>1033.534090909091</v>
          </cell>
          <cell r="P776">
            <v>96.590909090909093</v>
          </cell>
        </row>
        <row r="777">
          <cell r="K777">
            <v>3814.41</v>
          </cell>
          <cell r="L777">
            <v>197.4</v>
          </cell>
          <cell r="O777">
            <v>0</v>
          </cell>
        </row>
        <row r="778">
          <cell r="K778">
            <v>5653.0040909090912</v>
          </cell>
          <cell r="O778">
            <v>1034.4204545454545</v>
          </cell>
          <cell r="P778">
            <v>96.590909090909093</v>
          </cell>
        </row>
        <row r="779">
          <cell r="K779">
            <v>3622.38</v>
          </cell>
          <cell r="L779">
            <v>187.46</v>
          </cell>
          <cell r="O779">
            <v>0</v>
          </cell>
        </row>
        <row r="780">
          <cell r="K780">
            <v>2344.1022727272725</v>
          </cell>
          <cell r="O780">
            <v>905.61363636363637</v>
          </cell>
          <cell r="P780">
            <v>96.590909090909093</v>
          </cell>
        </row>
        <row r="781">
          <cell r="K781">
            <v>0</v>
          </cell>
          <cell r="O781">
            <v>0</v>
          </cell>
        </row>
        <row r="782">
          <cell r="K782">
            <v>824.69318181818176</v>
          </cell>
          <cell r="O782">
            <v>104.80681818181819</v>
          </cell>
          <cell r="P782">
            <v>96.590909090909093</v>
          </cell>
        </row>
        <row r="783">
          <cell r="K783">
            <v>0</v>
          </cell>
          <cell r="O783">
            <v>0</v>
          </cell>
        </row>
        <row r="784">
          <cell r="K784">
            <v>5492.8109090909093</v>
          </cell>
          <cell r="O784">
            <v>1033.534090909091</v>
          </cell>
          <cell r="P784">
            <v>96.590909090909093</v>
          </cell>
        </row>
        <row r="785">
          <cell r="K785">
            <v>4107.99</v>
          </cell>
          <cell r="L785">
            <v>212.59</v>
          </cell>
          <cell r="O785">
            <v>0</v>
          </cell>
        </row>
        <row r="786">
          <cell r="K786">
            <v>2141.3631818181821</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13249.861818181818</v>
          </cell>
          <cell r="O800">
            <v>233.26136363636365</v>
          </cell>
          <cell r="P800">
            <v>306.59090909090912</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79.53</v>
          </cell>
          <cell r="O805">
            <v>0</v>
          </cell>
        </row>
        <row r="806">
          <cell r="K806">
            <v>2506.7077272727274</v>
          </cell>
          <cell r="O806">
            <v>581.96590909090912</v>
          </cell>
          <cell r="P806">
            <v>96.590909090909093</v>
          </cell>
        </row>
        <row r="807">
          <cell r="K807">
            <v>1070.0899999999999</v>
          </cell>
          <cell r="L807">
            <v>55.37</v>
          </cell>
          <cell r="O807">
            <v>0</v>
          </cell>
        </row>
        <row r="808">
          <cell r="K808">
            <v>219.06818181818181</v>
          </cell>
          <cell r="O808">
            <v>273.03409090909093</v>
          </cell>
          <cell r="P808">
            <v>96.590909090909093</v>
          </cell>
        </row>
        <row r="809">
          <cell r="K809">
            <v>1546.81</v>
          </cell>
          <cell r="L809">
            <v>80.05</v>
          </cell>
          <cell r="O809">
            <v>0</v>
          </cell>
        </row>
        <row r="810">
          <cell r="K810">
            <v>1305.7272727272727</v>
          </cell>
          <cell r="O810">
            <v>904.31818181818176</v>
          </cell>
          <cell r="P810">
            <v>96.590909090909093</v>
          </cell>
        </row>
        <row r="811">
          <cell r="K811">
            <v>19565.29</v>
          </cell>
          <cell r="L811">
            <v>1012.51</v>
          </cell>
          <cell r="O811">
            <v>0</v>
          </cell>
        </row>
        <row r="812">
          <cell r="K812">
            <v>474.69318181818181</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546197.52</v>
          </cell>
          <cell r="L825">
            <v>30582.02</v>
          </cell>
          <cell r="M825">
            <v>3229.46</v>
          </cell>
          <cell r="N825">
            <v>32475.46</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0</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2344.1022727272725</v>
          </cell>
          <cell r="O842">
            <v>905.61363636363637</v>
          </cell>
          <cell r="P842">
            <v>96.590909090909093</v>
          </cell>
        </row>
        <row r="875">
          <cell r="J875">
            <v>70985</v>
          </cell>
        </row>
      </sheetData>
      <sheetData sheetId="7">
        <row r="42">
          <cell r="J42">
            <v>11837.8</v>
          </cell>
        </row>
        <row r="110">
          <cell r="I110">
            <v>0</v>
          </cell>
        </row>
        <row r="111">
          <cell r="I111">
            <v>0</v>
          </cell>
        </row>
        <row r="112">
          <cell r="I112">
            <v>0</v>
          </cell>
        </row>
        <row r="113">
          <cell r="I113">
            <v>0</v>
          </cell>
        </row>
        <row r="114">
          <cell r="I114">
            <v>0</v>
          </cell>
        </row>
        <row r="115">
          <cell r="I115">
            <v>0</v>
          </cell>
        </row>
        <row r="116">
          <cell r="I116">
            <v>0</v>
          </cell>
        </row>
        <row r="117">
          <cell r="I117">
            <v>0</v>
          </cell>
        </row>
        <row r="118">
          <cell r="I118">
            <v>0</v>
          </cell>
        </row>
        <row r="119">
          <cell r="I119">
            <v>0</v>
          </cell>
        </row>
        <row r="120">
          <cell r="I120">
            <v>0</v>
          </cell>
        </row>
        <row r="121">
          <cell r="I121">
            <v>0</v>
          </cell>
        </row>
        <row r="122">
          <cell r="I122">
            <v>0</v>
          </cell>
        </row>
        <row r="123">
          <cell r="I123">
            <v>0</v>
          </cell>
        </row>
        <row r="124">
          <cell r="I124">
            <v>0</v>
          </cell>
        </row>
        <row r="125">
          <cell r="I125">
            <v>0</v>
          </cell>
        </row>
        <row r="126">
          <cell r="I126">
            <v>0</v>
          </cell>
        </row>
        <row r="127">
          <cell r="I127">
            <v>0</v>
          </cell>
        </row>
        <row r="128">
          <cell r="I128">
            <v>0</v>
          </cell>
        </row>
        <row r="129">
          <cell r="I129">
            <v>0</v>
          </cell>
        </row>
        <row r="130">
          <cell r="I130">
            <v>0</v>
          </cell>
        </row>
        <row r="131">
          <cell r="I131">
            <v>0</v>
          </cell>
        </row>
        <row r="132">
          <cell r="I132">
            <v>0</v>
          </cell>
        </row>
        <row r="133">
          <cell r="I133">
            <v>0</v>
          </cell>
        </row>
        <row r="134">
          <cell r="I134">
            <v>0</v>
          </cell>
        </row>
        <row r="135">
          <cell r="I135">
            <v>0</v>
          </cell>
        </row>
        <row r="148">
          <cell r="K148">
            <v>527648.30000000005</v>
          </cell>
        </row>
        <row r="241">
          <cell r="O241">
            <v>994.06818181818176</v>
          </cell>
        </row>
        <row r="242">
          <cell r="K242">
            <v>170787.07</v>
          </cell>
          <cell r="L242">
            <v>19565.63</v>
          </cell>
        </row>
        <row r="243">
          <cell r="K243">
            <v>198.86363636363637</v>
          </cell>
          <cell r="O243">
            <v>4531.829545454546</v>
          </cell>
        </row>
        <row r="244">
          <cell r="K244">
            <v>40827.08</v>
          </cell>
          <cell r="L244">
            <v>19565.63</v>
          </cell>
        </row>
        <row r="245">
          <cell r="O245">
            <v>994.06818181818176</v>
          </cell>
        </row>
        <row r="247">
          <cell r="O247">
            <v>994.06818181818176</v>
          </cell>
        </row>
        <row r="249">
          <cell r="O249">
            <v>994.06818181818176</v>
          </cell>
        </row>
        <row r="251">
          <cell r="O251">
            <v>994.06818181818176</v>
          </cell>
        </row>
        <row r="253">
          <cell r="O253">
            <v>304.54545454545456</v>
          </cell>
        </row>
        <row r="255">
          <cell r="O255">
            <v>778.40909090909088</v>
          </cell>
        </row>
        <row r="257">
          <cell r="O257">
            <v>1721.590909090909</v>
          </cell>
        </row>
        <row r="259">
          <cell r="O259">
            <v>304.54545454545456</v>
          </cell>
        </row>
        <row r="274">
          <cell r="O274">
            <v>994.07</v>
          </cell>
        </row>
        <row r="275">
          <cell r="K275">
            <v>120356.32</v>
          </cell>
          <cell r="L275">
            <v>6739.95</v>
          </cell>
          <cell r="M275">
            <v>711.74</v>
          </cell>
          <cell r="N275">
            <v>7157.25</v>
          </cell>
        </row>
        <row r="305">
          <cell r="J305">
            <v>1230.5178679999999</v>
          </cell>
        </row>
        <row r="307">
          <cell r="J307">
            <v>1230.5178679999999</v>
          </cell>
        </row>
        <row r="313">
          <cell r="J313">
            <v>1230.5178679999999</v>
          </cell>
        </row>
        <row r="315">
          <cell r="J315">
            <v>1230.5178679999999</v>
          </cell>
        </row>
        <row r="321">
          <cell r="J321">
            <v>1230.5178679999999</v>
          </cell>
        </row>
        <row r="325">
          <cell r="J325">
            <v>1230.5178679999999</v>
          </cell>
        </row>
        <row r="333">
          <cell r="J333">
            <v>1230.5178679999999</v>
          </cell>
        </row>
        <row r="335">
          <cell r="J335">
            <v>1230.5178679999999</v>
          </cell>
        </row>
        <row r="337">
          <cell r="J337">
            <v>1230.5178679999999</v>
          </cell>
        </row>
        <row r="339">
          <cell r="J339">
            <v>1230.5178679999999</v>
          </cell>
        </row>
        <row r="341">
          <cell r="J341">
            <v>1230.5178679999999</v>
          </cell>
        </row>
        <row r="343">
          <cell r="J343">
            <v>1230.5178679999999</v>
          </cell>
        </row>
        <row r="345">
          <cell r="J345">
            <v>1230.5178679999999</v>
          </cell>
        </row>
        <row r="353">
          <cell r="J353">
            <v>1230.5178679999999</v>
          </cell>
        </row>
        <row r="357">
          <cell r="J357">
            <v>1230.5178679999999</v>
          </cell>
        </row>
        <row r="359">
          <cell r="J359">
            <v>1230.5178679999999</v>
          </cell>
        </row>
        <row r="361">
          <cell r="J361">
            <v>1230.5178679999999</v>
          </cell>
        </row>
        <row r="363">
          <cell r="J363">
            <v>1230.5178679999999</v>
          </cell>
        </row>
        <row r="365">
          <cell r="J365">
            <v>1230.5178679999999</v>
          </cell>
        </row>
        <row r="367">
          <cell r="J367">
            <v>1230.5178679999999</v>
          </cell>
        </row>
        <row r="369">
          <cell r="J369">
            <v>1230.5178679999999</v>
          </cell>
        </row>
        <row r="371">
          <cell r="J371">
            <v>1230.5178679999999</v>
          </cell>
        </row>
        <row r="373">
          <cell r="J373">
            <v>1230.5178679999999</v>
          </cell>
        </row>
        <row r="375">
          <cell r="J375">
            <v>1230.5178679999999</v>
          </cell>
        </row>
        <row r="377">
          <cell r="J377">
            <v>1230.5178679999999</v>
          </cell>
        </row>
        <row r="379">
          <cell r="J379">
            <v>1230.5178679999999</v>
          </cell>
        </row>
        <row r="381">
          <cell r="J381">
            <v>1230.5178679999999</v>
          </cell>
        </row>
        <row r="383">
          <cell r="J383">
            <v>1230.5178679999999</v>
          </cell>
        </row>
        <row r="385">
          <cell r="J385">
            <v>1230.5178679999999</v>
          </cell>
        </row>
        <row r="387">
          <cell r="J387">
            <v>1230.5178679999999</v>
          </cell>
        </row>
        <row r="389">
          <cell r="J389">
            <v>1230.5178679999999</v>
          </cell>
        </row>
        <row r="391">
          <cell r="J391">
            <v>1230.5178679999999</v>
          </cell>
        </row>
        <row r="393">
          <cell r="J393">
            <v>1230.5178679999999</v>
          </cell>
        </row>
        <row r="397">
          <cell r="J397">
            <v>1230.5178679999999</v>
          </cell>
        </row>
        <row r="399">
          <cell r="J399">
            <v>1230.5178679999999</v>
          </cell>
        </row>
        <row r="401">
          <cell r="J401">
            <v>1230.5178679999999</v>
          </cell>
        </row>
        <row r="419">
          <cell r="J419">
            <v>1230.5178679999999</v>
          </cell>
        </row>
        <row r="423">
          <cell r="J423">
            <v>1230.5178679999999</v>
          </cell>
        </row>
        <row r="427">
          <cell r="J427">
            <v>1230.5178679999999</v>
          </cell>
        </row>
        <row r="431">
          <cell r="J431">
            <v>1230.5178679999999</v>
          </cell>
        </row>
        <row r="435">
          <cell r="J435">
            <v>1230.5178679999999</v>
          </cell>
        </row>
        <row r="449">
          <cell r="J449">
            <v>1230.5178679999999</v>
          </cell>
        </row>
        <row r="451">
          <cell r="J451">
            <v>1230.5178679999999</v>
          </cell>
        </row>
        <row r="453">
          <cell r="J453">
            <v>1230.5178679999999</v>
          </cell>
        </row>
        <row r="455">
          <cell r="J455">
            <v>1230.5178679999999</v>
          </cell>
        </row>
        <row r="457">
          <cell r="J457">
            <v>1230.5178679999999</v>
          </cell>
        </row>
        <row r="459">
          <cell r="J459">
            <v>1230.5178679999999</v>
          </cell>
        </row>
        <row r="461">
          <cell r="J461">
            <v>1230.5178679999999</v>
          </cell>
        </row>
        <row r="483">
          <cell r="K483">
            <v>6994323.8863636358</v>
          </cell>
          <cell r="O483">
            <v>1872362.0454545456</v>
          </cell>
        </row>
        <row r="485">
          <cell r="O485">
            <v>590909.09090909094</v>
          </cell>
        </row>
        <row r="487">
          <cell r="K487">
            <v>141537.5</v>
          </cell>
          <cell r="O487">
            <v>82387.5</v>
          </cell>
        </row>
        <row r="504">
          <cell r="K504">
            <v>4401.772727272727</v>
          </cell>
          <cell r="O504">
            <v>1409.9431818181818</v>
          </cell>
          <cell r="P504">
            <v>96.590909090909093</v>
          </cell>
        </row>
        <row r="506">
          <cell r="K506">
            <v>4204.75</v>
          </cell>
          <cell r="O506">
            <v>977.10227272727275</v>
          </cell>
          <cell r="P506">
            <v>96.590909090909093</v>
          </cell>
        </row>
        <row r="508">
          <cell r="K508">
            <v>3838.7159090909095</v>
          </cell>
          <cell r="O508">
            <v>962.84090909090901</v>
          </cell>
          <cell r="P508">
            <v>96.590909090909093</v>
          </cell>
        </row>
        <row r="510">
          <cell r="K510">
            <v>4204.75</v>
          </cell>
          <cell r="O510">
            <v>977.10227272727275</v>
          </cell>
          <cell r="P510">
            <v>96.590909090909093</v>
          </cell>
        </row>
        <row r="511">
          <cell r="K511">
            <v>10851.11</v>
          </cell>
          <cell r="L511">
            <v>561.55999999999995</v>
          </cell>
        </row>
        <row r="512">
          <cell r="K512">
            <v>2052.5227272727275</v>
          </cell>
          <cell r="O512">
            <v>1088.25</v>
          </cell>
          <cell r="P512">
            <v>96.590909090909093</v>
          </cell>
        </row>
        <row r="514">
          <cell r="K514">
            <v>2383.988636363636</v>
          </cell>
          <cell r="O514">
            <v>1039.6022727272727</v>
          </cell>
          <cell r="P514">
            <v>96.590909090909093</v>
          </cell>
        </row>
        <row r="516">
          <cell r="K516">
            <v>0</v>
          </cell>
          <cell r="O516">
            <v>0</v>
          </cell>
          <cell r="P516">
            <v>96.590909090909093</v>
          </cell>
        </row>
        <row r="517">
          <cell r="K517">
            <v>30082.23</v>
          </cell>
          <cell r="L517">
            <v>1556.76</v>
          </cell>
          <cell r="O517">
            <v>0</v>
          </cell>
        </row>
        <row r="518">
          <cell r="K518">
            <v>0</v>
          </cell>
          <cell r="O518">
            <v>0</v>
          </cell>
          <cell r="P518">
            <v>96.590909090909093</v>
          </cell>
        </row>
        <row r="519">
          <cell r="K519">
            <v>4669.37</v>
          </cell>
          <cell r="L519">
            <v>241.64</v>
          </cell>
          <cell r="O519">
            <v>0</v>
          </cell>
        </row>
        <row r="520">
          <cell r="K520">
            <v>0</v>
          </cell>
          <cell r="O520">
            <v>0</v>
          </cell>
          <cell r="P520">
            <v>96.590909090909093</v>
          </cell>
        </row>
        <row r="521">
          <cell r="K521">
            <v>0</v>
          </cell>
          <cell r="O521">
            <v>0</v>
          </cell>
        </row>
        <row r="522">
          <cell r="K522">
            <v>2383.988636363636</v>
          </cell>
          <cell r="O522">
            <v>1141.875</v>
          </cell>
          <cell r="P522">
            <v>96.590909090909093</v>
          </cell>
        </row>
        <row r="523">
          <cell r="K523">
            <v>128078.21</v>
          </cell>
          <cell r="L523">
            <v>6628.05</v>
          </cell>
        </row>
        <row r="524">
          <cell r="K524">
            <v>798.43181818181813</v>
          </cell>
          <cell r="O524">
            <v>540.86363636363637</v>
          </cell>
          <cell r="P524">
            <v>96.590909090909093</v>
          </cell>
        </row>
        <row r="525">
          <cell r="K525">
            <v>0</v>
          </cell>
          <cell r="O525">
            <v>0</v>
          </cell>
        </row>
        <row r="526">
          <cell r="K526">
            <v>0</v>
          </cell>
          <cell r="O526">
            <v>0</v>
          </cell>
          <cell r="P526">
            <v>96.590909090909093</v>
          </cell>
        </row>
        <row r="527">
          <cell r="K527">
            <v>0</v>
          </cell>
          <cell r="O527">
            <v>0</v>
          </cell>
        </row>
        <row r="528">
          <cell r="K528">
            <v>0</v>
          </cell>
          <cell r="O528">
            <v>0</v>
          </cell>
          <cell r="P528">
            <v>96.590909090909093</v>
          </cell>
        </row>
        <row r="529">
          <cell r="K529">
            <v>0</v>
          </cell>
          <cell r="O529">
            <v>0</v>
          </cell>
        </row>
        <row r="530">
          <cell r="K530">
            <v>0</v>
          </cell>
          <cell r="O530">
            <v>0</v>
          </cell>
          <cell r="P530">
            <v>96.590909090909093</v>
          </cell>
        </row>
        <row r="531">
          <cell r="K531">
            <v>0</v>
          </cell>
          <cell r="O531">
            <v>0</v>
          </cell>
        </row>
        <row r="532">
          <cell r="K532">
            <v>0</v>
          </cell>
          <cell r="O532">
            <v>0</v>
          </cell>
          <cell r="P532">
            <v>96.590909090909093</v>
          </cell>
        </row>
        <row r="533">
          <cell r="K533">
            <v>0</v>
          </cell>
          <cell r="O533">
            <v>0</v>
          </cell>
        </row>
        <row r="534">
          <cell r="K534">
            <v>4089.4772727272725</v>
          </cell>
          <cell r="O534">
            <v>2676.1363636363635</v>
          </cell>
          <cell r="P534">
            <v>96.590909090909093</v>
          </cell>
        </row>
        <row r="535">
          <cell r="K535">
            <v>0</v>
          </cell>
          <cell r="O535">
            <v>0</v>
          </cell>
        </row>
        <row r="536">
          <cell r="K536">
            <v>4089.4772727272725</v>
          </cell>
          <cell r="O536">
            <v>2676.1363636363635</v>
          </cell>
          <cell r="P536">
            <v>96.590909090909093</v>
          </cell>
        </row>
        <row r="537">
          <cell r="K537">
            <v>0</v>
          </cell>
          <cell r="O537">
            <v>0</v>
          </cell>
        </row>
        <row r="538">
          <cell r="K538">
            <v>4089.4772727272725</v>
          </cell>
          <cell r="O538">
            <v>2676.1363636363635</v>
          </cell>
          <cell r="P538">
            <v>96.590909090909093</v>
          </cell>
        </row>
        <row r="539">
          <cell r="K539">
            <v>0</v>
          </cell>
          <cell r="O539">
            <v>0</v>
          </cell>
        </row>
        <row r="540">
          <cell r="K540">
            <v>4089.4772727272725</v>
          </cell>
          <cell r="O540">
            <v>2676.1363636363635</v>
          </cell>
          <cell r="P540">
            <v>96.590909090909093</v>
          </cell>
        </row>
        <row r="541">
          <cell r="K541">
            <v>0</v>
          </cell>
          <cell r="O541">
            <v>0</v>
          </cell>
        </row>
        <row r="542">
          <cell r="K542">
            <v>4089.4772727272725</v>
          </cell>
          <cell r="O542">
            <v>2676.1363636363635</v>
          </cell>
          <cell r="P542">
            <v>96.590909090909093</v>
          </cell>
        </row>
        <row r="543">
          <cell r="K543">
            <v>0</v>
          </cell>
          <cell r="O543">
            <v>0</v>
          </cell>
        </row>
        <row r="544">
          <cell r="K544">
            <v>4089.4772727272725</v>
          </cell>
          <cell r="O544">
            <v>2676.1363636363635</v>
          </cell>
          <cell r="P544">
            <v>96.590909090909093</v>
          </cell>
        </row>
        <row r="545">
          <cell r="K545">
            <v>0</v>
          </cell>
          <cell r="O545">
            <v>0</v>
          </cell>
        </row>
        <row r="546">
          <cell r="K546">
            <v>3425.840909090909</v>
          </cell>
          <cell r="O546">
            <v>1931.2727272727273</v>
          </cell>
          <cell r="P546">
            <v>96.590909090909093</v>
          </cell>
        </row>
        <row r="547">
          <cell r="K547">
            <v>0</v>
          </cell>
          <cell r="O547">
            <v>0</v>
          </cell>
        </row>
        <row r="548">
          <cell r="K548">
            <v>3099.9772727272725</v>
          </cell>
          <cell r="O548">
            <v>1891.0227272727273</v>
          </cell>
          <cell r="P548">
            <v>96.590909090909093</v>
          </cell>
        </row>
        <row r="549">
          <cell r="K549">
            <v>0</v>
          </cell>
          <cell r="O549">
            <v>0</v>
          </cell>
        </row>
        <row r="550">
          <cell r="K550">
            <v>3296.863636363636</v>
          </cell>
          <cell r="O550">
            <v>1956.3636363636363</v>
          </cell>
          <cell r="P550">
            <v>96.590909090909093</v>
          </cell>
        </row>
        <row r="551">
          <cell r="K551">
            <v>0</v>
          </cell>
          <cell r="O551">
            <v>0</v>
          </cell>
        </row>
        <row r="552">
          <cell r="K552">
            <v>4545.454545454545</v>
          </cell>
          <cell r="O552">
            <v>0</v>
          </cell>
          <cell r="P552">
            <v>96.590909090909093</v>
          </cell>
        </row>
        <row r="553">
          <cell r="K553">
            <v>227341</v>
          </cell>
          <cell r="L553">
            <v>12731.1</v>
          </cell>
          <cell r="M553">
            <v>1334.4</v>
          </cell>
          <cell r="N553">
            <v>13519.32</v>
          </cell>
          <cell r="O553">
            <v>0</v>
          </cell>
        </row>
        <row r="554">
          <cell r="K554">
            <v>0</v>
          </cell>
          <cell r="O554">
            <v>0</v>
          </cell>
          <cell r="P554">
            <v>96.590909090909093</v>
          </cell>
        </row>
        <row r="555">
          <cell r="K555">
            <v>0</v>
          </cell>
          <cell r="O555">
            <v>0</v>
          </cell>
        </row>
        <row r="556">
          <cell r="K556">
            <v>0</v>
          </cell>
          <cell r="O556">
            <v>0</v>
          </cell>
          <cell r="P556">
            <v>96.590909090909093</v>
          </cell>
        </row>
        <row r="557">
          <cell r="K557">
            <v>0</v>
          </cell>
          <cell r="O557">
            <v>0</v>
          </cell>
        </row>
        <row r="558">
          <cell r="K558">
            <v>0</v>
          </cell>
          <cell r="O558">
            <v>0</v>
          </cell>
          <cell r="P558">
            <v>96.590909090909093</v>
          </cell>
        </row>
        <row r="559">
          <cell r="K559">
            <v>0</v>
          </cell>
          <cell r="O559">
            <v>0</v>
          </cell>
        </row>
        <row r="560">
          <cell r="K560">
            <v>18464.375</v>
          </cell>
          <cell r="O560">
            <v>8506.613636363636</v>
          </cell>
          <cell r="P560">
            <v>96.590909090909093</v>
          </cell>
        </row>
        <row r="561">
          <cell r="K561">
            <v>0</v>
          </cell>
          <cell r="O561">
            <v>0</v>
          </cell>
        </row>
        <row r="562">
          <cell r="K562">
            <v>0</v>
          </cell>
          <cell r="O562">
            <v>0</v>
          </cell>
          <cell r="P562">
            <v>96.590909090909093</v>
          </cell>
        </row>
        <row r="563">
          <cell r="K563">
            <v>0</v>
          </cell>
          <cell r="O563">
            <v>0</v>
          </cell>
        </row>
        <row r="564">
          <cell r="K564">
            <v>0</v>
          </cell>
          <cell r="O564">
            <v>0</v>
          </cell>
          <cell r="P564">
            <v>96.590909090909093</v>
          </cell>
        </row>
        <row r="565">
          <cell r="K565">
            <v>0</v>
          </cell>
          <cell r="O565">
            <v>0</v>
          </cell>
        </row>
        <row r="566">
          <cell r="K566">
            <v>0</v>
          </cell>
          <cell r="O566">
            <v>0</v>
          </cell>
          <cell r="P566">
            <v>96.590909090909093</v>
          </cell>
        </row>
        <row r="567">
          <cell r="K567">
            <v>0</v>
          </cell>
          <cell r="O567">
            <v>0</v>
          </cell>
        </row>
        <row r="568">
          <cell r="K568">
            <v>0</v>
          </cell>
          <cell r="O568">
            <v>0</v>
          </cell>
          <cell r="P568">
            <v>96.590909090909093</v>
          </cell>
        </row>
        <row r="569">
          <cell r="K569">
            <v>0</v>
          </cell>
          <cell r="O569">
            <v>0</v>
          </cell>
        </row>
        <row r="570">
          <cell r="K570">
            <v>10832.840909090908</v>
          </cell>
          <cell r="O570">
            <v>7764.5681818181811</v>
          </cell>
          <cell r="P570">
            <v>96.590909090909093</v>
          </cell>
        </row>
        <row r="571">
          <cell r="O571">
            <v>0</v>
          </cell>
        </row>
        <row r="572">
          <cell r="K572">
            <v>4524.772727272727</v>
          </cell>
          <cell r="O572">
            <v>2754.875</v>
          </cell>
          <cell r="P572">
            <v>96.590909090909093</v>
          </cell>
        </row>
        <row r="573">
          <cell r="K573">
            <v>0</v>
          </cell>
          <cell r="O573">
            <v>0</v>
          </cell>
        </row>
        <row r="574">
          <cell r="K574">
            <v>4251.704545454545</v>
          </cell>
          <cell r="O574">
            <v>2500.556818181818</v>
          </cell>
          <cell r="P574">
            <v>96.590909090909093</v>
          </cell>
        </row>
        <row r="575">
          <cell r="K575">
            <v>0</v>
          </cell>
          <cell r="O575">
            <v>0</v>
          </cell>
        </row>
        <row r="576">
          <cell r="K576">
            <v>0</v>
          </cell>
          <cell r="O576">
            <v>0</v>
          </cell>
          <cell r="P576">
            <v>96.590909090909093</v>
          </cell>
        </row>
        <row r="577">
          <cell r="K577">
            <v>0</v>
          </cell>
          <cell r="O577">
            <v>0</v>
          </cell>
        </row>
        <row r="578">
          <cell r="K578">
            <v>4524.772727272727</v>
          </cell>
          <cell r="O578">
            <v>2868.5113636363635</v>
          </cell>
          <cell r="P578">
            <v>96.590909090909093</v>
          </cell>
        </row>
        <row r="579">
          <cell r="K579">
            <v>0</v>
          </cell>
          <cell r="O579">
            <v>0</v>
          </cell>
        </row>
        <row r="580">
          <cell r="K580">
            <v>4524.772727272727</v>
          </cell>
          <cell r="O580">
            <v>2868.5113636363635</v>
          </cell>
          <cell r="P580">
            <v>96.590909090909093</v>
          </cell>
        </row>
        <row r="581">
          <cell r="K581">
            <v>0</v>
          </cell>
          <cell r="O581">
            <v>0</v>
          </cell>
        </row>
        <row r="582">
          <cell r="K582">
            <v>4524.772727272727</v>
          </cell>
          <cell r="O582">
            <v>2868.5113636363635</v>
          </cell>
          <cell r="P582">
            <v>96.590909090909093</v>
          </cell>
        </row>
        <row r="583">
          <cell r="K583">
            <v>0</v>
          </cell>
          <cell r="O583">
            <v>0</v>
          </cell>
        </row>
        <row r="584">
          <cell r="K584">
            <v>4524.772727272727</v>
          </cell>
          <cell r="O584">
            <v>2868.5113636363635</v>
          </cell>
          <cell r="P584">
            <v>96.590909090909093</v>
          </cell>
        </row>
        <row r="585">
          <cell r="K585">
            <v>0</v>
          </cell>
          <cell r="O585">
            <v>0</v>
          </cell>
        </row>
        <row r="586">
          <cell r="K586">
            <v>6380.170454545455</v>
          </cell>
          <cell r="O586">
            <v>4699.193181818182</v>
          </cell>
          <cell r="P586">
            <v>96.590909090909093</v>
          </cell>
        </row>
        <row r="587">
          <cell r="K587">
            <v>0</v>
          </cell>
          <cell r="O587">
            <v>0</v>
          </cell>
        </row>
        <row r="588">
          <cell r="I588">
            <v>315.73</v>
          </cell>
          <cell r="J588">
            <v>1680</v>
          </cell>
          <cell r="K588">
            <v>30875.877727272727</v>
          </cell>
          <cell r="L588">
            <v>1052.46</v>
          </cell>
          <cell r="N588">
            <v>140</v>
          </cell>
          <cell r="O588">
            <v>8774.988636363636</v>
          </cell>
          <cell r="P588">
            <v>376.59090909090912</v>
          </cell>
        </row>
        <row r="589">
          <cell r="K589">
            <v>0</v>
          </cell>
          <cell r="O589">
            <v>0</v>
          </cell>
        </row>
        <row r="590">
          <cell r="I590">
            <v>378.24</v>
          </cell>
          <cell r="J590">
            <v>1680</v>
          </cell>
          <cell r="K590">
            <v>32687.887727272726</v>
          </cell>
          <cell r="L590">
            <v>1260.78</v>
          </cell>
          <cell r="N590">
            <v>140</v>
          </cell>
          <cell r="O590">
            <v>8774.988636363636</v>
          </cell>
          <cell r="P590">
            <v>376.59090909090912</v>
          </cell>
        </row>
        <row r="591">
          <cell r="K591">
            <v>0</v>
          </cell>
          <cell r="O591">
            <v>0</v>
          </cell>
        </row>
        <row r="592">
          <cell r="I592">
            <v>505.08</v>
          </cell>
          <cell r="J592">
            <v>1680</v>
          </cell>
          <cell r="K592">
            <v>36366.437727272729</v>
          </cell>
          <cell r="L592">
            <v>1683.61</v>
          </cell>
          <cell r="N592">
            <v>140</v>
          </cell>
          <cell r="O592">
            <v>8774.988636363636</v>
          </cell>
          <cell r="P592">
            <v>376.59090909090912</v>
          </cell>
        </row>
        <row r="593">
          <cell r="K593">
            <v>0</v>
          </cell>
          <cell r="O593">
            <v>0</v>
          </cell>
        </row>
        <row r="594">
          <cell r="I594">
            <v>669.46</v>
          </cell>
          <cell r="J594">
            <v>1680</v>
          </cell>
          <cell r="K594">
            <v>41133.357727272727</v>
          </cell>
          <cell r="L594">
            <v>2231.52</v>
          </cell>
          <cell r="N594">
            <v>140</v>
          </cell>
          <cell r="O594">
            <v>8774.988636363636</v>
          </cell>
          <cell r="P594">
            <v>376.59090909090912</v>
          </cell>
        </row>
        <row r="595">
          <cell r="K595">
            <v>0</v>
          </cell>
          <cell r="O595">
            <v>0</v>
          </cell>
        </row>
        <row r="596">
          <cell r="I596">
            <v>669.46</v>
          </cell>
          <cell r="J596">
            <v>1680</v>
          </cell>
          <cell r="K596">
            <v>41133.357727272727</v>
          </cell>
          <cell r="L596">
            <v>2231.52</v>
          </cell>
          <cell r="N596">
            <v>140</v>
          </cell>
          <cell r="O596">
            <v>8774.988636363636</v>
          </cell>
          <cell r="P596">
            <v>376.59090909090912</v>
          </cell>
        </row>
        <row r="597">
          <cell r="K597">
            <v>0</v>
          </cell>
          <cell r="O597">
            <v>0</v>
          </cell>
        </row>
        <row r="598">
          <cell r="K598">
            <v>198.43181818181819</v>
          </cell>
          <cell r="O598">
            <v>62.909090909090907</v>
          </cell>
          <cell r="P598">
            <v>96.590909090909093</v>
          </cell>
        </row>
        <row r="599">
          <cell r="K599">
            <v>0</v>
          </cell>
          <cell r="O599">
            <v>0</v>
          </cell>
        </row>
        <row r="600">
          <cell r="K600">
            <v>0</v>
          </cell>
          <cell r="O600">
            <v>0</v>
          </cell>
          <cell r="P600">
            <v>96.590909090909093</v>
          </cell>
        </row>
        <row r="601">
          <cell r="K601">
            <v>0</v>
          </cell>
          <cell r="O601">
            <v>0</v>
          </cell>
        </row>
        <row r="602">
          <cell r="K602">
            <v>685.38636363636363</v>
          </cell>
          <cell r="O602">
            <v>444.11363636363637</v>
          </cell>
          <cell r="P602">
            <v>96.590909090909093</v>
          </cell>
        </row>
        <row r="603">
          <cell r="K603">
            <v>0</v>
          </cell>
          <cell r="O603">
            <v>0</v>
          </cell>
        </row>
        <row r="604">
          <cell r="K604">
            <v>16678.964090909092</v>
          </cell>
          <cell r="O604">
            <v>3792.7159090909095</v>
          </cell>
          <cell r="P604">
            <v>96.590909090909093</v>
          </cell>
        </row>
        <row r="605">
          <cell r="K605">
            <v>1392.13</v>
          </cell>
          <cell r="L605">
            <v>69.61</v>
          </cell>
          <cell r="O605">
            <v>0</v>
          </cell>
        </row>
        <row r="606">
          <cell r="K606">
            <v>4454.545454545455</v>
          </cell>
          <cell r="O606">
            <v>1909.090909090909</v>
          </cell>
          <cell r="P606">
            <v>96.590909090909093</v>
          </cell>
        </row>
        <row r="607">
          <cell r="K607">
            <v>83.6</v>
          </cell>
          <cell r="L607">
            <v>4.18</v>
          </cell>
          <cell r="M607">
            <v>9.02</v>
          </cell>
          <cell r="O607">
            <v>0</v>
          </cell>
        </row>
        <row r="608">
          <cell r="K608">
            <v>4524.772727272727</v>
          </cell>
          <cell r="O608">
            <v>2754.875</v>
          </cell>
          <cell r="P608">
            <v>96.590909090909093</v>
          </cell>
        </row>
        <row r="609">
          <cell r="K609">
            <v>0</v>
          </cell>
          <cell r="O609">
            <v>0</v>
          </cell>
        </row>
        <row r="610">
          <cell r="K610">
            <v>3380.25</v>
          </cell>
          <cell r="O610">
            <v>312.90909090909093</v>
          </cell>
          <cell r="P610">
            <v>96.590909090909093</v>
          </cell>
        </row>
        <row r="611">
          <cell r="K611">
            <v>0</v>
          </cell>
          <cell r="O611">
            <v>0</v>
          </cell>
        </row>
        <row r="612">
          <cell r="K612">
            <v>3136.9886363636365</v>
          </cell>
          <cell r="O612">
            <v>1483.340909090909</v>
          </cell>
          <cell r="P612">
            <v>96.590909090909093</v>
          </cell>
        </row>
        <row r="613">
          <cell r="K613">
            <v>0</v>
          </cell>
          <cell r="O613">
            <v>0</v>
          </cell>
        </row>
        <row r="614">
          <cell r="K614">
            <v>3136.9886363636365</v>
          </cell>
          <cell r="O614">
            <v>1483.340909090909</v>
          </cell>
          <cell r="P614">
            <v>96.590909090909093</v>
          </cell>
        </row>
        <row r="615">
          <cell r="K615">
            <v>0</v>
          </cell>
          <cell r="O615">
            <v>0</v>
          </cell>
        </row>
        <row r="616">
          <cell r="K616">
            <v>3136.9886363636365</v>
          </cell>
          <cell r="O616">
            <v>1483.340909090909</v>
          </cell>
          <cell r="P616">
            <v>96.590909090909093</v>
          </cell>
        </row>
        <row r="617">
          <cell r="K617">
            <v>0</v>
          </cell>
          <cell r="O617">
            <v>0</v>
          </cell>
        </row>
        <row r="618">
          <cell r="K618">
            <v>3136.9886363636365</v>
          </cell>
          <cell r="O618">
            <v>1483.340909090909</v>
          </cell>
          <cell r="P618">
            <v>96.590909090909093</v>
          </cell>
        </row>
        <row r="619">
          <cell r="K619">
            <v>0</v>
          </cell>
          <cell r="O619">
            <v>0</v>
          </cell>
        </row>
        <row r="620">
          <cell r="K620">
            <v>3136.9886363636365</v>
          </cell>
          <cell r="O620">
            <v>1483.340909090909</v>
          </cell>
          <cell r="P620">
            <v>96.590909090909093</v>
          </cell>
        </row>
        <row r="621">
          <cell r="K621">
            <v>0</v>
          </cell>
          <cell r="O621">
            <v>0</v>
          </cell>
        </row>
        <row r="622">
          <cell r="K622">
            <v>3136.9886363636365</v>
          </cell>
          <cell r="O622">
            <v>1483.340909090909</v>
          </cell>
          <cell r="P622">
            <v>96.590909090909093</v>
          </cell>
        </row>
        <row r="623">
          <cell r="K623">
            <v>0</v>
          </cell>
          <cell r="O623">
            <v>0</v>
          </cell>
        </row>
        <row r="624">
          <cell r="K624">
            <v>3136.9886363636365</v>
          </cell>
          <cell r="O624">
            <v>1483.340909090909</v>
          </cell>
          <cell r="P624">
            <v>96.590909090909093</v>
          </cell>
        </row>
        <row r="625">
          <cell r="K625">
            <v>0</v>
          </cell>
          <cell r="O625">
            <v>0</v>
          </cell>
        </row>
        <row r="626">
          <cell r="I626">
            <v>764.06</v>
          </cell>
          <cell r="J626">
            <v>1680</v>
          </cell>
          <cell r="K626">
            <v>26818.048636363637</v>
          </cell>
          <cell r="L626">
            <v>2546.88</v>
          </cell>
          <cell r="N626">
            <v>140</v>
          </cell>
          <cell r="O626">
            <v>2183.340909090909</v>
          </cell>
          <cell r="P626">
            <v>376.59090909090912</v>
          </cell>
        </row>
        <row r="627">
          <cell r="K627">
            <v>0</v>
          </cell>
          <cell r="O627">
            <v>0</v>
          </cell>
        </row>
        <row r="628">
          <cell r="K628">
            <v>3136.9886363636365</v>
          </cell>
          <cell r="O628">
            <v>1483.340909090909</v>
          </cell>
          <cell r="P628">
            <v>96.590909090909093</v>
          </cell>
        </row>
        <row r="629">
          <cell r="K629">
            <v>0</v>
          </cell>
          <cell r="O629">
            <v>0</v>
          </cell>
        </row>
        <row r="630">
          <cell r="K630">
            <v>3136.9886363636365</v>
          </cell>
          <cell r="O630">
            <v>1483.340909090909</v>
          </cell>
          <cell r="P630">
            <v>96.590909090909093</v>
          </cell>
        </row>
        <row r="631">
          <cell r="K631">
            <v>0</v>
          </cell>
          <cell r="O631">
            <v>0</v>
          </cell>
        </row>
        <row r="632">
          <cell r="K632">
            <v>14416.693181818182</v>
          </cell>
          <cell r="O632">
            <v>2407.375</v>
          </cell>
          <cell r="P632">
            <v>96.590909090909093</v>
          </cell>
        </row>
        <row r="633">
          <cell r="K633">
            <v>0</v>
          </cell>
          <cell r="O633">
            <v>0</v>
          </cell>
        </row>
        <row r="634">
          <cell r="I634">
            <v>585.85</v>
          </cell>
          <cell r="J634">
            <v>1680</v>
          </cell>
          <cell r="K634">
            <v>32929.53318181818</v>
          </cell>
          <cell r="L634">
            <v>1952.83</v>
          </cell>
          <cell r="N634">
            <v>140</v>
          </cell>
          <cell r="O634">
            <v>3107.3749999999995</v>
          </cell>
          <cell r="P634">
            <v>376.59090909090912</v>
          </cell>
        </row>
        <row r="635">
          <cell r="K635">
            <v>0</v>
          </cell>
          <cell r="O635">
            <v>0</v>
          </cell>
        </row>
        <row r="636">
          <cell r="I636">
            <v>764.06</v>
          </cell>
          <cell r="J636">
            <v>1680</v>
          </cell>
          <cell r="K636">
            <v>38097.753181818181</v>
          </cell>
          <cell r="L636">
            <v>2546.88</v>
          </cell>
          <cell r="N636">
            <v>140</v>
          </cell>
          <cell r="O636">
            <v>3107.3749999999995</v>
          </cell>
          <cell r="P636">
            <v>376.59090909090912</v>
          </cell>
        </row>
        <row r="637">
          <cell r="K637">
            <v>0</v>
          </cell>
          <cell r="O637">
            <v>0</v>
          </cell>
        </row>
        <row r="638">
          <cell r="K638">
            <v>14416.693181818182</v>
          </cell>
          <cell r="O638">
            <v>2407.375</v>
          </cell>
          <cell r="P638">
            <v>96.590909090909093</v>
          </cell>
        </row>
        <row r="639">
          <cell r="K639">
            <v>0</v>
          </cell>
          <cell r="O639">
            <v>0</v>
          </cell>
        </row>
        <row r="640">
          <cell r="K640">
            <v>14416.693181818182</v>
          </cell>
          <cell r="O640">
            <v>2407.375</v>
          </cell>
          <cell r="P640">
            <v>96.590909090909093</v>
          </cell>
        </row>
        <row r="641">
          <cell r="K641">
            <v>0</v>
          </cell>
          <cell r="O641">
            <v>0</v>
          </cell>
        </row>
        <row r="642">
          <cell r="K642">
            <v>6379.943181818182</v>
          </cell>
          <cell r="O642">
            <v>1182.5909090909092</v>
          </cell>
          <cell r="P642">
            <v>96.590909090909093</v>
          </cell>
        </row>
        <row r="643">
          <cell r="K643">
            <v>0</v>
          </cell>
          <cell r="O643">
            <v>0</v>
          </cell>
        </row>
        <row r="644">
          <cell r="K644">
            <v>3136.9886363636365</v>
          </cell>
          <cell r="O644">
            <v>1483.340909090909</v>
          </cell>
          <cell r="P644">
            <v>96.590909090909093</v>
          </cell>
        </row>
        <row r="645">
          <cell r="K645">
            <v>0</v>
          </cell>
          <cell r="O645">
            <v>0</v>
          </cell>
        </row>
        <row r="646">
          <cell r="K646">
            <v>3913.7272727272725</v>
          </cell>
          <cell r="O646">
            <v>3245.0568181818185</v>
          </cell>
          <cell r="P646">
            <v>96.590909090909093</v>
          </cell>
        </row>
        <row r="647">
          <cell r="K647">
            <v>0</v>
          </cell>
          <cell r="O647">
            <v>0</v>
          </cell>
        </row>
        <row r="648">
          <cell r="K648">
            <v>1900.0113636363635</v>
          </cell>
          <cell r="O648">
            <v>1048.4772727272727</v>
          </cell>
          <cell r="P648">
            <v>96.590909090909093</v>
          </cell>
        </row>
        <row r="649">
          <cell r="K649">
            <v>0</v>
          </cell>
          <cell r="O649">
            <v>0</v>
          </cell>
        </row>
        <row r="650">
          <cell r="K650">
            <v>1694.5795454545455</v>
          </cell>
          <cell r="O650">
            <v>1060.840909090909</v>
          </cell>
          <cell r="P650">
            <v>96.590909090909093</v>
          </cell>
        </row>
        <row r="651">
          <cell r="K651">
            <v>0</v>
          </cell>
          <cell r="O651">
            <v>0</v>
          </cell>
        </row>
        <row r="652">
          <cell r="K652">
            <v>16669.636363636364</v>
          </cell>
          <cell r="O652">
            <v>4966.25</v>
          </cell>
          <cell r="P652">
            <v>96.590909090909093</v>
          </cell>
        </row>
        <row r="653">
          <cell r="K653">
            <v>0</v>
          </cell>
          <cell r="O653">
            <v>0</v>
          </cell>
        </row>
        <row r="654">
          <cell r="K654">
            <v>6036.7272727272721</v>
          </cell>
          <cell r="O654">
            <v>4529.931818181818</v>
          </cell>
          <cell r="P654">
            <v>96.590909090909093</v>
          </cell>
        </row>
        <row r="655">
          <cell r="K655">
            <v>0</v>
          </cell>
          <cell r="O655">
            <v>0</v>
          </cell>
        </row>
        <row r="656">
          <cell r="K656">
            <v>16669.636363636364</v>
          </cell>
          <cell r="O656">
            <v>4966.25</v>
          </cell>
          <cell r="P656">
            <v>96.590909090909093</v>
          </cell>
        </row>
        <row r="657">
          <cell r="K657">
            <v>0</v>
          </cell>
          <cell r="O657">
            <v>0</v>
          </cell>
        </row>
        <row r="658">
          <cell r="K658">
            <v>15550</v>
          </cell>
          <cell r="O658">
            <v>3521.4318181818185</v>
          </cell>
          <cell r="P658">
            <v>96.590909090909093</v>
          </cell>
        </row>
        <row r="659">
          <cell r="K659">
            <v>0</v>
          </cell>
          <cell r="O659">
            <v>0</v>
          </cell>
        </row>
        <row r="660">
          <cell r="K660">
            <v>0</v>
          </cell>
          <cell r="O660">
            <v>0</v>
          </cell>
          <cell r="P660">
            <v>96.590909090909093</v>
          </cell>
        </row>
        <row r="661">
          <cell r="K661">
            <v>0</v>
          </cell>
          <cell r="O661">
            <v>0</v>
          </cell>
        </row>
        <row r="662">
          <cell r="K662">
            <v>339.93181818181819</v>
          </cell>
          <cell r="O662">
            <v>258.14772727272725</v>
          </cell>
          <cell r="P662">
            <v>96.590909090909093</v>
          </cell>
        </row>
        <row r="663">
          <cell r="K663">
            <v>0</v>
          </cell>
          <cell r="O663">
            <v>0</v>
          </cell>
        </row>
        <row r="664">
          <cell r="K664">
            <v>0</v>
          </cell>
          <cell r="O664">
            <v>0</v>
          </cell>
          <cell r="P664">
            <v>96.590909090909093</v>
          </cell>
        </row>
        <row r="665">
          <cell r="K665">
            <v>0</v>
          </cell>
          <cell r="O665">
            <v>0</v>
          </cell>
        </row>
        <row r="666">
          <cell r="K666">
            <v>0</v>
          </cell>
          <cell r="O666">
            <v>0</v>
          </cell>
          <cell r="P666">
            <v>96.590909090909093</v>
          </cell>
        </row>
        <row r="667">
          <cell r="K667">
            <v>70931.839999999997</v>
          </cell>
          <cell r="L667">
            <v>3972.18</v>
          </cell>
          <cell r="M667">
            <v>419.46</v>
          </cell>
          <cell r="N667">
            <v>4218.12</v>
          </cell>
          <cell r="O667">
            <v>0</v>
          </cell>
        </row>
        <row r="668">
          <cell r="K668">
            <v>0</v>
          </cell>
          <cell r="O668">
            <v>0</v>
          </cell>
          <cell r="P668">
            <v>96.590909090909093</v>
          </cell>
        </row>
        <row r="669">
          <cell r="K669">
            <v>341.6</v>
          </cell>
          <cell r="L669">
            <v>19.13</v>
          </cell>
          <cell r="M669">
            <v>2.02</v>
          </cell>
          <cell r="N669">
            <v>20.309999999999999</v>
          </cell>
          <cell r="O669">
            <v>0</v>
          </cell>
        </row>
        <row r="670">
          <cell r="K670">
            <v>0</v>
          </cell>
          <cell r="O670">
            <v>0</v>
          </cell>
          <cell r="P670">
            <v>96.590909090909093</v>
          </cell>
        </row>
        <row r="671">
          <cell r="K671">
            <v>328.16</v>
          </cell>
          <cell r="L671">
            <v>18.38</v>
          </cell>
          <cell r="M671">
            <v>1.94</v>
          </cell>
          <cell r="N671">
            <v>19.510000000000002</v>
          </cell>
          <cell r="O671">
            <v>0</v>
          </cell>
        </row>
        <row r="672">
          <cell r="K672">
            <v>0</v>
          </cell>
          <cell r="O672">
            <v>0</v>
          </cell>
          <cell r="P672">
            <v>96.590909090909093</v>
          </cell>
        </row>
        <row r="673">
          <cell r="K673">
            <v>198.24</v>
          </cell>
          <cell r="L673">
            <v>11.1</v>
          </cell>
          <cell r="M673">
            <v>1.17</v>
          </cell>
          <cell r="N673">
            <v>11.79</v>
          </cell>
          <cell r="O673">
            <v>0</v>
          </cell>
        </row>
        <row r="674">
          <cell r="K674">
            <v>609.7954545454545</v>
          </cell>
          <cell r="O674">
            <v>436.71590909090907</v>
          </cell>
          <cell r="P674">
            <v>96.590909090909093</v>
          </cell>
        </row>
        <row r="675">
          <cell r="K675">
            <v>0</v>
          </cell>
          <cell r="O675">
            <v>0</v>
          </cell>
        </row>
        <row r="676">
          <cell r="K676">
            <v>964.29545454545462</v>
          </cell>
          <cell r="O676">
            <v>658.23863636363637</v>
          </cell>
          <cell r="P676">
            <v>96.590909090909093</v>
          </cell>
        </row>
        <row r="677">
          <cell r="K677">
            <v>0</v>
          </cell>
          <cell r="O677">
            <v>0</v>
          </cell>
        </row>
        <row r="678">
          <cell r="K678">
            <v>704.93181818181824</v>
          </cell>
          <cell r="O678">
            <v>649.71590909090912</v>
          </cell>
          <cell r="P678">
            <v>96.590909090909093</v>
          </cell>
        </row>
        <row r="679">
          <cell r="K679">
            <v>0</v>
          </cell>
          <cell r="O679">
            <v>0</v>
          </cell>
        </row>
        <row r="680">
          <cell r="K680">
            <v>5508.5609090909093</v>
          </cell>
          <cell r="O680">
            <v>1054.3636363636365</v>
          </cell>
          <cell r="P680">
            <v>96.590909090909093</v>
          </cell>
        </row>
        <row r="681">
          <cell r="K681">
            <v>4303.7</v>
          </cell>
          <cell r="L681">
            <v>222.71</v>
          </cell>
          <cell r="O681">
            <v>0</v>
          </cell>
        </row>
        <row r="682">
          <cell r="K682">
            <v>4286.340909090909</v>
          </cell>
          <cell r="O682">
            <v>1054.3636363636365</v>
          </cell>
          <cell r="P682">
            <v>96.590909090909093</v>
          </cell>
        </row>
        <row r="683">
          <cell r="K683">
            <v>0</v>
          </cell>
          <cell r="O683">
            <v>0</v>
          </cell>
        </row>
        <row r="684">
          <cell r="K684">
            <v>4286.340909090909</v>
          </cell>
          <cell r="O684">
            <v>1054.3636363636365</v>
          </cell>
          <cell r="P684">
            <v>96.590909090909093</v>
          </cell>
        </row>
        <row r="685">
          <cell r="K685">
            <v>0</v>
          </cell>
          <cell r="O685">
            <v>0</v>
          </cell>
        </row>
        <row r="686">
          <cell r="K686">
            <v>3887.6590909090905</v>
          </cell>
          <cell r="O686">
            <v>800.27272727272725</v>
          </cell>
          <cell r="P686">
            <v>96.590909090909093</v>
          </cell>
        </row>
        <row r="687">
          <cell r="K687">
            <v>0</v>
          </cell>
          <cell r="O687">
            <v>0</v>
          </cell>
        </row>
        <row r="688">
          <cell r="K688">
            <v>1205.7386363636363</v>
          </cell>
          <cell r="O688">
            <v>1134.9318181818182</v>
          </cell>
          <cell r="P688">
            <v>96.590909090909093</v>
          </cell>
        </row>
        <row r="689">
          <cell r="K689">
            <v>0</v>
          </cell>
          <cell r="O689">
            <v>0</v>
          </cell>
        </row>
        <row r="690">
          <cell r="K690">
            <v>13952.670454545454</v>
          </cell>
          <cell r="O690">
            <v>857.88636363636374</v>
          </cell>
          <cell r="P690">
            <v>96.590909090909093</v>
          </cell>
        </row>
        <row r="691">
          <cell r="K691">
            <v>0</v>
          </cell>
          <cell r="O691">
            <v>0</v>
          </cell>
        </row>
        <row r="692">
          <cell r="K692">
            <v>0</v>
          </cell>
          <cell r="O692">
            <v>0</v>
          </cell>
          <cell r="P692">
            <v>96.590909090909093</v>
          </cell>
        </row>
        <row r="693">
          <cell r="K693">
            <v>0</v>
          </cell>
          <cell r="O693">
            <v>0</v>
          </cell>
        </row>
        <row r="694">
          <cell r="K694">
            <v>398.68181818181813</v>
          </cell>
          <cell r="O694">
            <v>254.09090909090909</v>
          </cell>
          <cell r="P694">
            <v>96.590909090909093</v>
          </cell>
        </row>
        <row r="695">
          <cell r="K695">
            <v>1046.49</v>
          </cell>
          <cell r="L695">
            <v>54.15</v>
          </cell>
          <cell r="O695">
            <v>0</v>
          </cell>
        </row>
        <row r="696">
          <cell r="K696">
            <v>8249.8409090909081</v>
          </cell>
          <cell r="O696">
            <v>5441.1363636363631</v>
          </cell>
          <cell r="P696">
            <v>96.590909090909093</v>
          </cell>
        </row>
        <row r="697">
          <cell r="K697">
            <v>0</v>
          </cell>
          <cell r="O697">
            <v>0</v>
          </cell>
        </row>
        <row r="698">
          <cell r="K698">
            <v>0</v>
          </cell>
          <cell r="O698">
            <v>0</v>
          </cell>
          <cell r="P698">
            <v>96.590909090909093</v>
          </cell>
        </row>
        <row r="699">
          <cell r="K699">
            <v>0</v>
          </cell>
          <cell r="O699">
            <v>0</v>
          </cell>
        </row>
        <row r="700">
          <cell r="K700">
            <v>5508.5609090909093</v>
          </cell>
          <cell r="O700">
            <v>1054.3636363636365</v>
          </cell>
          <cell r="P700">
            <v>96.590909090909093</v>
          </cell>
        </row>
        <row r="701">
          <cell r="K701">
            <v>3622.38</v>
          </cell>
          <cell r="L701">
            <v>187.46</v>
          </cell>
          <cell r="O701">
            <v>0</v>
          </cell>
        </row>
        <row r="702">
          <cell r="K702">
            <v>16677.534090909092</v>
          </cell>
          <cell r="O702">
            <v>1254.7272727272727</v>
          </cell>
          <cell r="P702">
            <v>96.590909090909093</v>
          </cell>
        </row>
        <row r="704">
          <cell r="K704">
            <v>9632.3904545454552</v>
          </cell>
          <cell r="O704">
            <v>1918.0568181818182</v>
          </cell>
          <cell r="P704">
            <v>96.590909090909093</v>
          </cell>
        </row>
        <row r="705">
          <cell r="K705">
            <v>0</v>
          </cell>
          <cell r="O705">
            <v>0</v>
          </cell>
        </row>
        <row r="706">
          <cell r="K706">
            <v>6701.7604545454542</v>
          </cell>
          <cell r="O706">
            <v>1918.0568181818182</v>
          </cell>
          <cell r="P706">
            <v>96.590909090909093</v>
          </cell>
        </row>
        <row r="707">
          <cell r="K707">
            <v>0</v>
          </cell>
          <cell r="O707">
            <v>0</v>
          </cell>
        </row>
        <row r="708">
          <cell r="K708">
            <v>3506.2495454545451</v>
          </cell>
          <cell r="O708">
            <v>1166.875</v>
          </cell>
          <cell r="P708">
            <v>96.590909090909093</v>
          </cell>
        </row>
        <row r="709">
          <cell r="K709">
            <v>0</v>
          </cell>
          <cell r="O709">
            <v>0</v>
          </cell>
        </row>
        <row r="710">
          <cell r="K710">
            <v>3582.0722727272732</v>
          </cell>
          <cell r="O710">
            <v>926.44318181818176</v>
          </cell>
          <cell r="P710">
            <v>96.590909090909093</v>
          </cell>
        </row>
        <row r="711">
          <cell r="K711">
            <v>3622.38</v>
          </cell>
          <cell r="L711">
            <v>187.46</v>
          </cell>
          <cell r="O711">
            <v>0</v>
          </cell>
        </row>
        <row r="712">
          <cell r="K712">
            <v>6157.4881818181821</v>
          </cell>
          <cell r="O712">
            <v>3412.522727272727</v>
          </cell>
          <cell r="P712">
            <v>96.590909090909093</v>
          </cell>
        </row>
        <row r="713">
          <cell r="K713">
            <v>0</v>
          </cell>
          <cell r="O713">
            <v>0</v>
          </cell>
        </row>
        <row r="714">
          <cell r="K714">
            <v>7199.6140909090909</v>
          </cell>
          <cell r="O714">
            <v>1872.806818181818</v>
          </cell>
          <cell r="P714">
            <v>96.590909090909093</v>
          </cell>
        </row>
        <row r="715">
          <cell r="K715">
            <v>0</v>
          </cell>
          <cell r="O715">
            <v>0</v>
          </cell>
        </row>
        <row r="716">
          <cell r="K716">
            <v>4600.261363636364</v>
          </cell>
          <cell r="O716">
            <v>891.61363636363637</v>
          </cell>
          <cell r="P716">
            <v>96.590909090909093</v>
          </cell>
        </row>
        <row r="717">
          <cell r="K717">
            <v>3622.38</v>
          </cell>
          <cell r="L717">
            <v>187.46</v>
          </cell>
          <cell r="O717">
            <v>0</v>
          </cell>
        </row>
        <row r="718">
          <cell r="K718">
            <v>699.21590909090901</v>
          </cell>
          <cell r="O718">
            <v>388.1704545454545</v>
          </cell>
          <cell r="P718">
            <v>96.590909090909093</v>
          </cell>
        </row>
        <row r="719">
          <cell r="K719">
            <v>105.22</v>
          </cell>
          <cell r="L719">
            <v>5.45</v>
          </cell>
          <cell r="M719">
            <v>16.34</v>
          </cell>
          <cell r="O719">
            <v>0</v>
          </cell>
        </row>
        <row r="720">
          <cell r="K720">
            <v>699.21590909090901</v>
          </cell>
          <cell r="O720">
            <v>388.1704545454545</v>
          </cell>
          <cell r="P720">
            <v>96.590909090909093</v>
          </cell>
        </row>
        <row r="721">
          <cell r="K721">
            <v>0</v>
          </cell>
          <cell r="O721">
            <v>0</v>
          </cell>
        </row>
        <row r="722">
          <cell r="K722">
            <v>699.21590909090901</v>
          </cell>
          <cell r="O722">
            <v>388.1704545454545</v>
          </cell>
          <cell r="P722">
            <v>96.590909090909093</v>
          </cell>
        </row>
        <row r="723">
          <cell r="K723">
            <v>0</v>
          </cell>
          <cell r="O723">
            <v>0</v>
          </cell>
        </row>
        <row r="724">
          <cell r="K724">
            <v>699.21590909090901</v>
          </cell>
          <cell r="O724">
            <v>388.1704545454545</v>
          </cell>
          <cell r="P724">
            <v>96.590909090909093</v>
          </cell>
        </row>
        <row r="725">
          <cell r="K725">
            <v>210.46</v>
          </cell>
          <cell r="L725">
            <v>10.89</v>
          </cell>
          <cell r="M725">
            <v>32.68</v>
          </cell>
          <cell r="O725">
            <v>0</v>
          </cell>
        </row>
        <row r="726">
          <cell r="K726">
            <v>699.21590909090901</v>
          </cell>
          <cell r="O726">
            <v>388.1704545454545</v>
          </cell>
          <cell r="P726">
            <v>96.590909090909093</v>
          </cell>
        </row>
        <row r="727">
          <cell r="K727">
            <v>0</v>
          </cell>
          <cell r="O727">
            <v>0</v>
          </cell>
        </row>
        <row r="728">
          <cell r="K728">
            <v>699.21590909090901</v>
          </cell>
          <cell r="O728">
            <v>388.1704545454545</v>
          </cell>
          <cell r="P728">
            <v>96.590909090909093</v>
          </cell>
        </row>
        <row r="729">
          <cell r="K729">
            <v>0</v>
          </cell>
          <cell r="O729">
            <v>0</v>
          </cell>
        </row>
        <row r="730">
          <cell r="K730">
            <v>0</v>
          </cell>
          <cell r="O730">
            <v>0</v>
          </cell>
          <cell r="P730">
            <v>96.590909090909093</v>
          </cell>
        </row>
        <row r="731">
          <cell r="K731">
            <v>0</v>
          </cell>
          <cell r="O731">
            <v>0</v>
          </cell>
        </row>
        <row r="732">
          <cell r="K732">
            <v>0</v>
          </cell>
          <cell r="O732">
            <v>0</v>
          </cell>
          <cell r="P732">
            <v>96.590909090909093</v>
          </cell>
        </row>
        <row r="733">
          <cell r="K733">
            <v>0</v>
          </cell>
          <cell r="O733">
            <v>0</v>
          </cell>
        </row>
        <row r="734">
          <cell r="K734">
            <v>12177.886363636364</v>
          </cell>
          <cell r="O734">
            <v>1823.0568181818182</v>
          </cell>
          <cell r="P734">
            <v>96.590909090909093</v>
          </cell>
        </row>
        <row r="735">
          <cell r="K735">
            <v>0</v>
          </cell>
          <cell r="O735">
            <v>0</v>
          </cell>
        </row>
        <row r="736">
          <cell r="K736">
            <v>1419.909090909091</v>
          </cell>
          <cell r="O736">
            <v>1343.7727272727273</v>
          </cell>
          <cell r="P736">
            <v>96.590909090909093</v>
          </cell>
        </row>
        <row r="737">
          <cell r="K737">
            <v>0</v>
          </cell>
          <cell r="O737">
            <v>0</v>
          </cell>
        </row>
        <row r="738">
          <cell r="K738">
            <v>12267.75</v>
          </cell>
          <cell r="O738">
            <v>1872.409090909091</v>
          </cell>
          <cell r="P738">
            <v>96.590909090909093</v>
          </cell>
        </row>
        <row r="739">
          <cell r="K739">
            <v>0</v>
          </cell>
          <cell r="O739">
            <v>0</v>
          </cell>
        </row>
        <row r="740">
          <cell r="K740">
            <v>13046.965909090908</v>
          </cell>
          <cell r="O740">
            <v>2413.25</v>
          </cell>
          <cell r="P740">
            <v>96.590909090909093</v>
          </cell>
        </row>
        <row r="741">
          <cell r="K741">
            <v>147.97</v>
          </cell>
          <cell r="L741">
            <v>7.4</v>
          </cell>
          <cell r="M741">
            <v>22.2</v>
          </cell>
        </row>
        <row r="742">
          <cell r="K742">
            <v>12559.636363636364</v>
          </cell>
          <cell r="O742">
            <v>2103.409090909091</v>
          </cell>
          <cell r="P742">
            <v>96.590909090909093</v>
          </cell>
        </row>
        <row r="743">
          <cell r="K743">
            <v>0</v>
          </cell>
          <cell r="O743">
            <v>0</v>
          </cell>
        </row>
        <row r="744">
          <cell r="K744">
            <v>12883.102272727272</v>
          </cell>
          <cell r="O744">
            <v>2373.4772727272725</v>
          </cell>
          <cell r="P744">
            <v>96.590909090909093</v>
          </cell>
        </row>
        <row r="746">
          <cell r="K746">
            <v>12559.636363636364</v>
          </cell>
          <cell r="O746">
            <v>2103.409090909091</v>
          </cell>
          <cell r="P746">
            <v>96.590909090909093</v>
          </cell>
        </row>
        <row r="747">
          <cell r="K747">
            <v>0</v>
          </cell>
          <cell r="O747">
            <v>0</v>
          </cell>
        </row>
        <row r="748">
          <cell r="K748">
            <v>3034.386363636364</v>
          </cell>
          <cell r="O748">
            <v>2459.193181818182</v>
          </cell>
          <cell r="P748">
            <v>96.590909090909093</v>
          </cell>
        </row>
        <row r="749">
          <cell r="K749">
            <v>0</v>
          </cell>
          <cell r="O749">
            <v>0</v>
          </cell>
        </row>
        <row r="750">
          <cell r="K750">
            <v>1416.7045454545455</v>
          </cell>
          <cell r="O750">
            <v>1279.3863636363635</v>
          </cell>
          <cell r="P750">
            <v>96.590909090909093</v>
          </cell>
        </row>
        <row r="751">
          <cell r="K751">
            <v>0</v>
          </cell>
          <cell r="O751">
            <v>0</v>
          </cell>
        </row>
        <row r="752">
          <cell r="K752">
            <v>4320.431818181818</v>
          </cell>
          <cell r="O752">
            <v>3237.0454545454545</v>
          </cell>
          <cell r="P752">
            <v>96.590909090909093</v>
          </cell>
        </row>
        <row r="753">
          <cell r="K753">
            <v>0</v>
          </cell>
          <cell r="O753">
            <v>0</v>
          </cell>
        </row>
        <row r="754">
          <cell r="K754">
            <v>4973.602272727273</v>
          </cell>
          <cell r="O754">
            <v>2807.9204545454545</v>
          </cell>
          <cell r="P754">
            <v>96.590909090909093</v>
          </cell>
        </row>
        <row r="755">
          <cell r="K755">
            <v>0</v>
          </cell>
          <cell r="O755">
            <v>0</v>
          </cell>
        </row>
        <row r="756">
          <cell r="K756">
            <v>8335.079545454546</v>
          </cell>
          <cell r="O756">
            <v>5470.420454545455</v>
          </cell>
          <cell r="P756">
            <v>96.590909090909093</v>
          </cell>
        </row>
        <row r="757">
          <cell r="K757">
            <v>0</v>
          </cell>
          <cell r="O757">
            <v>0</v>
          </cell>
        </row>
        <row r="758">
          <cell r="K758">
            <v>0</v>
          </cell>
          <cell r="O758">
            <v>0</v>
          </cell>
          <cell r="P758">
            <v>96.590909090909093</v>
          </cell>
        </row>
        <row r="759">
          <cell r="K759">
            <v>0</v>
          </cell>
          <cell r="O759">
            <v>0</v>
          </cell>
        </row>
        <row r="760">
          <cell r="K760">
            <v>1648.7045454545453</v>
          </cell>
          <cell r="O760">
            <v>1608.3181818181818</v>
          </cell>
          <cell r="P760">
            <v>96.590909090909093</v>
          </cell>
        </row>
        <row r="761">
          <cell r="K761">
            <v>0</v>
          </cell>
          <cell r="O761">
            <v>0</v>
          </cell>
        </row>
        <row r="762">
          <cell r="K762">
            <v>13817.795454545454</v>
          </cell>
          <cell r="O762">
            <v>2786.0795454545455</v>
          </cell>
          <cell r="P762">
            <v>96.590909090909093</v>
          </cell>
        </row>
        <row r="763">
          <cell r="K763">
            <v>0</v>
          </cell>
          <cell r="O763">
            <v>0</v>
          </cell>
        </row>
        <row r="764">
          <cell r="K764">
            <v>2160.363636363636</v>
          </cell>
          <cell r="O764">
            <v>1792.9772727272727</v>
          </cell>
          <cell r="P764">
            <v>96.590909090909093</v>
          </cell>
        </row>
        <row r="765">
          <cell r="K765">
            <v>0</v>
          </cell>
          <cell r="O765">
            <v>0</v>
          </cell>
        </row>
        <row r="766">
          <cell r="K766">
            <v>2359.7954545454545</v>
          </cell>
          <cell r="O766">
            <v>1651.4772727272727</v>
          </cell>
          <cell r="P766">
            <v>96.590909090909093</v>
          </cell>
        </row>
        <row r="767">
          <cell r="K767">
            <v>0</v>
          </cell>
          <cell r="O767">
            <v>0</v>
          </cell>
        </row>
        <row r="768">
          <cell r="K768">
            <v>988.48863636363637</v>
          </cell>
          <cell r="O768">
            <v>429.04545454545456</v>
          </cell>
          <cell r="P768">
            <v>96.590909090909093</v>
          </cell>
        </row>
        <row r="769">
          <cell r="K769">
            <v>0</v>
          </cell>
          <cell r="O769">
            <v>0</v>
          </cell>
        </row>
        <row r="770">
          <cell r="K770">
            <v>3186.2695454545456</v>
          </cell>
          <cell r="O770">
            <v>2349.931818181818</v>
          </cell>
          <cell r="P770">
            <v>96.590909090909093</v>
          </cell>
        </row>
        <row r="771">
          <cell r="K771">
            <v>3625.07</v>
          </cell>
          <cell r="L771">
            <v>187.57</v>
          </cell>
          <cell r="O771">
            <v>0</v>
          </cell>
        </row>
        <row r="772">
          <cell r="K772">
            <v>8990.4059090909086</v>
          </cell>
          <cell r="O772">
            <v>2450.113636363636</v>
          </cell>
          <cell r="P772">
            <v>96.590909090909093</v>
          </cell>
        </row>
        <row r="773">
          <cell r="K773">
            <v>3390.88</v>
          </cell>
          <cell r="L773">
            <v>175.48</v>
          </cell>
        </row>
        <row r="774">
          <cell r="K774">
            <v>3917.8413636363634</v>
          </cell>
          <cell r="O774">
            <v>779.875</v>
          </cell>
          <cell r="P774">
            <v>96.590909090909093</v>
          </cell>
        </row>
        <row r="775">
          <cell r="K775">
            <v>3085.72</v>
          </cell>
          <cell r="L775">
            <v>159.69</v>
          </cell>
          <cell r="O775">
            <v>0</v>
          </cell>
        </row>
        <row r="776">
          <cell r="K776">
            <v>4270.590909090909</v>
          </cell>
          <cell r="O776">
            <v>1033.534090909091</v>
          </cell>
          <cell r="P776">
            <v>96.590909090909093</v>
          </cell>
        </row>
        <row r="777">
          <cell r="K777">
            <v>0</v>
          </cell>
          <cell r="O777">
            <v>0</v>
          </cell>
        </row>
        <row r="778">
          <cell r="K778">
            <v>4430.784090909091</v>
          </cell>
          <cell r="O778">
            <v>1034.4204545454545</v>
          </cell>
          <cell r="P778">
            <v>96.590909090909093</v>
          </cell>
        </row>
        <row r="779">
          <cell r="K779">
            <v>0</v>
          </cell>
          <cell r="O779">
            <v>0</v>
          </cell>
        </row>
        <row r="780">
          <cell r="K780">
            <v>3288.5422727272726</v>
          </cell>
          <cell r="O780">
            <v>905.61363636363637</v>
          </cell>
          <cell r="P780">
            <v>96.590909090909093</v>
          </cell>
        </row>
        <row r="781">
          <cell r="K781">
            <v>828.47</v>
          </cell>
          <cell r="L781">
            <v>42.87</v>
          </cell>
          <cell r="O781">
            <v>0</v>
          </cell>
        </row>
        <row r="782">
          <cell r="K782">
            <v>824.69318181818176</v>
          </cell>
          <cell r="O782">
            <v>104.80681818181819</v>
          </cell>
          <cell r="P782">
            <v>96.590909090909093</v>
          </cell>
        </row>
        <row r="783">
          <cell r="K783">
            <v>0</v>
          </cell>
          <cell r="O783">
            <v>0</v>
          </cell>
        </row>
        <row r="784">
          <cell r="K784">
            <v>4270.590909090909</v>
          </cell>
          <cell r="O784">
            <v>1033.534090909091</v>
          </cell>
          <cell r="P784">
            <v>96.590909090909093</v>
          </cell>
        </row>
        <row r="785">
          <cell r="K785">
            <v>0</v>
          </cell>
          <cell r="O785">
            <v>0</v>
          </cell>
        </row>
        <row r="786">
          <cell r="K786">
            <v>2158.0231818181819</v>
          </cell>
          <cell r="O786">
            <v>104.80681818181819</v>
          </cell>
          <cell r="P786">
            <v>96.590909090909093</v>
          </cell>
        </row>
        <row r="787">
          <cell r="K787">
            <v>0</v>
          </cell>
          <cell r="O787">
            <v>0</v>
          </cell>
        </row>
        <row r="788">
          <cell r="K788">
            <v>0</v>
          </cell>
          <cell r="O788">
            <v>0</v>
          </cell>
          <cell r="P788">
            <v>96.590909090909093</v>
          </cell>
        </row>
        <row r="789">
          <cell r="K789">
            <v>0</v>
          </cell>
          <cell r="O789">
            <v>0</v>
          </cell>
        </row>
        <row r="790">
          <cell r="K790">
            <v>0</v>
          </cell>
          <cell r="O790">
            <v>0</v>
          </cell>
          <cell r="P790">
            <v>96.590909090909093</v>
          </cell>
        </row>
        <row r="791">
          <cell r="K791">
            <v>0</v>
          </cell>
          <cell r="O791">
            <v>0</v>
          </cell>
        </row>
        <row r="792">
          <cell r="K792">
            <v>0</v>
          </cell>
          <cell r="O792">
            <v>0</v>
          </cell>
          <cell r="P792">
            <v>96.590909090909093</v>
          </cell>
        </row>
        <row r="793">
          <cell r="K793">
            <v>0</v>
          </cell>
          <cell r="O793">
            <v>0</v>
          </cell>
        </row>
        <row r="794">
          <cell r="K794">
            <v>0</v>
          </cell>
          <cell r="O794">
            <v>0</v>
          </cell>
          <cell r="P794">
            <v>96.590909090909093</v>
          </cell>
        </row>
        <row r="795">
          <cell r="K795">
            <v>0</v>
          </cell>
          <cell r="O795">
            <v>0</v>
          </cell>
        </row>
        <row r="796">
          <cell r="K796">
            <v>0</v>
          </cell>
          <cell r="O796">
            <v>0</v>
          </cell>
          <cell r="P796">
            <v>96.590909090909093</v>
          </cell>
        </row>
        <row r="797">
          <cell r="K797">
            <v>0</v>
          </cell>
          <cell r="O797">
            <v>0</v>
          </cell>
        </row>
        <row r="798">
          <cell r="K798">
            <v>0</v>
          </cell>
          <cell r="O798">
            <v>0</v>
          </cell>
          <cell r="P798">
            <v>96.590909090909093</v>
          </cell>
        </row>
        <row r="799">
          <cell r="K799">
            <v>0</v>
          </cell>
          <cell r="O799">
            <v>0</v>
          </cell>
        </row>
        <row r="800">
          <cell r="K800">
            <v>382.93181818181819</v>
          </cell>
          <cell r="O800">
            <v>233.26136363636365</v>
          </cell>
          <cell r="P800">
            <v>96.590909090909093</v>
          </cell>
        </row>
        <row r="801">
          <cell r="K801">
            <v>0</v>
          </cell>
          <cell r="O801">
            <v>0</v>
          </cell>
        </row>
        <row r="802">
          <cell r="K802">
            <v>1494.4777272727272</v>
          </cell>
          <cell r="O802">
            <v>581.96590909090912</v>
          </cell>
          <cell r="P802">
            <v>96.590909090909093</v>
          </cell>
        </row>
        <row r="803">
          <cell r="K803">
            <v>1070.0899999999999</v>
          </cell>
          <cell r="L803">
            <v>55.37</v>
          </cell>
          <cell r="O803">
            <v>0</v>
          </cell>
        </row>
        <row r="804">
          <cell r="K804">
            <v>1618.3940909090909</v>
          </cell>
          <cell r="O804">
            <v>621.73863636363637</v>
          </cell>
          <cell r="P804">
            <v>96.590909090909093</v>
          </cell>
        </row>
        <row r="805">
          <cell r="K805">
            <v>1546.81</v>
          </cell>
          <cell r="L805">
            <v>80.05</v>
          </cell>
          <cell r="O805">
            <v>0</v>
          </cell>
        </row>
        <row r="806">
          <cell r="K806">
            <v>1111.1477272727273</v>
          </cell>
          <cell r="O806">
            <v>581.96590909090912</v>
          </cell>
          <cell r="P806">
            <v>96.590909090909093</v>
          </cell>
        </row>
        <row r="807">
          <cell r="K807">
            <v>0</v>
          </cell>
          <cell r="O807">
            <v>0</v>
          </cell>
        </row>
        <row r="808">
          <cell r="K808">
            <v>219.06818181818181</v>
          </cell>
          <cell r="O808">
            <v>273.03409090909093</v>
          </cell>
          <cell r="P808">
            <v>96.590909090909093</v>
          </cell>
        </row>
        <row r="809">
          <cell r="K809">
            <v>0</v>
          </cell>
          <cell r="O809">
            <v>0</v>
          </cell>
        </row>
        <row r="810">
          <cell r="K810">
            <v>1305.7272727272727</v>
          </cell>
          <cell r="O810">
            <v>904.31818181818176</v>
          </cell>
          <cell r="P810">
            <v>96.590909090909093</v>
          </cell>
        </row>
        <row r="811">
          <cell r="K811">
            <v>0</v>
          </cell>
          <cell r="O811">
            <v>0</v>
          </cell>
        </row>
        <row r="812">
          <cell r="K812">
            <v>972.47318181818173</v>
          </cell>
          <cell r="O812">
            <v>104.80681818181819</v>
          </cell>
          <cell r="P812">
            <v>96.590909090909093</v>
          </cell>
        </row>
        <row r="813">
          <cell r="K813">
            <v>0</v>
          </cell>
          <cell r="O813">
            <v>0</v>
          </cell>
        </row>
        <row r="814">
          <cell r="K814">
            <v>8431.454545454546</v>
          </cell>
          <cell r="O814">
            <v>7982.5</v>
          </cell>
          <cell r="P814">
            <v>96.590909090909093</v>
          </cell>
        </row>
        <row r="815">
          <cell r="K815">
            <v>0</v>
          </cell>
          <cell r="O815">
            <v>0</v>
          </cell>
        </row>
        <row r="816">
          <cell r="K816">
            <v>4215.727272727273</v>
          </cell>
          <cell r="O816">
            <v>3991.25</v>
          </cell>
          <cell r="P816">
            <v>96.590909090909093</v>
          </cell>
        </row>
        <row r="817">
          <cell r="K817">
            <v>0</v>
          </cell>
          <cell r="O817">
            <v>0</v>
          </cell>
        </row>
        <row r="818">
          <cell r="K818">
            <v>4215.727272727273</v>
          </cell>
          <cell r="O818">
            <v>3991.25</v>
          </cell>
          <cell r="P818">
            <v>96.590909090909093</v>
          </cell>
        </row>
        <row r="819">
          <cell r="K819">
            <v>0</v>
          </cell>
          <cell r="O819">
            <v>0</v>
          </cell>
        </row>
        <row r="820">
          <cell r="K820">
            <v>4215.727272727273</v>
          </cell>
          <cell r="O820">
            <v>3991.25</v>
          </cell>
          <cell r="P820">
            <v>96.590909090909093</v>
          </cell>
        </row>
        <row r="821">
          <cell r="K821">
            <v>0</v>
          </cell>
          <cell r="O821">
            <v>0</v>
          </cell>
        </row>
        <row r="822">
          <cell r="K822">
            <v>0</v>
          </cell>
          <cell r="O822">
            <v>0</v>
          </cell>
          <cell r="P822">
            <v>96.590909090909093</v>
          </cell>
        </row>
        <row r="823">
          <cell r="K823">
            <v>0</v>
          </cell>
          <cell r="O823">
            <v>0</v>
          </cell>
        </row>
        <row r="824">
          <cell r="K824">
            <v>0</v>
          </cell>
          <cell r="O824">
            <v>0</v>
          </cell>
          <cell r="P824">
            <v>96.590909090909093</v>
          </cell>
        </row>
        <row r="825">
          <cell r="K825">
            <v>2644218.08</v>
          </cell>
          <cell r="L825">
            <v>148076.21</v>
          </cell>
          <cell r="M825">
            <v>15636.65</v>
          </cell>
          <cell r="N825">
            <v>157244.14000000001</v>
          </cell>
          <cell r="O825">
            <v>0</v>
          </cell>
        </row>
        <row r="826">
          <cell r="K826">
            <v>2714.5909090909095</v>
          </cell>
          <cell r="O826">
            <v>1982.9431818181818</v>
          </cell>
          <cell r="P826">
            <v>96.590909090909093</v>
          </cell>
        </row>
        <row r="827">
          <cell r="K827">
            <v>0</v>
          </cell>
          <cell r="O827">
            <v>0</v>
          </cell>
        </row>
        <row r="828">
          <cell r="K828">
            <v>14233.022727272726</v>
          </cell>
          <cell r="O828">
            <v>3036.25</v>
          </cell>
          <cell r="P828">
            <v>96.590909090909093</v>
          </cell>
        </row>
        <row r="829">
          <cell r="K829">
            <v>0</v>
          </cell>
          <cell r="O829">
            <v>0</v>
          </cell>
        </row>
        <row r="830">
          <cell r="K830">
            <v>0</v>
          </cell>
          <cell r="O830">
            <v>0</v>
          </cell>
          <cell r="P830">
            <v>96.590909090909093</v>
          </cell>
        </row>
        <row r="831">
          <cell r="K831">
            <v>0</v>
          </cell>
          <cell r="O831">
            <v>0</v>
          </cell>
        </row>
        <row r="832">
          <cell r="K832">
            <v>0</v>
          </cell>
          <cell r="O832">
            <v>0</v>
          </cell>
          <cell r="P832">
            <v>96.590909090909093</v>
          </cell>
        </row>
        <row r="833">
          <cell r="K833">
            <v>0</v>
          </cell>
          <cell r="O833">
            <v>0</v>
          </cell>
        </row>
        <row r="834">
          <cell r="K834">
            <v>0</v>
          </cell>
          <cell r="O834">
            <v>0</v>
          </cell>
          <cell r="P834">
            <v>96.590909090909093</v>
          </cell>
        </row>
        <row r="835">
          <cell r="K835">
            <v>0</v>
          </cell>
          <cell r="O835">
            <v>0</v>
          </cell>
        </row>
        <row r="836">
          <cell r="K836">
            <v>0</v>
          </cell>
          <cell r="O836">
            <v>0</v>
          </cell>
          <cell r="P836">
            <v>96.590909090909093</v>
          </cell>
        </row>
        <row r="837">
          <cell r="K837">
            <v>0</v>
          </cell>
          <cell r="O837">
            <v>0</v>
          </cell>
        </row>
        <row r="838">
          <cell r="K838">
            <v>13214.43181818182</v>
          </cell>
          <cell r="O838">
            <v>0</v>
          </cell>
          <cell r="P838">
            <v>96.590909090909093</v>
          </cell>
        </row>
        <row r="839">
          <cell r="K839">
            <v>0</v>
          </cell>
          <cell r="O839">
            <v>0</v>
          </cell>
        </row>
        <row r="840">
          <cell r="K840">
            <v>0</v>
          </cell>
          <cell r="O840">
            <v>0</v>
          </cell>
          <cell r="P840">
            <v>96.590909090909093</v>
          </cell>
        </row>
        <row r="841">
          <cell r="K841">
            <v>0</v>
          </cell>
          <cell r="O841">
            <v>0</v>
          </cell>
        </row>
        <row r="842">
          <cell r="K842">
            <v>3277.0622727272726</v>
          </cell>
          <cell r="O842">
            <v>905.61363636363637</v>
          </cell>
          <cell r="P842">
            <v>96.590909090909093</v>
          </cell>
        </row>
        <row r="875">
          <cell r="J875">
            <v>70985</v>
          </cell>
        </row>
      </sheetData>
      <sheetData sheetId="8"/>
      <sheetData sheetId="9"/>
      <sheetData sheetId="10" refreshError="1"/>
      <sheetData sheetId="11" refreshError="1"/>
      <sheetData sheetId="12" refreshError="1"/>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m"/>
      <sheetName val="Qe"/>
      <sheetName val="Qc"/>
      <sheetName val="Qs"/>
      <sheetName val="SUMMARY"/>
      <sheetName val="Cost Report-B&amp;V Det"/>
      <sheetName val="GPP_Inp"/>
      <sheetName val="Index"/>
      <sheetName val="____CInp"/>
      <sheetName val="CInp____"/>
      <sheetName val="Tech_Inp"/>
      <sheetName val="HR _ RESOURCING INPUT"/>
      <sheetName val="Claims List"/>
      <sheetName val="VALIDATION LIST DATA"/>
      <sheetName val="MySheet"/>
      <sheetName val="&lt;---CInp"/>
      <sheetName val="CInp---&gt;"/>
      <sheetName val="AT COMPLETION"/>
      <sheetName val="IM Project n"/>
      <sheetName val="U6"/>
      <sheetName val="1"/>
      <sheetName val="2"/>
      <sheetName val="3"/>
      <sheetName val="4"/>
      <sheetName val="5"/>
      <sheetName val="6"/>
      <sheetName val="7"/>
      <sheetName val="8"/>
      <sheetName val="9"/>
      <sheetName val="14B (2)"/>
      <sheetName val="10"/>
      <sheetName val="Ein"/>
      <sheetName val="E"/>
      <sheetName val="M"/>
      <sheetName val="S"/>
      <sheetName val="Cost Report"/>
      <sheetName val="QS Info"/>
      <sheetName val="Progress Tables"/>
      <sheetName val="Progress Curve"/>
      <sheetName val="FLOW_3.XLS"/>
      <sheetName val="Definition1"/>
      <sheetName val="Re"/>
      <sheetName val="Detail"/>
    </sheetNames>
    <sheetDataSet>
      <sheetData sheetId="0"/>
      <sheetData sheetId="1"/>
      <sheetData sheetId="2"/>
      <sheetData sheetId="3"/>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efreshError="1"/>
      <sheetData sheetId="38" refreshError="1"/>
      <sheetData sheetId="39" refreshError="1"/>
      <sheetData sheetId="40" refreshError="1"/>
      <sheetData sheetId="41" refreshError="1"/>
      <sheetData sheetId="42" refreshError="1"/>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ver SHT"/>
      <sheetName val="P&amp;G"/>
      <sheetName val="P&amp;G ASA"/>
      <sheetName val="Prices"/>
      <sheetName val="Unit 6"/>
      <sheetName val="Unit 6 ECS(EUR)"/>
      <sheetName val="Unit 6 UK(GBP)"/>
      <sheetName val="Unit 6 ASA"/>
      <sheetName val="1"/>
      <sheetName val="2"/>
      <sheetName val="3"/>
      <sheetName val="4"/>
      <sheetName val="5"/>
      <sheetName val="6"/>
      <sheetName val="7"/>
      <sheetName val="8"/>
      <sheetName val="9"/>
    </sheetNames>
    <sheetDataSet>
      <sheetData sheetId="0" refreshError="1">
        <row r="1">
          <cell r="B1">
            <v>12.105</v>
          </cell>
        </row>
        <row r="2">
          <cell r="B2">
            <v>8.3000000000000007</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mmary"/>
      <sheetName val="Activities"/>
      <sheetName val="Currency &amp; Price Adj cashflow"/>
      <sheetName val="Rates &amp; Prices"/>
      <sheetName val="Currency_&amp;_Price_Adj_cashflow"/>
      <sheetName val="Rates_&amp;_Prices"/>
    </sheetNames>
    <sheetDataSet>
      <sheetData sheetId="0" refreshError="1"/>
      <sheetData sheetId="1"/>
      <sheetData sheetId="2" refreshError="1"/>
      <sheetData sheetId="3" refreshError="1"/>
      <sheetData sheetId="4"/>
      <sheetData sheetId="5"/>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fo"/>
      <sheetName val="Lib"/>
      <sheetName val="GAP"/>
      <sheetName val="SO"/>
      <sheetName val="Revision Schedule"/>
      <sheetName val="BOM"/>
      <sheetName val="Sell"/>
      <sheetName val="Proj Management"/>
      <sheetName val="Engineering"/>
      <sheetName val="Erection"/>
      <sheetName val="Commissioning"/>
      <sheetName val="Training"/>
      <sheetName val="Specific Selling Costs"/>
      <sheetName val="Risk"/>
      <sheetName val="GD 1.5.1"/>
      <sheetName val="Fees"/>
      <sheetName val="Cash_Flow Chart"/>
      <sheetName val="CF_BOM"/>
      <sheetName val="CF_PM"/>
      <sheetName val="CF_eng"/>
      <sheetName val="CF_erect"/>
      <sheetName val="CF_comis"/>
      <sheetName val="CF_train"/>
      <sheetName val="CF_SpSC"/>
      <sheetName val="CF"/>
      <sheetName val="CashFlow_Data"/>
      <sheetName val="ABB Manhours"/>
      <sheetName val="Module1"/>
      <sheetName val="Module2"/>
      <sheetName val="Module3"/>
      <sheetName val="Module5"/>
      <sheetName val="Sheet1"/>
      <sheetName val="Sheet2"/>
      <sheetName val="Revision_Schedule"/>
      <sheetName val="Proj_Management"/>
      <sheetName val="Specific_Selling_Costs"/>
      <sheetName val="GD_1_5_1"/>
      <sheetName val="Cash_Flow_Chart"/>
      <sheetName val="ABB_Manhours"/>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refreshError="1"/>
      <sheetData sheetId="17"/>
      <sheetData sheetId="18"/>
      <sheetData sheetId="19"/>
      <sheetData sheetId="20"/>
      <sheetData sheetId="21"/>
      <sheetData sheetId="22"/>
      <sheetData sheetId="23"/>
      <sheetData sheetId="24"/>
      <sheetData sheetId="25">
        <row r="9">
          <cell r="B9">
            <v>37077</v>
          </cell>
          <cell r="E9">
            <v>0</v>
          </cell>
          <cell r="J9">
            <v>0</v>
          </cell>
          <cell r="L9">
            <v>0</v>
          </cell>
          <cell r="N9">
            <v>0</v>
          </cell>
          <cell r="O9">
            <v>0</v>
          </cell>
        </row>
        <row r="10">
          <cell r="B10" t="e">
            <v>#NAME?</v>
          </cell>
        </row>
        <row r="11">
          <cell r="B11" t="e">
            <v>#NAME?</v>
          </cell>
        </row>
        <row r="12">
          <cell r="B12" t="e">
            <v>#NAME?</v>
          </cell>
        </row>
        <row r="13">
          <cell r="B13" t="e">
            <v>#NAME?</v>
          </cell>
        </row>
        <row r="14">
          <cell r="B14" t="e">
            <v>#NAME?</v>
          </cell>
        </row>
        <row r="15">
          <cell r="B15" t="e">
            <v>#NAME?</v>
          </cell>
        </row>
        <row r="16">
          <cell r="B16" t="e">
            <v>#NAME?</v>
          </cell>
        </row>
        <row r="17">
          <cell r="B17" t="e">
            <v>#NAME?</v>
          </cell>
        </row>
        <row r="18">
          <cell r="B18" t="e">
            <v>#NAME?</v>
          </cell>
        </row>
        <row r="19">
          <cell r="B19" t="e">
            <v>#NAME?</v>
          </cell>
        </row>
        <row r="20">
          <cell r="B20" t="e">
            <v>#NAME?</v>
          </cell>
        </row>
        <row r="21">
          <cell r="B21" t="e">
            <v>#NAME?</v>
          </cell>
        </row>
        <row r="22">
          <cell r="B22" t="e">
            <v>#NAME?</v>
          </cell>
        </row>
        <row r="23">
          <cell r="B23" t="e">
            <v>#NAME?</v>
          </cell>
        </row>
        <row r="24">
          <cell r="B24" t="e">
            <v>#NAME?</v>
          </cell>
        </row>
        <row r="25">
          <cell r="B25" t="e">
            <v>#NAME?</v>
          </cell>
        </row>
        <row r="26">
          <cell r="B26" t="e">
            <v>#NAME?</v>
          </cell>
        </row>
        <row r="27">
          <cell r="B27" t="e">
            <v>#NAME?</v>
          </cell>
        </row>
        <row r="28">
          <cell r="B28" t="e">
            <v>#NAME?</v>
          </cell>
        </row>
        <row r="29">
          <cell r="B29" t="e">
            <v>#NAME?</v>
          </cell>
        </row>
        <row r="30">
          <cell r="B30" t="e">
            <v>#NAME?</v>
          </cell>
        </row>
        <row r="31">
          <cell r="B31" t="e">
            <v>#NAME?</v>
          </cell>
        </row>
        <row r="32">
          <cell r="B32" t="e">
            <v>#NAME?</v>
          </cell>
        </row>
        <row r="33">
          <cell r="B33" t="e">
            <v>#NAME?</v>
          </cell>
        </row>
        <row r="34">
          <cell r="B34" t="e">
            <v>#NAME?</v>
          </cell>
        </row>
        <row r="35">
          <cell r="B35" t="e">
            <v>#NAME?</v>
          </cell>
        </row>
        <row r="36">
          <cell r="B36" t="e">
            <v>#NAME?</v>
          </cell>
        </row>
        <row r="37">
          <cell r="B37" t="e">
            <v>#NAME?</v>
          </cell>
        </row>
        <row r="38">
          <cell r="B38" t="e">
            <v>#NAME?</v>
          </cell>
        </row>
        <row r="39">
          <cell r="B39" t="e">
            <v>#NAME?</v>
          </cell>
        </row>
        <row r="40">
          <cell r="B40" t="e">
            <v>#NAME?</v>
          </cell>
        </row>
        <row r="41">
          <cell r="B41" t="e">
            <v>#NAME?</v>
          </cell>
        </row>
        <row r="42">
          <cell r="B42" t="e">
            <v>#NAME?</v>
          </cell>
        </row>
        <row r="43">
          <cell r="B43" t="e">
            <v>#NAME?</v>
          </cell>
        </row>
        <row r="44">
          <cell r="B44" t="e">
            <v>#NAME?</v>
          </cell>
        </row>
        <row r="45">
          <cell r="B45" t="e">
            <v>#NAME?</v>
          </cell>
        </row>
        <row r="46">
          <cell r="B46" t="e">
            <v>#NAME?</v>
          </cell>
        </row>
        <row r="47">
          <cell r="B47" t="e">
            <v>#NAME?</v>
          </cell>
        </row>
        <row r="48">
          <cell r="B48" t="e">
            <v>#NAME?</v>
          </cell>
        </row>
        <row r="49">
          <cell r="B49" t="e">
            <v>#NAME?</v>
          </cell>
        </row>
        <row r="50">
          <cell r="B50" t="e">
            <v>#NAME?</v>
          </cell>
        </row>
        <row r="51">
          <cell r="B51" t="e">
            <v>#NAME?</v>
          </cell>
        </row>
        <row r="52">
          <cell r="B52" t="e">
            <v>#NAME?</v>
          </cell>
        </row>
        <row r="53">
          <cell r="B53" t="e">
            <v>#NAME?</v>
          </cell>
        </row>
        <row r="54">
          <cell r="B54" t="e">
            <v>#NAME?</v>
          </cell>
        </row>
        <row r="55">
          <cell r="B55" t="e">
            <v>#NAME?</v>
          </cell>
        </row>
        <row r="56">
          <cell r="B56" t="e">
            <v>#NAME?</v>
          </cell>
        </row>
        <row r="57">
          <cell r="B57" t="e">
            <v>#NAME?</v>
          </cell>
        </row>
        <row r="58">
          <cell r="B58" t="e">
            <v>#NAME?</v>
          </cell>
        </row>
        <row r="59">
          <cell r="B59" t="e">
            <v>#NAME?</v>
          </cell>
        </row>
        <row r="60">
          <cell r="B60" t="e">
            <v>#NAME?</v>
          </cell>
        </row>
        <row r="61">
          <cell r="B61" t="e">
            <v>#NAME?</v>
          </cell>
        </row>
        <row r="62">
          <cell r="B62" t="e">
            <v>#NAME?</v>
          </cell>
        </row>
        <row r="63">
          <cell r="B63" t="e">
            <v>#NAME?</v>
          </cell>
        </row>
        <row r="64">
          <cell r="B64" t="e">
            <v>#NAME?</v>
          </cell>
        </row>
        <row r="65">
          <cell r="B65" t="e">
            <v>#NAME?</v>
          </cell>
        </row>
        <row r="66">
          <cell r="B66" t="e">
            <v>#NAME?</v>
          </cell>
        </row>
        <row r="67">
          <cell r="B67" t="e">
            <v>#NAME?</v>
          </cell>
        </row>
        <row r="68">
          <cell r="B68" t="e">
            <v>#NAME?</v>
          </cell>
        </row>
      </sheetData>
      <sheetData sheetId="26"/>
      <sheetData sheetId="27" refreshError="1"/>
      <sheetData sheetId="28" refreshError="1"/>
      <sheetData sheetId="29" refreshError="1"/>
      <sheetData sheetId="30" refreshError="1"/>
      <sheetData sheetId="31"/>
      <sheetData sheetId="32"/>
      <sheetData sheetId="33"/>
      <sheetData sheetId="34"/>
      <sheetData sheetId="35"/>
      <sheetData sheetId="36"/>
      <sheetData sheetId="37"/>
      <sheetData sheetId="38"/>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2"/>
      <sheetName val="Assumptions Road section 3300 S"/>
    </sheetNames>
    <definedNames>
      <definedName name="prot5" refersTo="#REF!"/>
    </definedNames>
    <sheetDataSet>
      <sheetData sheetId="0"/>
      <sheetData sheetId="1"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Y51"/>
  <sheetViews>
    <sheetView showGridLines="0" topLeftCell="A28" workbookViewId="0">
      <selection activeCell="C3" sqref="C3"/>
    </sheetView>
  </sheetViews>
  <sheetFormatPr defaultColWidth="9.08984375" defaultRowHeight="12.5"/>
  <cols>
    <col min="1" max="1" width="7.08984375" style="141" customWidth="1"/>
    <col min="2" max="2" width="37.90625" style="141" customWidth="1"/>
    <col min="3" max="3" width="60.90625" style="141" customWidth="1"/>
    <col min="4" max="4" width="9.08984375" style="158"/>
    <col min="5" max="16384" width="9.08984375" style="141"/>
  </cols>
  <sheetData>
    <row r="1" spans="1:103" s="127" customFormat="1" ht="15.5">
      <c r="A1" s="124" t="s">
        <v>107</v>
      </c>
      <c r="B1" s="124"/>
      <c r="C1" s="125" t="s">
        <v>108</v>
      </c>
      <c r="D1" s="126"/>
      <c r="F1" s="128"/>
      <c r="G1" s="129"/>
      <c r="L1" s="129"/>
      <c r="M1" s="130"/>
      <c r="N1" s="131"/>
      <c r="O1" s="132"/>
      <c r="Q1" s="133"/>
      <c r="R1" s="132"/>
      <c r="S1" s="130"/>
    </row>
    <row r="2" spans="1:103" s="127" customFormat="1" ht="15.5">
      <c r="A2" s="124" t="s">
        <v>109</v>
      </c>
      <c r="B2" s="124"/>
      <c r="C2" s="125">
        <f>'5.1Tender Cover Sheet'!C19</f>
        <v>0</v>
      </c>
      <c r="D2" s="126"/>
      <c r="G2" s="129"/>
      <c r="L2" s="129"/>
      <c r="M2" s="134"/>
      <c r="N2" s="131"/>
      <c r="O2" s="132"/>
      <c r="Q2" s="133"/>
      <c r="R2" s="132"/>
      <c r="S2" s="130"/>
    </row>
    <row r="3" spans="1:103" s="127" customFormat="1" ht="15.5">
      <c r="A3" s="124" t="s">
        <v>110</v>
      </c>
      <c r="B3" s="124"/>
      <c r="C3" s="125" t="s">
        <v>111</v>
      </c>
      <c r="D3" s="126"/>
      <c r="G3" s="129"/>
      <c r="L3" s="129"/>
      <c r="M3" s="134"/>
      <c r="N3" s="131"/>
      <c r="O3" s="132"/>
      <c r="Q3" s="133"/>
      <c r="R3" s="132"/>
      <c r="S3" s="130"/>
    </row>
    <row r="4" spans="1:103" s="127" customFormat="1" ht="15.5">
      <c r="A4" s="124" t="s">
        <v>112</v>
      </c>
      <c r="B4" s="124"/>
      <c r="C4" s="125">
        <f>'5.1Tender Cover Sheet'!C23</f>
        <v>0</v>
      </c>
      <c r="D4" s="126"/>
      <c r="G4" s="129"/>
      <c r="K4" s="135"/>
      <c r="L4" s="136"/>
      <c r="M4" s="137"/>
      <c r="N4" s="131"/>
      <c r="O4" s="132"/>
      <c r="Q4" s="133"/>
      <c r="R4" s="132"/>
      <c r="S4" s="130"/>
    </row>
    <row r="5" spans="1:103" s="127" customFormat="1" ht="15.5">
      <c r="A5" s="124"/>
      <c r="C5" s="125"/>
      <c r="D5" s="126"/>
      <c r="G5" s="129"/>
      <c r="K5" s="135"/>
      <c r="L5" s="136"/>
      <c r="M5" s="137"/>
      <c r="N5" s="131"/>
      <c r="O5" s="132"/>
      <c r="Q5" s="133"/>
      <c r="R5" s="132"/>
      <c r="S5" s="130"/>
    </row>
    <row r="6" spans="1:103" s="127" customFormat="1" ht="15.5">
      <c r="A6" s="124"/>
      <c r="C6" s="125"/>
      <c r="D6" s="126"/>
      <c r="G6" s="129"/>
      <c r="K6" s="135"/>
      <c r="L6" s="136"/>
      <c r="M6" s="137"/>
      <c r="N6" s="131"/>
      <c r="O6" s="132"/>
      <c r="Q6" s="133"/>
      <c r="R6" s="132"/>
      <c r="S6" s="130"/>
    </row>
    <row r="7" spans="1:103" ht="18">
      <c r="A7" s="138" t="s">
        <v>113</v>
      </c>
      <c r="B7" s="138"/>
      <c r="C7" s="139"/>
      <c r="D7" s="140"/>
      <c r="E7" s="139"/>
      <c r="F7" s="139"/>
      <c r="G7" s="139"/>
      <c r="H7" s="139"/>
      <c r="I7" s="139"/>
      <c r="J7" s="139"/>
      <c r="K7" s="139"/>
      <c r="L7" s="139"/>
      <c r="M7" s="139"/>
      <c r="N7" s="139"/>
      <c r="O7" s="139"/>
      <c r="P7" s="139"/>
      <c r="Q7" s="139"/>
      <c r="R7" s="139"/>
      <c r="S7" s="139"/>
      <c r="T7" s="139"/>
      <c r="U7" s="139"/>
      <c r="V7" s="139"/>
      <c r="W7" s="139"/>
      <c r="X7" s="139"/>
      <c r="Y7" s="139"/>
      <c r="Z7" s="139"/>
      <c r="AA7" s="139"/>
      <c r="AB7" s="139"/>
      <c r="AC7" s="139"/>
      <c r="AD7" s="139"/>
      <c r="AE7" s="139"/>
      <c r="AF7" s="139"/>
      <c r="AG7" s="139"/>
      <c r="AH7" s="139"/>
      <c r="AI7" s="139"/>
      <c r="AJ7" s="139"/>
      <c r="AK7" s="139"/>
      <c r="AL7" s="139"/>
      <c r="AM7" s="139"/>
      <c r="AN7" s="139"/>
      <c r="AO7" s="139"/>
      <c r="AP7" s="139"/>
      <c r="AQ7" s="139"/>
      <c r="AR7" s="139"/>
      <c r="AS7" s="139"/>
      <c r="AT7" s="139"/>
      <c r="AU7" s="139"/>
      <c r="AV7" s="139"/>
      <c r="AW7" s="139"/>
      <c r="AX7" s="139"/>
      <c r="AY7" s="139"/>
      <c r="AZ7" s="139"/>
      <c r="BA7" s="139"/>
      <c r="BB7" s="139"/>
      <c r="BC7" s="139"/>
      <c r="BD7" s="139"/>
      <c r="BE7" s="139"/>
      <c r="BF7" s="139"/>
      <c r="BG7" s="139"/>
      <c r="BH7" s="139"/>
      <c r="BI7" s="139"/>
      <c r="BJ7" s="139"/>
      <c r="BK7" s="139"/>
      <c r="BL7" s="139"/>
      <c r="BM7" s="139"/>
      <c r="BN7" s="139"/>
      <c r="BO7" s="139"/>
      <c r="BP7" s="139"/>
      <c r="BQ7" s="139"/>
      <c r="BR7" s="139"/>
      <c r="BS7" s="139"/>
      <c r="BT7" s="139"/>
      <c r="BU7" s="139"/>
      <c r="BV7" s="139"/>
      <c r="BW7" s="139"/>
      <c r="BX7" s="139"/>
      <c r="BY7" s="139"/>
      <c r="BZ7" s="139"/>
      <c r="CA7" s="139"/>
      <c r="CB7" s="139"/>
      <c r="CC7" s="139"/>
      <c r="CD7" s="139"/>
      <c r="CE7" s="139"/>
      <c r="CF7" s="139"/>
      <c r="CG7" s="139"/>
      <c r="CH7" s="139"/>
      <c r="CI7" s="139"/>
      <c r="CJ7" s="139"/>
      <c r="CK7" s="139"/>
      <c r="CL7" s="139"/>
      <c r="CM7" s="139"/>
      <c r="CN7" s="139"/>
      <c r="CO7" s="139"/>
      <c r="CP7" s="139"/>
      <c r="CQ7" s="139"/>
      <c r="CR7" s="139"/>
      <c r="CS7" s="139"/>
      <c r="CT7" s="139"/>
      <c r="CU7" s="139"/>
      <c r="CV7" s="139"/>
      <c r="CW7" s="139"/>
      <c r="CX7" s="139"/>
      <c r="CY7" s="139"/>
    </row>
    <row r="8" spans="1:103">
      <c r="A8" s="139"/>
      <c r="B8" s="139"/>
      <c r="C8" s="142"/>
      <c r="D8" s="140"/>
      <c r="E8" s="143"/>
      <c r="F8" s="139"/>
      <c r="G8" s="139"/>
      <c r="H8" s="139"/>
      <c r="I8" s="139"/>
      <c r="J8" s="139"/>
      <c r="K8" s="139"/>
      <c r="L8" s="139"/>
      <c r="M8" s="139"/>
      <c r="N8" s="139"/>
      <c r="O8" s="139"/>
      <c r="P8" s="139"/>
      <c r="Q8" s="139"/>
      <c r="R8" s="139"/>
      <c r="S8" s="139"/>
      <c r="T8" s="139"/>
      <c r="U8" s="139"/>
      <c r="V8" s="139"/>
      <c r="W8" s="139"/>
      <c r="X8" s="139"/>
      <c r="Y8" s="139"/>
      <c r="Z8" s="139"/>
      <c r="AA8" s="139"/>
      <c r="AB8" s="139"/>
      <c r="AC8" s="139"/>
      <c r="AD8" s="139"/>
      <c r="AE8" s="139"/>
      <c r="AF8" s="139"/>
      <c r="AG8" s="139"/>
      <c r="AH8" s="139"/>
      <c r="AI8" s="139"/>
      <c r="AJ8" s="139"/>
      <c r="AK8" s="139"/>
      <c r="AL8" s="139"/>
      <c r="AM8" s="139"/>
      <c r="AN8" s="139"/>
      <c r="AO8" s="139"/>
      <c r="AP8" s="139"/>
      <c r="AQ8" s="139"/>
      <c r="AR8" s="139"/>
      <c r="AS8" s="139"/>
      <c r="AT8" s="139"/>
      <c r="AU8" s="139"/>
      <c r="AV8" s="139"/>
      <c r="AW8" s="139"/>
      <c r="AX8" s="139"/>
      <c r="AY8" s="139"/>
      <c r="AZ8" s="139"/>
      <c r="BA8" s="139"/>
      <c r="BB8" s="139"/>
      <c r="BC8" s="139"/>
      <c r="BD8" s="139"/>
      <c r="BE8" s="139"/>
      <c r="BF8" s="139"/>
      <c r="BG8" s="139"/>
      <c r="BH8" s="139"/>
      <c r="BI8" s="139"/>
      <c r="BJ8" s="139"/>
      <c r="BK8" s="139"/>
      <c r="BL8" s="139"/>
      <c r="BM8" s="139"/>
      <c r="BN8" s="139"/>
      <c r="BO8" s="139"/>
      <c r="BP8" s="139"/>
      <c r="BQ8" s="139"/>
      <c r="BR8" s="139"/>
      <c r="BS8" s="139"/>
      <c r="BT8" s="139"/>
      <c r="BU8" s="139"/>
      <c r="BV8" s="139"/>
      <c r="BW8" s="139"/>
      <c r="BX8" s="139"/>
      <c r="BY8" s="139"/>
      <c r="BZ8" s="139"/>
      <c r="CA8" s="139"/>
      <c r="CB8" s="139"/>
      <c r="CC8" s="139"/>
      <c r="CD8" s="139"/>
      <c r="CE8" s="139"/>
      <c r="CF8" s="139"/>
      <c r="CG8" s="139"/>
      <c r="CH8" s="139"/>
      <c r="CI8" s="139"/>
      <c r="CJ8" s="139"/>
      <c r="CK8" s="139"/>
      <c r="CL8" s="139"/>
      <c r="CM8" s="139"/>
      <c r="CN8" s="139"/>
      <c r="CO8" s="139"/>
      <c r="CP8" s="139"/>
      <c r="CQ8" s="139"/>
      <c r="CR8" s="139"/>
      <c r="CS8" s="139"/>
      <c r="CT8" s="139"/>
      <c r="CU8" s="139"/>
      <c r="CV8" s="139"/>
      <c r="CW8" s="139"/>
      <c r="CX8" s="139"/>
      <c r="CY8" s="139"/>
    </row>
    <row r="9" spans="1:103">
      <c r="A9" s="139"/>
      <c r="B9" s="290" t="s">
        <v>114</v>
      </c>
      <c r="C9" s="291"/>
      <c r="D9" s="140"/>
      <c r="E9" s="143"/>
      <c r="F9" s="139"/>
      <c r="G9" s="139"/>
      <c r="H9" s="139"/>
      <c r="I9" s="139"/>
      <c r="J9" s="139"/>
      <c r="K9" s="139"/>
      <c r="L9" s="139"/>
      <c r="M9" s="139"/>
      <c r="N9" s="139"/>
      <c r="O9" s="139"/>
      <c r="P9" s="139"/>
      <c r="Q9" s="139"/>
      <c r="R9" s="139"/>
      <c r="S9" s="139"/>
      <c r="T9" s="139"/>
      <c r="U9" s="139"/>
      <c r="V9" s="139"/>
      <c r="W9" s="139"/>
      <c r="X9" s="139"/>
      <c r="Y9" s="139"/>
      <c r="Z9" s="139"/>
      <c r="AA9" s="139"/>
      <c r="AB9" s="139"/>
      <c r="AC9" s="139"/>
      <c r="AD9" s="139"/>
      <c r="AE9" s="139"/>
      <c r="AF9" s="139"/>
      <c r="AG9" s="139"/>
      <c r="AH9" s="139"/>
      <c r="AI9" s="139"/>
      <c r="AJ9" s="139"/>
      <c r="AK9" s="139"/>
      <c r="AL9" s="139"/>
      <c r="AM9" s="139"/>
      <c r="AN9" s="139"/>
      <c r="AO9" s="139"/>
      <c r="AP9" s="139"/>
      <c r="AQ9" s="139"/>
      <c r="AR9" s="139"/>
      <c r="AS9" s="139"/>
      <c r="AT9" s="139"/>
      <c r="AU9" s="139"/>
      <c r="AV9" s="139"/>
      <c r="AW9" s="139"/>
      <c r="AX9" s="139"/>
      <c r="AY9" s="139"/>
      <c r="AZ9" s="139"/>
      <c r="BA9" s="139"/>
      <c r="BB9" s="139"/>
      <c r="BC9" s="139"/>
      <c r="BD9" s="139"/>
      <c r="BE9" s="139"/>
      <c r="BF9" s="139"/>
      <c r="BG9" s="139"/>
      <c r="BH9" s="139"/>
      <c r="BI9" s="139"/>
      <c r="BJ9" s="139"/>
      <c r="BK9" s="139"/>
      <c r="BL9" s="139"/>
      <c r="BM9" s="139"/>
      <c r="BN9" s="139"/>
      <c r="BO9" s="139"/>
      <c r="BP9" s="139"/>
      <c r="BQ9" s="139"/>
      <c r="BR9" s="139"/>
      <c r="BS9" s="139"/>
      <c r="BT9" s="139"/>
      <c r="BU9" s="139"/>
      <c r="BV9" s="139"/>
      <c r="BW9" s="139"/>
      <c r="BX9" s="139"/>
      <c r="BY9" s="139"/>
      <c r="BZ9" s="139"/>
      <c r="CA9" s="139"/>
      <c r="CB9" s="139"/>
      <c r="CC9" s="139"/>
      <c r="CD9" s="139"/>
      <c r="CE9" s="139"/>
      <c r="CF9" s="139"/>
      <c r="CG9" s="139"/>
      <c r="CH9" s="139"/>
      <c r="CI9" s="139"/>
      <c r="CJ9" s="139"/>
      <c r="CK9" s="139"/>
      <c r="CL9" s="139"/>
      <c r="CM9" s="139"/>
      <c r="CN9" s="139"/>
      <c r="CO9" s="139"/>
      <c r="CP9" s="139"/>
      <c r="CQ9" s="139"/>
      <c r="CR9" s="139"/>
      <c r="CS9" s="139"/>
      <c r="CT9" s="139"/>
      <c r="CU9" s="139"/>
      <c r="CV9" s="139"/>
      <c r="CW9" s="139"/>
      <c r="CX9" s="139"/>
      <c r="CY9" s="139"/>
    </row>
    <row r="10" spans="1:103">
      <c r="A10" s="139"/>
      <c r="B10" s="139"/>
      <c r="C10" s="142"/>
      <c r="D10" s="140"/>
      <c r="E10" s="143"/>
      <c r="F10" s="139"/>
      <c r="G10" s="139"/>
      <c r="H10" s="139"/>
      <c r="I10" s="139"/>
      <c r="J10" s="139"/>
      <c r="K10" s="139"/>
      <c r="L10" s="139"/>
      <c r="M10" s="139"/>
      <c r="N10" s="139"/>
      <c r="O10" s="139"/>
      <c r="P10" s="139"/>
      <c r="Q10" s="139"/>
      <c r="R10" s="139"/>
      <c r="S10" s="139"/>
      <c r="T10" s="139"/>
      <c r="U10" s="139"/>
      <c r="V10" s="139"/>
      <c r="W10" s="139"/>
      <c r="X10" s="139"/>
      <c r="Y10" s="139"/>
      <c r="Z10" s="139"/>
      <c r="AA10" s="139"/>
      <c r="AB10" s="139"/>
      <c r="AC10" s="139"/>
      <c r="AD10" s="139"/>
      <c r="AE10" s="139"/>
      <c r="AF10" s="139"/>
      <c r="AG10" s="139"/>
      <c r="AH10" s="139"/>
      <c r="AI10" s="139"/>
      <c r="AJ10" s="139"/>
      <c r="AK10" s="139"/>
      <c r="AL10" s="139"/>
      <c r="AM10" s="139"/>
      <c r="AN10" s="139"/>
      <c r="AO10" s="139"/>
      <c r="AP10" s="139"/>
      <c r="AQ10" s="139"/>
      <c r="AR10" s="139"/>
      <c r="AS10" s="139"/>
      <c r="AT10" s="139"/>
      <c r="AU10" s="139"/>
      <c r="AV10" s="139"/>
      <c r="AW10" s="139"/>
      <c r="AX10" s="139"/>
      <c r="AY10" s="139"/>
      <c r="AZ10" s="139"/>
      <c r="BA10" s="139"/>
      <c r="BB10" s="139"/>
      <c r="BC10" s="139"/>
      <c r="BD10" s="139"/>
      <c r="BE10" s="139"/>
      <c r="BF10" s="139"/>
      <c r="BG10" s="139"/>
      <c r="BH10" s="139"/>
      <c r="BI10" s="139"/>
      <c r="BJ10" s="139"/>
      <c r="BK10" s="139"/>
      <c r="BL10" s="139"/>
      <c r="BM10" s="139"/>
      <c r="BN10" s="139"/>
      <c r="BO10" s="139"/>
      <c r="BP10" s="139"/>
      <c r="BQ10" s="139"/>
      <c r="BR10" s="139"/>
      <c r="BS10" s="139"/>
      <c r="BT10" s="139"/>
      <c r="BU10" s="139"/>
      <c r="BV10" s="139"/>
      <c r="BW10" s="139"/>
      <c r="BX10" s="139"/>
      <c r="BY10" s="139"/>
      <c r="BZ10" s="139"/>
      <c r="CA10" s="139"/>
      <c r="CB10" s="139"/>
      <c r="CC10" s="139"/>
      <c r="CD10" s="139"/>
      <c r="CE10" s="139"/>
      <c r="CF10" s="139"/>
      <c r="CG10" s="139"/>
      <c r="CH10" s="139"/>
      <c r="CI10" s="139"/>
      <c r="CJ10" s="139"/>
      <c r="CK10" s="139"/>
      <c r="CL10" s="139"/>
      <c r="CM10" s="139"/>
      <c r="CN10" s="139"/>
      <c r="CO10" s="139"/>
      <c r="CP10" s="139"/>
      <c r="CQ10" s="139"/>
      <c r="CR10" s="139"/>
      <c r="CS10" s="139"/>
      <c r="CT10" s="139"/>
      <c r="CU10" s="139"/>
      <c r="CV10" s="139"/>
      <c r="CW10" s="139"/>
      <c r="CX10" s="139"/>
      <c r="CY10" s="139"/>
    </row>
    <row r="11" spans="1:103" ht="49.5" customHeight="1">
      <c r="A11" s="139"/>
      <c r="B11" s="292" t="s">
        <v>115</v>
      </c>
      <c r="C11" s="292"/>
      <c r="D11" s="140"/>
      <c r="E11" s="143"/>
      <c r="F11" s="139"/>
      <c r="G11" s="139"/>
      <c r="H11" s="139"/>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139"/>
      <c r="BB11" s="139"/>
      <c r="BC11" s="139"/>
      <c r="BD11" s="139"/>
      <c r="BE11" s="139"/>
      <c r="BF11" s="139"/>
      <c r="BG11" s="139"/>
      <c r="BH11" s="139"/>
      <c r="BI11" s="139"/>
      <c r="BJ11" s="139"/>
      <c r="BK11" s="139"/>
      <c r="BL11" s="139"/>
      <c r="BM11" s="139"/>
      <c r="BN11" s="139"/>
      <c r="BO11" s="139"/>
      <c r="BP11" s="139"/>
      <c r="BQ11" s="139"/>
      <c r="BR11" s="139"/>
      <c r="BS11" s="139"/>
      <c r="BT11" s="139"/>
      <c r="BU11" s="139"/>
      <c r="BV11" s="139"/>
      <c r="BW11" s="139"/>
      <c r="BX11" s="139"/>
      <c r="BY11" s="139"/>
      <c r="BZ11" s="139"/>
      <c r="CA11" s="139"/>
      <c r="CB11" s="139"/>
      <c r="CC11" s="139"/>
      <c r="CD11" s="139"/>
      <c r="CE11" s="139"/>
      <c r="CF11" s="139"/>
      <c r="CG11" s="139"/>
      <c r="CH11" s="139"/>
      <c r="CI11" s="139"/>
      <c r="CJ11" s="139"/>
      <c r="CK11" s="139"/>
      <c r="CL11" s="139"/>
      <c r="CM11" s="139"/>
      <c r="CN11" s="139"/>
      <c r="CO11" s="139"/>
      <c r="CP11" s="139"/>
      <c r="CQ11" s="139"/>
      <c r="CR11" s="139"/>
      <c r="CS11" s="139"/>
      <c r="CT11" s="139"/>
      <c r="CU11" s="139"/>
      <c r="CV11" s="139"/>
      <c r="CW11" s="139"/>
      <c r="CX11" s="139"/>
      <c r="CY11" s="139"/>
    </row>
    <row r="12" spans="1:103" ht="15.5">
      <c r="A12" s="124"/>
      <c r="B12" s="139"/>
      <c r="C12" s="142"/>
      <c r="D12" s="140"/>
      <c r="E12" s="143"/>
      <c r="F12" s="139"/>
      <c r="G12" s="139"/>
      <c r="H12" s="139"/>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c r="AF12" s="139"/>
      <c r="AG12" s="139"/>
      <c r="AH12" s="139"/>
      <c r="AI12" s="139"/>
      <c r="AJ12" s="139"/>
      <c r="AK12" s="139"/>
      <c r="AL12" s="139"/>
      <c r="AM12" s="139"/>
      <c r="AN12" s="139"/>
      <c r="AO12" s="139"/>
      <c r="AP12" s="139"/>
      <c r="AQ12" s="139"/>
      <c r="AR12" s="139"/>
      <c r="AS12" s="139"/>
      <c r="AT12" s="139"/>
      <c r="AU12" s="139"/>
      <c r="AV12" s="139"/>
      <c r="AW12" s="139"/>
      <c r="AX12" s="139"/>
      <c r="AY12" s="139"/>
      <c r="AZ12" s="139"/>
      <c r="BA12" s="139"/>
      <c r="BB12" s="139"/>
      <c r="BC12" s="139"/>
      <c r="BD12" s="139"/>
      <c r="BE12" s="139"/>
      <c r="BF12" s="139"/>
      <c r="BG12" s="139"/>
      <c r="BH12" s="139"/>
      <c r="BI12" s="139"/>
      <c r="BJ12" s="139"/>
      <c r="BK12" s="139"/>
      <c r="BL12" s="139"/>
      <c r="BM12" s="139"/>
      <c r="BN12" s="139"/>
      <c r="BO12" s="139"/>
      <c r="BP12" s="139"/>
      <c r="BQ12" s="139"/>
      <c r="BR12" s="139"/>
      <c r="BS12" s="139"/>
      <c r="BT12" s="139"/>
      <c r="BU12" s="139"/>
      <c r="BV12" s="139"/>
      <c r="BW12" s="139"/>
      <c r="BX12" s="139"/>
      <c r="BY12" s="139"/>
      <c r="BZ12" s="139"/>
      <c r="CA12" s="139"/>
      <c r="CB12" s="139"/>
      <c r="CC12" s="139"/>
      <c r="CD12" s="139"/>
      <c r="CE12" s="139"/>
      <c r="CF12" s="139"/>
      <c r="CG12" s="139"/>
      <c r="CH12" s="139"/>
      <c r="CI12" s="139"/>
      <c r="CJ12" s="139"/>
      <c r="CK12" s="139"/>
      <c r="CL12" s="139"/>
      <c r="CM12" s="139"/>
      <c r="CN12" s="139"/>
      <c r="CO12" s="139"/>
      <c r="CP12" s="139"/>
      <c r="CQ12" s="139"/>
      <c r="CR12" s="139"/>
      <c r="CS12" s="139"/>
      <c r="CT12" s="139"/>
      <c r="CU12" s="139"/>
      <c r="CV12" s="139"/>
      <c r="CW12" s="139"/>
      <c r="CX12" s="139"/>
      <c r="CY12" s="139"/>
    </row>
    <row r="13" spans="1:103" ht="78.75" customHeight="1">
      <c r="A13" s="139"/>
      <c r="B13" s="293" t="s">
        <v>116</v>
      </c>
      <c r="C13" s="293"/>
      <c r="D13" s="140"/>
      <c r="E13" s="143"/>
      <c r="F13" s="139"/>
      <c r="G13" s="139"/>
      <c r="H13" s="139"/>
      <c r="I13" s="139"/>
      <c r="J13" s="139"/>
      <c r="K13" s="139"/>
      <c r="L13" s="139"/>
      <c r="M13" s="139"/>
      <c r="N13" s="139"/>
      <c r="O13" s="139"/>
      <c r="P13" s="139"/>
      <c r="Q13" s="139"/>
      <c r="R13" s="139"/>
      <c r="S13" s="139"/>
      <c r="T13" s="139"/>
      <c r="U13" s="139"/>
      <c r="V13" s="139"/>
      <c r="W13" s="139"/>
      <c r="X13" s="139"/>
      <c r="Y13" s="139"/>
      <c r="Z13" s="139"/>
      <c r="AA13" s="139"/>
      <c r="AB13" s="139"/>
      <c r="AC13" s="139"/>
      <c r="AD13" s="139"/>
      <c r="AE13" s="139"/>
      <c r="AF13" s="139"/>
      <c r="AG13" s="139"/>
      <c r="AH13" s="139"/>
      <c r="AI13" s="139"/>
      <c r="AJ13" s="139"/>
      <c r="AK13" s="139"/>
      <c r="AL13" s="139"/>
      <c r="AM13" s="139"/>
      <c r="AN13" s="139"/>
      <c r="AO13" s="139"/>
      <c r="AP13" s="139"/>
      <c r="AQ13" s="139"/>
      <c r="AR13" s="139"/>
      <c r="AS13" s="139"/>
      <c r="AT13" s="139"/>
      <c r="AU13" s="139"/>
      <c r="AV13" s="139"/>
      <c r="AW13" s="139"/>
      <c r="AX13" s="139"/>
      <c r="AY13" s="139"/>
      <c r="AZ13" s="139"/>
      <c r="BA13" s="139"/>
      <c r="BB13" s="139"/>
      <c r="BC13" s="139"/>
      <c r="BD13" s="139"/>
      <c r="BE13" s="139"/>
      <c r="BF13" s="139"/>
      <c r="BG13" s="139"/>
      <c r="BH13" s="139"/>
      <c r="BI13" s="139"/>
      <c r="BJ13" s="139"/>
      <c r="BK13" s="139"/>
      <c r="BL13" s="139"/>
      <c r="BM13" s="139"/>
      <c r="BN13" s="139"/>
      <c r="BO13" s="139"/>
      <c r="BP13" s="139"/>
      <c r="BQ13" s="139"/>
      <c r="BR13" s="139"/>
      <c r="BS13" s="139"/>
      <c r="BT13" s="139"/>
      <c r="BU13" s="139"/>
      <c r="BV13" s="139"/>
      <c r="BW13" s="139"/>
      <c r="BX13" s="139"/>
      <c r="BY13" s="139"/>
      <c r="BZ13" s="139"/>
      <c r="CA13" s="139"/>
      <c r="CB13" s="139"/>
      <c r="CC13" s="139"/>
      <c r="CD13" s="139"/>
      <c r="CE13" s="139"/>
      <c r="CF13" s="139"/>
      <c r="CG13" s="139"/>
      <c r="CH13" s="139"/>
      <c r="CI13" s="139"/>
      <c r="CJ13" s="139"/>
      <c r="CK13" s="139"/>
      <c r="CL13" s="139"/>
      <c r="CM13" s="139"/>
      <c r="CN13" s="139"/>
      <c r="CO13" s="139"/>
      <c r="CP13" s="139"/>
      <c r="CQ13" s="139"/>
      <c r="CR13" s="139"/>
      <c r="CS13" s="139"/>
      <c r="CT13" s="139"/>
      <c r="CU13" s="139"/>
      <c r="CV13" s="139"/>
      <c r="CW13" s="139"/>
      <c r="CX13" s="139"/>
      <c r="CY13" s="139"/>
    </row>
    <row r="14" spans="1:103" s="145" customFormat="1">
      <c r="A14" s="139"/>
      <c r="B14" s="139"/>
      <c r="C14" s="142"/>
      <c r="D14" s="140"/>
      <c r="E14" s="143"/>
      <c r="F14" s="144"/>
      <c r="G14" s="144"/>
      <c r="H14" s="144"/>
      <c r="I14" s="144"/>
      <c r="J14" s="144"/>
      <c r="K14" s="144"/>
      <c r="L14" s="144"/>
      <c r="M14" s="144"/>
      <c r="N14" s="144"/>
      <c r="O14" s="144"/>
      <c r="P14" s="144"/>
      <c r="Q14" s="144"/>
      <c r="R14" s="144"/>
      <c r="S14" s="144"/>
      <c r="T14" s="144"/>
      <c r="U14" s="144"/>
      <c r="V14" s="144"/>
      <c r="W14" s="144"/>
      <c r="X14" s="144"/>
      <c r="Y14" s="144"/>
      <c r="Z14" s="144"/>
      <c r="AA14" s="144"/>
      <c r="AB14" s="144"/>
      <c r="AC14" s="144"/>
      <c r="AD14" s="144"/>
      <c r="AE14" s="144"/>
      <c r="AF14" s="144"/>
      <c r="AG14" s="144"/>
      <c r="AH14" s="144"/>
      <c r="AI14" s="144"/>
      <c r="AJ14" s="144"/>
      <c r="AK14" s="144"/>
      <c r="AL14" s="144"/>
      <c r="AM14" s="144"/>
      <c r="AN14" s="144"/>
      <c r="AO14" s="144"/>
      <c r="AP14" s="144"/>
      <c r="AQ14" s="144"/>
      <c r="AR14" s="144"/>
      <c r="AS14" s="144"/>
      <c r="AT14" s="144"/>
      <c r="AU14" s="144"/>
      <c r="AV14" s="144"/>
      <c r="AW14" s="144"/>
      <c r="AX14" s="144"/>
      <c r="AY14" s="144"/>
      <c r="AZ14" s="144"/>
      <c r="BA14" s="144"/>
      <c r="BB14" s="144"/>
      <c r="BC14" s="144"/>
      <c r="BD14" s="144"/>
      <c r="BE14" s="144"/>
      <c r="BF14" s="144"/>
      <c r="BG14" s="144"/>
      <c r="BH14" s="144"/>
      <c r="BI14" s="144"/>
      <c r="BJ14" s="144"/>
      <c r="BK14" s="144"/>
      <c r="BL14" s="144"/>
      <c r="BM14" s="144"/>
      <c r="BN14" s="144"/>
      <c r="BO14" s="144"/>
      <c r="BP14" s="144"/>
      <c r="BQ14" s="144"/>
      <c r="BR14" s="144"/>
      <c r="BS14" s="144"/>
      <c r="BT14" s="144"/>
      <c r="BU14" s="144"/>
      <c r="BV14" s="144"/>
      <c r="BW14" s="144"/>
      <c r="BX14" s="144"/>
      <c r="BY14" s="144"/>
      <c r="BZ14" s="144"/>
      <c r="CA14" s="144"/>
      <c r="CB14" s="144"/>
      <c r="CC14" s="144"/>
      <c r="CD14" s="144"/>
      <c r="CE14" s="144"/>
      <c r="CF14" s="144"/>
      <c r="CG14" s="144"/>
      <c r="CH14" s="144"/>
      <c r="CI14" s="144"/>
      <c r="CJ14" s="144"/>
      <c r="CK14" s="144"/>
      <c r="CL14" s="144"/>
      <c r="CM14" s="144"/>
      <c r="CN14" s="144"/>
      <c r="CO14" s="144"/>
      <c r="CP14" s="144"/>
      <c r="CQ14" s="144"/>
      <c r="CR14" s="144"/>
      <c r="CS14" s="144"/>
      <c r="CT14" s="144"/>
      <c r="CU14" s="144"/>
      <c r="CV14" s="144"/>
      <c r="CW14" s="144"/>
      <c r="CX14" s="144"/>
      <c r="CY14" s="144"/>
    </row>
    <row r="15" spans="1:103">
      <c r="A15" s="139"/>
      <c r="B15" s="139"/>
      <c r="C15" s="142"/>
      <c r="D15" s="140"/>
      <c r="E15" s="143"/>
      <c r="F15" s="139"/>
      <c r="G15" s="139"/>
      <c r="H15" s="139"/>
      <c r="I15" s="139"/>
      <c r="J15" s="139"/>
      <c r="K15" s="139"/>
      <c r="L15" s="139"/>
      <c r="M15" s="139"/>
      <c r="N15" s="139"/>
      <c r="O15" s="139"/>
      <c r="P15" s="139"/>
      <c r="Q15" s="139"/>
      <c r="R15" s="139"/>
      <c r="S15" s="139"/>
      <c r="T15" s="139"/>
      <c r="U15" s="139"/>
      <c r="V15" s="139"/>
      <c r="W15" s="139"/>
      <c r="X15" s="139"/>
      <c r="Y15" s="139"/>
      <c r="Z15" s="139"/>
      <c r="AA15" s="139"/>
      <c r="AB15" s="139"/>
      <c r="AC15" s="139"/>
      <c r="AD15" s="139"/>
      <c r="AE15" s="139"/>
      <c r="AF15" s="139"/>
      <c r="AG15" s="139"/>
      <c r="AH15" s="139"/>
      <c r="AI15" s="139"/>
      <c r="AJ15" s="139"/>
      <c r="AK15" s="139"/>
      <c r="AL15" s="139"/>
      <c r="AM15" s="139"/>
      <c r="AN15" s="139"/>
      <c r="AO15" s="139"/>
      <c r="AP15" s="139"/>
      <c r="AQ15" s="139"/>
      <c r="AR15" s="139"/>
      <c r="AS15" s="139"/>
      <c r="AT15" s="139"/>
      <c r="AU15" s="139"/>
      <c r="AV15" s="139"/>
      <c r="AW15" s="139"/>
      <c r="AX15" s="139"/>
      <c r="AY15" s="139"/>
      <c r="AZ15" s="139"/>
      <c r="BA15" s="139"/>
      <c r="BB15" s="139"/>
      <c r="BC15" s="139"/>
      <c r="BD15" s="139"/>
      <c r="BE15" s="139"/>
      <c r="BF15" s="139"/>
      <c r="BG15" s="139"/>
      <c r="BH15" s="139"/>
      <c r="BI15" s="139"/>
      <c r="BJ15" s="139"/>
      <c r="BK15" s="139"/>
      <c r="BL15" s="139"/>
      <c r="BM15" s="139"/>
      <c r="BN15" s="139"/>
      <c r="BO15" s="139"/>
      <c r="BP15" s="139"/>
      <c r="BQ15" s="139"/>
      <c r="BR15" s="139"/>
      <c r="BS15" s="139"/>
      <c r="BT15" s="139"/>
      <c r="BU15" s="139"/>
      <c r="BV15" s="139"/>
      <c r="BW15" s="139"/>
      <c r="BX15" s="139"/>
      <c r="BY15" s="139"/>
      <c r="BZ15" s="139"/>
      <c r="CA15" s="139"/>
      <c r="CB15" s="139"/>
      <c r="CC15" s="139"/>
      <c r="CD15" s="139"/>
      <c r="CE15" s="139"/>
      <c r="CF15" s="139"/>
      <c r="CG15" s="139"/>
      <c r="CH15" s="139"/>
      <c r="CI15" s="139"/>
      <c r="CJ15" s="139"/>
      <c r="CK15" s="139"/>
      <c r="CL15" s="139"/>
      <c r="CM15" s="139"/>
      <c r="CN15" s="139"/>
      <c r="CO15" s="139"/>
      <c r="CP15" s="139"/>
      <c r="CQ15" s="139"/>
      <c r="CR15" s="139"/>
      <c r="CS15" s="139"/>
      <c r="CT15" s="139"/>
      <c r="CU15" s="139"/>
      <c r="CV15" s="139"/>
      <c r="CW15" s="139"/>
      <c r="CX15" s="139"/>
      <c r="CY15" s="139"/>
    </row>
    <row r="16" spans="1:103" ht="31">
      <c r="A16" s="146">
        <v>1</v>
      </c>
      <c r="B16" s="147" t="s">
        <v>117</v>
      </c>
      <c r="C16" s="148"/>
      <c r="D16" s="149"/>
      <c r="E16" s="125"/>
      <c r="F16" s="127"/>
      <c r="G16" s="139"/>
      <c r="H16" s="139"/>
      <c r="I16" s="139"/>
      <c r="J16" s="139"/>
      <c r="K16" s="139"/>
      <c r="L16" s="139"/>
      <c r="M16" s="139"/>
      <c r="N16" s="139"/>
      <c r="O16" s="139"/>
      <c r="P16" s="139"/>
      <c r="Q16" s="139"/>
      <c r="R16" s="139"/>
      <c r="S16" s="139"/>
      <c r="T16" s="139"/>
      <c r="U16" s="139"/>
      <c r="V16" s="139"/>
      <c r="W16" s="139"/>
      <c r="X16" s="139"/>
      <c r="Y16" s="139"/>
      <c r="Z16" s="139"/>
      <c r="AA16" s="139"/>
      <c r="AB16" s="139"/>
      <c r="AC16" s="139"/>
      <c r="AD16" s="139"/>
      <c r="AE16" s="139"/>
      <c r="AF16" s="139"/>
      <c r="AG16" s="139"/>
      <c r="AH16" s="139"/>
      <c r="AI16" s="139"/>
      <c r="AJ16" s="139"/>
      <c r="AK16" s="139"/>
      <c r="AL16" s="139"/>
      <c r="AM16" s="139"/>
      <c r="AN16" s="139"/>
      <c r="AO16" s="139"/>
      <c r="AP16" s="139"/>
      <c r="AQ16" s="139"/>
      <c r="AR16" s="139"/>
      <c r="AS16" s="139"/>
      <c r="AT16" s="139"/>
      <c r="AU16" s="139"/>
      <c r="AV16" s="139"/>
      <c r="AW16" s="139"/>
      <c r="AX16" s="139"/>
      <c r="AY16" s="139"/>
      <c r="AZ16" s="139"/>
      <c r="BA16" s="139"/>
      <c r="BB16" s="139"/>
      <c r="BC16" s="139"/>
      <c r="BD16" s="139"/>
      <c r="BE16" s="139"/>
      <c r="BF16" s="139"/>
      <c r="BG16" s="139"/>
      <c r="BH16" s="139"/>
      <c r="BI16" s="139"/>
      <c r="BJ16" s="139"/>
      <c r="BK16" s="139"/>
      <c r="BL16" s="139"/>
      <c r="BM16" s="139"/>
      <c r="BN16" s="139"/>
      <c r="BO16" s="139"/>
      <c r="BP16" s="139"/>
      <c r="BQ16" s="139"/>
      <c r="BR16" s="139"/>
      <c r="BS16" s="139"/>
      <c r="BT16" s="139"/>
      <c r="BU16" s="139"/>
      <c r="BV16" s="139"/>
      <c r="BW16" s="139"/>
      <c r="BX16" s="139"/>
      <c r="BY16" s="139"/>
      <c r="BZ16" s="139"/>
      <c r="CA16" s="139"/>
      <c r="CB16" s="139"/>
      <c r="CC16" s="139"/>
      <c r="CD16" s="139"/>
      <c r="CE16" s="139"/>
      <c r="CF16" s="139"/>
      <c r="CG16" s="139"/>
      <c r="CH16" s="139"/>
      <c r="CI16" s="139"/>
      <c r="CJ16" s="139"/>
      <c r="CK16" s="139"/>
      <c r="CL16" s="139"/>
      <c r="CM16" s="139"/>
      <c r="CN16" s="139"/>
      <c r="CO16" s="139"/>
      <c r="CP16" s="139"/>
      <c r="CQ16" s="139"/>
      <c r="CR16" s="139"/>
      <c r="CS16" s="139"/>
      <c r="CT16" s="139"/>
      <c r="CU16" s="139"/>
      <c r="CV16" s="139"/>
      <c r="CW16" s="139"/>
      <c r="CX16" s="139"/>
      <c r="CY16" s="139"/>
    </row>
    <row r="17" spans="1:103" ht="46.5">
      <c r="A17" s="150"/>
      <c r="B17" s="127" t="s">
        <v>118</v>
      </c>
      <c r="C17" s="151" t="s">
        <v>119</v>
      </c>
      <c r="D17" s="126"/>
      <c r="E17" s="152"/>
      <c r="F17" s="127"/>
      <c r="G17" s="139"/>
      <c r="H17" s="139"/>
      <c r="I17" s="139"/>
      <c r="J17" s="139"/>
      <c r="K17" s="139"/>
      <c r="L17" s="139"/>
      <c r="M17" s="139"/>
      <c r="N17" s="139"/>
      <c r="O17" s="139"/>
      <c r="P17" s="139"/>
      <c r="Q17" s="139"/>
      <c r="R17" s="139"/>
      <c r="S17" s="139"/>
      <c r="T17" s="139"/>
      <c r="U17" s="139"/>
      <c r="V17" s="139"/>
      <c r="W17" s="139"/>
      <c r="X17" s="139"/>
      <c r="Y17" s="139"/>
      <c r="Z17" s="139"/>
      <c r="AA17" s="139"/>
      <c r="AB17" s="139"/>
      <c r="AC17" s="139"/>
      <c r="AD17" s="139"/>
      <c r="AE17" s="139"/>
      <c r="AF17" s="139"/>
      <c r="AG17" s="139"/>
      <c r="AH17" s="139"/>
      <c r="AI17" s="139"/>
      <c r="AJ17" s="139"/>
      <c r="AK17" s="139"/>
      <c r="AL17" s="139"/>
      <c r="AM17" s="139"/>
      <c r="AN17" s="139"/>
      <c r="AO17" s="139"/>
      <c r="AP17" s="139"/>
      <c r="AQ17" s="139"/>
      <c r="AR17" s="139"/>
      <c r="AS17" s="139"/>
      <c r="AT17" s="139"/>
      <c r="AU17" s="139"/>
      <c r="AV17" s="139"/>
      <c r="AW17" s="139"/>
      <c r="AX17" s="139"/>
      <c r="AY17" s="139"/>
      <c r="AZ17" s="139"/>
      <c r="BA17" s="139"/>
      <c r="BB17" s="139"/>
      <c r="BC17" s="139"/>
      <c r="BD17" s="139"/>
      <c r="BE17" s="139"/>
      <c r="BF17" s="139"/>
      <c r="BG17" s="139"/>
      <c r="BH17" s="139"/>
      <c r="BI17" s="139"/>
      <c r="BJ17" s="139"/>
      <c r="BK17" s="139"/>
      <c r="BL17" s="139"/>
      <c r="BM17" s="139"/>
      <c r="BN17" s="139"/>
      <c r="BO17" s="139"/>
      <c r="BP17" s="139"/>
      <c r="BQ17" s="139"/>
      <c r="BR17" s="139"/>
      <c r="BS17" s="139"/>
      <c r="BT17" s="139"/>
      <c r="BU17" s="139"/>
      <c r="BV17" s="139"/>
      <c r="BW17" s="139"/>
      <c r="BX17" s="139"/>
      <c r="BY17" s="139"/>
      <c r="BZ17" s="139"/>
      <c r="CA17" s="139"/>
      <c r="CB17" s="139"/>
      <c r="CC17" s="139"/>
      <c r="CD17" s="139"/>
      <c r="CE17" s="139"/>
      <c r="CF17" s="139"/>
      <c r="CG17" s="139"/>
      <c r="CH17" s="139"/>
      <c r="CI17" s="139"/>
      <c r="CJ17" s="139"/>
      <c r="CK17" s="139"/>
      <c r="CL17" s="139"/>
      <c r="CM17" s="139"/>
      <c r="CN17" s="139"/>
      <c r="CO17" s="139"/>
      <c r="CP17" s="139"/>
      <c r="CQ17" s="139"/>
      <c r="CR17" s="139"/>
      <c r="CS17" s="139"/>
      <c r="CT17" s="139"/>
      <c r="CU17" s="139"/>
      <c r="CV17" s="139"/>
      <c r="CW17" s="139"/>
      <c r="CX17" s="139"/>
      <c r="CY17" s="139"/>
    </row>
    <row r="18" spans="1:103" ht="54.75" customHeight="1">
      <c r="A18" s="150"/>
      <c r="B18" s="127" t="s">
        <v>120</v>
      </c>
      <c r="C18" s="151" t="s">
        <v>121</v>
      </c>
      <c r="D18" s="126"/>
      <c r="E18" s="152"/>
      <c r="F18" s="127"/>
      <c r="G18" s="139"/>
      <c r="H18" s="139"/>
      <c r="I18" s="139"/>
      <c r="J18" s="139"/>
      <c r="K18" s="139"/>
      <c r="L18" s="139"/>
      <c r="M18" s="139"/>
      <c r="N18" s="139"/>
      <c r="O18" s="139"/>
      <c r="P18" s="139"/>
      <c r="Q18" s="139"/>
      <c r="R18" s="139"/>
      <c r="S18" s="139"/>
      <c r="T18" s="139"/>
      <c r="U18" s="139"/>
      <c r="V18" s="139"/>
      <c r="W18" s="139"/>
      <c r="X18" s="139"/>
      <c r="Y18" s="139"/>
      <c r="Z18" s="139"/>
      <c r="AA18" s="139"/>
      <c r="AB18" s="139"/>
      <c r="AC18" s="139"/>
      <c r="AD18" s="139"/>
      <c r="AE18" s="139"/>
      <c r="AF18" s="139"/>
      <c r="AG18" s="139"/>
      <c r="AH18" s="139"/>
      <c r="AI18" s="139"/>
      <c r="AJ18" s="139"/>
      <c r="AK18" s="139"/>
      <c r="AL18" s="139"/>
      <c r="AM18" s="139"/>
      <c r="AN18" s="139"/>
      <c r="AO18" s="139"/>
      <c r="AP18" s="139"/>
      <c r="AQ18" s="139"/>
      <c r="AR18" s="139"/>
      <c r="AS18" s="139"/>
      <c r="AT18" s="139"/>
      <c r="AU18" s="139"/>
      <c r="AV18" s="139"/>
      <c r="AW18" s="139"/>
      <c r="AX18" s="139"/>
      <c r="AY18" s="139"/>
      <c r="AZ18" s="139"/>
      <c r="BA18" s="139"/>
      <c r="BB18" s="139"/>
      <c r="BC18" s="139"/>
      <c r="BD18" s="139"/>
      <c r="BE18" s="139"/>
      <c r="BF18" s="139"/>
      <c r="BG18" s="139"/>
      <c r="BH18" s="139"/>
      <c r="BI18" s="139"/>
      <c r="BJ18" s="139"/>
      <c r="BK18" s="139"/>
      <c r="BL18" s="139"/>
      <c r="BM18" s="139"/>
      <c r="BN18" s="139"/>
      <c r="BO18" s="139"/>
      <c r="BP18" s="139"/>
      <c r="BQ18" s="139"/>
      <c r="BR18" s="139"/>
      <c r="BS18" s="139"/>
      <c r="BT18" s="139"/>
      <c r="BU18" s="139"/>
      <c r="BV18" s="139"/>
      <c r="BW18" s="139"/>
      <c r="BX18" s="139"/>
      <c r="BY18" s="139"/>
      <c r="BZ18" s="139"/>
      <c r="CA18" s="139"/>
      <c r="CB18" s="139"/>
      <c r="CC18" s="139"/>
      <c r="CD18" s="139"/>
      <c r="CE18" s="139"/>
      <c r="CF18" s="139"/>
      <c r="CG18" s="139"/>
      <c r="CH18" s="139"/>
      <c r="CI18" s="139"/>
      <c r="CJ18" s="139"/>
      <c r="CK18" s="139"/>
      <c r="CL18" s="139"/>
      <c r="CM18" s="139"/>
      <c r="CN18" s="139"/>
      <c r="CO18" s="139"/>
      <c r="CP18" s="139"/>
      <c r="CQ18" s="139"/>
      <c r="CR18" s="139"/>
      <c r="CS18" s="139"/>
      <c r="CT18" s="139"/>
      <c r="CU18" s="139"/>
      <c r="CV18" s="139"/>
      <c r="CW18" s="139"/>
      <c r="CX18" s="139"/>
      <c r="CY18" s="139"/>
    </row>
    <row r="19" spans="1:103" ht="17.25" customHeight="1">
      <c r="A19" s="150"/>
      <c r="B19" s="127" t="s">
        <v>122</v>
      </c>
      <c r="C19" s="151" t="s">
        <v>123</v>
      </c>
      <c r="D19" s="126"/>
      <c r="E19" s="152"/>
      <c r="F19" s="127"/>
      <c r="G19" s="139"/>
      <c r="H19" s="139"/>
      <c r="I19" s="139"/>
      <c r="J19" s="139"/>
      <c r="K19" s="139"/>
      <c r="L19" s="139"/>
      <c r="M19" s="139"/>
      <c r="N19" s="139"/>
      <c r="O19" s="139"/>
      <c r="P19" s="139"/>
      <c r="Q19" s="139"/>
      <c r="R19" s="139"/>
      <c r="S19" s="139"/>
      <c r="T19" s="139"/>
      <c r="U19" s="139"/>
      <c r="V19" s="139"/>
      <c r="W19" s="139"/>
      <c r="X19" s="139"/>
      <c r="Y19" s="139"/>
      <c r="Z19" s="139"/>
      <c r="AA19" s="139"/>
      <c r="AB19" s="139"/>
      <c r="AC19" s="139"/>
      <c r="AD19" s="139"/>
      <c r="AE19" s="139"/>
      <c r="AF19" s="139"/>
      <c r="AG19" s="139"/>
      <c r="AH19" s="139"/>
      <c r="AI19" s="139"/>
      <c r="AJ19" s="139"/>
      <c r="AK19" s="139"/>
      <c r="AL19" s="139"/>
      <c r="AM19" s="139"/>
      <c r="AN19" s="139"/>
      <c r="AO19" s="139"/>
      <c r="AP19" s="139"/>
      <c r="AQ19" s="139"/>
      <c r="AR19" s="139"/>
      <c r="AS19" s="139"/>
      <c r="AT19" s="139"/>
      <c r="AU19" s="139"/>
      <c r="AV19" s="139"/>
      <c r="AW19" s="139"/>
      <c r="AX19" s="139"/>
      <c r="AY19" s="139"/>
      <c r="AZ19" s="139"/>
      <c r="BA19" s="139"/>
      <c r="BB19" s="139"/>
      <c r="BC19" s="139"/>
      <c r="BD19" s="139"/>
      <c r="BE19" s="139"/>
      <c r="BF19" s="139"/>
      <c r="BG19" s="139"/>
      <c r="BH19" s="139"/>
      <c r="BI19" s="139"/>
      <c r="BJ19" s="139"/>
      <c r="BK19" s="139"/>
      <c r="BL19" s="139"/>
      <c r="BM19" s="139"/>
      <c r="BN19" s="139"/>
      <c r="BO19" s="139"/>
      <c r="BP19" s="139"/>
      <c r="BQ19" s="139"/>
      <c r="BR19" s="139"/>
      <c r="BS19" s="139"/>
      <c r="BT19" s="139"/>
      <c r="BU19" s="139"/>
      <c r="BV19" s="139"/>
      <c r="BW19" s="139"/>
      <c r="BX19" s="139"/>
      <c r="BY19" s="139"/>
      <c r="BZ19" s="139"/>
      <c r="CA19" s="139"/>
      <c r="CB19" s="139"/>
      <c r="CC19" s="139"/>
      <c r="CD19" s="139"/>
      <c r="CE19" s="139"/>
      <c r="CF19" s="139"/>
      <c r="CG19" s="139"/>
      <c r="CH19" s="139"/>
      <c r="CI19" s="139"/>
      <c r="CJ19" s="139"/>
      <c r="CK19" s="139"/>
      <c r="CL19" s="139"/>
      <c r="CM19" s="139"/>
      <c r="CN19" s="139"/>
      <c r="CO19" s="139"/>
      <c r="CP19" s="139"/>
      <c r="CQ19" s="139"/>
      <c r="CR19" s="139"/>
      <c r="CS19" s="139"/>
      <c r="CT19" s="139"/>
      <c r="CU19" s="139"/>
      <c r="CV19" s="139"/>
      <c r="CW19" s="139"/>
      <c r="CX19" s="139"/>
      <c r="CY19" s="139"/>
    </row>
    <row r="20" spans="1:103" ht="17.25" customHeight="1">
      <c r="A20" s="150"/>
      <c r="B20" s="127" t="s">
        <v>124</v>
      </c>
      <c r="C20" s="151" t="s">
        <v>125</v>
      </c>
      <c r="D20" s="126"/>
      <c r="E20" s="152"/>
      <c r="F20" s="127"/>
      <c r="G20" s="139"/>
      <c r="H20" s="139"/>
      <c r="I20" s="139"/>
      <c r="J20" s="139"/>
      <c r="K20" s="139"/>
      <c r="L20" s="139"/>
      <c r="M20" s="139"/>
      <c r="N20" s="139"/>
      <c r="O20" s="139"/>
      <c r="P20" s="139"/>
      <c r="Q20" s="139"/>
      <c r="R20" s="139"/>
      <c r="S20" s="139"/>
      <c r="T20" s="139"/>
      <c r="U20" s="139"/>
      <c r="V20" s="139"/>
      <c r="W20" s="139"/>
      <c r="X20" s="139"/>
      <c r="Y20" s="139"/>
      <c r="Z20" s="139"/>
      <c r="AA20" s="139"/>
      <c r="AB20" s="139"/>
      <c r="AC20" s="139"/>
      <c r="AD20" s="139"/>
      <c r="AE20" s="139"/>
      <c r="AF20" s="139"/>
      <c r="AG20" s="139"/>
      <c r="AH20" s="139"/>
      <c r="AI20" s="139"/>
      <c r="AJ20" s="139"/>
      <c r="AK20" s="139"/>
      <c r="AL20" s="139"/>
      <c r="AM20" s="139"/>
      <c r="AN20" s="139"/>
      <c r="AO20" s="139"/>
      <c r="AP20" s="139"/>
      <c r="AQ20" s="139"/>
      <c r="AR20" s="139"/>
      <c r="AS20" s="139"/>
      <c r="AT20" s="139"/>
      <c r="AU20" s="139"/>
      <c r="AV20" s="139"/>
      <c r="AW20" s="139"/>
      <c r="AX20" s="139"/>
      <c r="AY20" s="139"/>
      <c r="AZ20" s="139"/>
      <c r="BA20" s="139"/>
      <c r="BB20" s="139"/>
      <c r="BC20" s="139"/>
      <c r="BD20" s="139"/>
      <c r="BE20" s="139"/>
      <c r="BF20" s="139"/>
      <c r="BG20" s="139"/>
      <c r="BH20" s="139"/>
      <c r="BI20" s="139"/>
      <c r="BJ20" s="139"/>
      <c r="BK20" s="139"/>
      <c r="BL20" s="139"/>
      <c r="BM20" s="139"/>
      <c r="BN20" s="139"/>
      <c r="BO20" s="139"/>
      <c r="BP20" s="139"/>
      <c r="BQ20" s="139"/>
      <c r="BR20" s="139"/>
      <c r="BS20" s="139"/>
      <c r="BT20" s="139"/>
      <c r="BU20" s="139"/>
      <c r="BV20" s="139"/>
      <c r="BW20" s="139"/>
      <c r="BX20" s="139"/>
      <c r="BY20" s="139"/>
      <c r="BZ20" s="139"/>
      <c r="CA20" s="139"/>
      <c r="CB20" s="139"/>
      <c r="CC20" s="139"/>
      <c r="CD20" s="139"/>
      <c r="CE20" s="139"/>
      <c r="CF20" s="139"/>
      <c r="CG20" s="139"/>
      <c r="CH20" s="139"/>
      <c r="CI20" s="139"/>
      <c r="CJ20" s="139"/>
      <c r="CK20" s="139"/>
      <c r="CL20" s="139"/>
      <c r="CM20" s="139"/>
      <c r="CN20" s="139"/>
      <c r="CO20" s="139"/>
      <c r="CP20" s="139"/>
      <c r="CQ20" s="139"/>
      <c r="CR20" s="139"/>
      <c r="CS20" s="139"/>
      <c r="CT20" s="139"/>
      <c r="CU20" s="139"/>
      <c r="CV20" s="139"/>
      <c r="CW20" s="139"/>
      <c r="CX20" s="139"/>
      <c r="CY20" s="139"/>
    </row>
    <row r="21" spans="1:103" ht="31">
      <c r="A21" s="150"/>
      <c r="B21" s="127" t="s">
        <v>126</v>
      </c>
      <c r="C21" s="151" t="s">
        <v>127</v>
      </c>
      <c r="D21" s="126"/>
      <c r="E21" s="152"/>
      <c r="F21" s="127"/>
      <c r="G21" s="139"/>
      <c r="H21" s="139"/>
      <c r="I21" s="139"/>
      <c r="J21" s="139"/>
      <c r="K21" s="139"/>
      <c r="L21" s="139"/>
      <c r="M21" s="139"/>
      <c r="N21" s="139"/>
      <c r="O21" s="139"/>
      <c r="P21" s="139"/>
      <c r="Q21" s="139"/>
      <c r="R21" s="139"/>
      <c r="S21" s="139"/>
      <c r="T21" s="139"/>
      <c r="U21" s="139"/>
      <c r="V21" s="139"/>
      <c r="W21" s="139"/>
      <c r="X21" s="139"/>
      <c r="Y21" s="139"/>
      <c r="Z21" s="139"/>
      <c r="AA21" s="139"/>
      <c r="AB21" s="139"/>
      <c r="AC21" s="139"/>
      <c r="AD21" s="139"/>
      <c r="AE21" s="139"/>
      <c r="AF21" s="139"/>
      <c r="AG21" s="139"/>
      <c r="AH21" s="139"/>
      <c r="AI21" s="139"/>
      <c r="AJ21" s="139"/>
      <c r="AK21" s="139"/>
      <c r="AL21" s="139"/>
      <c r="AM21" s="139"/>
      <c r="AN21" s="139"/>
      <c r="AO21" s="139"/>
      <c r="AP21" s="139"/>
      <c r="AQ21" s="139"/>
      <c r="AR21" s="139"/>
      <c r="AS21" s="139"/>
      <c r="AT21" s="139"/>
      <c r="AU21" s="139"/>
      <c r="AV21" s="139"/>
      <c r="AW21" s="139"/>
      <c r="AX21" s="139"/>
      <c r="AY21" s="139"/>
      <c r="AZ21" s="139"/>
      <c r="BA21" s="139"/>
      <c r="BB21" s="139"/>
      <c r="BC21" s="139"/>
      <c r="BD21" s="139"/>
      <c r="BE21" s="139"/>
      <c r="BF21" s="139"/>
      <c r="BG21" s="139"/>
      <c r="BH21" s="139"/>
      <c r="BI21" s="139"/>
      <c r="BJ21" s="139"/>
      <c r="BK21" s="139"/>
      <c r="BL21" s="139"/>
      <c r="BM21" s="139"/>
      <c r="BN21" s="139"/>
      <c r="BO21" s="139"/>
      <c r="BP21" s="139"/>
      <c r="BQ21" s="139"/>
      <c r="BR21" s="139"/>
      <c r="BS21" s="139"/>
      <c r="BT21" s="139"/>
      <c r="BU21" s="139"/>
      <c r="BV21" s="139"/>
      <c r="BW21" s="139"/>
      <c r="BX21" s="139"/>
      <c r="BY21" s="139"/>
      <c r="BZ21" s="139"/>
      <c r="CA21" s="139"/>
      <c r="CB21" s="139"/>
      <c r="CC21" s="139"/>
      <c r="CD21" s="139"/>
      <c r="CE21" s="139"/>
      <c r="CF21" s="139"/>
      <c r="CG21" s="139"/>
      <c r="CH21" s="139"/>
      <c r="CI21" s="139"/>
      <c r="CJ21" s="139"/>
      <c r="CK21" s="139"/>
      <c r="CL21" s="139"/>
      <c r="CM21" s="139"/>
      <c r="CN21" s="139"/>
      <c r="CO21" s="139"/>
      <c r="CP21" s="139"/>
      <c r="CQ21" s="139"/>
      <c r="CR21" s="139"/>
      <c r="CS21" s="139"/>
      <c r="CT21" s="139"/>
      <c r="CU21" s="139"/>
      <c r="CV21" s="139"/>
      <c r="CW21" s="139"/>
      <c r="CX21" s="139"/>
      <c r="CY21" s="139"/>
    </row>
    <row r="22" spans="1:103" ht="15.5">
      <c r="A22" s="150"/>
      <c r="B22" s="127" t="s">
        <v>128</v>
      </c>
      <c r="C22" s="151" t="s">
        <v>129</v>
      </c>
      <c r="D22" s="126"/>
      <c r="E22" s="152"/>
      <c r="F22" s="127"/>
      <c r="G22" s="139"/>
      <c r="H22" s="139"/>
      <c r="I22" s="139"/>
      <c r="J22" s="139"/>
      <c r="K22" s="139"/>
      <c r="L22" s="139"/>
      <c r="M22" s="139"/>
      <c r="N22" s="139"/>
      <c r="O22" s="139"/>
      <c r="P22" s="139"/>
      <c r="Q22" s="139"/>
      <c r="R22" s="139"/>
      <c r="S22" s="139"/>
      <c r="T22" s="139"/>
      <c r="U22" s="139"/>
      <c r="V22" s="139"/>
      <c r="W22" s="139"/>
      <c r="X22" s="139"/>
      <c r="Y22" s="139"/>
      <c r="Z22" s="139"/>
      <c r="AA22" s="139"/>
      <c r="AB22" s="139"/>
      <c r="AC22" s="139"/>
      <c r="AD22" s="139"/>
      <c r="AE22" s="139"/>
      <c r="AF22" s="139"/>
      <c r="AG22" s="139"/>
      <c r="AH22" s="139"/>
      <c r="AI22" s="139"/>
      <c r="AJ22" s="139"/>
      <c r="AK22" s="139"/>
      <c r="AL22" s="139"/>
      <c r="AM22" s="139"/>
      <c r="AN22" s="139"/>
      <c r="AO22" s="139"/>
      <c r="AP22" s="139"/>
      <c r="AQ22" s="139"/>
      <c r="AR22" s="139"/>
      <c r="AS22" s="139"/>
      <c r="AT22" s="139"/>
      <c r="AU22" s="139"/>
      <c r="AV22" s="139"/>
      <c r="AW22" s="139"/>
      <c r="AX22" s="139"/>
      <c r="AY22" s="139"/>
      <c r="AZ22" s="139"/>
      <c r="BA22" s="139"/>
      <c r="BB22" s="139"/>
      <c r="BC22" s="139"/>
      <c r="BD22" s="139"/>
      <c r="BE22" s="139"/>
      <c r="BF22" s="139"/>
      <c r="BG22" s="139"/>
      <c r="BH22" s="139"/>
      <c r="BI22" s="139"/>
      <c r="BJ22" s="139"/>
      <c r="BK22" s="139"/>
      <c r="BL22" s="139"/>
      <c r="BM22" s="139"/>
      <c r="BN22" s="139"/>
      <c r="BO22" s="139"/>
      <c r="BP22" s="139"/>
      <c r="BQ22" s="139"/>
      <c r="BR22" s="139"/>
      <c r="BS22" s="139"/>
      <c r="BT22" s="139"/>
      <c r="BU22" s="139"/>
      <c r="BV22" s="139"/>
      <c r="BW22" s="139"/>
      <c r="BX22" s="139"/>
      <c r="BY22" s="139"/>
      <c r="BZ22" s="139"/>
      <c r="CA22" s="139"/>
      <c r="CB22" s="139"/>
      <c r="CC22" s="139"/>
      <c r="CD22" s="139"/>
      <c r="CE22" s="139"/>
      <c r="CF22" s="139"/>
      <c r="CG22" s="139"/>
      <c r="CH22" s="139"/>
      <c r="CI22" s="139"/>
      <c r="CJ22" s="139"/>
      <c r="CK22" s="139"/>
      <c r="CL22" s="139"/>
      <c r="CM22" s="139"/>
      <c r="CN22" s="139"/>
      <c r="CO22" s="139"/>
      <c r="CP22" s="139"/>
      <c r="CQ22" s="139"/>
      <c r="CR22" s="139"/>
      <c r="CS22" s="139"/>
      <c r="CT22" s="139"/>
      <c r="CU22" s="139"/>
      <c r="CV22" s="139"/>
      <c r="CW22" s="139"/>
      <c r="CX22" s="139"/>
      <c r="CY22" s="139"/>
    </row>
    <row r="23" spans="1:103" ht="15.5">
      <c r="A23" s="150"/>
      <c r="B23" s="127"/>
      <c r="C23" s="151"/>
      <c r="D23" s="126"/>
      <c r="E23" s="152"/>
      <c r="F23" s="127"/>
      <c r="G23" s="139"/>
      <c r="H23" s="139"/>
      <c r="I23" s="139"/>
      <c r="J23" s="139"/>
      <c r="K23" s="139"/>
      <c r="L23" s="139"/>
      <c r="M23" s="139"/>
      <c r="N23" s="139"/>
      <c r="O23" s="139"/>
      <c r="P23" s="139"/>
      <c r="Q23" s="139"/>
      <c r="R23" s="139"/>
      <c r="S23" s="139"/>
      <c r="T23" s="139"/>
      <c r="U23" s="139"/>
      <c r="V23" s="139"/>
      <c r="W23" s="139"/>
      <c r="X23" s="139"/>
      <c r="Y23" s="139"/>
      <c r="Z23" s="139"/>
      <c r="AA23" s="139"/>
      <c r="AB23" s="139"/>
      <c r="AC23" s="139"/>
      <c r="AD23" s="139"/>
      <c r="AE23" s="139"/>
      <c r="AF23" s="139"/>
      <c r="AG23" s="139"/>
      <c r="AH23" s="139"/>
      <c r="AI23" s="139"/>
      <c r="AJ23" s="139"/>
      <c r="AK23" s="139"/>
      <c r="AL23" s="139"/>
      <c r="AM23" s="139"/>
      <c r="AN23" s="139"/>
      <c r="AO23" s="139"/>
      <c r="AP23" s="139"/>
      <c r="AQ23" s="139"/>
      <c r="AR23" s="139"/>
      <c r="AS23" s="139"/>
      <c r="AT23" s="139"/>
      <c r="AU23" s="139"/>
      <c r="AV23" s="139"/>
      <c r="AW23" s="139"/>
      <c r="AX23" s="139"/>
      <c r="AY23" s="139"/>
      <c r="AZ23" s="139"/>
      <c r="BA23" s="139"/>
      <c r="BB23" s="139"/>
      <c r="BC23" s="139"/>
      <c r="BD23" s="139"/>
      <c r="BE23" s="139"/>
      <c r="BF23" s="139"/>
      <c r="BG23" s="139"/>
      <c r="BH23" s="139"/>
      <c r="BI23" s="139"/>
      <c r="BJ23" s="139"/>
      <c r="BK23" s="139"/>
      <c r="BL23" s="139"/>
      <c r="BM23" s="139"/>
      <c r="BN23" s="139"/>
      <c r="BO23" s="139"/>
      <c r="BP23" s="139"/>
      <c r="BQ23" s="139"/>
      <c r="BR23" s="139"/>
      <c r="BS23" s="139"/>
      <c r="BT23" s="139"/>
      <c r="BU23" s="139"/>
      <c r="BV23" s="139"/>
      <c r="BW23" s="139"/>
      <c r="BX23" s="139"/>
      <c r="BY23" s="139"/>
      <c r="BZ23" s="139"/>
      <c r="CA23" s="139"/>
      <c r="CB23" s="139"/>
      <c r="CC23" s="139"/>
      <c r="CD23" s="139"/>
      <c r="CE23" s="139"/>
      <c r="CF23" s="139"/>
      <c r="CG23" s="139"/>
      <c r="CH23" s="139"/>
      <c r="CI23" s="139"/>
      <c r="CJ23" s="139"/>
      <c r="CK23" s="139"/>
      <c r="CL23" s="139"/>
      <c r="CM23" s="139"/>
      <c r="CN23" s="139"/>
      <c r="CO23" s="139"/>
      <c r="CP23" s="139"/>
      <c r="CQ23" s="139"/>
      <c r="CR23" s="139"/>
      <c r="CS23" s="139"/>
      <c r="CT23" s="139"/>
      <c r="CU23" s="139"/>
      <c r="CV23" s="139"/>
      <c r="CW23" s="139"/>
      <c r="CX23" s="139"/>
      <c r="CY23" s="139"/>
    </row>
    <row r="24" spans="1:103" ht="15.5">
      <c r="A24" s="150"/>
      <c r="B24" s="127"/>
      <c r="C24" s="151"/>
      <c r="D24" s="126"/>
      <c r="E24" s="152"/>
      <c r="F24" s="127"/>
      <c r="G24" s="139"/>
      <c r="H24" s="139"/>
      <c r="I24" s="139"/>
      <c r="J24" s="139"/>
      <c r="K24" s="139"/>
      <c r="L24" s="139"/>
      <c r="M24" s="139"/>
      <c r="N24" s="139"/>
      <c r="O24" s="139"/>
      <c r="P24" s="139"/>
      <c r="Q24" s="139"/>
      <c r="R24" s="139"/>
      <c r="S24" s="139"/>
      <c r="T24" s="139"/>
      <c r="U24" s="139"/>
      <c r="V24" s="139"/>
      <c r="W24" s="139"/>
      <c r="X24" s="139"/>
      <c r="Y24" s="139"/>
      <c r="Z24" s="139"/>
      <c r="AA24" s="139"/>
      <c r="AB24" s="139"/>
      <c r="AC24" s="139"/>
      <c r="AD24" s="139"/>
      <c r="AE24" s="139"/>
      <c r="AF24" s="139"/>
      <c r="AG24" s="139"/>
      <c r="AH24" s="139"/>
      <c r="AI24" s="139"/>
      <c r="AJ24" s="139"/>
      <c r="AK24" s="139"/>
      <c r="AL24" s="139"/>
      <c r="AM24" s="139"/>
      <c r="AN24" s="139"/>
      <c r="AO24" s="139"/>
      <c r="AP24" s="139"/>
      <c r="AQ24" s="139"/>
      <c r="AR24" s="139"/>
      <c r="AS24" s="139"/>
      <c r="AT24" s="139"/>
      <c r="AU24" s="139"/>
      <c r="AV24" s="139"/>
      <c r="AW24" s="139"/>
      <c r="AX24" s="139"/>
      <c r="AY24" s="139"/>
      <c r="AZ24" s="139"/>
      <c r="BA24" s="139"/>
      <c r="BB24" s="139"/>
      <c r="BC24" s="139"/>
      <c r="BD24" s="139"/>
      <c r="BE24" s="139"/>
      <c r="BF24" s="139"/>
      <c r="BG24" s="139"/>
      <c r="BH24" s="139"/>
      <c r="BI24" s="139"/>
      <c r="BJ24" s="139"/>
      <c r="BK24" s="139"/>
      <c r="BL24" s="139"/>
      <c r="BM24" s="139"/>
      <c r="BN24" s="139"/>
      <c r="BO24" s="139"/>
      <c r="BP24" s="139"/>
      <c r="BQ24" s="139"/>
      <c r="BR24" s="139"/>
      <c r="BS24" s="139"/>
      <c r="BT24" s="139"/>
      <c r="BU24" s="139"/>
      <c r="BV24" s="139"/>
      <c r="BW24" s="139"/>
      <c r="BX24" s="139"/>
      <c r="BY24" s="139"/>
      <c r="BZ24" s="139"/>
      <c r="CA24" s="139"/>
      <c r="CB24" s="139"/>
      <c r="CC24" s="139"/>
      <c r="CD24" s="139"/>
      <c r="CE24" s="139"/>
      <c r="CF24" s="139"/>
      <c r="CG24" s="139"/>
      <c r="CH24" s="139"/>
      <c r="CI24" s="139"/>
      <c r="CJ24" s="139"/>
      <c r="CK24" s="139"/>
      <c r="CL24" s="139"/>
      <c r="CM24" s="139"/>
      <c r="CN24" s="139"/>
      <c r="CO24" s="139"/>
      <c r="CP24" s="139"/>
      <c r="CQ24" s="139"/>
      <c r="CR24" s="139"/>
      <c r="CS24" s="139"/>
      <c r="CT24" s="139"/>
      <c r="CU24" s="139"/>
      <c r="CV24" s="139"/>
      <c r="CW24" s="139"/>
      <c r="CX24" s="139"/>
      <c r="CY24" s="139"/>
    </row>
    <row r="25" spans="1:103" ht="15.5">
      <c r="A25" s="150"/>
      <c r="B25" s="127"/>
      <c r="C25" s="151"/>
      <c r="D25" s="126"/>
      <c r="E25" s="152"/>
      <c r="F25" s="127"/>
      <c r="G25" s="139"/>
      <c r="H25" s="139"/>
      <c r="I25" s="139"/>
      <c r="J25" s="139"/>
      <c r="K25" s="139"/>
      <c r="L25" s="139"/>
      <c r="M25" s="139"/>
      <c r="N25" s="139"/>
      <c r="O25" s="139"/>
      <c r="P25" s="139"/>
      <c r="Q25" s="139"/>
      <c r="R25" s="139"/>
      <c r="S25" s="139"/>
      <c r="T25" s="139"/>
      <c r="U25" s="139"/>
      <c r="V25" s="139"/>
      <c r="W25" s="139"/>
      <c r="X25" s="139"/>
      <c r="Y25" s="139"/>
      <c r="Z25" s="139"/>
      <c r="AA25" s="139"/>
      <c r="AB25" s="139"/>
      <c r="AC25" s="139"/>
      <c r="AD25" s="139"/>
      <c r="AE25" s="139"/>
      <c r="AF25" s="139"/>
      <c r="AG25" s="139"/>
      <c r="AH25" s="139"/>
      <c r="AI25" s="139"/>
      <c r="AJ25" s="139"/>
      <c r="AK25" s="139"/>
      <c r="AL25" s="139"/>
      <c r="AM25" s="139"/>
      <c r="AN25" s="139"/>
      <c r="AO25" s="139"/>
      <c r="AP25" s="139"/>
      <c r="AQ25" s="139"/>
      <c r="AR25" s="139"/>
      <c r="AS25" s="139"/>
      <c r="AT25" s="139"/>
      <c r="AU25" s="139"/>
      <c r="AV25" s="139"/>
      <c r="AW25" s="139"/>
      <c r="AX25" s="139"/>
      <c r="AY25" s="139"/>
      <c r="AZ25" s="139"/>
      <c r="BA25" s="139"/>
      <c r="BB25" s="139"/>
      <c r="BC25" s="139"/>
      <c r="BD25" s="139"/>
      <c r="BE25" s="139"/>
      <c r="BF25" s="139"/>
      <c r="BG25" s="139"/>
      <c r="BH25" s="139"/>
      <c r="BI25" s="139"/>
      <c r="BJ25" s="139"/>
      <c r="BK25" s="139"/>
      <c r="BL25" s="139"/>
      <c r="BM25" s="139"/>
      <c r="BN25" s="139"/>
      <c r="BO25" s="139"/>
      <c r="BP25" s="139"/>
      <c r="BQ25" s="139"/>
      <c r="BR25" s="139"/>
      <c r="BS25" s="139"/>
      <c r="BT25" s="139"/>
      <c r="BU25" s="139"/>
      <c r="BV25" s="139"/>
      <c r="BW25" s="139"/>
      <c r="BX25" s="139"/>
      <c r="BY25" s="139"/>
      <c r="BZ25" s="139"/>
      <c r="CA25" s="139"/>
      <c r="CB25" s="139"/>
      <c r="CC25" s="139"/>
      <c r="CD25" s="139"/>
      <c r="CE25" s="139"/>
      <c r="CF25" s="139"/>
      <c r="CG25" s="139"/>
      <c r="CH25" s="139"/>
      <c r="CI25" s="139"/>
      <c r="CJ25" s="139"/>
      <c r="CK25" s="139"/>
      <c r="CL25" s="139"/>
      <c r="CM25" s="139"/>
      <c r="CN25" s="139"/>
      <c r="CO25" s="139"/>
      <c r="CP25" s="139"/>
      <c r="CQ25" s="139"/>
      <c r="CR25" s="139"/>
      <c r="CS25" s="139"/>
      <c r="CT25" s="139"/>
      <c r="CU25" s="139"/>
      <c r="CV25" s="139"/>
      <c r="CW25" s="139"/>
      <c r="CX25" s="139"/>
      <c r="CY25" s="139"/>
    </row>
    <row r="26" spans="1:103" ht="15.5">
      <c r="A26" s="146">
        <v>2</v>
      </c>
      <c r="B26" s="153" t="s">
        <v>130</v>
      </c>
      <c r="C26" s="153"/>
      <c r="D26" s="126"/>
      <c r="E26" s="152"/>
      <c r="F26" s="127"/>
      <c r="G26" s="139"/>
      <c r="H26" s="139"/>
      <c r="I26" s="139"/>
      <c r="J26" s="139"/>
      <c r="K26" s="139"/>
      <c r="L26" s="139"/>
      <c r="M26" s="139"/>
      <c r="N26" s="139"/>
      <c r="O26" s="139"/>
      <c r="P26" s="139"/>
      <c r="Q26" s="139"/>
      <c r="R26" s="139"/>
      <c r="S26" s="139"/>
      <c r="T26" s="139"/>
      <c r="U26" s="139"/>
      <c r="V26" s="139"/>
      <c r="W26" s="139"/>
      <c r="X26" s="139"/>
      <c r="Y26" s="139"/>
      <c r="Z26" s="139"/>
      <c r="AA26" s="139"/>
      <c r="AB26" s="139"/>
      <c r="AC26" s="139"/>
      <c r="AD26" s="139"/>
      <c r="AE26" s="139"/>
      <c r="AF26" s="139"/>
      <c r="AG26" s="139"/>
      <c r="AH26" s="139"/>
      <c r="AI26" s="139"/>
      <c r="AJ26" s="139"/>
      <c r="AK26" s="139"/>
      <c r="AL26" s="139"/>
      <c r="AM26" s="139"/>
      <c r="AN26" s="139"/>
      <c r="AO26" s="139"/>
      <c r="AP26" s="139"/>
      <c r="AQ26" s="139"/>
      <c r="AR26" s="139"/>
      <c r="AS26" s="139"/>
      <c r="AT26" s="139"/>
      <c r="AU26" s="139"/>
      <c r="AV26" s="139"/>
      <c r="AW26" s="139"/>
      <c r="AX26" s="139"/>
      <c r="AY26" s="139"/>
      <c r="AZ26" s="139"/>
      <c r="BA26" s="139"/>
      <c r="BB26" s="139"/>
      <c r="BC26" s="139"/>
      <c r="BD26" s="139"/>
      <c r="BE26" s="139"/>
      <c r="BF26" s="139"/>
      <c r="BG26" s="139"/>
      <c r="BH26" s="139"/>
      <c r="BI26" s="139"/>
      <c r="BJ26" s="139"/>
      <c r="BK26" s="139"/>
      <c r="BL26" s="139"/>
      <c r="BM26" s="139"/>
      <c r="BN26" s="139"/>
      <c r="BO26" s="139"/>
      <c r="BP26" s="139"/>
      <c r="BQ26" s="139"/>
      <c r="BR26" s="139"/>
      <c r="BS26" s="139"/>
      <c r="BT26" s="139"/>
      <c r="BU26" s="139"/>
      <c r="BV26" s="139"/>
      <c r="BW26" s="139"/>
      <c r="BX26" s="139"/>
      <c r="BY26" s="139"/>
      <c r="BZ26" s="139"/>
      <c r="CA26" s="139"/>
      <c r="CB26" s="139"/>
      <c r="CC26" s="139"/>
      <c r="CD26" s="139"/>
      <c r="CE26" s="139"/>
      <c r="CF26" s="139"/>
      <c r="CG26" s="139"/>
      <c r="CH26" s="139"/>
      <c r="CI26" s="139"/>
      <c r="CJ26" s="139"/>
      <c r="CK26" s="139"/>
      <c r="CL26" s="139"/>
      <c r="CM26" s="139"/>
      <c r="CN26" s="139"/>
      <c r="CO26" s="139"/>
      <c r="CP26" s="139"/>
      <c r="CQ26" s="139"/>
      <c r="CR26" s="139"/>
      <c r="CS26" s="139"/>
      <c r="CT26" s="139"/>
      <c r="CU26" s="139"/>
      <c r="CV26" s="139"/>
      <c r="CW26" s="139"/>
      <c r="CX26" s="139"/>
      <c r="CY26" s="139"/>
    </row>
    <row r="27" spans="1:103" ht="15.5">
      <c r="A27" s="127"/>
      <c r="B27" s="290" t="s">
        <v>131</v>
      </c>
      <c r="C27" s="291"/>
      <c r="D27" s="126"/>
      <c r="E27" s="152"/>
      <c r="F27" s="127"/>
      <c r="G27" s="139"/>
      <c r="H27" s="139"/>
      <c r="I27" s="139"/>
      <c r="J27" s="139"/>
      <c r="K27" s="139"/>
      <c r="L27" s="139"/>
      <c r="M27" s="139"/>
      <c r="N27" s="139"/>
      <c r="O27" s="139"/>
      <c r="P27" s="139"/>
      <c r="Q27" s="139"/>
      <c r="R27" s="139"/>
      <c r="S27" s="139"/>
      <c r="T27" s="139"/>
      <c r="U27" s="139"/>
      <c r="V27" s="139"/>
      <c r="W27" s="139"/>
      <c r="X27" s="139"/>
      <c r="Y27" s="139"/>
      <c r="Z27" s="139"/>
      <c r="AA27" s="139"/>
      <c r="AB27" s="139"/>
      <c r="AC27" s="139"/>
      <c r="AD27" s="139"/>
      <c r="AE27" s="139"/>
      <c r="AF27" s="139"/>
      <c r="AG27" s="139"/>
      <c r="AH27" s="139"/>
      <c r="AI27" s="139"/>
      <c r="AJ27" s="139"/>
      <c r="AK27" s="139"/>
      <c r="AL27" s="139"/>
      <c r="AM27" s="139"/>
      <c r="AN27" s="139"/>
      <c r="AO27" s="139"/>
      <c r="AP27" s="139"/>
      <c r="AQ27" s="139"/>
      <c r="AR27" s="139"/>
      <c r="AS27" s="139"/>
      <c r="AT27" s="139"/>
      <c r="AU27" s="139"/>
      <c r="AV27" s="139"/>
      <c r="AW27" s="139"/>
      <c r="AX27" s="139"/>
      <c r="AY27" s="139"/>
      <c r="AZ27" s="139"/>
      <c r="BA27" s="139"/>
      <c r="BB27" s="139"/>
      <c r="BC27" s="139"/>
      <c r="BD27" s="139"/>
      <c r="BE27" s="139"/>
      <c r="BF27" s="139"/>
      <c r="BG27" s="139"/>
      <c r="BH27" s="139"/>
      <c r="BI27" s="139"/>
      <c r="BJ27" s="139"/>
      <c r="BK27" s="139"/>
      <c r="BL27" s="139"/>
      <c r="BM27" s="139"/>
      <c r="BN27" s="139"/>
      <c r="BO27" s="139"/>
      <c r="BP27" s="139"/>
      <c r="BQ27" s="139"/>
      <c r="BR27" s="139"/>
      <c r="BS27" s="139"/>
      <c r="BT27" s="139"/>
      <c r="BU27" s="139"/>
      <c r="BV27" s="139"/>
      <c r="BW27" s="139"/>
      <c r="BX27" s="139"/>
      <c r="BY27" s="139"/>
      <c r="BZ27" s="139"/>
      <c r="CA27" s="139"/>
      <c r="CB27" s="139"/>
      <c r="CC27" s="139"/>
      <c r="CD27" s="139"/>
      <c r="CE27" s="139"/>
      <c r="CF27" s="139"/>
      <c r="CG27" s="139"/>
      <c r="CH27" s="139"/>
      <c r="CI27" s="139"/>
      <c r="CJ27" s="139"/>
      <c r="CK27" s="139"/>
      <c r="CL27" s="139"/>
      <c r="CM27" s="139"/>
      <c r="CN27" s="139"/>
      <c r="CO27" s="139"/>
      <c r="CP27" s="139"/>
      <c r="CQ27" s="139"/>
      <c r="CR27" s="139"/>
      <c r="CS27" s="139"/>
      <c r="CT27" s="139"/>
      <c r="CU27" s="139"/>
      <c r="CV27" s="139"/>
      <c r="CW27" s="139"/>
      <c r="CX27" s="139"/>
      <c r="CY27" s="139"/>
    </row>
    <row r="28" spans="1:103" ht="46.5">
      <c r="A28" s="127"/>
      <c r="B28" s="154" t="s">
        <v>132</v>
      </c>
      <c r="C28" s="151" t="s">
        <v>133</v>
      </c>
      <c r="D28" s="126"/>
      <c r="E28" s="152"/>
      <c r="F28" s="127"/>
      <c r="G28" s="139"/>
      <c r="H28" s="139"/>
      <c r="I28" s="139"/>
      <c r="J28" s="139"/>
      <c r="K28" s="139"/>
      <c r="L28" s="139"/>
      <c r="M28" s="139"/>
      <c r="N28" s="139"/>
      <c r="O28" s="139"/>
      <c r="P28" s="139"/>
      <c r="Q28" s="139"/>
      <c r="R28" s="139"/>
      <c r="S28" s="139"/>
      <c r="T28" s="139"/>
      <c r="U28" s="139"/>
      <c r="V28" s="139"/>
      <c r="W28" s="139"/>
      <c r="X28" s="139"/>
      <c r="Y28" s="139"/>
      <c r="Z28" s="139"/>
      <c r="AA28" s="139"/>
      <c r="AB28" s="139"/>
      <c r="AC28" s="139"/>
      <c r="AD28" s="139"/>
      <c r="AE28" s="139"/>
      <c r="AF28" s="139"/>
      <c r="AG28" s="139"/>
      <c r="AH28" s="139"/>
      <c r="AI28" s="139"/>
      <c r="AJ28" s="139"/>
      <c r="AK28" s="139"/>
      <c r="AL28" s="139"/>
      <c r="AM28" s="139"/>
      <c r="AN28" s="139"/>
      <c r="AO28" s="139"/>
      <c r="AP28" s="139"/>
      <c r="AQ28" s="139"/>
      <c r="AR28" s="139"/>
      <c r="AS28" s="139"/>
      <c r="AT28" s="139"/>
      <c r="AU28" s="139"/>
      <c r="AV28" s="139"/>
      <c r="AW28" s="139"/>
      <c r="AX28" s="139"/>
      <c r="AY28" s="139"/>
      <c r="AZ28" s="139"/>
      <c r="BA28" s="139"/>
      <c r="BB28" s="139"/>
      <c r="BC28" s="139"/>
      <c r="BD28" s="139"/>
      <c r="BE28" s="139"/>
      <c r="BF28" s="139"/>
      <c r="BG28" s="139"/>
      <c r="BH28" s="139"/>
      <c r="BI28" s="139"/>
      <c r="BJ28" s="139"/>
      <c r="BK28" s="139"/>
      <c r="BL28" s="139"/>
      <c r="BM28" s="139"/>
      <c r="BN28" s="139"/>
      <c r="BO28" s="139"/>
      <c r="BP28" s="139"/>
      <c r="BQ28" s="139"/>
      <c r="BR28" s="139"/>
      <c r="BS28" s="139"/>
      <c r="BT28" s="139"/>
      <c r="BU28" s="139"/>
      <c r="BV28" s="139"/>
      <c r="BW28" s="139"/>
      <c r="BX28" s="139"/>
      <c r="BY28" s="139"/>
      <c r="BZ28" s="139"/>
      <c r="CA28" s="139"/>
      <c r="CB28" s="139"/>
      <c r="CC28" s="139"/>
      <c r="CD28" s="139"/>
      <c r="CE28" s="139"/>
      <c r="CF28" s="139"/>
      <c r="CG28" s="139"/>
      <c r="CH28" s="139"/>
      <c r="CI28" s="139"/>
      <c r="CJ28" s="139"/>
      <c r="CK28" s="139"/>
      <c r="CL28" s="139"/>
      <c r="CM28" s="139"/>
      <c r="CN28" s="139"/>
      <c r="CO28" s="139"/>
      <c r="CP28" s="139"/>
      <c r="CQ28" s="139"/>
      <c r="CR28" s="139"/>
      <c r="CS28" s="139"/>
      <c r="CT28" s="139"/>
      <c r="CU28" s="139"/>
      <c r="CV28" s="139"/>
      <c r="CW28" s="139"/>
      <c r="CX28" s="139"/>
      <c r="CY28" s="139"/>
    </row>
    <row r="29" spans="1:103" ht="51" customHeight="1">
      <c r="A29" s="127"/>
      <c r="B29" s="131"/>
      <c r="C29" s="151" t="s">
        <v>134</v>
      </c>
      <c r="D29" s="126"/>
      <c r="E29" s="152"/>
      <c r="F29" s="127"/>
      <c r="G29" s="139"/>
      <c r="H29" s="139"/>
      <c r="I29" s="139"/>
      <c r="J29" s="139"/>
      <c r="K29" s="139"/>
      <c r="L29" s="139"/>
      <c r="M29" s="139"/>
      <c r="N29" s="139"/>
      <c r="O29" s="139"/>
      <c r="P29" s="139"/>
      <c r="Q29" s="139"/>
      <c r="R29" s="139"/>
      <c r="S29" s="139"/>
      <c r="T29" s="139"/>
      <c r="U29" s="139"/>
      <c r="V29" s="139"/>
      <c r="W29" s="139"/>
      <c r="X29" s="139"/>
      <c r="Y29" s="139"/>
      <c r="Z29" s="139"/>
      <c r="AA29" s="139"/>
      <c r="AB29" s="139"/>
      <c r="AC29" s="139"/>
      <c r="AD29" s="139"/>
      <c r="AE29" s="139"/>
      <c r="AF29" s="139"/>
      <c r="AG29" s="139"/>
      <c r="AH29" s="139"/>
      <c r="AI29" s="139"/>
      <c r="AJ29" s="139"/>
      <c r="AK29" s="139"/>
      <c r="AL29" s="139"/>
      <c r="AM29" s="139"/>
      <c r="AN29" s="139"/>
      <c r="AO29" s="139"/>
      <c r="AP29" s="139"/>
      <c r="AQ29" s="139"/>
      <c r="AR29" s="139"/>
      <c r="AS29" s="139"/>
      <c r="AT29" s="139"/>
      <c r="AU29" s="139"/>
      <c r="AV29" s="139"/>
      <c r="AW29" s="139"/>
      <c r="AX29" s="139"/>
      <c r="AY29" s="139"/>
      <c r="AZ29" s="139"/>
      <c r="BA29" s="139"/>
      <c r="BB29" s="139"/>
      <c r="BC29" s="139"/>
      <c r="BD29" s="139"/>
      <c r="BE29" s="139"/>
      <c r="BF29" s="139"/>
      <c r="BG29" s="139"/>
      <c r="BH29" s="139"/>
      <c r="BI29" s="139"/>
      <c r="BJ29" s="139"/>
      <c r="BK29" s="139"/>
      <c r="BL29" s="139"/>
      <c r="BM29" s="139"/>
      <c r="BN29" s="139"/>
      <c r="BO29" s="139"/>
      <c r="BP29" s="139"/>
      <c r="BQ29" s="139"/>
      <c r="BR29" s="139"/>
      <c r="BS29" s="139"/>
      <c r="BT29" s="139"/>
      <c r="BU29" s="139"/>
      <c r="BV29" s="139"/>
      <c r="BW29" s="139"/>
      <c r="BX29" s="139"/>
      <c r="BY29" s="139"/>
      <c r="BZ29" s="139"/>
      <c r="CA29" s="139"/>
      <c r="CB29" s="139"/>
      <c r="CC29" s="139"/>
      <c r="CD29" s="139"/>
      <c r="CE29" s="139"/>
      <c r="CF29" s="139"/>
      <c r="CG29" s="139"/>
      <c r="CH29" s="139"/>
      <c r="CI29" s="139"/>
      <c r="CJ29" s="139"/>
      <c r="CK29" s="139"/>
      <c r="CL29" s="139"/>
      <c r="CM29" s="139"/>
      <c r="CN29" s="139"/>
      <c r="CO29" s="139"/>
      <c r="CP29" s="139"/>
      <c r="CQ29" s="139"/>
      <c r="CR29" s="139"/>
      <c r="CS29" s="139"/>
      <c r="CT29" s="139"/>
      <c r="CU29" s="139"/>
      <c r="CV29" s="139"/>
      <c r="CW29" s="139"/>
      <c r="CX29" s="139"/>
      <c r="CY29" s="139"/>
    </row>
    <row r="30" spans="1:103">
      <c r="A30" s="139"/>
      <c r="B30" s="155"/>
      <c r="C30" s="142"/>
      <c r="D30" s="140"/>
      <c r="E30" s="156"/>
      <c r="F30" s="139"/>
      <c r="G30" s="139"/>
      <c r="H30" s="139"/>
      <c r="I30" s="139"/>
      <c r="J30" s="139"/>
      <c r="K30" s="139"/>
      <c r="L30" s="139"/>
      <c r="M30" s="139"/>
      <c r="N30" s="139"/>
      <c r="O30" s="139"/>
      <c r="P30" s="139"/>
      <c r="Q30" s="139"/>
      <c r="R30" s="139"/>
      <c r="S30" s="139"/>
      <c r="T30" s="139"/>
      <c r="U30" s="139"/>
      <c r="V30" s="139"/>
      <c r="W30" s="139"/>
      <c r="X30" s="139"/>
      <c r="Y30" s="139"/>
      <c r="Z30" s="139"/>
      <c r="AA30" s="139"/>
      <c r="AB30" s="139"/>
      <c r="AC30" s="139"/>
      <c r="AD30" s="139"/>
      <c r="AE30" s="139"/>
      <c r="AF30" s="139"/>
      <c r="AG30" s="139"/>
      <c r="AH30" s="139"/>
      <c r="AI30" s="139"/>
      <c r="AJ30" s="139"/>
      <c r="AK30" s="139"/>
      <c r="AL30" s="139"/>
      <c r="AM30" s="139"/>
      <c r="AN30" s="139"/>
      <c r="AO30" s="139"/>
      <c r="AP30" s="139"/>
      <c r="AQ30" s="139"/>
      <c r="AR30" s="139"/>
      <c r="AS30" s="139"/>
      <c r="AT30" s="139"/>
      <c r="AU30" s="139"/>
      <c r="AV30" s="139"/>
      <c r="AW30" s="139"/>
      <c r="AX30" s="139"/>
      <c r="AY30" s="139"/>
      <c r="AZ30" s="139"/>
      <c r="BA30" s="139"/>
      <c r="BB30" s="139"/>
      <c r="BC30" s="139"/>
      <c r="BD30" s="139"/>
      <c r="BE30" s="139"/>
      <c r="BF30" s="139"/>
      <c r="BG30" s="139"/>
      <c r="BH30" s="139"/>
      <c r="BI30" s="139"/>
      <c r="BJ30" s="139"/>
      <c r="BK30" s="139"/>
      <c r="BL30" s="139"/>
      <c r="BM30" s="139"/>
      <c r="BN30" s="139"/>
      <c r="BO30" s="139"/>
      <c r="BP30" s="139"/>
      <c r="BQ30" s="139"/>
      <c r="BR30" s="139"/>
      <c r="BS30" s="139"/>
      <c r="BT30" s="139"/>
      <c r="BU30" s="139"/>
      <c r="BV30" s="139"/>
      <c r="BW30" s="139"/>
      <c r="BX30" s="139"/>
      <c r="BY30" s="139"/>
      <c r="BZ30" s="139"/>
      <c r="CA30" s="139"/>
      <c r="CB30" s="139"/>
      <c r="CC30" s="139"/>
      <c r="CD30" s="139"/>
      <c r="CE30" s="139"/>
      <c r="CF30" s="139"/>
      <c r="CG30" s="139"/>
      <c r="CH30" s="139"/>
      <c r="CI30" s="139"/>
      <c r="CJ30" s="139"/>
      <c r="CK30" s="139"/>
      <c r="CL30" s="139"/>
      <c r="CM30" s="139"/>
      <c r="CN30" s="139"/>
      <c r="CO30" s="139"/>
      <c r="CP30" s="139"/>
      <c r="CQ30" s="139"/>
      <c r="CR30" s="139"/>
      <c r="CS30" s="139"/>
      <c r="CT30" s="139"/>
      <c r="CU30" s="139"/>
      <c r="CV30" s="139"/>
      <c r="CW30" s="139"/>
      <c r="CX30" s="139"/>
      <c r="CY30" s="139"/>
    </row>
    <row r="31" spans="1:103">
      <c r="A31" s="139"/>
      <c r="B31" s="157"/>
      <c r="C31" s="142"/>
      <c r="D31" s="140"/>
      <c r="E31" s="143"/>
      <c r="F31" s="139"/>
      <c r="G31" s="139"/>
      <c r="H31" s="139"/>
      <c r="I31" s="139"/>
      <c r="J31" s="139"/>
      <c r="K31" s="139"/>
      <c r="L31" s="139"/>
      <c r="M31" s="139"/>
      <c r="N31" s="139"/>
      <c r="O31" s="139"/>
      <c r="P31" s="139"/>
      <c r="Q31" s="139"/>
      <c r="R31" s="139"/>
      <c r="S31" s="139"/>
      <c r="T31" s="139"/>
      <c r="U31" s="139"/>
      <c r="V31" s="139"/>
      <c r="W31" s="139"/>
      <c r="X31" s="139"/>
      <c r="Y31" s="139"/>
      <c r="Z31" s="139"/>
      <c r="AA31" s="139"/>
      <c r="AB31" s="139"/>
      <c r="AC31" s="139"/>
      <c r="AD31" s="139"/>
      <c r="AE31" s="139"/>
      <c r="AF31" s="139"/>
      <c r="AG31" s="139"/>
      <c r="AH31" s="139"/>
      <c r="AI31" s="139"/>
      <c r="AJ31" s="139"/>
      <c r="AK31" s="139"/>
      <c r="AL31" s="139"/>
      <c r="AM31" s="139"/>
      <c r="AN31" s="139"/>
      <c r="AO31" s="139"/>
      <c r="AP31" s="139"/>
      <c r="AQ31" s="139"/>
      <c r="AR31" s="139"/>
      <c r="AS31" s="139"/>
      <c r="AT31" s="139"/>
      <c r="AU31" s="139"/>
      <c r="AV31" s="139"/>
      <c r="AW31" s="139"/>
      <c r="AX31" s="139"/>
      <c r="AY31" s="139"/>
      <c r="AZ31" s="139"/>
      <c r="BA31" s="139"/>
      <c r="BB31" s="139"/>
      <c r="BC31" s="139"/>
      <c r="BD31" s="139"/>
      <c r="BE31" s="139"/>
      <c r="BF31" s="139"/>
      <c r="BG31" s="139"/>
      <c r="BH31" s="139"/>
      <c r="BI31" s="139"/>
      <c r="BJ31" s="139"/>
      <c r="BK31" s="139"/>
      <c r="BL31" s="139"/>
      <c r="BM31" s="139"/>
      <c r="BN31" s="139"/>
      <c r="BO31" s="139"/>
      <c r="BP31" s="139"/>
      <c r="BQ31" s="139"/>
      <c r="BR31" s="139"/>
      <c r="BS31" s="139"/>
      <c r="BT31" s="139"/>
      <c r="BU31" s="139"/>
      <c r="BV31" s="139"/>
      <c r="BW31" s="139"/>
      <c r="BX31" s="139"/>
      <c r="BY31" s="139"/>
      <c r="BZ31" s="139"/>
      <c r="CA31" s="139"/>
      <c r="CB31" s="139"/>
      <c r="CC31" s="139"/>
      <c r="CD31" s="139"/>
      <c r="CE31" s="139"/>
      <c r="CF31" s="139"/>
      <c r="CG31" s="139"/>
      <c r="CH31" s="139"/>
      <c r="CI31" s="139"/>
      <c r="CJ31" s="139"/>
      <c r="CK31" s="139"/>
      <c r="CL31" s="139"/>
      <c r="CM31" s="139"/>
      <c r="CN31" s="139"/>
      <c r="CO31" s="139"/>
      <c r="CP31" s="139"/>
      <c r="CQ31" s="139"/>
      <c r="CR31" s="139"/>
      <c r="CS31" s="139"/>
      <c r="CT31" s="139"/>
      <c r="CU31" s="139"/>
      <c r="CV31" s="139"/>
      <c r="CW31" s="139"/>
      <c r="CX31" s="139"/>
      <c r="CY31" s="139"/>
    </row>
    <row r="32" spans="1:103">
      <c r="A32" s="139"/>
      <c r="B32" s="139"/>
      <c r="C32" s="142"/>
      <c r="D32" s="140"/>
      <c r="E32" s="143"/>
      <c r="F32" s="139"/>
      <c r="G32" s="139"/>
      <c r="H32" s="139"/>
      <c r="I32" s="139"/>
      <c r="J32" s="139"/>
      <c r="K32" s="139"/>
      <c r="L32" s="139"/>
      <c r="M32" s="139"/>
      <c r="N32" s="139"/>
      <c r="O32" s="139"/>
      <c r="P32" s="139"/>
      <c r="Q32" s="139"/>
      <c r="R32" s="139"/>
      <c r="S32" s="139"/>
      <c r="T32" s="139"/>
      <c r="U32" s="139"/>
      <c r="V32" s="139"/>
      <c r="W32" s="139"/>
      <c r="X32" s="139"/>
      <c r="Y32" s="139"/>
      <c r="Z32" s="139"/>
      <c r="AA32" s="139"/>
      <c r="AB32" s="139"/>
      <c r="AC32" s="139"/>
      <c r="AD32" s="139"/>
      <c r="AE32" s="139"/>
      <c r="AF32" s="139"/>
      <c r="AG32" s="139"/>
      <c r="AH32" s="139"/>
      <c r="AI32" s="139"/>
      <c r="AJ32" s="139"/>
      <c r="AK32" s="139"/>
      <c r="AL32" s="139"/>
      <c r="AM32" s="139"/>
      <c r="AN32" s="139"/>
      <c r="AO32" s="139"/>
      <c r="AP32" s="139"/>
      <c r="AQ32" s="139"/>
      <c r="AR32" s="139"/>
      <c r="AS32" s="139"/>
      <c r="AT32" s="139"/>
      <c r="AU32" s="139"/>
      <c r="AV32" s="139"/>
      <c r="AW32" s="139"/>
      <c r="AX32" s="139"/>
      <c r="AY32" s="139"/>
      <c r="AZ32" s="139"/>
      <c r="BA32" s="139"/>
      <c r="BB32" s="139"/>
      <c r="BC32" s="139"/>
      <c r="BD32" s="139"/>
      <c r="BE32" s="139"/>
      <c r="BF32" s="139"/>
      <c r="BG32" s="139"/>
      <c r="BH32" s="139"/>
      <c r="BI32" s="139"/>
      <c r="BJ32" s="139"/>
      <c r="BK32" s="139"/>
      <c r="BL32" s="139"/>
      <c r="BM32" s="139"/>
      <c r="BN32" s="139"/>
      <c r="BO32" s="139"/>
      <c r="BP32" s="139"/>
      <c r="BQ32" s="139"/>
      <c r="BR32" s="139"/>
      <c r="BS32" s="139"/>
      <c r="BT32" s="139"/>
      <c r="BU32" s="139"/>
      <c r="BV32" s="139"/>
      <c r="BW32" s="139"/>
      <c r="BX32" s="139"/>
      <c r="BY32" s="139"/>
      <c r="BZ32" s="139"/>
      <c r="CA32" s="139"/>
      <c r="CB32" s="139"/>
      <c r="CC32" s="139"/>
      <c r="CD32" s="139"/>
      <c r="CE32" s="139"/>
      <c r="CF32" s="139"/>
      <c r="CG32" s="139"/>
      <c r="CH32" s="139"/>
      <c r="CI32" s="139"/>
      <c r="CJ32" s="139"/>
      <c r="CK32" s="139"/>
      <c r="CL32" s="139"/>
      <c r="CM32" s="139"/>
      <c r="CN32" s="139"/>
      <c r="CO32" s="139"/>
      <c r="CP32" s="139"/>
      <c r="CQ32" s="139"/>
      <c r="CR32" s="139"/>
      <c r="CS32" s="139"/>
      <c r="CT32" s="139"/>
      <c r="CU32" s="139"/>
      <c r="CV32" s="139"/>
      <c r="CW32" s="139"/>
      <c r="CX32" s="139"/>
      <c r="CY32" s="139"/>
    </row>
    <row r="33" spans="1:103" ht="12.75" customHeight="1">
      <c r="A33" s="139"/>
      <c r="B33" s="139"/>
      <c r="C33" s="139"/>
      <c r="D33" s="142"/>
      <c r="E33" s="139"/>
      <c r="F33" s="139"/>
      <c r="G33" s="139"/>
      <c r="H33" s="139"/>
      <c r="I33" s="139"/>
      <c r="J33" s="139"/>
      <c r="K33" s="139"/>
      <c r="L33" s="139"/>
      <c r="M33" s="139"/>
      <c r="N33" s="139"/>
      <c r="O33" s="139"/>
      <c r="P33" s="139"/>
      <c r="Q33" s="139"/>
      <c r="R33" s="139"/>
      <c r="S33" s="139"/>
      <c r="T33" s="139"/>
      <c r="U33" s="139"/>
      <c r="V33" s="139"/>
      <c r="W33" s="139"/>
      <c r="X33" s="139"/>
      <c r="Y33" s="139"/>
      <c r="Z33" s="139"/>
      <c r="AA33" s="139"/>
      <c r="AB33" s="139"/>
      <c r="AC33" s="139"/>
      <c r="AD33" s="139"/>
      <c r="AE33" s="139"/>
      <c r="AF33" s="139"/>
      <c r="AG33" s="139"/>
      <c r="AH33" s="139"/>
      <c r="AI33" s="139"/>
      <c r="AJ33" s="139"/>
      <c r="AK33" s="139"/>
      <c r="AL33" s="139"/>
      <c r="AM33" s="139"/>
      <c r="AN33" s="139"/>
      <c r="AO33" s="139"/>
      <c r="AP33" s="139"/>
      <c r="AQ33" s="139"/>
      <c r="AR33" s="139"/>
      <c r="AS33" s="139"/>
      <c r="AT33" s="139"/>
      <c r="AU33" s="139"/>
      <c r="AV33" s="139"/>
      <c r="AW33" s="139"/>
      <c r="AX33" s="139"/>
      <c r="AY33" s="139"/>
      <c r="AZ33" s="139"/>
      <c r="BA33" s="139"/>
      <c r="BB33" s="139"/>
      <c r="BC33" s="139"/>
      <c r="BD33" s="139"/>
      <c r="BE33" s="139"/>
      <c r="BF33" s="139"/>
      <c r="BG33" s="139"/>
      <c r="BH33" s="139"/>
      <c r="BI33" s="139"/>
      <c r="BJ33" s="139"/>
      <c r="BK33" s="139"/>
      <c r="BL33" s="139"/>
      <c r="BM33" s="139"/>
      <c r="BN33" s="139"/>
      <c r="BO33" s="139"/>
      <c r="BP33" s="139"/>
      <c r="BQ33" s="139"/>
      <c r="BR33" s="139"/>
      <c r="BS33" s="139"/>
      <c r="BT33" s="139"/>
      <c r="BU33" s="139"/>
      <c r="BV33" s="139"/>
      <c r="BW33" s="139"/>
      <c r="BX33" s="139"/>
      <c r="BY33" s="139"/>
      <c r="BZ33" s="139"/>
      <c r="CA33" s="139"/>
      <c r="CB33" s="139"/>
      <c r="CC33" s="139"/>
      <c r="CD33" s="139"/>
      <c r="CE33" s="139"/>
      <c r="CF33" s="139"/>
      <c r="CG33" s="139"/>
      <c r="CH33" s="139"/>
      <c r="CI33" s="139"/>
      <c r="CJ33" s="139"/>
      <c r="CK33" s="139"/>
      <c r="CL33" s="139"/>
      <c r="CM33" s="139"/>
      <c r="CN33" s="139"/>
      <c r="CO33" s="139"/>
      <c r="CP33" s="139"/>
      <c r="CQ33" s="139"/>
      <c r="CR33" s="139"/>
      <c r="CS33" s="139"/>
      <c r="CT33" s="139"/>
      <c r="CU33" s="139"/>
      <c r="CV33" s="139"/>
      <c r="CW33" s="139"/>
      <c r="CX33" s="139"/>
      <c r="CY33" s="139"/>
    </row>
    <row r="34" spans="1:103">
      <c r="A34" s="139"/>
      <c r="B34" s="139"/>
      <c r="C34" s="139"/>
      <c r="D34" s="142"/>
      <c r="E34" s="139"/>
      <c r="F34" s="139"/>
      <c r="G34" s="139"/>
      <c r="H34" s="139"/>
      <c r="I34" s="139"/>
      <c r="J34" s="139"/>
      <c r="K34" s="139"/>
      <c r="L34" s="139"/>
      <c r="M34" s="139"/>
      <c r="N34" s="139"/>
      <c r="O34" s="139"/>
      <c r="P34" s="139"/>
      <c r="Q34" s="139"/>
      <c r="R34" s="139"/>
      <c r="S34" s="139"/>
      <c r="T34" s="139"/>
      <c r="U34" s="139"/>
      <c r="V34" s="139"/>
      <c r="W34" s="139"/>
      <c r="X34" s="139"/>
      <c r="Y34" s="139"/>
      <c r="Z34" s="139"/>
      <c r="AA34" s="139"/>
      <c r="AB34" s="139"/>
      <c r="AC34" s="139"/>
      <c r="AD34" s="139"/>
      <c r="AE34" s="139"/>
      <c r="AF34" s="139"/>
      <c r="AG34" s="139"/>
      <c r="AH34" s="139"/>
      <c r="AI34" s="139"/>
      <c r="AJ34" s="139"/>
      <c r="AK34" s="139"/>
      <c r="AL34" s="139"/>
      <c r="AM34" s="139"/>
      <c r="AN34" s="139"/>
      <c r="AO34" s="139"/>
      <c r="AP34" s="139"/>
      <c r="AQ34" s="139"/>
      <c r="AR34" s="139"/>
      <c r="AS34" s="139"/>
      <c r="AT34" s="139"/>
      <c r="AU34" s="139"/>
      <c r="AV34" s="139"/>
      <c r="AW34" s="139"/>
      <c r="AX34" s="139"/>
      <c r="AY34" s="139"/>
      <c r="AZ34" s="139"/>
      <c r="BA34" s="139"/>
      <c r="BB34" s="139"/>
      <c r="BC34" s="139"/>
      <c r="BD34" s="139"/>
      <c r="BE34" s="139"/>
      <c r="BF34" s="139"/>
      <c r="BG34" s="139"/>
      <c r="BH34" s="139"/>
      <c r="BI34" s="139"/>
      <c r="BJ34" s="139"/>
      <c r="BK34" s="139"/>
      <c r="BL34" s="139"/>
      <c r="BM34" s="139"/>
      <c r="BN34" s="139"/>
      <c r="BO34" s="139"/>
      <c r="BP34" s="139"/>
      <c r="BQ34" s="139"/>
      <c r="BR34" s="139"/>
      <c r="BS34" s="139"/>
      <c r="BT34" s="139"/>
      <c r="BU34" s="139"/>
      <c r="BV34" s="139"/>
      <c r="BW34" s="139"/>
      <c r="BX34" s="139"/>
      <c r="BY34" s="139"/>
      <c r="BZ34" s="139"/>
      <c r="CA34" s="139"/>
      <c r="CB34" s="139"/>
      <c r="CC34" s="139"/>
      <c r="CD34" s="139"/>
      <c r="CE34" s="139"/>
      <c r="CF34" s="139"/>
      <c r="CG34" s="139"/>
      <c r="CH34" s="139"/>
      <c r="CI34" s="139"/>
      <c r="CJ34" s="139"/>
      <c r="CK34" s="139"/>
      <c r="CL34" s="139"/>
      <c r="CM34" s="139"/>
      <c r="CN34" s="139"/>
      <c r="CO34" s="139"/>
      <c r="CP34" s="139"/>
      <c r="CQ34" s="139"/>
      <c r="CR34" s="139"/>
      <c r="CS34" s="139"/>
      <c r="CT34" s="139"/>
      <c r="CU34" s="139"/>
      <c r="CV34" s="139"/>
      <c r="CW34" s="139"/>
      <c r="CX34" s="139"/>
      <c r="CY34" s="139"/>
    </row>
    <row r="35" spans="1:103">
      <c r="A35" s="139"/>
      <c r="B35" s="139"/>
      <c r="C35" s="139"/>
      <c r="D35" s="142"/>
      <c r="E35" s="139"/>
      <c r="F35" s="139"/>
      <c r="G35" s="139"/>
      <c r="H35" s="139"/>
      <c r="I35" s="139"/>
      <c r="J35" s="139"/>
      <c r="K35" s="139"/>
      <c r="L35" s="139"/>
      <c r="M35" s="139"/>
      <c r="N35" s="139"/>
      <c r="O35" s="139"/>
      <c r="P35" s="139"/>
      <c r="Q35" s="139"/>
      <c r="R35" s="139"/>
      <c r="S35" s="139"/>
      <c r="T35" s="139"/>
      <c r="U35" s="139"/>
      <c r="V35" s="139"/>
      <c r="W35" s="139"/>
      <c r="X35" s="139"/>
      <c r="Y35" s="139"/>
      <c r="Z35" s="139"/>
      <c r="AA35" s="139"/>
      <c r="AB35" s="139"/>
      <c r="AC35" s="139"/>
      <c r="AD35" s="139"/>
      <c r="AE35" s="139"/>
      <c r="AF35" s="139"/>
      <c r="AG35" s="139"/>
      <c r="AH35" s="139"/>
      <c r="AI35" s="139"/>
      <c r="AJ35" s="139"/>
      <c r="AK35" s="139"/>
      <c r="AL35" s="139"/>
      <c r="AM35" s="139"/>
      <c r="AN35" s="139"/>
      <c r="AO35" s="139"/>
      <c r="AP35" s="139"/>
      <c r="AQ35" s="139"/>
      <c r="AR35" s="139"/>
      <c r="AS35" s="139"/>
      <c r="AT35" s="139"/>
      <c r="AU35" s="139"/>
      <c r="AV35" s="139"/>
      <c r="AW35" s="139"/>
      <c r="AX35" s="139"/>
      <c r="AY35" s="139"/>
      <c r="AZ35" s="139"/>
      <c r="BA35" s="139"/>
      <c r="BB35" s="139"/>
      <c r="BC35" s="139"/>
      <c r="BD35" s="139"/>
      <c r="BE35" s="139"/>
      <c r="BF35" s="139"/>
      <c r="BG35" s="139"/>
      <c r="BH35" s="139"/>
      <c r="BI35" s="139"/>
      <c r="BJ35" s="139"/>
      <c r="BK35" s="139"/>
      <c r="BL35" s="139"/>
      <c r="BM35" s="139"/>
      <c r="BN35" s="139"/>
      <c r="BO35" s="139"/>
      <c r="BP35" s="139"/>
      <c r="BQ35" s="139"/>
      <c r="BR35" s="139"/>
      <c r="BS35" s="139"/>
      <c r="BT35" s="139"/>
      <c r="BU35" s="139"/>
      <c r="BV35" s="139"/>
      <c r="BW35" s="139"/>
      <c r="BX35" s="139"/>
      <c r="BY35" s="139"/>
      <c r="BZ35" s="139"/>
      <c r="CA35" s="139"/>
      <c r="CB35" s="139"/>
      <c r="CC35" s="139"/>
      <c r="CD35" s="139"/>
      <c r="CE35" s="139"/>
      <c r="CF35" s="139"/>
      <c r="CG35" s="139"/>
      <c r="CH35" s="139"/>
      <c r="CI35" s="139"/>
      <c r="CJ35" s="139"/>
      <c r="CK35" s="139"/>
      <c r="CL35" s="139"/>
      <c r="CM35" s="139"/>
      <c r="CN35" s="139"/>
      <c r="CO35" s="139"/>
      <c r="CP35" s="139"/>
      <c r="CQ35" s="139"/>
      <c r="CR35" s="139"/>
      <c r="CS35" s="139"/>
      <c r="CT35" s="139"/>
      <c r="CU35" s="139"/>
      <c r="CV35" s="139"/>
      <c r="CW35" s="139"/>
      <c r="CX35" s="139"/>
      <c r="CY35" s="139"/>
    </row>
    <row r="36" spans="1:103" ht="12.75" customHeight="1">
      <c r="A36" s="139"/>
      <c r="B36" s="139"/>
      <c r="C36" s="139"/>
      <c r="D36" s="142"/>
      <c r="E36" s="139"/>
      <c r="F36" s="139"/>
      <c r="G36" s="139"/>
      <c r="H36" s="139"/>
      <c r="I36" s="139"/>
      <c r="J36" s="139"/>
      <c r="K36" s="139"/>
      <c r="L36" s="139"/>
      <c r="M36" s="139"/>
      <c r="N36" s="139"/>
      <c r="O36" s="139"/>
      <c r="P36" s="139"/>
      <c r="Q36" s="139"/>
      <c r="R36" s="139"/>
      <c r="S36" s="139"/>
      <c r="T36" s="139"/>
      <c r="U36" s="139"/>
      <c r="V36" s="139"/>
      <c r="W36" s="139"/>
      <c r="X36" s="139"/>
      <c r="Y36" s="139"/>
      <c r="Z36" s="139"/>
      <c r="AA36" s="139"/>
      <c r="AB36" s="139"/>
      <c r="AC36" s="139"/>
      <c r="AD36" s="139"/>
      <c r="AE36" s="139"/>
      <c r="AF36" s="139"/>
      <c r="AG36" s="139"/>
      <c r="AH36" s="139"/>
      <c r="AI36" s="139"/>
      <c r="AJ36" s="139"/>
      <c r="AK36" s="139"/>
      <c r="AL36" s="139"/>
      <c r="AM36" s="139"/>
      <c r="AN36" s="139"/>
      <c r="AO36" s="139"/>
      <c r="AP36" s="139"/>
      <c r="AQ36" s="139"/>
      <c r="AR36" s="139"/>
      <c r="AS36" s="139"/>
      <c r="AT36" s="139"/>
      <c r="AU36" s="139"/>
      <c r="AV36" s="139"/>
      <c r="AW36" s="139"/>
      <c r="AX36" s="139"/>
      <c r="AY36" s="139"/>
      <c r="AZ36" s="139"/>
      <c r="BA36" s="139"/>
      <c r="BB36" s="139"/>
      <c r="BC36" s="139"/>
      <c r="BD36" s="139"/>
      <c r="BE36" s="139"/>
      <c r="BF36" s="139"/>
      <c r="BG36" s="139"/>
      <c r="BH36" s="139"/>
      <c r="BI36" s="139"/>
      <c r="BJ36" s="139"/>
      <c r="BK36" s="139"/>
      <c r="BL36" s="139"/>
      <c r="BM36" s="139"/>
      <c r="BN36" s="139"/>
      <c r="BO36" s="139"/>
      <c r="BP36" s="139"/>
      <c r="BQ36" s="139"/>
      <c r="BR36" s="139"/>
      <c r="BS36" s="139"/>
      <c r="BT36" s="139"/>
      <c r="BU36" s="139"/>
      <c r="BV36" s="139"/>
      <c r="BW36" s="139"/>
      <c r="BX36" s="139"/>
      <c r="BY36" s="139"/>
      <c r="BZ36" s="139"/>
      <c r="CA36" s="139"/>
      <c r="CB36" s="139"/>
      <c r="CC36" s="139"/>
      <c r="CD36" s="139"/>
      <c r="CE36" s="139"/>
      <c r="CF36" s="139"/>
      <c r="CG36" s="139"/>
      <c r="CH36" s="139"/>
      <c r="CI36" s="139"/>
      <c r="CJ36" s="139"/>
      <c r="CK36" s="139"/>
      <c r="CL36" s="139"/>
      <c r="CM36" s="139"/>
      <c r="CN36" s="139"/>
      <c r="CO36" s="139"/>
      <c r="CP36" s="139"/>
      <c r="CQ36" s="139"/>
      <c r="CR36" s="139"/>
      <c r="CS36" s="139"/>
      <c r="CT36" s="139"/>
      <c r="CU36" s="139"/>
      <c r="CV36" s="139"/>
      <c r="CW36" s="139"/>
      <c r="CX36" s="139"/>
      <c r="CY36" s="139"/>
    </row>
    <row r="37" spans="1:103" ht="25.5" customHeight="1">
      <c r="A37" s="139"/>
      <c r="B37" s="139"/>
      <c r="C37" s="139"/>
      <c r="D37" s="142"/>
      <c r="E37" s="139"/>
      <c r="F37" s="139"/>
      <c r="G37" s="139"/>
      <c r="H37" s="139"/>
      <c r="I37" s="139"/>
      <c r="J37" s="139"/>
      <c r="K37" s="139"/>
      <c r="L37" s="139"/>
      <c r="M37" s="139"/>
      <c r="N37" s="139"/>
      <c r="O37" s="139"/>
      <c r="P37" s="139"/>
      <c r="Q37" s="139"/>
      <c r="R37" s="139"/>
      <c r="S37" s="139"/>
      <c r="T37" s="139"/>
      <c r="U37" s="139"/>
      <c r="V37" s="139"/>
      <c r="W37" s="139"/>
      <c r="X37" s="139"/>
      <c r="Y37" s="139"/>
      <c r="Z37" s="139"/>
      <c r="AA37" s="139"/>
      <c r="AB37" s="139"/>
      <c r="AC37" s="139"/>
      <c r="AD37" s="139"/>
      <c r="AE37" s="139"/>
      <c r="AF37" s="139"/>
      <c r="AG37" s="139"/>
      <c r="AH37" s="139"/>
      <c r="AI37" s="139"/>
      <c r="AJ37" s="139"/>
      <c r="AK37" s="139"/>
      <c r="AL37" s="139"/>
      <c r="AM37" s="139"/>
      <c r="AN37" s="139"/>
      <c r="AO37" s="139"/>
      <c r="AP37" s="139"/>
      <c r="AQ37" s="139"/>
      <c r="AR37" s="139"/>
      <c r="AS37" s="139"/>
      <c r="AT37" s="139"/>
      <c r="AU37" s="139"/>
      <c r="AV37" s="139"/>
      <c r="AW37" s="139"/>
      <c r="AX37" s="139"/>
      <c r="AY37" s="139"/>
      <c r="AZ37" s="139"/>
      <c r="BA37" s="139"/>
      <c r="BB37" s="139"/>
      <c r="BC37" s="139"/>
      <c r="BD37" s="139"/>
      <c r="BE37" s="139"/>
      <c r="BF37" s="139"/>
      <c r="BG37" s="139"/>
      <c r="BH37" s="139"/>
      <c r="BI37" s="139"/>
      <c r="BJ37" s="139"/>
      <c r="BK37" s="139"/>
      <c r="BL37" s="139"/>
      <c r="BM37" s="139"/>
      <c r="BN37" s="139"/>
      <c r="BO37" s="139"/>
      <c r="BP37" s="139"/>
      <c r="BQ37" s="139"/>
      <c r="BR37" s="139"/>
      <c r="BS37" s="139"/>
      <c r="BT37" s="139"/>
      <c r="BU37" s="139"/>
      <c r="BV37" s="139"/>
      <c r="BW37" s="139"/>
      <c r="BX37" s="139"/>
      <c r="BY37" s="139"/>
      <c r="BZ37" s="139"/>
      <c r="CA37" s="139"/>
      <c r="CB37" s="139"/>
      <c r="CC37" s="139"/>
      <c r="CD37" s="139"/>
      <c r="CE37" s="139"/>
      <c r="CF37" s="139"/>
      <c r="CG37" s="139"/>
      <c r="CH37" s="139"/>
      <c r="CI37" s="139"/>
      <c r="CJ37" s="139"/>
      <c r="CK37" s="139"/>
      <c r="CL37" s="139"/>
      <c r="CM37" s="139"/>
      <c r="CN37" s="139"/>
      <c r="CO37" s="139"/>
      <c r="CP37" s="139"/>
      <c r="CQ37" s="139"/>
      <c r="CR37" s="139"/>
      <c r="CS37" s="139"/>
      <c r="CT37" s="139"/>
      <c r="CU37" s="139"/>
      <c r="CV37" s="139"/>
      <c r="CW37" s="139"/>
      <c r="CX37" s="139"/>
      <c r="CY37" s="139"/>
    </row>
    <row r="38" spans="1:103">
      <c r="A38" s="139"/>
      <c r="B38" s="139"/>
      <c r="C38" s="139"/>
      <c r="D38" s="142"/>
      <c r="E38" s="139"/>
      <c r="F38" s="139"/>
      <c r="G38" s="139"/>
      <c r="H38" s="139"/>
      <c r="I38" s="139"/>
      <c r="J38" s="139"/>
      <c r="K38" s="139"/>
      <c r="L38" s="139"/>
      <c r="M38" s="139"/>
      <c r="N38" s="139"/>
      <c r="O38" s="139"/>
      <c r="P38" s="139"/>
      <c r="Q38" s="139"/>
      <c r="R38" s="139"/>
      <c r="S38" s="139"/>
      <c r="T38" s="139"/>
      <c r="U38" s="139"/>
      <c r="V38" s="139"/>
      <c r="W38" s="139"/>
      <c r="X38" s="139"/>
      <c r="Y38" s="139"/>
      <c r="Z38" s="139"/>
      <c r="AA38" s="139"/>
      <c r="AB38" s="139"/>
      <c r="AC38" s="139"/>
      <c r="AD38" s="139"/>
      <c r="AE38" s="139"/>
      <c r="AF38" s="139"/>
      <c r="AG38" s="139"/>
      <c r="AH38" s="139"/>
      <c r="AI38" s="139"/>
      <c r="AJ38" s="139"/>
      <c r="AK38" s="139"/>
      <c r="AL38" s="139"/>
      <c r="AM38" s="139"/>
      <c r="AN38" s="139"/>
      <c r="AO38" s="139"/>
      <c r="AP38" s="139"/>
      <c r="AQ38" s="139"/>
      <c r="AR38" s="139"/>
      <c r="AS38" s="139"/>
      <c r="AT38" s="139"/>
      <c r="AU38" s="139"/>
      <c r="AV38" s="139"/>
      <c r="AW38" s="139"/>
      <c r="AX38" s="139"/>
      <c r="AY38" s="139"/>
      <c r="AZ38" s="139"/>
      <c r="BA38" s="139"/>
      <c r="BB38" s="139"/>
      <c r="BC38" s="139"/>
      <c r="BD38" s="139"/>
      <c r="BE38" s="139"/>
      <c r="BF38" s="139"/>
      <c r="BG38" s="139"/>
      <c r="BH38" s="139"/>
      <c r="BI38" s="139"/>
      <c r="BJ38" s="139"/>
      <c r="BK38" s="139"/>
      <c r="BL38" s="139"/>
      <c r="BM38" s="139"/>
      <c r="BN38" s="139"/>
      <c r="BO38" s="139"/>
      <c r="BP38" s="139"/>
      <c r="BQ38" s="139"/>
      <c r="BR38" s="139"/>
      <c r="BS38" s="139"/>
      <c r="BT38" s="139"/>
      <c r="BU38" s="139"/>
      <c r="BV38" s="139"/>
      <c r="BW38" s="139"/>
      <c r="BX38" s="139"/>
      <c r="BY38" s="139"/>
      <c r="BZ38" s="139"/>
      <c r="CA38" s="139"/>
      <c r="CB38" s="139"/>
      <c r="CC38" s="139"/>
      <c r="CD38" s="139"/>
      <c r="CE38" s="139"/>
      <c r="CF38" s="139"/>
      <c r="CG38" s="139"/>
      <c r="CH38" s="139"/>
      <c r="CI38" s="139"/>
      <c r="CJ38" s="139"/>
      <c r="CK38" s="139"/>
      <c r="CL38" s="139"/>
      <c r="CM38" s="139"/>
      <c r="CN38" s="139"/>
      <c r="CO38" s="139"/>
      <c r="CP38" s="139"/>
      <c r="CQ38" s="139"/>
      <c r="CR38" s="139"/>
      <c r="CS38" s="139"/>
      <c r="CT38" s="139"/>
      <c r="CU38" s="139"/>
      <c r="CV38" s="139"/>
      <c r="CW38" s="139"/>
      <c r="CX38" s="139"/>
      <c r="CY38" s="139"/>
    </row>
    <row r="39" spans="1:103">
      <c r="A39" s="139"/>
      <c r="B39" s="139"/>
      <c r="C39" s="139"/>
      <c r="D39" s="142"/>
      <c r="E39" s="139"/>
      <c r="F39" s="139"/>
      <c r="G39" s="139"/>
      <c r="H39" s="139"/>
      <c r="I39" s="139"/>
      <c r="J39" s="139"/>
      <c r="K39" s="139"/>
      <c r="L39" s="139"/>
      <c r="M39" s="139"/>
      <c r="N39" s="139"/>
      <c r="O39" s="139"/>
      <c r="P39" s="139"/>
      <c r="Q39" s="139"/>
      <c r="R39" s="139"/>
      <c r="S39" s="139"/>
      <c r="T39" s="139"/>
      <c r="U39" s="139"/>
      <c r="V39" s="139"/>
      <c r="W39" s="139"/>
      <c r="X39" s="139"/>
      <c r="Y39" s="139"/>
      <c r="Z39" s="139"/>
      <c r="AA39" s="139"/>
      <c r="AB39" s="139"/>
      <c r="AC39" s="139"/>
      <c r="AD39" s="139"/>
      <c r="AE39" s="139"/>
      <c r="AF39" s="139"/>
      <c r="AG39" s="139"/>
      <c r="AH39" s="139"/>
      <c r="AI39" s="139"/>
      <c r="AJ39" s="139"/>
      <c r="AK39" s="139"/>
      <c r="AL39" s="139"/>
      <c r="AM39" s="139"/>
      <c r="AN39" s="139"/>
      <c r="AO39" s="139"/>
      <c r="AP39" s="139"/>
      <c r="AQ39" s="139"/>
      <c r="AR39" s="139"/>
      <c r="AS39" s="139"/>
      <c r="AT39" s="139"/>
      <c r="AU39" s="139"/>
      <c r="AV39" s="139"/>
      <c r="AW39" s="139"/>
      <c r="AX39" s="139"/>
      <c r="AY39" s="139"/>
      <c r="AZ39" s="139"/>
      <c r="BA39" s="139"/>
      <c r="BB39" s="139"/>
      <c r="BC39" s="139"/>
      <c r="BD39" s="139"/>
      <c r="BE39" s="139"/>
      <c r="BF39" s="139"/>
      <c r="BG39" s="139"/>
      <c r="BH39" s="139"/>
      <c r="BI39" s="139"/>
      <c r="BJ39" s="139"/>
      <c r="BK39" s="139"/>
      <c r="BL39" s="139"/>
      <c r="BM39" s="139"/>
      <c r="BN39" s="139"/>
      <c r="BO39" s="139"/>
      <c r="BP39" s="139"/>
      <c r="BQ39" s="139"/>
      <c r="BR39" s="139"/>
      <c r="BS39" s="139"/>
      <c r="BT39" s="139"/>
      <c r="BU39" s="139"/>
      <c r="BV39" s="139"/>
      <c r="BW39" s="139"/>
      <c r="BX39" s="139"/>
      <c r="BY39" s="139"/>
      <c r="BZ39" s="139"/>
      <c r="CA39" s="139"/>
      <c r="CB39" s="139"/>
      <c r="CC39" s="139"/>
      <c r="CD39" s="139"/>
      <c r="CE39" s="139"/>
      <c r="CF39" s="139"/>
      <c r="CG39" s="139"/>
      <c r="CH39" s="139"/>
      <c r="CI39" s="139"/>
      <c r="CJ39" s="139"/>
      <c r="CK39" s="139"/>
      <c r="CL39" s="139"/>
      <c r="CM39" s="139"/>
      <c r="CN39" s="139"/>
      <c r="CO39" s="139"/>
      <c r="CP39" s="139"/>
      <c r="CQ39" s="139"/>
      <c r="CR39" s="139"/>
      <c r="CS39" s="139"/>
      <c r="CT39" s="139"/>
      <c r="CU39" s="139"/>
      <c r="CV39" s="139"/>
      <c r="CW39" s="139"/>
      <c r="CX39" s="139"/>
      <c r="CY39" s="139"/>
    </row>
    <row r="40" spans="1:103">
      <c r="A40" s="139"/>
      <c r="B40" s="139"/>
      <c r="C40" s="139"/>
      <c r="D40" s="142"/>
      <c r="E40" s="139"/>
      <c r="F40" s="139"/>
      <c r="G40" s="139"/>
      <c r="H40" s="139"/>
      <c r="I40" s="139"/>
      <c r="J40" s="139"/>
      <c r="K40" s="139"/>
      <c r="L40" s="139"/>
      <c r="M40" s="139"/>
      <c r="N40" s="139"/>
      <c r="O40" s="139"/>
      <c r="P40" s="139"/>
      <c r="Q40" s="139"/>
      <c r="R40" s="139"/>
      <c r="S40" s="139"/>
      <c r="T40" s="139"/>
      <c r="U40" s="139"/>
      <c r="V40" s="139"/>
      <c r="W40" s="139"/>
      <c r="X40" s="139"/>
      <c r="Y40" s="139"/>
      <c r="Z40" s="139"/>
      <c r="AA40" s="139"/>
      <c r="AB40" s="139"/>
      <c r="AC40" s="139"/>
      <c r="AD40" s="139"/>
      <c r="AE40" s="139"/>
      <c r="AF40" s="139"/>
      <c r="AG40" s="139"/>
      <c r="AH40" s="139"/>
      <c r="AI40" s="139"/>
      <c r="AJ40" s="139"/>
      <c r="AK40" s="139"/>
      <c r="AL40" s="139"/>
      <c r="AM40" s="139"/>
      <c r="AN40" s="139"/>
      <c r="AO40" s="139"/>
      <c r="AP40" s="139"/>
      <c r="AQ40" s="139"/>
      <c r="AR40" s="139"/>
      <c r="AS40" s="139"/>
      <c r="AT40" s="139"/>
      <c r="AU40" s="139"/>
      <c r="AV40" s="139"/>
      <c r="AW40" s="139"/>
      <c r="AX40" s="139"/>
      <c r="AY40" s="139"/>
      <c r="AZ40" s="139"/>
      <c r="BA40" s="139"/>
      <c r="BB40" s="139"/>
      <c r="BC40" s="139"/>
      <c r="BD40" s="139"/>
      <c r="BE40" s="139"/>
      <c r="BF40" s="139"/>
      <c r="BG40" s="139"/>
      <c r="BH40" s="139"/>
      <c r="BI40" s="139"/>
      <c r="BJ40" s="139"/>
      <c r="BK40" s="139"/>
      <c r="BL40" s="139"/>
      <c r="BM40" s="139"/>
      <c r="BN40" s="139"/>
      <c r="BO40" s="139"/>
      <c r="BP40" s="139"/>
      <c r="BQ40" s="139"/>
      <c r="BR40" s="139"/>
      <c r="BS40" s="139"/>
      <c r="BT40" s="139"/>
      <c r="BU40" s="139"/>
      <c r="BV40" s="139"/>
      <c r="BW40" s="139"/>
      <c r="BX40" s="139"/>
      <c r="BY40" s="139"/>
      <c r="BZ40" s="139"/>
      <c r="CA40" s="139"/>
      <c r="CB40" s="139"/>
      <c r="CC40" s="139"/>
      <c r="CD40" s="139"/>
      <c r="CE40" s="139"/>
      <c r="CF40" s="139"/>
      <c r="CG40" s="139"/>
      <c r="CH40" s="139"/>
      <c r="CI40" s="139"/>
      <c r="CJ40" s="139"/>
      <c r="CK40" s="139"/>
      <c r="CL40" s="139"/>
      <c r="CM40" s="139"/>
      <c r="CN40" s="139"/>
      <c r="CO40" s="139"/>
      <c r="CP40" s="139"/>
      <c r="CQ40" s="139"/>
      <c r="CR40" s="139"/>
      <c r="CS40" s="139"/>
      <c r="CT40" s="139"/>
      <c r="CU40" s="139"/>
      <c r="CV40" s="139"/>
      <c r="CW40" s="139"/>
      <c r="CX40" s="139"/>
      <c r="CY40" s="139"/>
    </row>
    <row r="41" spans="1:103" ht="12.75" customHeight="1">
      <c r="A41" s="139"/>
      <c r="B41" s="139"/>
      <c r="C41" s="139"/>
      <c r="D41" s="142"/>
      <c r="E41" s="139"/>
      <c r="F41" s="139"/>
      <c r="G41" s="139"/>
      <c r="H41" s="139"/>
      <c r="I41" s="139"/>
      <c r="J41" s="139"/>
      <c r="K41" s="139"/>
      <c r="L41" s="139"/>
      <c r="M41" s="139"/>
      <c r="N41" s="139"/>
      <c r="O41" s="139"/>
      <c r="P41" s="139"/>
      <c r="Q41" s="139"/>
      <c r="R41" s="139"/>
      <c r="S41" s="139"/>
      <c r="T41" s="139"/>
      <c r="U41" s="139"/>
      <c r="V41" s="139"/>
      <c r="W41" s="139"/>
      <c r="X41" s="139"/>
      <c r="Y41" s="139"/>
      <c r="Z41" s="139"/>
      <c r="AA41" s="139"/>
      <c r="AB41" s="139"/>
      <c r="AC41" s="139"/>
      <c r="AD41" s="139"/>
      <c r="AE41" s="139"/>
      <c r="AF41" s="139"/>
      <c r="AG41" s="139"/>
      <c r="AH41" s="139"/>
      <c r="AI41" s="139"/>
      <c r="AJ41" s="139"/>
      <c r="AK41" s="139"/>
      <c r="AL41" s="139"/>
      <c r="AM41" s="139"/>
      <c r="AN41" s="139"/>
      <c r="AO41" s="139"/>
      <c r="AP41" s="139"/>
      <c r="AQ41" s="139"/>
      <c r="AR41" s="139"/>
      <c r="AS41" s="139"/>
      <c r="AT41" s="139"/>
      <c r="AU41" s="139"/>
      <c r="AV41" s="139"/>
      <c r="AW41" s="139"/>
      <c r="AX41" s="139"/>
      <c r="AY41" s="139"/>
      <c r="AZ41" s="139"/>
      <c r="BA41" s="139"/>
      <c r="BB41" s="139"/>
      <c r="BC41" s="139"/>
      <c r="BD41" s="139"/>
      <c r="BE41" s="139"/>
      <c r="BF41" s="139"/>
      <c r="BG41" s="139"/>
      <c r="BH41" s="139"/>
      <c r="BI41" s="139"/>
      <c r="BJ41" s="139"/>
      <c r="BK41" s="139"/>
      <c r="BL41" s="139"/>
      <c r="BM41" s="139"/>
      <c r="BN41" s="139"/>
      <c r="BO41" s="139"/>
      <c r="BP41" s="139"/>
      <c r="BQ41" s="139"/>
      <c r="BR41" s="139"/>
      <c r="BS41" s="139"/>
      <c r="BT41" s="139"/>
      <c r="BU41" s="139"/>
      <c r="BV41" s="139"/>
      <c r="BW41" s="139"/>
      <c r="BX41" s="139"/>
      <c r="BY41" s="139"/>
      <c r="BZ41" s="139"/>
      <c r="CA41" s="139"/>
      <c r="CB41" s="139"/>
      <c r="CC41" s="139"/>
      <c r="CD41" s="139"/>
      <c r="CE41" s="139"/>
      <c r="CF41" s="139"/>
      <c r="CG41" s="139"/>
      <c r="CH41" s="139"/>
      <c r="CI41" s="139"/>
      <c r="CJ41" s="139"/>
      <c r="CK41" s="139"/>
      <c r="CL41" s="139"/>
      <c r="CM41" s="139"/>
      <c r="CN41" s="139"/>
      <c r="CO41" s="139"/>
      <c r="CP41" s="139"/>
      <c r="CQ41" s="139"/>
      <c r="CR41" s="139"/>
      <c r="CS41" s="139"/>
      <c r="CT41" s="139"/>
      <c r="CU41" s="139"/>
      <c r="CV41" s="139"/>
      <c r="CW41" s="139"/>
      <c r="CX41" s="139"/>
      <c r="CY41" s="139"/>
    </row>
    <row r="42" spans="1:103">
      <c r="A42" s="139"/>
      <c r="B42" s="139"/>
      <c r="C42" s="142"/>
      <c r="D42" s="140"/>
      <c r="E42" s="143"/>
      <c r="F42" s="139"/>
      <c r="G42" s="139"/>
      <c r="H42" s="139"/>
      <c r="I42" s="139"/>
      <c r="J42" s="139"/>
      <c r="K42" s="139"/>
      <c r="L42" s="139"/>
      <c r="M42" s="139"/>
      <c r="N42" s="139"/>
      <c r="O42" s="139"/>
      <c r="P42" s="139"/>
      <c r="Q42" s="139"/>
      <c r="R42" s="139"/>
      <c r="S42" s="139"/>
      <c r="T42" s="139"/>
      <c r="U42" s="139"/>
      <c r="V42" s="139"/>
      <c r="W42" s="139"/>
      <c r="X42" s="139"/>
      <c r="Y42" s="139"/>
      <c r="Z42" s="139"/>
      <c r="AA42" s="139"/>
      <c r="AB42" s="139"/>
      <c r="AC42" s="139"/>
      <c r="AD42" s="139"/>
      <c r="AE42" s="139"/>
      <c r="AF42" s="139"/>
      <c r="AG42" s="139"/>
      <c r="AH42" s="139"/>
      <c r="AI42" s="139"/>
      <c r="AJ42" s="139"/>
      <c r="AK42" s="139"/>
      <c r="AL42" s="139"/>
      <c r="AM42" s="139"/>
      <c r="AN42" s="139"/>
      <c r="AO42" s="139"/>
      <c r="AP42" s="139"/>
      <c r="AQ42" s="139"/>
      <c r="AR42" s="139"/>
      <c r="AS42" s="139"/>
      <c r="AT42" s="139"/>
      <c r="AU42" s="139"/>
      <c r="AV42" s="139"/>
      <c r="AW42" s="139"/>
      <c r="AX42" s="139"/>
      <c r="AY42" s="139"/>
      <c r="AZ42" s="139"/>
      <c r="BA42" s="139"/>
      <c r="BB42" s="139"/>
      <c r="BC42" s="139"/>
      <c r="BD42" s="139"/>
      <c r="BE42" s="139"/>
      <c r="BF42" s="139"/>
      <c r="BG42" s="139"/>
      <c r="BH42" s="139"/>
      <c r="BI42" s="139"/>
      <c r="BJ42" s="139"/>
      <c r="BK42" s="139"/>
      <c r="BL42" s="139"/>
      <c r="BM42" s="139"/>
      <c r="BN42" s="139"/>
      <c r="BO42" s="139"/>
      <c r="BP42" s="139"/>
      <c r="BQ42" s="139"/>
      <c r="BR42" s="139"/>
      <c r="BS42" s="139"/>
      <c r="BT42" s="139"/>
      <c r="BU42" s="139"/>
      <c r="BV42" s="139"/>
      <c r="BW42" s="139"/>
      <c r="BX42" s="139"/>
      <c r="BY42" s="139"/>
      <c r="BZ42" s="139"/>
      <c r="CA42" s="139"/>
      <c r="CB42" s="139"/>
      <c r="CC42" s="139"/>
      <c r="CD42" s="139"/>
      <c r="CE42" s="139"/>
      <c r="CF42" s="139"/>
      <c r="CG42" s="139"/>
      <c r="CH42" s="139"/>
      <c r="CI42" s="139"/>
      <c r="CJ42" s="139"/>
      <c r="CK42" s="139"/>
      <c r="CL42" s="139"/>
      <c r="CM42" s="139"/>
      <c r="CN42" s="139"/>
      <c r="CO42" s="139"/>
      <c r="CP42" s="139"/>
      <c r="CQ42" s="139"/>
      <c r="CR42" s="139"/>
      <c r="CS42" s="139"/>
      <c r="CT42" s="139"/>
      <c r="CU42" s="139"/>
      <c r="CV42" s="139"/>
      <c r="CW42" s="139"/>
      <c r="CX42" s="139"/>
      <c r="CY42" s="139"/>
    </row>
    <row r="43" spans="1:103">
      <c r="A43" s="139"/>
      <c r="B43" s="139"/>
      <c r="C43" s="139"/>
      <c r="D43" s="142"/>
      <c r="E43" s="143"/>
      <c r="F43" s="139"/>
      <c r="G43" s="139"/>
      <c r="H43" s="139"/>
      <c r="I43" s="139"/>
      <c r="J43" s="139"/>
      <c r="K43" s="139"/>
      <c r="L43" s="139"/>
      <c r="M43" s="139"/>
      <c r="N43" s="139"/>
      <c r="O43" s="139"/>
      <c r="P43" s="139"/>
      <c r="Q43" s="139"/>
      <c r="R43" s="139"/>
      <c r="S43" s="139"/>
      <c r="T43" s="139"/>
      <c r="U43" s="139"/>
      <c r="V43" s="139"/>
      <c r="W43" s="139"/>
      <c r="X43" s="139"/>
      <c r="Y43" s="139"/>
      <c r="Z43" s="139"/>
      <c r="AA43" s="139"/>
      <c r="AB43" s="139"/>
      <c r="AC43" s="139"/>
      <c r="AD43" s="139"/>
      <c r="AE43" s="139"/>
      <c r="AF43" s="139"/>
      <c r="AG43" s="139"/>
      <c r="AH43" s="139"/>
      <c r="AI43" s="139"/>
      <c r="AJ43" s="139"/>
      <c r="AK43" s="139"/>
      <c r="AL43" s="139"/>
      <c r="AM43" s="139"/>
      <c r="AN43" s="139"/>
      <c r="AO43" s="139"/>
      <c r="AP43" s="139"/>
      <c r="AQ43" s="139"/>
      <c r="AR43" s="139"/>
      <c r="AS43" s="139"/>
      <c r="AT43" s="139"/>
      <c r="AU43" s="139"/>
      <c r="AV43" s="139"/>
      <c r="AW43" s="139"/>
      <c r="AX43" s="139"/>
      <c r="AY43" s="139"/>
      <c r="AZ43" s="139"/>
      <c r="BA43" s="139"/>
      <c r="BB43" s="139"/>
      <c r="BC43" s="139"/>
      <c r="BD43" s="139"/>
      <c r="BE43" s="139"/>
      <c r="BF43" s="139"/>
      <c r="BG43" s="139"/>
      <c r="BH43" s="139"/>
      <c r="BI43" s="139"/>
      <c r="BJ43" s="139"/>
      <c r="BK43" s="139"/>
      <c r="BL43" s="139"/>
      <c r="BM43" s="139"/>
      <c r="BN43" s="139"/>
      <c r="BO43" s="139"/>
      <c r="BP43" s="139"/>
      <c r="BQ43" s="139"/>
      <c r="BR43" s="139"/>
      <c r="BS43" s="139"/>
      <c r="BT43" s="139"/>
      <c r="BU43" s="139"/>
      <c r="BV43" s="139"/>
      <c r="BW43" s="139"/>
      <c r="BX43" s="139"/>
      <c r="BY43" s="139"/>
      <c r="BZ43" s="139"/>
      <c r="CA43" s="139"/>
      <c r="CB43" s="139"/>
      <c r="CC43" s="139"/>
      <c r="CD43" s="139"/>
      <c r="CE43" s="139"/>
      <c r="CF43" s="139"/>
      <c r="CG43" s="139"/>
      <c r="CH43" s="139"/>
      <c r="CI43" s="139"/>
      <c r="CJ43" s="139"/>
      <c r="CK43" s="139"/>
      <c r="CL43" s="139"/>
      <c r="CM43" s="139"/>
      <c r="CN43" s="139"/>
      <c r="CO43" s="139"/>
      <c r="CP43" s="139"/>
      <c r="CQ43" s="139"/>
      <c r="CR43" s="139"/>
      <c r="CS43" s="139"/>
      <c r="CT43" s="139"/>
      <c r="CU43" s="139"/>
      <c r="CV43" s="139"/>
      <c r="CW43" s="139"/>
      <c r="CX43" s="139"/>
      <c r="CY43" s="139"/>
    </row>
    <row r="44" spans="1:103">
      <c r="A44" s="139"/>
      <c r="B44" s="139"/>
      <c r="C44" s="139"/>
      <c r="D44" s="142"/>
      <c r="E44" s="143"/>
      <c r="F44" s="139"/>
      <c r="G44" s="139"/>
      <c r="H44" s="139"/>
      <c r="I44" s="139"/>
      <c r="J44" s="139"/>
      <c r="K44" s="139"/>
      <c r="L44" s="139"/>
      <c r="M44" s="139"/>
      <c r="N44" s="139"/>
      <c r="O44" s="139"/>
      <c r="P44" s="139"/>
      <c r="Q44" s="139"/>
      <c r="R44" s="139"/>
      <c r="S44" s="139"/>
      <c r="T44" s="139"/>
      <c r="U44" s="139"/>
      <c r="V44" s="139"/>
      <c r="W44" s="139"/>
      <c r="X44" s="139"/>
      <c r="Y44" s="139"/>
      <c r="Z44" s="139"/>
      <c r="AA44" s="139"/>
      <c r="AB44" s="139"/>
      <c r="AC44" s="139"/>
      <c r="AD44" s="139"/>
      <c r="AE44" s="139"/>
      <c r="AF44" s="139"/>
      <c r="AG44" s="139"/>
      <c r="AH44" s="139"/>
      <c r="AI44" s="139"/>
      <c r="AJ44" s="139"/>
      <c r="AK44" s="139"/>
      <c r="AL44" s="139"/>
      <c r="AM44" s="139"/>
      <c r="AN44" s="139"/>
      <c r="AO44" s="139"/>
      <c r="AP44" s="139"/>
      <c r="AQ44" s="139"/>
      <c r="AR44" s="139"/>
      <c r="AS44" s="139"/>
      <c r="AT44" s="139"/>
      <c r="AU44" s="139"/>
      <c r="AV44" s="139"/>
      <c r="AW44" s="139"/>
      <c r="AX44" s="139"/>
      <c r="AY44" s="139"/>
      <c r="AZ44" s="139"/>
      <c r="BA44" s="139"/>
      <c r="BB44" s="139"/>
      <c r="BC44" s="139"/>
      <c r="BD44" s="139"/>
      <c r="BE44" s="139"/>
      <c r="BF44" s="139"/>
      <c r="BG44" s="139"/>
      <c r="BH44" s="139"/>
      <c r="BI44" s="139"/>
      <c r="BJ44" s="139"/>
      <c r="BK44" s="139"/>
      <c r="BL44" s="139"/>
      <c r="BM44" s="139"/>
      <c r="BN44" s="139"/>
      <c r="BO44" s="139"/>
      <c r="BP44" s="139"/>
      <c r="BQ44" s="139"/>
      <c r="BR44" s="139"/>
      <c r="BS44" s="139"/>
      <c r="BT44" s="139"/>
      <c r="BU44" s="139"/>
      <c r="BV44" s="139"/>
      <c r="BW44" s="139"/>
      <c r="BX44" s="139"/>
      <c r="BY44" s="139"/>
      <c r="BZ44" s="139"/>
      <c r="CA44" s="139"/>
      <c r="CB44" s="139"/>
      <c r="CC44" s="139"/>
      <c r="CD44" s="139"/>
      <c r="CE44" s="139"/>
      <c r="CF44" s="139"/>
      <c r="CG44" s="139"/>
      <c r="CH44" s="139"/>
      <c r="CI44" s="139"/>
      <c r="CJ44" s="139"/>
      <c r="CK44" s="139"/>
      <c r="CL44" s="139"/>
      <c r="CM44" s="139"/>
      <c r="CN44" s="139"/>
      <c r="CO44" s="139"/>
      <c r="CP44" s="139"/>
      <c r="CQ44" s="139"/>
      <c r="CR44" s="139"/>
      <c r="CS44" s="139"/>
      <c r="CT44" s="139"/>
      <c r="CU44" s="139"/>
      <c r="CV44" s="139"/>
      <c r="CW44" s="139"/>
      <c r="CX44" s="139"/>
      <c r="CY44" s="139"/>
    </row>
    <row r="45" spans="1:103">
      <c r="A45" s="139"/>
      <c r="B45" s="139"/>
      <c r="C45" s="139"/>
      <c r="D45" s="142"/>
      <c r="E45" s="143"/>
      <c r="F45" s="139"/>
      <c r="G45" s="139"/>
      <c r="H45" s="139"/>
      <c r="I45" s="139"/>
      <c r="J45" s="139"/>
      <c r="K45" s="139"/>
      <c r="L45" s="139"/>
      <c r="M45" s="139"/>
      <c r="N45" s="139"/>
      <c r="O45" s="139"/>
      <c r="P45" s="139"/>
      <c r="Q45" s="139"/>
      <c r="R45" s="139"/>
      <c r="S45" s="139"/>
      <c r="T45" s="139"/>
      <c r="U45" s="139"/>
      <c r="V45" s="139"/>
      <c r="W45" s="139"/>
      <c r="X45" s="139"/>
      <c r="Y45" s="139"/>
      <c r="Z45" s="139"/>
      <c r="AA45" s="139"/>
      <c r="AB45" s="139"/>
      <c r="AC45" s="139"/>
      <c r="AD45" s="139"/>
      <c r="AE45" s="139"/>
      <c r="AF45" s="139"/>
      <c r="AG45" s="139"/>
      <c r="AH45" s="139"/>
      <c r="AI45" s="139"/>
      <c r="AJ45" s="139"/>
      <c r="AK45" s="139"/>
      <c r="AL45" s="139"/>
      <c r="AM45" s="139"/>
      <c r="AN45" s="139"/>
      <c r="AO45" s="139"/>
      <c r="AP45" s="139"/>
      <c r="AQ45" s="139"/>
      <c r="AR45" s="139"/>
      <c r="AS45" s="139"/>
      <c r="AT45" s="139"/>
      <c r="AU45" s="139"/>
      <c r="AV45" s="139"/>
      <c r="AW45" s="139"/>
      <c r="AX45" s="139"/>
      <c r="AY45" s="139"/>
      <c r="AZ45" s="139"/>
      <c r="BA45" s="139"/>
      <c r="BB45" s="139"/>
      <c r="BC45" s="139"/>
      <c r="BD45" s="139"/>
      <c r="BE45" s="139"/>
      <c r="BF45" s="139"/>
      <c r="BG45" s="139"/>
      <c r="BH45" s="139"/>
      <c r="BI45" s="139"/>
      <c r="BJ45" s="139"/>
      <c r="BK45" s="139"/>
      <c r="BL45" s="139"/>
      <c r="BM45" s="139"/>
      <c r="BN45" s="139"/>
      <c r="BO45" s="139"/>
      <c r="BP45" s="139"/>
      <c r="BQ45" s="139"/>
      <c r="BR45" s="139"/>
      <c r="BS45" s="139"/>
      <c r="BT45" s="139"/>
      <c r="BU45" s="139"/>
      <c r="BV45" s="139"/>
      <c r="BW45" s="139"/>
      <c r="BX45" s="139"/>
      <c r="BY45" s="139"/>
      <c r="BZ45" s="139"/>
      <c r="CA45" s="139"/>
      <c r="CB45" s="139"/>
      <c r="CC45" s="139"/>
      <c r="CD45" s="139"/>
      <c r="CE45" s="139"/>
      <c r="CF45" s="139"/>
      <c r="CG45" s="139"/>
      <c r="CH45" s="139"/>
      <c r="CI45" s="139"/>
      <c r="CJ45" s="139"/>
      <c r="CK45" s="139"/>
      <c r="CL45" s="139"/>
      <c r="CM45" s="139"/>
      <c r="CN45" s="139"/>
      <c r="CO45" s="139"/>
      <c r="CP45" s="139"/>
      <c r="CQ45" s="139"/>
      <c r="CR45" s="139"/>
      <c r="CS45" s="139"/>
      <c r="CT45" s="139"/>
      <c r="CU45" s="139"/>
      <c r="CV45" s="139"/>
      <c r="CW45" s="139"/>
      <c r="CX45" s="139"/>
      <c r="CY45" s="139"/>
    </row>
    <row r="46" spans="1:103">
      <c r="A46" s="139"/>
      <c r="B46" s="139"/>
      <c r="C46" s="139"/>
      <c r="D46" s="142"/>
      <c r="E46" s="143"/>
      <c r="F46" s="139"/>
      <c r="G46" s="139"/>
      <c r="H46" s="139"/>
      <c r="I46" s="139"/>
      <c r="J46" s="139"/>
      <c r="K46" s="139"/>
      <c r="L46" s="139"/>
      <c r="M46" s="139"/>
      <c r="N46" s="139"/>
      <c r="O46" s="139"/>
      <c r="P46" s="139"/>
      <c r="Q46" s="139"/>
      <c r="R46" s="139"/>
      <c r="S46" s="139"/>
      <c r="T46" s="139"/>
      <c r="U46" s="139"/>
      <c r="V46" s="139"/>
      <c r="W46" s="139"/>
      <c r="X46" s="139"/>
      <c r="Y46" s="139"/>
      <c r="Z46" s="139"/>
      <c r="AA46" s="139"/>
      <c r="AB46" s="139"/>
      <c r="AC46" s="139"/>
      <c r="AD46" s="139"/>
      <c r="AE46" s="139"/>
      <c r="AF46" s="139"/>
      <c r="AG46" s="139"/>
      <c r="AH46" s="139"/>
      <c r="AI46" s="139"/>
      <c r="AJ46" s="139"/>
      <c r="AK46" s="139"/>
      <c r="AL46" s="139"/>
      <c r="AM46" s="139"/>
      <c r="AN46" s="139"/>
      <c r="AO46" s="139"/>
      <c r="AP46" s="139"/>
      <c r="AQ46" s="139"/>
      <c r="AR46" s="139"/>
      <c r="AS46" s="139"/>
      <c r="AT46" s="139"/>
      <c r="AU46" s="139"/>
      <c r="AV46" s="139"/>
      <c r="AW46" s="139"/>
      <c r="AX46" s="139"/>
      <c r="AY46" s="139"/>
      <c r="AZ46" s="139"/>
      <c r="BA46" s="139"/>
      <c r="BB46" s="139"/>
      <c r="BC46" s="139"/>
      <c r="BD46" s="139"/>
      <c r="BE46" s="139"/>
      <c r="BF46" s="139"/>
      <c r="BG46" s="139"/>
      <c r="BH46" s="139"/>
      <c r="BI46" s="139"/>
      <c r="BJ46" s="139"/>
      <c r="BK46" s="139"/>
      <c r="BL46" s="139"/>
      <c r="BM46" s="139"/>
      <c r="BN46" s="139"/>
      <c r="BO46" s="139"/>
      <c r="BP46" s="139"/>
      <c r="BQ46" s="139"/>
      <c r="BR46" s="139"/>
      <c r="BS46" s="139"/>
      <c r="BT46" s="139"/>
      <c r="BU46" s="139"/>
      <c r="BV46" s="139"/>
      <c r="BW46" s="139"/>
      <c r="BX46" s="139"/>
      <c r="BY46" s="139"/>
      <c r="BZ46" s="139"/>
      <c r="CA46" s="139"/>
      <c r="CB46" s="139"/>
      <c r="CC46" s="139"/>
      <c r="CD46" s="139"/>
      <c r="CE46" s="139"/>
      <c r="CF46" s="139"/>
      <c r="CG46" s="139"/>
      <c r="CH46" s="139"/>
      <c r="CI46" s="139"/>
      <c r="CJ46" s="139"/>
      <c r="CK46" s="139"/>
      <c r="CL46" s="139"/>
      <c r="CM46" s="139"/>
      <c r="CN46" s="139"/>
      <c r="CO46" s="139"/>
      <c r="CP46" s="139"/>
      <c r="CQ46" s="139"/>
      <c r="CR46" s="139"/>
      <c r="CS46" s="139"/>
      <c r="CT46" s="139"/>
      <c r="CU46" s="139"/>
      <c r="CV46" s="139"/>
      <c r="CW46" s="139"/>
      <c r="CX46" s="139"/>
      <c r="CY46" s="139"/>
    </row>
    <row r="47" spans="1:103">
      <c r="A47" s="139"/>
      <c r="B47" s="139"/>
      <c r="C47" s="142"/>
      <c r="D47" s="140"/>
      <c r="E47" s="143"/>
      <c r="F47" s="139"/>
      <c r="G47" s="139"/>
      <c r="H47" s="139"/>
      <c r="I47" s="139"/>
      <c r="J47" s="139"/>
      <c r="K47" s="139"/>
      <c r="L47" s="139"/>
      <c r="M47" s="139"/>
      <c r="N47" s="139"/>
      <c r="O47" s="139"/>
      <c r="P47" s="139"/>
      <c r="Q47" s="139"/>
      <c r="R47" s="139"/>
      <c r="S47" s="139"/>
      <c r="T47" s="139"/>
      <c r="U47" s="139"/>
      <c r="V47" s="139"/>
      <c r="W47" s="139"/>
      <c r="X47" s="139"/>
      <c r="Y47" s="139"/>
      <c r="Z47" s="139"/>
      <c r="AA47" s="139"/>
      <c r="AB47" s="139"/>
      <c r="AC47" s="139"/>
      <c r="AD47" s="139"/>
      <c r="AE47" s="139"/>
      <c r="AF47" s="139"/>
      <c r="AG47" s="139"/>
      <c r="AH47" s="139"/>
      <c r="AI47" s="139"/>
      <c r="AJ47" s="139"/>
      <c r="AK47" s="139"/>
      <c r="AL47" s="139"/>
      <c r="AM47" s="139"/>
      <c r="AN47" s="139"/>
      <c r="AO47" s="139"/>
      <c r="AP47" s="139"/>
      <c r="AQ47" s="139"/>
      <c r="AR47" s="139"/>
      <c r="AS47" s="139"/>
      <c r="AT47" s="139"/>
      <c r="AU47" s="139"/>
      <c r="AV47" s="139"/>
      <c r="AW47" s="139"/>
      <c r="AX47" s="139"/>
      <c r="AY47" s="139"/>
      <c r="AZ47" s="139"/>
      <c r="BA47" s="139"/>
      <c r="BB47" s="139"/>
      <c r="BC47" s="139"/>
      <c r="BD47" s="139"/>
      <c r="BE47" s="139"/>
      <c r="BF47" s="139"/>
      <c r="BG47" s="139"/>
      <c r="BH47" s="139"/>
      <c r="BI47" s="139"/>
      <c r="BJ47" s="139"/>
      <c r="BK47" s="139"/>
      <c r="BL47" s="139"/>
      <c r="BM47" s="139"/>
      <c r="BN47" s="139"/>
      <c r="BO47" s="139"/>
      <c r="BP47" s="139"/>
      <c r="BQ47" s="139"/>
      <c r="BR47" s="139"/>
      <c r="BS47" s="139"/>
      <c r="BT47" s="139"/>
      <c r="BU47" s="139"/>
      <c r="BV47" s="139"/>
      <c r="BW47" s="139"/>
      <c r="BX47" s="139"/>
      <c r="BY47" s="139"/>
      <c r="BZ47" s="139"/>
      <c r="CA47" s="139"/>
      <c r="CB47" s="139"/>
      <c r="CC47" s="139"/>
      <c r="CD47" s="139"/>
      <c r="CE47" s="139"/>
      <c r="CF47" s="139"/>
      <c r="CG47" s="139"/>
      <c r="CH47" s="139"/>
      <c r="CI47" s="139"/>
      <c r="CJ47" s="139"/>
      <c r="CK47" s="139"/>
      <c r="CL47" s="139"/>
      <c r="CM47" s="139"/>
      <c r="CN47" s="139"/>
      <c r="CO47" s="139"/>
      <c r="CP47" s="139"/>
      <c r="CQ47" s="139"/>
      <c r="CR47" s="139"/>
      <c r="CS47" s="139"/>
      <c r="CT47" s="139"/>
      <c r="CU47" s="139"/>
      <c r="CV47" s="139"/>
      <c r="CW47" s="139"/>
      <c r="CX47" s="139"/>
      <c r="CY47" s="139"/>
    </row>
    <row r="48" spans="1:103">
      <c r="A48" s="139"/>
      <c r="B48" s="139"/>
      <c r="C48" s="139"/>
      <c r="D48" s="142"/>
      <c r="E48" s="143"/>
      <c r="F48" s="139"/>
      <c r="G48" s="139"/>
      <c r="H48" s="139"/>
      <c r="I48" s="139"/>
      <c r="J48" s="139"/>
      <c r="K48" s="139"/>
      <c r="L48" s="139"/>
      <c r="M48" s="139"/>
      <c r="N48" s="139"/>
      <c r="O48" s="139"/>
      <c r="P48" s="139"/>
      <c r="Q48" s="139"/>
      <c r="R48" s="139"/>
      <c r="S48" s="139"/>
      <c r="T48" s="139"/>
      <c r="U48" s="139"/>
      <c r="V48" s="139"/>
      <c r="W48" s="139"/>
      <c r="X48" s="139"/>
      <c r="Y48" s="139"/>
      <c r="Z48" s="139"/>
      <c r="AA48" s="139"/>
      <c r="AB48" s="139"/>
      <c r="AC48" s="139"/>
      <c r="AD48" s="139"/>
      <c r="AE48" s="139"/>
      <c r="AF48" s="139"/>
      <c r="AG48" s="139"/>
      <c r="AH48" s="139"/>
      <c r="AI48" s="139"/>
      <c r="AJ48" s="139"/>
      <c r="AK48" s="139"/>
      <c r="AL48" s="139"/>
      <c r="AM48" s="139"/>
      <c r="AN48" s="139"/>
      <c r="AO48" s="139"/>
      <c r="AP48" s="139"/>
      <c r="AQ48" s="139"/>
      <c r="AR48" s="139"/>
      <c r="AS48" s="139"/>
      <c r="AT48" s="139"/>
      <c r="AU48" s="139"/>
      <c r="AV48" s="139"/>
      <c r="AW48" s="139"/>
      <c r="AX48" s="139"/>
      <c r="AY48" s="139"/>
      <c r="AZ48" s="139"/>
      <c r="BA48" s="139"/>
      <c r="BB48" s="139"/>
      <c r="BC48" s="139"/>
      <c r="BD48" s="139"/>
      <c r="BE48" s="139"/>
      <c r="BF48" s="139"/>
      <c r="BG48" s="139"/>
      <c r="BH48" s="139"/>
      <c r="BI48" s="139"/>
      <c r="BJ48" s="139"/>
      <c r="BK48" s="139"/>
      <c r="BL48" s="139"/>
      <c r="BM48" s="139"/>
      <c r="BN48" s="139"/>
      <c r="BO48" s="139"/>
      <c r="BP48" s="139"/>
      <c r="BQ48" s="139"/>
      <c r="BR48" s="139"/>
      <c r="BS48" s="139"/>
      <c r="BT48" s="139"/>
      <c r="BU48" s="139"/>
      <c r="BV48" s="139"/>
      <c r="BW48" s="139"/>
      <c r="BX48" s="139"/>
      <c r="BY48" s="139"/>
      <c r="BZ48" s="139"/>
      <c r="CA48" s="139"/>
      <c r="CB48" s="139"/>
      <c r="CC48" s="139"/>
      <c r="CD48" s="139"/>
      <c r="CE48" s="139"/>
      <c r="CF48" s="139"/>
      <c r="CG48" s="139"/>
      <c r="CH48" s="139"/>
      <c r="CI48" s="139"/>
      <c r="CJ48" s="139"/>
      <c r="CK48" s="139"/>
      <c r="CL48" s="139"/>
      <c r="CM48" s="139"/>
      <c r="CN48" s="139"/>
      <c r="CO48" s="139"/>
      <c r="CP48" s="139"/>
      <c r="CQ48" s="139"/>
      <c r="CR48" s="139"/>
      <c r="CS48" s="139"/>
      <c r="CT48" s="139"/>
      <c r="CU48" s="139"/>
      <c r="CV48" s="139"/>
      <c r="CW48" s="139"/>
      <c r="CX48" s="139"/>
      <c r="CY48" s="139"/>
    </row>
    <row r="49" spans="1:103">
      <c r="A49" s="139"/>
      <c r="B49" s="139"/>
      <c r="C49" s="139"/>
      <c r="D49" s="142"/>
      <c r="E49" s="156"/>
      <c r="F49" s="139"/>
      <c r="G49" s="139"/>
      <c r="H49" s="139"/>
      <c r="I49" s="139"/>
      <c r="J49" s="139"/>
      <c r="K49" s="139"/>
      <c r="L49" s="139"/>
      <c r="M49" s="139"/>
      <c r="N49" s="139"/>
      <c r="O49" s="139"/>
      <c r="P49" s="139"/>
      <c r="Q49" s="139"/>
      <c r="R49" s="139"/>
      <c r="S49" s="139"/>
      <c r="T49" s="139"/>
      <c r="U49" s="139"/>
      <c r="V49" s="139"/>
      <c r="W49" s="139"/>
      <c r="X49" s="139"/>
      <c r="Y49" s="139"/>
      <c r="Z49" s="139"/>
      <c r="AA49" s="139"/>
      <c r="AB49" s="139"/>
      <c r="AC49" s="139"/>
      <c r="AD49" s="139"/>
      <c r="AE49" s="139"/>
      <c r="AF49" s="139"/>
      <c r="AG49" s="139"/>
      <c r="AH49" s="139"/>
      <c r="AI49" s="139"/>
      <c r="AJ49" s="139"/>
      <c r="AK49" s="139"/>
      <c r="AL49" s="139"/>
      <c r="AM49" s="139"/>
      <c r="AN49" s="139"/>
      <c r="AO49" s="139"/>
      <c r="AP49" s="139"/>
      <c r="AQ49" s="139"/>
      <c r="AR49" s="139"/>
      <c r="AS49" s="139"/>
      <c r="AT49" s="139"/>
      <c r="AU49" s="139"/>
      <c r="AV49" s="139"/>
      <c r="AW49" s="139"/>
      <c r="AX49" s="139"/>
      <c r="AY49" s="139"/>
      <c r="AZ49" s="139"/>
      <c r="BA49" s="139"/>
      <c r="BB49" s="139"/>
      <c r="BC49" s="139"/>
      <c r="BD49" s="139"/>
      <c r="BE49" s="139"/>
      <c r="BF49" s="139"/>
      <c r="BG49" s="139"/>
      <c r="BH49" s="139"/>
      <c r="BI49" s="139"/>
      <c r="BJ49" s="139"/>
      <c r="BK49" s="139"/>
      <c r="BL49" s="139"/>
      <c r="BM49" s="139"/>
      <c r="BN49" s="139"/>
      <c r="BO49" s="139"/>
      <c r="BP49" s="139"/>
      <c r="BQ49" s="139"/>
      <c r="BR49" s="139"/>
      <c r="BS49" s="139"/>
      <c r="BT49" s="139"/>
      <c r="BU49" s="139"/>
      <c r="BV49" s="139"/>
      <c r="BW49" s="139"/>
      <c r="BX49" s="139"/>
      <c r="BY49" s="139"/>
      <c r="BZ49" s="139"/>
      <c r="CA49" s="139"/>
      <c r="CB49" s="139"/>
      <c r="CC49" s="139"/>
      <c r="CD49" s="139"/>
      <c r="CE49" s="139"/>
      <c r="CF49" s="139"/>
      <c r="CG49" s="139"/>
      <c r="CH49" s="139"/>
      <c r="CI49" s="139"/>
      <c r="CJ49" s="139"/>
      <c r="CK49" s="139"/>
      <c r="CL49" s="139"/>
      <c r="CM49" s="139"/>
      <c r="CN49" s="139"/>
      <c r="CO49" s="139"/>
      <c r="CP49" s="139"/>
      <c r="CQ49" s="139"/>
      <c r="CR49" s="139"/>
      <c r="CS49" s="139"/>
      <c r="CT49" s="139"/>
      <c r="CU49" s="139"/>
      <c r="CV49" s="139"/>
      <c r="CW49" s="139"/>
      <c r="CX49" s="139"/>
      <c r="CY49" s="139"/>
    </row>
    <row r="50" spans="1:103">
      <c r="A50" s="139"/>
      <c r="B50" s="139"/>
      <c r="C50" s="139"/>
      <c r="D50" s="142"/>
      <c r="E50" s="143"/>
      <c r="F50" s="139"/>
      <c r="G50" s="139"/>
      <c r="H50" s="139"/>
      <c r="I50" s="139"/>
      <c r="J50" s="139"/>
      <c r="K50" s="139"/>
      <c r="L50" s="139"/>
      <c r="M50" s="139"/>
      <c r="N50" s="139"/>
      <c r="O50" s="139"/>
      <c r="P50" s="139"/>
      <c r="Q50" s="139"/>
      <c r="R50" s="139"/>
      <c r="S50" s="139"/>
      <c r="T50" s="139"/>
      <c r="U50" s="139"/>
      <c r="V50" s="139"/>
      <c r="W50" s="139"/>
      <c r="X50" s="139"/>
      <c r="Y50" s="139"/>
      <c r="Z50" s="139"/>
      <c r="AA50" s="139"/>
      <c r="AB50" s="139"/>
      <c r="AC50" s="139"/>
      <c r="AD50" s="139"/>
      <c r="AE50" s="139"/>
      <c r="AF50" s="139"/>
      <c r="AG50" s="139"/>
      <c r="AH50" s="139"/>
      <c r="AI50" s="139"/>
      <c r="AJ50" s="139"/>
      <c r="AK50" s="139"/>
      <c r="AL50" s="139"/>
      <c r="AM50" s="139"/>
      <c r="AN50" s="139"/>
      <c r="AO50" s="139"/>
      <c r="AP50" s="139"/>
      <c r="AQ50" s="139"/>
      <c r="AR50" s="139"/>
      <c r="AS50" s="139"/>
      <c r="AT50" s="139"/>
      <c r="AU50" s="139"/>
      <c r="AV50" s="139"/>
      <c r="AW50" s="139"/>
      <c r="AX50" s="139"/>
      <c r="AY50" s="139"/>
      <c r="AZ50" s="139"/>
      <c r="BA50" s="139"/>
      <c r="BB50" s="139"/>
      <c r="BC50" s="139"/>
      <c r="BD50" s="139"/>
      <c r="BE50" s="139"/>
      <c r="BF50" s="139"/>
      <c r="BG50" s="139"/>
      <c r="BH50" s="139"/>
      <c r="BI50" s="139"/>
      <c r="BJ50" s="139"/>
      <c r="BK50" s="139"/>
      <c r="BL50" s="139"/>
      <c r="BM50" s="139"/>
      <c r="BN50" s="139"/>
      <c r="BO50" s="139"/>
      <c r="BP50" s="139"/>
      <c r="BQ50" s="139"/>
      <c r="BR50" s="139"/>
      <c r="BS50" s="139"/>
      <c r="BT50" s="139"/>
      <c r="BU50" s="139"/>
      <c r="BV50" s="139"/>
      <c r="BW50" s="139"/>
      <c r="BX50" s="139"/>
      <c r="BY50" s="139"/>
      <c r="BZ50" s="139"/>
      <c r="CA50" s="139"/>
      <c r="CB50" s="139"/>
      <c r="CC50" s="139"/>
      <c r="CD50" s="139"/>
      <c r="CE50" s="139"/>
      <c r="CF50" s="139"/>
      <c r="CG50" s="139"/>
      <c r="CH50" s="139"/>
      <c r="CI50" s="139"/>
      <c r="CJ50" s="139"/>
      <c r="CK50" s="139"/>
      <c r="CL50" s="139"/>
      <c r="CM50" s="139"/>
      <c r="CN50" s="139"/>
      <c r="CO50" s="139"/>
      <c r="CP50" s="139"/>
      <c r="CQ50" s="139"/>
      <c r="CR50" s="139"/>
      <c r="CS50" s="139"/>
      <c r="CT50" s="139"/>
      <c r="CU50" s="139"/>
      <c r="CV50" s="139"/>
      <c r="CW50" s="139"/>
      <c r="CX50" s="139"/>
      <c r="CY50" s="139"/>
    </row>
    <row r="51" spans="1:103">
      <c r="A51" s="139"/>
      <c r="B51" s="139"/>
      <c r="C51" s="139"/>
      <c r="D51" s="142"/>
      <c r="E51" s="143"/>
      <c r="F51" s="139"/>
      <c r="G51" s="139"/>
      <c r="H51" s="139"/>
      <c r="I51" s="139"/>
      <c r="J51" s="139"/>
      <c r="K51" s="139"/>
      <c r="L51" s="139"/>
      <c r="M51" s="139"/>
      <c r="N51" s="139"/>
      <c r="O51" s="139"/>
      <c r="P51" s="139"/>
      <c r="Q51" s="139"/>
      <c r="R51" s="139"/>
      <c r="S51" s="139"/>
      <c r="T51" s="139"/>
      <c r="U51" s="139"/>
      <c r="V51" s="139"/>
      <c r="W51" s="139"/>
      <c r="X51" s="139"/>
      <c r="Y51" s="139"/>
      <c r="Z51" s="139"/>
      <c r="AA51" s="139"/>
      <c r="AB51" s="139"/>
      <c r="AC51" s="139"/>
      <c r="AD51" s="139"/>
      <c r="AE51" s="139"/>
      <c r="AF51" s="139"/>
      <c r="AG51" s="139"/>
      <c r="AH51" s="139"/>
      <c r="AI51" s="139"/>
      <c r="AJ51" s="139"/>
      <c r="AK51" s="139"/>
      <c r="AL51" s="139"/>
      <c r="AM51" s="139"/>
      <c r="AN51" s="139"/>
      <c r="AO51" s="139"/>
      <c r="AP51" s="139"/>
      <c r="AQ51" s="139"/>
      <c r="AR51" s="139"/>
      <c r="AS51" s="139"/>
      <c r="AT51" s="139"/>
      <c r="AU51" s="139"/>
      <c r="AV51" s="139"/>
      <c r="AW51" s="139"/>
      <c r="AX51" s="139"/>
      <c r="AY51" s="139"/>
      <c r="AZ51" s="139"/>
      <c r="BA51" s="139"/>
      <c r="BB51" s="139"/>
      <c r="BC51" s="139"/>
      <c r="BD51" s="139"/>
      <c r="BE51" s="139"/>
      <c r="BF51" s="139"/>
      <c r="BG51" s="139"/>
      <c r="BH51" s="139"/>
      <c r="BI51" s="139"/>
      <c r="BJ51" s="139"/>
      <c r="BK51" s="139"/>
      <c r="BL51" s="139"/>
      <c r="BM51" s="139"/>
      <c r="BN51" s="139"/>
      <c r="BO51" s="139"/>
      <c r="BP51" s="139"/>
      <c r="BQ51" s="139"/>
      <c r="BR51" s="139"/>
      <c r="BS51" s="139"/>
      <c r="BT51" s="139"/>
      <c r="BU51" s="139"/>
      <c r="BV51" s="139"/>
      <c r="BW51" s="139"/>
      <c r="BX51" s="139"/>
      <c r="BY51" s="139"/>
      <c r="BZ51" s="139"/>
      <c r="CA51" s="139"/>
      <c r="CB51" s="139"/>
      <c r="CC51" s="139"/>
      <c r="CD51" s="139"/>
      <c r="CE51" s="139"/>
      <c r="CF51" s="139"/>
      <c r="CG51" s="139"/>
      <c r="CH51" s="139"/>
      <c r="CI51" s="139"/>
      <c r="CJ51" s="139"/>
      <c r="CK51" s="139"/>
      <c r="CL51" s="139"/>
      <c r="CM51" s="139"/>
      <c r="CN51" s="139"/>
      <c r="CO51" s="139"/>
      <c r="CP51" s="139"/>
      <c r="CQ51" s="139"/>
      <c r="CR51" s="139"/>
      <c r="CS51" s="139"/>
      <c r="CT51" s="139"/>
      <c r="CU51" s="139"/>
      <c r="CV51" s="139"/>
      <c r="CW51" s="139"/>
      <c r="CX51" s="139"/>
      <c r="CY51" s="139"/>
    </row>
  </sheetData>
  <mergeCells count="4">
    <mergeCell ref="B9:C9"/>
    <mergeCell ref="B11:C11"/>
    <mergeCell ref="B13:C13"/>
    <mergeCell ref="B27:C27"/>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50"/>
  <sheetViews>
    <sheetView showGridLines="0" tabSelected="1" topLeftCell="A24" zoomScale="60" zoomScaleNormal="60" workbookViewId="0">
      <selection activeCell="B40" sqref="B40"/>
    </sheetView>
  </sheetViews>
  <sheetFormatPr defaultColWidth="9.08984375" defaultRowHeight="12.5"/>
  <cols>
    <col min="1" max="1" width="4.36328125" style="141" customWidth="1"/>
    <col min="2" max="2" width="48.90625" style="141" customWidth="1"/>
    <col min="3" max="3" width="67.08984375" style="141" customWidth="1"/>
    <col min="4" max="4" width="4.08984375" style="141" customWidth="1"/>
    <col min="5" max="16384" width="9.08984375" style="141"/>
  </cols>
  <sheetData>
    <row r="1" spans="1:4">
      <c r="A1" s="159"/>
      <c r="B1" s="160"/>
      <c r="C1" s="160"/>
      <c r="D1" s="161"/>
    </row>
    <row r="2" spans="1:4" ht="25">
      <c r="A2" s="162"/>
      <c r="B2" s="294" t="s">
        <v>108</v>
      </c>
      <c r="C2" s="294"/>
      <c r="D2" s="163"/>
    </row>
    <row r="3" spans="1:4">
      <c r="A3" s="162"/>
      <c r="B3" s="139"/>
      <c r="C3" s="139"/>
      <c r="D3" s="164"/>
    </row>
    <row r="4" spans="1:4" ht="15.5">
      <c r="A4" s="162"/>
      <c r="B4" s="139"/>
      <c r="C4" s="124"/>
      <c r="D4" s="164"/>
    </row>
    <row r="5" spans="1:4">
      <c r="A5" s="162"/>
      <c r="B5" s="165"/>
      <c r="C5" s="139"/>
      <c r="D5" s="164"/>
    </row>
    <row r="6" spans="1:4">
      <c r="A6" s="162"/>
      <c r="B6" s="139"/>
      <c r="C6" s="139"/>
      <c r="D6" s="164"/>
    </row>
    <row r="7" spans="1:4">
      <c r="A7" s="162"/>
      <c r="B7" s="139"/>
      <c r="C7" s="139"/>
      <c r="D7" s="164"/>
    </row>
    <row r="8" spans="1:4">
      <c r="A8" s="162"/>
      <c r="B8" s="139"/>
      <c r="C8" s="139"/>
      <c r="D8" s="164"/>
    </row>
    <row r="9" spans="1:4">
      <c r="A9" s="162"/>
      <c r="B9" s="139"/>
      <c r="C9" s="139"/>
      <c r="D9" s="164"/>
    </row>
    <row r="10" spans="1:4">
      <c r="A10" s="162"/>
      <c r="B10" s="139"/>
      <c r="C10" s="139"/>
      <c r="D10" s="164"/>
    </row>
    <row r="11" spans="1:4">
      <c r="A11" s="162"/>
      <c r="B11" s="139"/>
      <c r="C11" s="139"/>
      <c r="D11" s="164"/>
    </row>
    <row r="12" spans="1:4">
      <c r="A12" s="162"/>
      <c r="B12" s="156"/>
      <c r="C12" s="139"/>
      <c r="D12" s="164"/>
    </row>
    <row r="13" spans="1:4">
      <c r="A13" s="162"/>
      <c r="B13" s="156"/>
      <c r="C13" s="139"/>
      <c r="D13" s="164"/>
    </row>
    <row r="14" spans="1:4">
      <c r="A14" s="162"/>
      <c r="B14" s="166"/>
      <c r="C14" s="139"/>
      <c r="D14" s="164"/>
    </row>
    <row r="15" spans="1:4" ht="32.5">
      <c r="A15" s="162"/>
      <c r="B15" s="167" t="s">
        <v>135</v>
      </c>
      <c r="C15" s="167"/>
      <c r="D15" s="164"/>
    </row>
    <row r="16" spans="1:4">
      <c r="A16" s="162"/>
      <c r="B16" s="166"/>
      <c r="C16" s="139"/>
      <c r="D16" s="164"/>
    </row>
    <row r="17" spans="1:4" ht="25">
      <c r="A17" s="162"/>
      <c r="B17" s="168" t="s">
        <v>136</v>
      </c>
      <c r="C17" s="168"/>
      <c r="D17" s="164"/>
    </row>
    <row r="18" spans="1:4" ht="25">
      <c r="A18" s="162"/>
      <c r="B18" s="168"/>
      <c r="C18" s="168"/>
      <c r="D18" s="164"/>
    </row>
    <row r="19" spans="1:4" ht="18">
      <c r="A19" s="162"/>
      <c r="B19" s="169" t="s">
        <v>137</v>
      </c>
      <c r="C19" s="170"/>
      <c r="D19" s="164"/>
    </row>
    <row r="20" spans="1:4" ht="18">
      <c r="A20" s="162"/>
      <c r="B20" s="169"/>
      <c r="C20" s="171"/>
      <c r="D20" s="164"/>
    </row>
    <row r="21" spans="1:4" ht="50.25" customHeight="1">
      <c r="A21" s="162"/>
      <c r="B21" s="169" t="s">
        <v>138</v>
      </c>
      <c r="C21" s="172" t="str">
        <f>'Read Me FIRST'!C3</f>
        <v>Provision of Office Cleaning and Janitorial Services at the Kusile Power Station Project</v>
      </c>
      <c r="D21" s="164"/>
    </row>
    <row r="22" spans="1:4" ht="30" customHeight="1">
      <c r="A22" s="162"/>
      <c r="B22" s="169"/>
      <c r="C22" s="173"/>
      <c r="D22" s="164"/>
    </row>
    <row r="23" spans="1:4" ht="30" customHeight="1">
      <c r="A23" s="162"/>
      <c r="B23" s="169" t="s">
        <v>139</v>
      </c>
      <c r="C23" s="170"/>
      <c r="D23" s="164"/>
    </row>
    <row r="24" spans="1:4" ht="30" customHeight="1">
      <c r="A24" s="162"/>
      <c r="B24" s="169"/>
      <c r="C24" s="173"/>
      <c r="D24" s="164"/>
    </row>
    <row r="25" spans="1:4" ht="30" customHeight="1">
      <c r="A25" s="162"/>
      <c r="B25" s="174"/>
      <c r="C25" s="173"/>
      <c r="D25" s="164"/>
    </row>
    <row r="26" spans="1:4" ht="20">
      <c r="A26" s="162"/>
      <c r="B26" s="175" t="s">
        <v>140</v>
      </c>
      <c r="C26" s="175"/>
      <c r="D26" s="164"/>
    </row>
    <row r="27" spans="1:4" ht="18">
      <c r="A27" s="162"/>
      <c r="B27" s="138"/>
      <c r="C27" s="171"/>
      <c r="D27" s="164"/>
    </row>
    <row r="28" spans="1:4" ht="18">
      <c r="A28" s="162"/>
      <c r="B28" s="176"/>
      <c r="C28" s="171"/>
      <c r="D28" s="164"/>
    </row>
    <row r="29" spans="1:4" ht="30" customHeight="1">
      <c r="A29" s="162"/>
      <c r="B29" s="169" t="s">
        <v>141</v>
      </c>
      <c r="C29" s="177"/>
      <c r="D29" s="164"/>
    </row>
    <row r="30" spans="1:4" ht="30" customHeight="1">
      <c r="A30" s="162"/>
      <c r="B30" s="178" t="s">
        <v>142</v>
      </c>
      <c r="C30" s="179"/>
      <c r="D30" s="164"/>
    </row>
    <row r="31" spans="1:4" ht="18">
      <c r="A31" s="162"/>
      <c r="B31" s="169" t="s">
        <v>143</v>
      </c>
      <c r="C31" s="180"/>
      <c r="D31" s="164"/>
    </row>
    <row r="32" spans="1:4" ht="12.75" customHeight="1">
      <c r="A32" s="162"/>
      <c r="B32" s="181"/>
      <c r="C32" s="182"/>
      <c r="D32" s="164"/>
    </row>
    <row r="33" spans="1:4" ht="12.75" customHeight="1">
      <c r="A33" s="162"/>
      <c r="B33" s="181"/>
      <c r="C33" s="182"/>
      <c r="D33" s="164"/>
    </row>
    <row r="34" spans="1:4" ht="12.75" customHeight="1">
      <c r="A34" s="162"/>
      <c r="B34" s="181"/>
      <c r="C34" s="124"/>
      <c r="D34" s="164"/>
    </row>
    <row r="35" spans="1:4" ht="12.75" customHeight="1">
      <c r="A35" s="162"/>
      <c r="B35" s="139"/>
      <c r="C35" s="124"/>
      <c r="D35" s="164"/>
    </row>
    <row r="36" spans="1:4" ht="30" customHeight="1">
      <c r="A36" s="162"/>
      <c r="B36" s="138" t="s">
        <v>144</v>
      </c>
      <c r="C36" s="183"/>
      <c r="D36" s="164"/>
    </row>
    <row r="37" spans="1:4" ht="12.75" customHeight="1">
      <c r="A37" s="162"/>
      <c r="B37" s="124"/>
      <c r="C37" s="124"/>
      <c r="D37" s="164"/>
    </row>
    <row r="38" spans="1:4" ht="12.75" customHeight="1">
      <c r="A38" s="162"/>
      <c r="B38" s="124"/>
      <c r="C38" s="124"/>
      <c r="D38" s="164"/>
    </row>
    <row r="39" spans="1:4" ht="12.75" customHeight="1">
      <c r="A39" s="162"/>
      <c r="B39" s="124"/>
      <c r="C39" s="124"/>
      <c r="D39" s="164"/>
    </row>
    <row r="40" spans="1:4" ht="37.5" customHeight="1">
      <c r="A40" s="162"/>
      <c r="B40" s="138" t="s">
        <v>145</v>
      </c>
      <c r="C40" s="170"/>
      <c r="D40" s="164"/>
    </row>
    <row r="41" spans="1:4" ht="12.75" customHeight="1">
      <c r="A41" s="162"/>
      <c r="B41" s="124"/>
      <c r="C41" s="124"/>
      <c r="D41" s="164"/>
    </row>
    <row r="42" spans="1:4" ht="12.75" customHeight="1">
      <c r="A42" s="162"/>
      <c r="B42" s="139"/>
      <c r="C42" s="171"/>
      <c r="D42" s="164"/>
    </row>
    <row r="43" spans="1:4" ht="12.75" customHeight="1">
      <c r="A43" s="162"/>
      <c r="B43" s="124"/>
      <c r="C43" s="124"/>
      <c r="D43" s="164"/>
    </row>
    <row r="44" spans="1:4" ht="30" customHeight="1">
      <c r="A44" s="162"/>
      <c r="B44" s="138" t="s">
        <v>146</v>
      </c>
      <c r="C44" s="170"/>
      <c r="D44" s="164"/>
    </row>
    <row r="45" spans="1:4" ht="14.25" customHeight="1">
      <c r="A45" s="162"/>
      <c r="B45" s="139"/>
      <c r="C45" s="184"/>
      <c r="D45" s="164"/>
    </row>
    <row r="46" spans="1:4" ht="14.25" customHeight="1">
      <c r="A46" s="162"/>
      <c r="B46" s="139"/>
      <c r="C46" s="184"/>
      <c r="D46" s="164"/>
    </row>
    <row r="47" spans="1:4" ht="14.25" customHeight="1">
      <c r="A47" s="162"/>
      <c r="B47" s="139"/>
      <c r="C47" s="139"/>
      <c r="D47" s="164"/>
    </row>
    <row r="48" spans="1:4" ht="35.25" customHeight="1">
      <c r="A48" s="162"/>
      <c r="B48" s="138" t="s">
        <v>147</v>
      </c>
      <c r="C48" s="170"/>
      <c r="D48" s="164"/>
    </row>
    <row r="49" spans="1:4" ht="18.5" thickBot="1">
      <c r="A49" s="185"/>
      <c r="B49" s="186"/>
      <c r="C49" s="187"/>
      <c r="D49" s="188" t="s">
        <v>148</v>
      </c>
    </row>
    <row r="50" spans="1:4" ht="18">
      <c r="A50" s="139"/>
      <c r="B50" s="139"/>
      <c r="C50" s="184"/>
      <c r="D50" s="139"/>
    </row>
  </sheetData>
  <mergeCells count="1">
    <mergeCell ref="B2:C2"/>
  </mergeCells>
  <pageMargins left="0.75" right="0.75" top="1" bottom="1" header="0.5" footer="0.5"/>
  <headerFooter>
    <oddHeader>&amp;REskom Holdings Limited
Bravo Power Station : CED 0142/SM
&amp;A</oddHeader>
    <oddFooter>&amp;L&amp;8&amp;F
&amp;A&amp;CPage &amp;P of &amp;N&amp;R&amp;D</oddFooter>
  </headerFooter>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Y32"/>
  <sheetViews>
    <sheetView showGridLines="0" workbookViewId="0">
      <selection activeCell="C2" sqref="C2"/>
    </sheetView>
  </sheetViews>
  <sheetFormatPr defaultColWidth="9.08984375" defaultRowHeight="12.5"/>
  <cols>
    <col min="1" max="1" width="8.6328125" style="141" customWidth="1"/>
    <col min="2" max="2" width="30.453125" style="141" customWidth="1"/>
    <col min="3" max="3" width="69" style="141" customWidth="1"/>
    <col min="4" max="16384" width="9.08984375" style="141"/>
  </cols>
  <sheetData>
    <row r="1" spans="1:103" s="127" customFormat="1" ht="15.5">
      <c r="A1" s="127" t="s">
        <v>107</v>
      </c>
      <c r="C1" s="125" t="s">
        <v>108</v>
      </c>
      <c r="F1" s="128"/>
      <c r="G1" s="129"/>
      <c r="L1" s="129"/>
      <c r="M1" s="130"/>
      <c r="N1" s="131"/>
      <c r="O1" s="132"/>
      <c r="Q1" s="133"/>
      <c r="R1" s="132"/>
      <c r="S1" s="130"/>
    </row>
    <row r="2" spans="1:103" s="127" customFormat="1" ht="15.5">
      <c r="A2" s="127" t="s">
        <v>109</v>
      </c>
      <c r="C2" s="125">
        <f>'5.1Tender Cover Sheet'!C19</f>
        <v>0</v>
      </c>
      <c r="D2" s="124"/>
      <c r="G2" s="129"/>
      <c r="L2" s="129"/>
      <c r="M2" s="134"/>
      <c r="N2" s="131"/>
      <c r="O2" s="132"/>
      <c r="Q2" s="133"/>
      <c r="R2" s="132"/>
      <c r="S2" s="130"/>
    </row>
    <row r="3" spans="1:103" s="127" customFormat="1" ht="15.5">
      <c r="A3" s="127" t="s">
        <v>110</v>
      </c>
      <c r="C3" s="125" t="str">
        <f>'5.1Tender Cover Sheet'!C21</f>
        <v>Provision of Office Cleaning and Janitorial Services at the Kusile Power Station Project</v>
      </c>
      <c r="G3" s="129"/>
      <c r="K3" s="135"/>
      <c r="L3" s="136"/>
      <c r="M3" s="137"/>
      <c r="N3" s="131"/>
      <c r="O3" s="132"/>
      <c r="Q3" s="133"/>
      <c r="R3" s="132"/>
      <c r="S3" s="130"/>
    </row>
    <row r="4" spans="1:103" s="127" customFormat="1" ht="15.5">
      <c r="A4" s="127" t="s">
        <v>112</v>
      </c>
      <c r="C4" s="125">
        <f>'5.1Tender Cover Sheet'!C23</f>
        <v>0</v>
      </c>
      <c r="G4" s="129"/>
      <c r="K4" s="135"/>
      <c r="L4" s="136"/>
      <c r="M4" s="137"/>
      <c r="N4" s="131"/>
      <c r="O4" s="132"/>
      <c r="Q4" s="133"/>
      <c r="R4" s="132"/>
      <c r="S4" s="130"/>
    </row>
    <row r="5" spans="1:103" s="127" customFormat="1" ht="15.5">
      <c r="A5" s="124"/>
      <c r="C5" s="125"/>
      <c r="G5" s="129"/>
      <c r="K5" s="135"/>
      <c r="L5" s="136"/>
      <c r="M5" s="137"/>
      <c r="N5" s="131"/>
      <c r="O5" s="132"/>
      <c r="Q5" s="133"/>
      <c r="R5" s="132"/>
      <c r="S5" s="130"/>
    </row>
    <row r="6" spans="1:103" ht="18">
      <c r="A6" s="138" t="s">
        <v>149</v>
      </c>
      <c r="B6" s="138"/>
      <c r="C6" s="138"/>
      <c r="D6" s="139"/>
      <c r="E6" s="139"/>
      <c r="F6" s="139"/>
      <c r="G6" s="139"/>
      <c r="H6" s="139"/>
      <c r="I6" s="139"/>
      <c r="J6" s="139"/>
      <c r="K6" s="139"/>
      <c r="L6" s="139"/>
      <c r="M6" s="139"/>
      <c r="N6" s="139"/>
      <c r="O6" s="139"/>
      <c r="P6" s="139"/>
      <c r="Q6" s="139"/>
      <c r="R6" s="139"/>
      <c r="S6" s="139"/>
      <c r="T6" s="139"/>
      <c r="U6" s="139"/>
      <c r="V6" s="139"/>
      <c r="W6" s="139"/>
      <c r="X6" s="139"/>
      <c r="Y6" s="139"/>
      <c r="Z6" s="139"/>
      <c r="AA6" s="139"/>
      <c r="AB6" s="139"/>
      <c r="AC6" s="139"/>
      <c r="AD6" s="139"/>
      <c r="AE6" s="139"/>
      <c r="AF6" s="139"/>
      <c r="AG6" s="139"/>
      <c r="AH6" s="139"/>
      <c r="AI6" s="139"/>
      <c r="AJ6" s="139"/>
      <c r="AK6" s="139"/>
      <c r="AL6" s="139"/>
      <c r="AM6" s="139"/>
      <c r="AN6" s="139"/>
      <c r="AO6" s="139"/>
      <c r="AP6" s="139"/>
      <c r="AQ6" s="139"/>
      <c r="AR6" s="139"/>
      <c r="AS6" s="139"/>
      <c r="AT6" s="139"/>
      <c r="AU6" s="139"/>
      <c r="AV6" s="139"/>
      <c r="AW6" s="139"/>
      <c r="AX6" s="139"/>
      <c r="AY6" s="139"/>
      <c r="AZ6" s="139"/>
      <c r="BA6" s="139"/>
      <c r="BB6" s="139"/>
      <c r="BC6" s="139"/>
      <c r="BD6" s="139"/>
      <c r="BE6" s="139"/>
      <c r="BF6" s="139"/>
      <c r="BG6" s="139"/>
      <c r="BH6" s="139"/>
      <c r="BI6" s="139"/>
      <c r="BJ6" s="139"/>
      <c r="BK6" s="139"/>
      <c r="BL6" s="139"/>
      <c r="BM6" s="139"/>
      <c r="BN6" s="139"/>
      <c r="BO6" s="139"/>
      <c r="BP6" s="139"/>
      <c r="BQ6" s="139"/>
      <c r="BR6" s="139"/>
      <c r="BS6" s="139"/>
      <c r="BT6" s="139"/>
      <c r="BU6" s="139"/>
      <c r="BV6" s="139"/>
      <c r="BW6" s="139"/>
      <c r="BX6" s="139"/>
      <c r="BY6" s="139"/>
      <c r="BZ6" s="139"/>
      <c r="CA6" s="139"/>
      <c r="CB6" s="139"/>
      <c r="CC6" s="139"/>
      <c r="CD6" s="139"/>
      <c r="CE6" s="139"/>
      <c r="CF6" s="139"/>
      <c r="CG6" s="139"/>
      <c r="CH6" s="139"/>
      <c r="CI6" s="139"/>
      <c r="CJ6" s="139"/>
      <c r="CK6" s="139"/>
      <c r="CL6" s="139"/>
      <c r="CM6" s="139"/>
      <c r="CN6" s="139"/>
      <c r="CO6" s="139"/>
      <c r="CP6" s="139"/>
      <c r="CQ6" s="139"/>
      <c r="CR6" s="139"/>
      <c r="CS6" s="139"/>
      <c r="CT6" s="139"/>
      <c r="CU6" s="139"/>
      <c r="CV6" s="139"/>
      <c r="CW6" s="139"/>
      <c r="CX6" s="139"/>
      <c r="CY6" s="139"/>
    </row>
    <row r="7" spans="1:103" ht="14">
      <c r="A7" s="189"/>
      <c r="B7" s="139"/>
      <c r="C7" s="190"/>
      <c r="D7" s="139"/>
      <c r="E7" s="139"/>
      <c r="F7" s="139"/>
      <c r="G7" s="139"/>
      <c r="H7" s="139"/>
      <c r="I7" s="139"/>
      <c r="J7" s="139"/>
      <c r="K7" s="139"/>
      <c r="L7" s="139"/>
      <c r="M7" s="139"/>
      <c r="N7" s="139"/>
      <c r="O7" s="139"/>
      <c r="P7" s="139"/>
      <c r="Q7" s="139"/>
      <c r="R7" s="139"/>
      <c r="S7" s="139"/>
      <c r="T7" s="139"/>
      <c r="U7" s="139"/>
      <c r="V7" s="139"/>
      <c r="W7" s="139"/>
      <c r="X7" s="139"/>
      <c r="Y7" s="139"/>
      <c r="Z7" s="139"/>
      <c r="AA7" s="139"/>
      <c r="AB7" s="139"/>
      <c r="AC7" s="139"/>
      <c r="AD7" s="139"/>
      <c r="AE7" s="139"/>
      <c r="AF7" s="139"/>
      <c r="AG7" s="139"/>
      <c r="AH7" s="139"/>
      <c r="AI7" s="139"/>
      <c r="AJ7" s="139"/>
      <c r="AK7" s="139"/>
      <c r="AL7" s="139"/>
      <c r="AM7" s="139"/>
      <c r="AN7" s="139"/>
      <c r="AO7" s="139"/>
      <c r="AP7" s="139"/>
      <c r="AQ7" s="139"/>
      <c r="AR7" s="139"/>
      <c r="AS7" s="139"/>
      <c r="AT7" s="139"/>
      <c r="AU7" s="139"/>
      <c r="AV7" s="139"/>
      <c r="AW7" s="139"/>
      <c r="AX7" s="139"/>
      <c r="AY7" s="139"/>
      <c r="AZ7" s="139"/>
      <c r="BA7" s="139"/>
      <c r="BB7" s="139"/>
      <c r="BC7" s="139"/>
      <c r="BD7" s="139"/>
      <c r="BE7" s="139"/>
      <c r="BF7" s="139"/>
      <c r="BG7" s="139"/>
      <c r="BH7" s="139"/>
      <c r="BI7" s="139"/>
      <c r="BJ7" s="139"/>
      <c r="BK7" s="139"/>
      <c r="BL7" s="139"/>
      <c r="BM7" s="139"/>
      <c r="BN7" s="139"/>
      <c r="BO7" s="139"/>
      <c r="BP7" s="139"/>
      <c r="BQ7" s="139"/>
      <c r="BR7" s="139"/>
      <c r="BS7" s="139"/>
      <c r="BT7" s="139"/>
      <c r="BU7" s="139"/>
      <c r="BV7" s="139"/>
      <c r="BW7" s="139"/>
      <c r="BX7" s="139"/>
      <c r="BY7" s="139"/>
      <c r="BZ7" s="139"/>
      <c r="CA7" s="139"/>
      <c r="CB7" s="139"/>
      <c r="CC7" s="139"/>
      <c r="CD7" s="139"/>
      <c r="CE7" s="139"/>
      <c r="CF7" s="139"/>
      <c r="CG7" s="139"/>
      <c r="CH7" s="139"/>
      <c r="CI7" s="139"/>
      <c r="CJ7" s="139"/>
      <c r="CK7" s="139"/>
      <c r="CL7" s="139"/>
      <c r="CM7" s="139"/>
      <c r="CN7" s="139"/>
      <c r="CO7" s="139"/>
      <c r="CP7" s="139"/>
      <c r="CQ7" s="139"/>
      <c r="CR7" s="139"/>
      <c r="CS7" s="139"/>
      <c r="CT7" s="139"/>
      <c r="CU7" s="139"/>
      <c r="CV7" s="139"/>
      <c r="CW7" s="139"/>
      <c r="CX7" s="139"/>
      <c r="CY7" s="139"/>
    </row>
    <row r="8" spans="1:103" ht="58.5" customHeight="1">
      <c r="A8" s="150">
        <v>1</v>
      </c>
      <c r="B8" s="295" t="s">
        <v>150</v>
      </c>
      <c r="C8" s="295"/>
      <c r="D8" s="139"/>
      <c r="E8" s="139"/>
      <c r="F8" s="139"/>
      <c r="G8" s="139"/>
      <c r="H8" s="139"/>
      <c r="I8" s="139"/>
      <c r="J8" s="139"/>
      <c r="K8" s="139"/>
      <c r="L8" s="139"/>
      <c r="M8" s="139"/>
      <c r="N8" s="139"/>
      <c r="O8" s="139"/>
      <c r="P8" s="139"/>
      <c r="Q8" s="139"/>
      <c r="R8" s="139"/>
      <c r="S8" s="139"/>
      <c r="T8" s="139"/>
      <c r="U8" s="139"/>
      <c r="V8" s="139"/>
      <c r="W8" s="139"/>
      <c r="X8" s="139"/>
      <c r="Y8" s="139"/>
      <c r="Z8" s="139"/>
      <c r="AA8" s="139"/>
      <c r="AB8" s="139"/>
      <c r="AC8" s="139"/>
      <c r="AD8" s="139"/>
      <c r="AE8" s="139"/>
      <c r="AF8" s="139"/>
      <c r="AG8" s="139"/>
      <c r="AH8" s="139"/>
      <c r="AI8" s="139"/>
      <c r="AJ8" s="139"/>
      <c r="AK8" s="139"/>
      <c r="AL8" s="139"/>
      <c r="AM8" s="139"/>
      <c r="AN8" s="139"/>
      <c r="AO8" s="139"/>
      <c r="AP8" s="139"/>
      <c r="AQ8" s="139"/>
      <c r="AR8" s="139"/>
      <c r="AS8" s="139"/>
      <c r="AT8" s="139"/>
      <c r="AU8" s="139"/>
      <c r="AV8" s="139"/>
      <c r="AW8" s="139"/>
      <c r="AX8" s="139"/>
      <c r="AY8" s="139"/>
      <c r="AZ8" s="139"/>
      <c r="BA8" s="139"/>
      <c r="BB8" s="139"/>
      <c r="BC8" s="139"/>
      <c r="BD8" s="139"/>
      <c r="BE8" s="139"/>
      <c r="BF8" s="139"/>
      <c r="BG8" s="139"/>
      <c r="BH8" s="139"/>
      <c r="BI8" s="139"/>
      <c r="BJ8" s="139"/>
      <c r="BK8" s="139"/>
      <c r="BL8" s="139"/>
      <c r="BM8" s="139"/>
      <c r="BN8" s="139"/>
      <c r="BO8" s="139"/>
      <c r="BP8" s="139"/>
      <c r="BQ8" s="139"/>
      <c r="BR8" s="139"/>
      <c r="BS8" s="139"/>
      <c r="BT8" s="139"/>
      <c r="BU8" s="139"/>
      <c r="BV8" s="139"/>
      <c r="BW8" s="139"/>
      <c r="BX8" s="139"/>
      <c r="BY8" s="139"/>
      <c r="BZ8" s="139"/>
      <c r="CA8" s="139"/>
      <c r="CB8" s="139"/>
      <c r="CC8" s="139"/>
      <c r="CD8" s="139"/>
      <c r="CE8" s="139"/>
      <c r="CF8" s="139"/>
      <c r="CG8" s="139"/>
      <c r="CH8" s="139"/>
      <c r="CI8" s="139"/>
      <c r="CJ8" s="139"/>
      <c r="CK8" s="139"/>
      <c r="CL8" s="139"/>
      <c r="CM8" s="139"/>
      <c r="CN8" s="139"/>
      <c r="CO8" s="139"/>
      <c r="CP8" s="139"/>
      <c r="CQ8" s="139"/>
      <c r="CR8" s="139"/>
      <c r="CS8" s="139"/>
      <c r="CT8" s="139"/>
      <c r="CU8" s="139"/>
      <c r="CV8" s="139"/>
      <c r="CW8" s="139"/>
      <c r="CX8" s="139"/>
      <c r="CY8" s="139"/>
    </row>
    <row r="9" spans="1:103" ht="69.900000000000006" customHeight="1">
      <c r="A9" s="150">
        <v>2</v>
      </c>
      <c r="B9" s="295" t="s">
        <v>151</v>
      </c>
      <c r="C9" s="295"/>
      <c r="D9" s="139"/>
      <c r="E9" s="139"/>
      <c r="F9" s="139"/>
      <c r="G9" s="139"/>
      <c r="H9" s="139"/>
      <c r="I9" s="139"/>
      <c r="J9" s="139"/>
      <c r="K9" s="139"/>
      <c r="L9" s="139"/>
      <c r="M9" s="139"/>
      <c r="N9" s="139"/>
      <c r="O9" s="139"/>
      <c r="P9" s="139"/>
      <c r="Q9" s="139"/>
      <c r="R9" s="139"/>
      <c r="S9" s="139"/>
      <c r="T9" s="139"/>
      <c r="U9" s="139"/>
      <c r="V9" s="139"/>
      <c r="W9" s="139"/>
      <c r="X9" s="139"/>
      <c r="Y9" s="139"/>
      <c r="Z9" s="139"/>
      <c r="AA9" s="139"/>
      <c r="AB9" s="139"/>
      <c r="AC9" s="139"/>
      <c r="AD9" s="139"/>
      <c r="AE9" s="139"/>
      <c r="AF9" s="139"/>
      <c r="AG9" s="139"/>
      <c r="AH9" s="139"/>
      <c r="AI9" s="139"/>
      <c r="AJ9" s="139"/>
      <c r="AK9" s="139"/>
      <c r="AL9" s="139"/>
      <c r="AM9" s="139"/>
      <c r="AN9" s="139"/>
      <c r="AO9" s="139"/>
      <c r="AP9" s="139"/>
      <c r="AQ9" s="139"/>
      <c r="AR9" s="139"/>
      <c r="AS9" s="139"/>
      <c r="AT9" s="139"/>
      <c r="AU9" s="139"/>
      <c r="AV9" s="139"/>
      <c r="AW9" s="139"/>
      <c r="AX9" s="139"/>
      <c r="AY9" s="139"/>
      <c r="AZ9" s="139"/>
      <c r="BA9" s="139"/>
      <c r="BB9" s="139"/>
      <c r="BC9" s="139"/>
      <c r="BD9" s="139"/>
      <c r="BE9" s="139"/>
      <c r="BF9" s="139"/>
      <c r="BG9" s="139"/>
      <c r="BH9" s="139"/>
      <c r="BI9" s="139"/>
      <c r="BJ9" s="139"/>
      <c r="BK9" s="139"/>
      <c r="BL9" s="139"/>
      <c r="BM9" s="139"/>
      <c r="BN9" s="139"/>
      <c r="BO9" s="139"/>
      <c r="BP9" s="139"/>
      <c r="BQ9" s="139"/>
      <c r="BR9" s="139"/>
      <c r="BS9" s="139"/>
      <c r="BT9" s="139"/>
      <c r="BU9" s="139"/>
      <c r="BV9" s="139"/>
      <c r="BW9" s="139"/>
      <c r="BX9" s="139"/>
      <c r="BY9" s="139"/>
      <c r="BZ9" s="139"/>
      <c r="CA9" s="139"/>
      <c r="CB9" s="139"/>
      <c r="CC9" s="139"/>
      <c r="CD9" s="139"/>
      <c r="CE9" s="139"/>
      <c r="CF9" s="139"/>
      <c r="CG9" s="139"/>
      <c r="CH9" s="139"/>
      <c r="CI9" s="139"/>
      <c r="CJ9" s="139"/>
      <c r="CK9" s="139"/>
      <c r="CL9" s="139"/>
      <c r="CM9" s="139"/>
      <c r="CN9" s="139"/>
      <c r="CO9" s="139"/>
      <c r="CP9" s="139"/>
      <c r="CQ9" s="139"/>
      <c r="CR9" s="139"/>
      <c r="CS9" s="139"/>
      <c r="CT9" s="139"/>
      <c r="CU9" s="139"/>
      <c r="CV9" s="139"/>
      <c r="CW9" s="139"/>
      <c r="CX9" s="139"/>
      <c r="CY9" s="139"/>
    </row>
    <row r="10" spans="1:103" ht="39.75" customHeight="1">
      <c r="A10" s="150">
        <v>3</v>
      </c>
      <c r="B10" s="295" t="s">
        <v>152</v>
      </c>
      <c r="C10" s="295"/>
      <c r="D10" s="139"/>
      <c r="E10" s="139"/>
      <c r="F10" s="139"/>
      <c r="G10" s="139"/>
      <c r="H10" s="139"/>
      <c r="I10" s="139"/>
      <c r="J10" s="139"/>
      <c r="K10" s="139"/>
      <c r="L10" s="139"/>
      <c r="M10" s="139"/>
      <c r="N10" s="139"/>
      <c r="O10" s="139"/>
      <c r="P10" s="139"/>
      <c r="Q10" s="139"/>
      <c r="R10" s="139"/>
      <c r="S10" s="139"/>
      <c r="T10" s="139"/>
      <c r="U10" s="139"/>
      <c r="V10" s="139"/>
      <c r="W10" s="139"/>
      <c r="X10" s="139"/>
      <c r="Y10" s="139"/>
      <c r="Z10" s="139"/>
      <c r="AA10" s="139"/>
      <c r="AB10" s="139"/>
      <c r="AC10" s="139"/>
      <c r="AD10" s="139"/>
      <c r="AE10" s="139"/>
      <c r="AF10" s="139"/>
      <c r="AG10" s="139"/>
      <c r="AH10" s="139"/>
      <c r="AI10" s="139"/>
      <c r="AJ10" s="139"/>
      <c r="AK10" s="139"/>
      <c r="AL10" s="139"/>
      <c r="AM10" s="139"/>
      <c r="AN10" s="139"/>
      <c r="AO10" s="139"/>
      <c r="AP10" s="139"/>
      <c r="AQ10" s="139"/>
      <c r="AR10" s="139"/>
      <c r="AS10" s="139"/>
      <c r="AT10" s="139"/>
      <c r="AU10" s="139"/>
      <c r="AV10" s="139"/>
      <c r="AW10" s="139"/>
      <c r="AX10" s="139"/>
      <c r="AY10" s="139"/>
      <c r="AZ10" s="139"/>
      <c r="BA10" s="139"/>
      <c r="BB10" s="139"/>
      <c r="BC10" s="139"/>
      <c r="BD10" s="139"/>
      <c r="BE10" s="139"/>
      <c r="BF10" s="139"/>
      <c r="BG10" s="139"/>
      <c r="BH10" s="139"/>
      <c r="BI10" s="139"/>
      <c r="BJ10" s="139"/>
      <c r="BK10" s="139"/>
      <c r="BL10" s="139"/>
      <c r="BM10" s="139"/>
      <c r="BN10" s="139"/>
      <c r="BO10" s="139"/>
      <c r="BP10" s="139"/>
      <c r="BQ10" s="139"/>
      <c r="BR10" s="139"/>
      <c r="BS10" s="139"/>
      <c r="BT10" s="139"/>
      <c r="BU10" s="139"/>
      <c r="BV10" s="139"/>
      <c r="BW10" s="139"/>
      <c r="BX10" s="139"/>
      <c r="BY10" s="139"/>
      <c r="BZ10" s="139"/>
      <c r="CA10" s="139"/>
      <c r="CB10" s="139"/>
      <c r="CC10" s="139"/>
      <c r="CD10" s="139"/>
      <c r="CE10" s="139"/>
      <c r="CF10" s="139"/>
      <c r="CG10" s="139"/>
      <c r="CH10" s="139"/>
      <c r="CI10" s="139"/>
      <c r="CJ10" s="139"/>
      <c r="CK10" s="139"/>
      <c r="CL10" s="139"/>
      <c r="CM10" s="139"/>
      <c r="CN10" s="139"/>
      <c r="CO10" s="139"/>
      <c r="CP10" s="139"/>
      <c r="CQ10" s="139"/>
      <c r="CR10" s="139"/>
      <c r="CS10" s="139"/>
      <c r="CT10" s="139"/>
      <c r="CU10" s="139"/>
      <c r="CV10" s="139"/>
      <c r="CW10" s="139"/>
      <c r="CX10" s="139"/>
      <c r="CY10" s="139"/>
    </row>
    <row r="11" spans="1:103" ht="89.25" customHeight="1">
      <c r="A11" s="150"/>
      <c r="B11" s="295"/>
      <c r="C11" s="295"/>
      <c r="D11" s="139"/>
      <c r="E11" s="139"/>
      <c r="F11" s="139"/>
      <c r="G11" s="139"/>
      <c r="H11" s="139"/>
      <c r="I11" s="139"/>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139"/>
      <c r="BB11" s="139"/>
      <c r="BC11" s="139"/>
      <c r="BD11" s="139"/>
      <c r="BE11" s="139"/>
      <c r="BF11" s="139"/>
      <c r="BG11" s="139"/>
      <c r="BH11" s="139"/>
      <c r="BI11" s="139"/>
      <c r="BJ11" s="139"/>
      <c r="BK11" s="139"/>
      <c r="BL11" s="139"/>
      <c r="BM11" s="139"/>
      <c r="BN11" s="139"/>
      <c r="BO11" s="139"/>
      <c r="BP11" s="139"/>
      <c r="BQ11" s="139"/>
      <c r="BR11" s="139"/>
      <c r="BS11" s="139"/>
      <c r="BT11" s="139"/>
      <c r="BU11" s="139"/>
      <c r="BV11" s="139"/>
      <c r="BW11" s="139"/>
      <c r="BX11" s="139"/>
      <c r="BY11" s="139"/>
      <c r="BZ11" s="139"/>
      <c r="CA11" s="139"/>
      <c r="CB11" s="139"/>
      <c r="CC11" s="139"/>
      <c r="CD11" s="139"/>
      <c r="CE11" s="139"/>
      <c r="CF11" s="139"/>
      <c r="CG11" s="139"/>
      <c r="CH11" s="139"/>
      <c r="CI11" s="139"/>
      <c r="CJ11" s="139"/>
      <c r="CK11" s="139"/>
      <c r="CL11" s="139"/>
      <c r="CM11" s="139"/>
      <c r="CN11" s="139"/>
      <c r="CO11" s="139"/>
      <c r="CP11" s="139"/>
      <c r="CQ11" s="139"/>
      <c r="CR11" s="139"/>
      <c r="CS11" s="139"/>
      <c r="CT11" s="139"/>
      <c r="CU11" s="139"/>
      <c r="CV11" s="139"/>
      <c r="CW11" s="139"/>
      <c r="CX11" s="139"/>
      <c r="CY11" s="139"/>
    </row>
    <row r="12" spans="1:103" ht="14">
      <c r="A12" s="143"/>
      <c r="B12" s="296"/>
      <c r="C12" s="296"/>
      <c r="D12" s="139"/>
      <c r="E12" s="139"/>
      <c r="F12" s="139"/>
      <c r="G12" s="139"/>
      <c r="H12" s="139"/>
      <c r="I12" s="139"/>
      <c r="J12" s="139"/>
      <c r="K12" s="139"/>
      <c r="L12" s="139"/>
      <c r="M12" s="139"/>
      <c r="N12" s="139"/>
      <c r="O12" s="139"/>
      <c r="P12" s="139"/>
      <c r="Q12" s="139"/>
      <c r="R12" s="139"/>
      <c r="S12" s="139"/>
      <c r="T12" s="139"/>
      <c r="U12" s="139"/>
      <c r="V12" s="139"/>
      <c r="W12" s="139"/>
      <c r="X12" s="139"/>
      <c r="Y12" s="139"/>
      <c r="Z12" s="139"/>
      <c r="AA12" s="139"/>
      <c r="AB12" s="139"/>
      <c r="AC12" s="139"/>
      <c r="AD12" s="139"/>
      <c r="AE12" s="139"/>
      <c r="AF12" s="139"/>
      <c r="AG12" s="139"/>
      <c r="AH12" s="139"/>
      <c r="AI12" s="139"/>
      <c r="AJ12" s="139"/>
      <c r="AK12" s="139"/>
      <c r="AL12" s="139"/>
      <c r="AM12" s="139"/>
      <c r="AN12" s="139"/>
      <c r="AO12" s="139"/>
      <c r="AP12" s="139"/>
      <c r="AQ12" s="139"/>
      <c r="AR12" s="139"/>
      <c r="AS12" s="139"/>
      <c r="AT12" s="139"/>
      <c r="AU12" s="139"/>
      <c r="AV12" s="139"/>
      <c r="AW12" s="139"/>
      <c r="AX12" s="139"/>
      <c r="AY12" s="139"/>
      <c r="AZ12" s="139"/>
      <c r="BA12" s="139"/>
      <c r="BB12" s="139"/>
      <c r="BC12" s="139"/>
      <c r="BD12" s="139"/>
      <c r="BE12" s="139"/>
      <c r="BF12" s="139"/>
      <c r="BG12" s="139"/>
      <c r="BH12" s="139"/>
      <c r="BI12" s="139"/>
      <c r="BJ12" s="139"/>
      <c r="BK12" s="139"/>
      <c r="BL12" s="139"/>
      <c r="BM12" s="139"/>
      <c r="BN12" s="139"/>
      <c r="BO12" s="139"/>
      <c r="BP12" s="139"/>
      <c r="BQ12" s="139"/>
      <c r="BR12" s="139"/>
      <c r="BS12" s="139"/>
      <c r="BT12" s="139"/>
      <c r="BU12" s="139"/>
      <c r="BV12" s="139"/>
      <c r="BW12" s="139"/>
      <c r="BX12" s="139"/>
      <c r="BY12" s="139"/>
      <c r="BZ12" s="139"/>
      <c r="CA12" s="139"/>
      <c r="CB12" s="139"/>
      <c r="CC12" s="139"/>
      <c r="CD12" s="139"/>
      <c r="CE12" s="139"/>
      <c r="CF12" s="139"/>
      <c r="CG12" s="139"/>
      <c r="CH12" s="139"/>
      <c r="CI12" s="139"/>
      <c r="CJ12" s="139"/>
      <c r="CK12" s="139"/>
      <c r="CL12" s="139"/>
      <c r="CM12" s="139"/>
      <c r="CN12" s="139"/>
      <c r="CO12" s="139"/>
      <c r="CP12" s="139"/>
      <c r="CQ12" s="139"/>
      <c r="CR12" s="139"/>
      <c r="CS12" s="139"/>
      <c r="CT12" s="139"/>
      <c r="CU12" s="139"/>
      <c r="CV12" s="139"/>
      <c r="CW12" s="139"/>
      <c r="CX12" s="139"/>
      <c r="CY12" s="139"/>
    </row>
    <row r="13" spans="1:103">
      <c r="A13" s="139"/>
      <c r="B13" s="139"/>
      <c r="C13" s="139"/>
      <c r="D13" s="139"/>
      <c r="E13" s="139"/>
      <c r="F13" s="139"/>
      <c r="G13" s="139"/>
      <c r="H13" s="139"/>
      <c r="I13" s="139"/>
      <c r="J13" s="139"/>
      <c r="K13" s="139"/>
      <c r="L13" s="139"/>
      <c r="M13" s="139"/>
      <c r="N13" s="139"/>
      <c r="O13" s="139"/>
      <c r="P13" s="139"/>
      <c r="Q13" s="139"/>
      <c r="R13" s="139"/>
      <c r="S13" s="139"/>
      <c r="T13" s="139"/>
      <c r="U13" s="139"/>
      <c r="V13" s="139"/>
      <c r="W13" s="139"/>
      <c r="X13" s="139"/>
      <c r="Y13" s="139"/>
      <c r="Z13" s="139"/>
      <c r="AA13" s="139"/>
      <c r="AB13" s="139"/>
      <c r="AC13" s="139"/>
      <c r="AD13" s="139"/>
      <c r="AE13" s="139"/>
      <c r="AF13" s="139"/>
      <c r="AG13" s="139"/>
      <c r="AH13" s="139"/>
      <c r="AI13" s="139"/>
      <c r="AJ13" s="139"/>
      <c r="AK13" s="139"/>
      <c r="AL13" s="139"/>
      <c r="AM13" s="139"/>
      <c r="AN13" s="139"/>
      <c r="AO13" s="139"/>
      <c r="AP13" s="139"/>
      <c r="AQ13" s="139"/>
      <c r="AR13" s="139"/>
      <c r="AS13" s="139"/>
      <c r="AT13" s="139"/>
      <c r="AU13" s="139"/>
      <c r="AV13" s="139"/>
      <c r="AW13" s="139"/>
      <c r="AX13" s="139"/>
      <c r="AY13" s="139"/>
      <c r="AZ13" s="139"/>
      <c r="BA13" s="139"/>
      <c r="BB13" s="139"/>
      <c r="BC13" s="139"/>
      <c r="BD13" s="139"/>
      <c r="BE13" s="139"/>
      <c r="BF13" s="139"/>
      <c r="BG13" s="139"/>
      <c r="BH13" s="139"/>
      <c r="BI13" s="139"/>
      <c r="BJ13" s="139"/>
      <c r="BK13" s="139"/>
      <c r="BL13" s="139"/>
      <c r="BM13" s="139"/>
      <c r="BN13" s="139"/>
      <c r="BO13" s="139"/>
      <c r="BP13" s="139"/>
      <c r="BQ13" s="139"/>
      <c r="BR13" s="139"/>
      <c r="BS13" s="139"/>
      <c r="BT13" s="139"/>
      <c r="BU13" s="139"/>
      <c r="BV13" s="139"/>
      <c r="BW13" s="139"/>
      <c r="BX13" s="139"/>
      <c r="BY13" s="139"/>
      <c r="BZ13" s="139"/>
      <c r="CA13" s="139"/>
      <c r="CB13" s="139"/>
      <c r="CC13" s="139"/>
      <c r="CD13" s="139"/>
      <c r="CE13" s="139"/>
      <c r="CF13" s="139"/>
      <c r="CG13" s="139"/>
      <c r="CH13" s="139"/>
      <c r="CI13" s="139"/>
      <c r="CJ13" s="139"/>
      <c r="CK13" s="139"/>
      <c r="CL13" s="139"/>
      <c r="CM13" s="139"/>
      <c r="CN13" s="139"/>
      <c r="CO13" s="139"/>
      <c r="CP13" s="139"/>
      <c r="CQ13" s="139"/>
      <c r="CR13" s="139"/>
      <c r="CS13" s="139"/>
      <c r="CT13" s="139"/>
      <c r="CU13" s="139"/>
      <c r="CV13" s="139"/>
      <c r="CW13" s="139"/>
      <c r="CX13" s="139"/>
      <c r="CY13" s="139"/>
    </row>
    <row r="14" spans="1:103">
      <c r="A14" s="139"/>
      <c r="B14" s="139"/>
      <c r="C14" s="139"/>
      <c r="D14" s="139"/>
      <c r="E14" s="139"/>
      <c r="F14" s="139"/>
      <c r="G14" s="139"/>
      <c r="H14" s="139"/>
      <c r="I14" s="139"/>
      <c r="J14" s="139"/>
      <c r="K14" s="139"/>
      <c r="L14" s="139"/>
      <c r="M14" s="139"/>
      <c r="N14" s="139"/>
      <c r="O14" s="139"/>
      <c r="P14" s="139"/>
      <c r="Q14" s="139"/>
      <c r="R14" s="139"/>
      <c r="S14" s="139"/>
      <c r="T14" s="139"/>
      <c r="U14" s="139"/>
      <c r="V14" s="139"/>
      <c r="W14" s="139"/>
      <c r="X14" s="139"/>
      <c r="Y14" s="139"/>
      <c r="Z14" s="139"/>
      <c r="AA14" s="139"/>
      <c r="AB14" s="139"/>
      <c r="AC14" s="139"/>
      <c r="AD14" s="139"/>
      <c r="AE14" s="139"/>
      <c r="AF14" s="139"/>
      <c r="AG14" s="139"/>
      <c r="AH14" s="139"/>
      <c r="AI14" s="139"/>
      <c r="AJ14" s="139"/>
      <c r="AK14" s="139"/>
      <c r="AL14" s="139"/>
      <c r="AM14" s="139"/>
      <c r="AN14" s="139"/>
      <c r="AO14" s="139"/>
      <c r="AP14" s="139"/>
      <c r="AQ14" s="139"/>
      <c r="AR14" s="139"/>
      <c r="AS14" s="139"/>
      <c r="AT14" s="139"/>
      <c r="AU14" s="139"/>
      <c r="AV14" s="139"/>
      <c r="AW14" s="139"/>
      <c r="AX14" s="139"/>
      <c r="AY14" s="139"/>
      <c r="AZ14" s="139"/>
      <c r="BA14" s="139"/>
      <c r="BB14" s="139"/>
      <c r="BC14" s="139"/>
      <c r="BD14" s="139"/>
      <c r="BE14" s="139"/>
      <c r="BF14" s="139"/>
      <c r="BG14" s="139"/>
      <c r="BH14" s="139"/>
      <c r="BI14" s="139"/>
      <c r="BJ14" s="139"/>
      <c r="BK14" s="139"/>
      <c r="BL14" s="139"/>
      <c r="BM14" s="139"/>
      <c r="BN14" s="139"/>
      <c r="BO14" s="139"/>
      <c r="BP14" s="139"/>
      <c r="BQ14" s="139"/>
      <c r="BR14" s="139"/>
      <c r="BS14" s="139"/>
      <c r="BT14" s="139"/>
      <c r="BU14" s="139"/>
      <c r="BV14" s="139"/>
      <c r="BW14" s="139"/>
      <c r="BX14" s="139"/>
      <c r="BY14" s="139"/>
      <c r="BZ14" s="139"/>
      <c r="CA14" s="139"/>
      <c r="CB14" s="139"/>
      <c r="CC14" s="139"/>
      <c r="CD14" s="139"/>
      <c r="CE14" s="139"/>
      <c r="CF14" s="139"/>
      <c r="CG14" s="139"/>
      <c r="CH14" s="139"/>
      <c r="CI14" s="139"/>
      <c r="CJ14" s="139"/>
      <c r="CK14" s="139"/>
      <c r="CL14" s="139"/>
      <c r="CM14" s="139"/>
      <c r="CN14" s="139"/>
      <c r="CO14" s="139"/>
      <c r="CP14" s="139"/>
      <c r="CQ14" s="139"/>
      <c r="CR14" s="139"/>
      <c r="CS14" s="139"/>
      <c r="CT14" s="139"/>
      <c r="CU14" s="139"/>
      <c r="CV14" s="139"/>
      <c r="CW14" s="139"/>
      <c r="CX14" s="139"/>
      <c r="CY14" s="139"/>
    </row>
    <row r="15" spans="1:103">
      <c r="A15" s="139"/>
      <c r="B15" s="139"/>
      <c r="C15" s="139"/>
      <c r="D15" s="139"/>
      <c r="E15" s="139"/>
      <c r="F15" s="139"/>
      <c r="G15" s="139"/>
      <c r="H15" s="139"/>
      <c r="I15" s="139"/>
      <c r="J15" s="139"/>
      <c r="K15" s="139"/>
      <c r="L15" s="139"/>
      <c r="M15" s="139"/>
      <c r="N15" s="139"/>
      <c r="O15" s="139"/>
      <c r="P15" s="139"/>
      <c r="Q15" s="139"/>
      <c r="R15" s="139"/>
      <c r="S15" s="139"/>
      <c r="T15" s="139"/>
      <c r="U15" s="139"/>
      <c r="V15" s="139"/>
      <c r="W15" s="139"/>
      <c r="X15" s="139"/>
      <c r="Y15" s="139"/>
      <c r="Z15" s="139"/>
      <c r="AA15" s="139"/>
      <c r="AB15" s="139"/>
      <c r="AC15" s="139"/>
      <c r="AD15" s="139"/>
      <c r="AE15" s="139"/>
      <c r="AF15" s="139"/>
      <c r="AG15" s="139"/>
      <c r="AH15" s="139"/>
      <c r="AI15" s="139"/>
      <c r="AJ15" s="139"/>
      <c r="AK15" s="139"/>
      <c r="AL15" s="139"/>
      <c r="AM15" s="139"/>
      <c r="AN15" s="139"/>
      <c r="AO15" s="139"/>
      <c r="AP15" s="139"/>
      <c r="AQ15" s="139"/>
      <c r="AR15" s="139"/>
      <c r="AS15" s="139"/>
      <c r="AT15" s="139"/>
      <c r="AU15" s="139"/>
      <c r="AV15" s="139"/>
      <c r="AW15" s="139"/>
      <c r="AX15" s="139"/>
      <c r="AY15" s="139"/>
      <c r="AZ15" s="139"/>
      <c r="BA15" s="139"/>
      <c r="BB15" s="139"/>
      <c r="BC15" s="139"/>
      <c r="BD15" s="139"/>
      <c r="BE15" s="139"/>
      <c r="BF15" s="139"/>
      <c r="BG15" s="139"/>
      <c r="BH15" s="139"/>
      <c r="BI15" s="139"/>
      <c r="BJ15" s="139"/>
      <c r="BK15" s="139"/>
      <c r="BL15" s="139"/>
      <c r="BM15" s="139"/>
      <c r="BN15" s="139"/>
      <c r="BO15" s="139"/>
      <c r="BP15" s="139"/>
      <c r="BQ15" s="139"/>
      <c r="BR15" s="139"/>
      <c r="BS15" s="139"/>
      <c r="BT15" s="139"/>
      <c r="BU15" s="139"/>
      <c r="BV15" s="139"/>
      <c r="BW15" s="139"/>
      <c r="BX15" s="139"/>
      <c r="BY15" s="139"/>
      <c r="BZ15" s="139"/>
      <c r="CA15" s="139"/>
      <c r="CB15" s="139"/>
      <c r="CC15" s="139"/>
      <c r="CD15" s="139"/>
      <c r="CE15" s="139"/>
      <c r="CF15" s="139"/>
      <c r="CG15" s="139"/>
      <c r="CH15" s="139"/>
      <c r="CI15" s="139"/>
      <c r="CJ15" s="139"/>
      <c r="CK15" s="139"/>
      <c r="CL15" s="139"/>
      <c r="CM15" s="139"/>
      <c r="CN15" s="139"/>
      <c r="CO15" s="139"/>
      <c r="CP15" s="139"/>
      <c r="CQ15" s="139"/>
      <c r="CR15" s="139"/>
      <c r="CS15" s="139"/>
      <c r="CT15" s="139"/>
      <c r="CU15" s="139"/>
      <c r="CV15" s="139"/>
      <c r="CW15" s="139"/>
      <c r="CX15" s="139"/>
      <c r="CY15" s="139"/>
    </row>
    <row r="16" spans="1:103">
      <c r="A16" s="139"/>
      <c r="B16" s="139"/>
      <c r="C16" s="139"/>
      <c r="D16" s="139"/>
      <c r="E16" s="139"/>
      <c r="F16" s="139"/>
      <c r="G16" s="139"/>
      <c r="H16" s="139"/>
      <c r="I16" s="139"/>
      <c r="J16" s="139"/>
      <c r="K16" s="139"/>
      <c r="L16" s="139"/>
      <c r="M16" s="139"/>
      <c r="N16" s="139"/>
      <c r="O16" s="139"/>
      <c r="P16" s="139"/>
      <c r="Q16" s="139"/>
      <c r="R16" s="139"/>
      <c r="S16" s="139"/>
      <c r="T16" s="139"/>
      <c r="U16" s="139"/>
      <c r="V16" s="139"/>
      <c r="W16" s="139"/>
      <c r="X16" s="139"/>
      <c r="Y16" s="139"/>
      <c r="Z16" s="139"/>
      <c r="AA16" s="139"/>
      <c r="AB16" s="139"/>
      <c r="AC16" s="139"/>
      <c r="AD16" s="139"/>
      <c r="AE16" s="139"/>
      <c r="AF16" s="139"/>
      <c r="AG16" s="139"/>
      <c r="AH16" s="139"/>
      <c r="AI16" s="139"/>
      <c r="AJ16" s="139"/>
      <c r="AK16" s="139"/>
      <c r="AL16" s="139"/>
      <c r="AM16" s="139"/>
      <c r="AN16" s="139"/>
      <c r="AO16" s="139"/>
      <c r="AP16" s="139"/>
      <c r="AQ16" s="139"/>
      <c r="AR16" s="139"/>
      <c r="AS16" s="139"/>
      <c r="AT16" s="139"/>
      <c r="AU16" s="139"/>
      <c r="AV16" s="139"/>
      <c r="AW16" s="139"/>
      <c r="AX16" s="139"/>
      <c r="AY16" s="139"/>
      <c r="AZ16" s="139"/>
      <c r="BA16" s="139"/>
      <c r="BB16" s="139"/>
      <c r="BC16" s="139"/>
      <c r="BD16" s="139"/>
      <c r="BE16" s="139"/>
      <c r="BF16" s="139"/>
      <c r="BG16" s="139"/>
      <c r="BH16" s="139"/>
      <c r="BI16" s="139"/>
      <c r="BJ16" s="139"/>
      <c r="BK16" s="139"/>
      <c r="BL16" s="139"/>
      <c r="BM16" s="139"/>
      <c r="BN16" s="139"/>
      <c r="BO16" s="139"/>
      <c r="BP16" s="139"/>
      <c r="BQ16" s="139"/>
      <c r="BR16" s="139"/>
      <c r="BS16" s="139"/>
      <c r="BT16" s="139"/>
      <c r="BU16" s="139"/>
      <c r="BV16" s="139"/>
      <c r="BW16" s="139"/>
      <c r="BX16" s="139"/>
      <c r="BY16" s="139"/>
      <c r="BZ16" s="139"/>
      <c r="CA16" s="139"/>
      <c r="CB16" s="139"/>
      <c r="CC16" s="139"/>
      <c r="CD16" s="139"/>
      <c r="CE16" s="139"/>
      <c r="CF16" s="139"/>
      <c r="CG16" s="139"/>
      <c r="CH16" s="139"/>
      <c r="CI16" s="139"/>
      <c r="CJ16" s="139"/>
      <c r="CK16" s="139"/>
      <c r="CL16" s="139"/>
      <c r="CM16" s="139"/>
      <c r="CN16" s="139"/>
      <c r="CO16" s="139"/>
      <c r="CP16" s="139"/>
      <c r="CQ16" s="139"/>
      <c r="CR16" s="139"/>
      <c r="CS16" s="139"/>
      <c r="CT16" s="139"/>
      <c r="CU16" s="139"/>
      <c r="CV16" s="139"/>
      <c r="CW16" s="139"/>
      <c r="CX16" s="139"/>
      <c r="CY16" s="139"/>
    </row>
    <row r="17" spans="1:103">
      <c r="A17" s="139"/>
      <c r="B17" s="139"/>
      <c r="C17" s="139"/>
      <c r="D17" s="139"/>
      <c r="E17" s="139"/>
      <c r="F17" s="139"/>
      <c r="G17" s="139"/>
      <c r="H17" s="139"/>
      <c r="I17" s="139"/>
      <c r="J17" s="139"/>
      <c r="K17" s="139"/>
      <c r="L17" s="139"/>
      <c r="M17" s="139"/>
      <c r="N17" s="139"/>
      <c r="O17" s="139"/>
      <c r="P17" s="139"/>
      <c r="Q17" s="139"/>
      <c r="R17" s="139"/>
      <c r="S17" s="139"/>
      <c r="T17" s="139"/>
      <c r="U17" s="139"/>
      <c r="V17" s="139"/>
      <c r="W17" s="139"/>
      <c r="X17" s="139"/>
      <c r="Y17" s="139"/>
      <c r="Z17" s="139"/>
      <c r="AA17" s="139"/>
      <c r="AB17" s="139"/>
      <c r="AC17" s="139"/>
      <c r="AD17" s="139"/>
      <c r="AE17" s="139"/>
      <c r="AF17" s="139"/>
      <c r="AG17" s="139"/>
      <c r="AH17" s="139"/>
      <c r="AI17" s="139"/>
      <c r="AJ17" s="139"/>
      <c r="AK17" s="139"/>
      <c r="AL17" s="139"/>
      <c r="AM17" s="139"/>
      <c r="AN17" s="139"/>
      <c r="AO17" s="139"/>
      <c r="AP17" s="139"/>
      <c r="AQ17" s="139"/>
      <c r="AR17" s="139"/>
      <c r="AS17" s="139"/>
      <c r="AT17" s="139"/>
      <c r="AU17" s="139"/>
      <c r="AV17" s="139"/>
      <c r="AW17" s="139"/>
      <c r="AX17" s="139"/>
      <c r="AY17" s="139"/>
      <c r="AZ17" s="139"/>
      <c r="BA17" s="139"/>
      <c r="BB17" s="139"/>
      <c r="BC17" s="139"/>
      <c r="BD17" s="139"/>
      <c r="BE17" s="139"/>
      <c r="BF17" s="139"/>
      <c r="BG17" s="139"/>
      <c r="BH17" s="139"/>
      <c r="BI17" s="139"/>
      <c r="BJ17" s="139"/>
      <c r="BK17" s="139"/>
      <c r="BL17" s="139"/>
      <c r="BM17" s="139"/>
      <c r="BN17" s="139"/>
      <c r="BO17" s="139"/>
      <c r="BP17" s="139"/>
      <c r="BQ17" s="139"/>
      <c r="BR17" s="139"/>
      <c r="BS17" s="139"/>
      <c r="BT17" s="139"/>
      <c r="BU17" s="139"/>
      <c r="BV17" s="139"/>
      <c r="BW17" s="139"/>
      <c r="BX17" s="139"/>
      <c r="BY17" s="139"/>
      <c r="BZ17" s="139"/>
      <c r="CA17" s="139"/>
      <c r="CB17" s="139"/>
      <c r="CC17" s="139"/>
      <c r="CD17" s="139"/>
      <c r="CE17" s="139"/>
      <c r="CF17" s="139"/>
      <c r="CG17" s="139"/>
      <c r="CH17" s="139"/>
      <c r="CI17" s="139"/>
      <c r="CJ17" s="139"/>
      <c r="CK17" s="139"/>
      <c r="CL17" s="139"/>
      <c r="CM17" s="139"/>
      <c r="CN17" s="139"/>
      <c r="CO17" s="139"/>
      <c r="CP17" s="139"/>
      <c r="CQ17" s="139"/>
      <c r="CR17" s="139"/>
      <c r="CS17" s="139"/>
      <c r="CT17" s="139"/>
      <c r="CU17" s="139"/>
      <c r="CV17" s="139"/>
      <c r="CW17" s="139"/>
      <c r="CX17" s="139"/>
      <c r="CY17" s="139"/>
    </row>
    <row r="18" spans="1:103">
      <c r="A18" s="139"/>
      <c r="B18" s="139"/>
      <c r="C18" s="139"/>
      <c r="D18" s="139"/>
      <c r="E18" s="139"/>
      <c r="F18" s="139"/>
      <c r="G18" s="139"/>
      <c r="H18" s="139"/>
      <c r="I18" s="139"/>
      <c r="J18" s="139"/>
      <c r="K18" s="139"/>
      <c r="L18" s="139"/>
      <c r="M18" s="139"/>
      <c r="N18" s="139"/>
      <c r="O18" s="139"/>
      <c r="P18" s="139"/>
      <c r="Q18" s="139"/>
      <c r="R18" s="139"/>
      <c r="S18" s="139"/>
      <c r="T18" s="139"/>
      <c r="U18" s="139"/>
      <c r="V18" s="139"/>
      <c r="W18" s="139"/>
      <c r="X18" s="139"/>
      <c r="Y18" s="139"/>
      <c r="Z18" s="139"/>
      <c r="AA18" s="139"/>
      <c r="AB18" s="139"/>
      <c r="AC18" s="139"/>
      <c r="AD18" s="139"/>
      <c r="AE18" s="139"/>
      <c r="AF18" s="139"/>
      <c r="AG18" s="139"/>
      <c r="AH18" s="139"/>
      <c r="AI18" s="139"/>
      <c r="AJ18" s="139"/>
      <c r="AK18" s="139"/>
      <c r="AL18" s="139"/>
      <c r="AM18" s="139"/>
      <c r="AN18" s="139"/>
      <c r="AO18" s="139"/>
      <c r="AP18" s="139"/>
      <c r="AQ18" s="139"/>
      <c r="AR18" s="139"/>
      <c r="AS18" s="139"/>
      <c r="AT18" s="139"/>
      <c r="AU18" s="139"/>
      <c r="AV18" s="139"/>
      <c r="AW18" s="139"/>
      <c r="AX18" s="139"/>
      <c r="AY18" s="139"/>
      <c r="AZ18" s="139"/>
      <c r="BA18" s="139"/>
      <c r="BB18" s="139"/>
      <c r="BC18" s="139"/>
      <c r="BD18" s="139"/>
      <c r="BE18" s="139"/>
      <c r="BF18" s="139"/>
      <c r="BG18" s="139"/>
      <c r="BH18" s="139"/>
      <c r="BI18" s="139"/>
      <c r="BJ18" s="139"/>
      <c r="BK18" s="139"/>
      <c r="BL18" s="139"/>
      <c r="BM18" s="139"/>
      <c r="BN18" s="139"/>
      <c r="BO18" s="139"/>
      <c r="BP18" s="139"/>
      <c r="BQ18" s="139"/>
      <c r="BR18" s="139"/>
      <c r="BS18" s="139"/>
      <c r="BT18" s="139"/>
      <c r="BU18" s="139"/>
      <c r="BV18" s="139"/>
      <c r="BW18" s="139"/>
      <c r="BX18" s="139"/>
      <c r="BY18" s="139"/>
      <c r="BZ18" s="139"/>
      <c r="CA18" s="139"/>
      <c r="CB18" s="139"/>
      <c r="CC18" s="139"/>
      <c r="CD18" s="139"/>
      <c r="CE18" s="139"/>
      <c r="CF18" s="139"/>
      <c r="CG18" s="139"/>
      <c r="CH18" s="139"/>
      <c r="CI18" s="139"/>
      <c r="CJ18" s="139"/>
      <c r="CK18" s="139"/>
      <c r="CL18" s="139"/>
      <c r="CM18" s="139"/>
      <c r="CN18" s="139"/>
      <c r="CO18" s="139"/>
      <c r="CP18" s="139"/>
      <c r="CQ18" s="139"/>
      <c r="CR18" s="139"/>
      <c r="CS18" s="139"/>
      <c r="CT18" s="139"/>
      <c r="CU18" s="139"/>
      <c r="CV18" s="139"/>
      <c r="CW18" s="139"/>
      <c r="CX18" s="139"/>
      <c r="CY18" s="139"/>
    </row>
    <row r="19" spans="1:103">
      <c r="A19" s="139"/>
      <c r="B19" s="139"/>
      <c r="C19" s="139"/>
      <c r="D19" s="139"/>
      <c r="E19" s="139"/>
      <c r="F19" s="139"/>
      <c r="G19" s="139"/>
      <c r="H19" s="139"/>
      <c r="I19" s="139"/>
      <c r="J19" s="139"/>
      <c r="K19" s="139"/>
      <c r="L19" s="139"/>
      <c r="M19" s="139"/>
      <c r="N19" s="139"/>
      <c r="O19" s="139"/>
      <c r="P19" s="139"/>
      <c r="Q19" s="139"/>
      <c r="R19" s="139"/>
      <c r="S19" s="139"/>
      <c r="T19" s="139"/>
      <c r="U19" s="139"/>
      <c r="V19" s="139"/>
      <c r="W19" s="139"/>
      <c r="X19" s="139"/>
      <c r="Y19" s="139"/>
      <c r="Z19" s="139"/>
      <c r="AA19" s="139"/>
      <c r="AB19" s="139"/>
      <c r="AC19" s="139"/>
      <c r="AD19" s="139"/>
      <c r="AE19" s="139"/>
      <c r="AF19" s="139"/>
      <c r="AG19" s="139"/>
      <c r="AH19" s="139"/>
      <c r="AI19" s="139"/>
      <c r="AJ19" s="139"/>
      <c r="AK19" s="139"/>
      <c r="AL19" s="139"/>
      <c r="AM19" s="139"/>
      <c r="AN19" s="139"/>
      <c r="AO19" s="139"/>
      <c r="AP19" s="139"/>
      <c r="AQ19" s="139"/>
      <c r="AR19" s="139"/>
      <c r="AS19" s="139"/>
      <c r="AT19" s="139"/>
      <c r="AU19" s="139"/>
      <c r="AV19" s="139"/>
      <c r="AW19" s="139"/>
      <c r="AX19" s="139"/>
      <c r="AY19" s="139"/>
      <c r="AZ19" s="139"/>
      <c r="BA19" s="139"/>
      <c r="BB19" s="139"/>
      <c r="BC19" s="139"/>
      <c r="BD19" s="139"/>
      <c r="BE19" s="139"/>
      <c r="BF19" s="139"/>
      <c r="BG19" s="139"/>
      <c r="BH19" s="139"/>
      <c r="BI19" s="139"/>
      <c r="BJ19" s="139"/>
      <c r="BK19" s="139"/>
      <c r="BL19" s="139"/>
      <c r="BM19" s="139"/>
      <c r="BN19" s="139"/>
      <c r="BO19" s="139"/>
      <c r="BP19" s="139"/>
      <c r="BQ19" s="139"/>
      <c r="BR19" s="139"/>
      <c r="BS19" s="139"/>
      <c r="BT19" s="139"/>
      <c r="BU19" s="139"/>
      <c r="BV19" s="139"/>
      <c r="BW19" s="139"/>
      <c r="BX19" s="139"/>
      <c r="BY19" s="139"/>
      <c r="BZ19" s="139"/>
      <c r="CA19" s="139"/>
      <c r="CB19" s="139"/>
      <c r="CC19" s="139"/>
      <c r="CD19" s="139"/>
      <c r="CE19" s="139"/>
      <c r="CF19" s="139"/>
      <c r="CG19" s="139"/>
      <c r="CH19" s="139"/>
      <c r="CI19" s="139"/>
      <c r="CJ19" s="139"/>
      <c r="CK19" s="139"/>
      <c r="CL19" s="139"/>
      <c r="CM19" s="139"/>
      <c r="CN19" s="139"/>
      <c r="CO19" s="139"/>
      <c r="CP19" s="139"/>
      <c r="CQ19" s="139"/>
      <c r="CR19" s="139"/>
      <c r="CS19" s="139"/>
      <c r="CT19" s="139"/>
      <c r="CU19" s="139"/>
      <c r="CV19" s="139"/>
      <c r="CW19" s="139"/>
      <c r="CX19" s="139"/>
      <c r="CY19" s="139"/>
    </row>
    <row r="20" spans="1:103" ht="15.5">
      <c r="A20" s="191"/>
      <c r="B20" s="139"/>
      <c r="C20" s="139"/>
      <c r="D20" s="139"/>
      <c r="E20" s="139"/>
      <c r="F20" s="139"/>
      <c r="G20" s="139"/>
      <c r="H20" s="139"/>
      <c r="I20" s="139"/>
      <c r="J20" s="139"/>
      <c r="K20" s="139"/>
      <c r="L20" s="139"/>
      <c r="M20" s="139"/>
      <c r="N20" s="139"/>
      <c r="O20" s="139"/>
      <c r="P20" s="139"/>
      <c r="Q20" s="139"/>
      <c r="R20" s="139"/>
      <c r="S20" s="139"/>
      <c r="T20" s="139"/>
      <c r="U20" s="139"/>
      <c r="V20" s="139"/>
      <c r="W20" s="139"/>
      <c r="X20" s="139"/>
      <c r="Y20" s="139"/>
      <c r="Z20" s="139"/>
      <c r="AA20" s="139"/>
      <c r="AB20" s="139"/>
      <c r="AC20" s="139"/>
      <c r="AD20" s="139"/>
      <c r="AE20" s="139"/>
      <c r="AF20" s="139"/>
      <c r="AG20" s="139"/>
      <c r="AH20" s="139"/>
      <c r="AI20" s="139"/>
      <c r="AJ20" s="139"/>
      <c r="AK20" s="139"/>
      <c r="AL20" s="139"/>
      <c r="AM20" s="139"/>
      <c r="AN20" s="139"/>
      <c r="AO20" s="139"/>
      <c r="AP20" s="139"/>
      <c r="AQ20" s="139"/>
      <c r="AR20" s="139"/>
      <c r="AS20" s="139"/>
      <c r="AT20" s="139"/>
      <c r="AU20" s="139"/>
      <c r="AV20" s="139"/>
      <c r="AW20" s="139"/>
      <c r="AX20" s="139"/>
      <c r="AY20" s="139"/>
      <c r="AZ20" s="139"/>
      <c r="BA20" s="139"/>
      <c r="BB20" s="139"/>
      <c r="BC20" s="139"/>
      <c r="BD20" s="139"/>
      <c r="BE20" s="139"/>
      <c r="BF20" s="139"/>
      <c r="BG20" s="139"/>
      <c r="BH20" s="139"/>
      <c r="BI20" s="139"/>
      <c r="BJ20" s="139"/>
      <c r="BK20" s="139"/>
      <c r="BL20" s="139"/>
      <c r="BM20" s="139"/>
      <c r="BN20" s="139"/>
      <c r="BO20" s="139"/>
      <c r="BP20" s="139"/>
      <c r="BQ20" s="139"/>
      <c r="BR20" s="139"/>
      <c r="BS20" s="139"/>
      <c r="BT20" s="139"/>
      <c r="BU20" s="139"/>
      <c r="BV20" s="139"/>
      <c r="BW20" s="139"/>
      <c r="BX20" s="139"/>
      <c r="BY20" s="139"/>
      <c r="BZ20" s="139"/>
      <c r="CA20" s="139"/>
      <c r="CB20" s="139"/>
      <c r="CC20" s="139"/>
      <c r="CD20" s="139"/>
      <c r="CE20" s="139"/>
      <c r="CF20" s="139"/>
      <c r="CG20" s="139"/>
      <c r="CH20" s="139"/>
      <c r="CI20" s="139"/>
      <c r="CJ20" s="139"/>
      <c r="CK20" s="139"/>
      <c r="CL20" s="139"/>
      <c r="CM20" s="139"/>
      <c r="CN20" s="139"/>
      <c r="CO20" s="139"/>
      <c r="CP20" s="139"/>
      <c r="CQ20" s="139"/>
      <c r="CR20" s="139"/>
      <c r="CS20" s="139"/>
      <c r="CT20" s="139"/>
      <c r="CU20" s="139"/>
      <c r="CV20" s="139"/>
      <c r="CW20" s="139"/>
      <c r="CX20" s="139"/>
      <c r="CY20" s="139"/>
    </row>
    <row r="21" spans="1:103">
      <c r="A21" s="139"/>
      <c r="B21" s="139"/>
      <c r="C21" s="139"/>
      <c r="D21" s="139"/>
      <c r="E21" s="139"/>
      <c r="F21" s="139"/>
      <c r="G21" s="139"/>
      <c r="H21" s="139"/>
      <c r="I21" s="139"/>
      <c r="J21" s="139"/>
      <c r="K21" s="139"/>
      <c r="L21" s="139"/>
      <c r="M21" s="139"/>
      <c r="N21" s="139"/>
      <c r="O21" s="139"/>
      <c r="P21" s="139"/>
      <c r="Q21" s="139"/>
      <c r="R21" s="139"/>
      <c r="S21" s="139"/>
      <c r="T21" s="139"/>
      <c r="U21" s="139"/>
      <c r="V21" s="139"/>
      <c r="W21" s="139"/>
      <c r="X21" s="139"/>
      <c r="Y21" s="139"/>
      <c r="Z21" s="139"/>
      <c r="AA21" s="139"/>
      <c r="AB21" s="139"/>
      <c r="AC21" s="139"/>
      <c r="AD21" s="139"/>
      <c r="AE21" s="139"/>
      <c r="AF21" s="139"/>
      <c r="AG21" s="139"/>
      <c r="AH21" s="139"/>
      <c r="AI21" s="139"/>
      <c r="AJ21" s="139"/>
      <c r="AK21" s="139"/>
      <c r="AL21" s="139"/>
      <c r="AM21" s="139"/>
      <c r="AN21" s="139"/>
      <c r="AO21" s="139"/>
      <c r="AP21" s="139"/>
      <c r="AQ21" s="139"/>
      <c r="AR21" s="139"/>
      <c r="AS21" s="139"/>
      <c r="AT21" s="139"/>
      <c r="AU21" s="139"/>
      <c r="AV21" s="139"/>
      <c r="AW21" s="139"/>
      <c r="AX21" s="139"/>
      <c r="AY21" s="139"/>
      <c r="AZ21" s="139"/>
      <c r="BA21" s="139"/>
      <c r="BB21" s="139"/>
      <c r="BC21" s="139"/>
      <c r="BD21" s="139"/>
      <c r="BE21" s="139"/>
      <c r="BF21" s="139"/>
      <c r="BG21" s="139"/>
      <c r="BH21" s="139"/>
      <c r="BI21" s="139"/>
      <c r="BJ21" s="139"/>
      <c r="BK21" s="139"/>
      <c r="BL21" s="139"/>
      <c r="BM21" s="139"/>
      <c r="BN21" s="139"/>
      <c r="BO21" s="139"/>
      <c r="BP21" s="139"/>
      <c r="BQ21" s="139"/>
      <c r="BR21" s="139"/>
      <c r="BS21" s="139"/>
      <c r="BT21" s="139"/>
      <c r="BU21" s="139"/>
      <c r="BV21" s="139"/>
      <c r="BW21" s="139"/>
      <c r="BX21" s="139"/>
      <c r="BY21" s="139"/>
      <c r="BZ21" s="139"/>
      <c r="CA21" s="139"/>
      <c r="CB21" s="139"/>
      <c r="CC21" s="139"/>
      <c r="CD21" s="139"/>
      <c r="CE21" s="139"/>
      <c r="CF21" s="139"/>
      <c r="CG21" s="139"/>
      <c r="CH21" s="139"/>
      <c r="CI21" s="139"/>
      <c r="CJ21" s="139"/>
      <c r="CK21" s="139"/>
      <c r="CL21" s="139"/>
      <c r="CM21" s="139"/>
      <c r="CN21" s="139"/>
      <c r="CO21" s="139"/>
      <c r="CP21" s="139"/>
      <c r="CQ21" s="139"/>
      <c r="CR21" s="139"/>
      <c r="CS21" s="139"/>
      <c r="CT21" s="139"/>
      <c r="CU21" s="139"/>
      <c r="CV21" s="139"/>
      <c r="CW21" s="139"/>
      <c r="CX21" s="139"/>
      <c r="CY21" s="139"/>
    </row>
    <row r="22" spans="1:103">
      <c r="A22" s="139"/>
      <c r="B22" s="139"/>
      <c r="C22" s="139"/>
      <c r="D22" s="139"/>
      <c r="E22" s="139"/>
      <c r="F22" s="139"/>
      <c r="G22" s="139"/>
      <c r="H22" s="139"/>
      <c r="I22" s="139"/>
      <c r="J22" s="139"/>
      <c r="K22" s="139"/>
      <c r="L22" s="139"/>
      <c r="M22" s="139"/>
      <c r="N22" s="139"/>
      <c r="O22" s="139"/>
      <c r="P22" s="139"/>
      <c r="Q22" s="139"/>
      <c r="R22" s="139"/>
      <c r="S22" s="139"/>
      <c r="T22" s="139"/>
      <c r="U22" s="139"/>
      <c r="V22" s="139"/>
      <c r="W22" s="139"/>
      <c r="X22" s="139"/>
      <c r="Y22" s="139"/>
      <c r="Z22" s="139"/>
      <c r="AA22" s="139"/>
      <c r="AB22" s="139"/>
      <c r="AC22" s="139"/>
      <c r="AD22" s="139"/>
      <c r="AE22" s="139"/>
      <c r="AF22" s="139"/>
      <c r="AG22" s="139"/>
      <c r="AH22" s="139"/>
      <c r="AI22" s="139"/>
      <c r="AJ22" s="139"/>
      <c r="AK22" s="139"/>
      <c r="AL22" s="139"/>
      <c r="AM22" s="139"/>
      <c r="AN22" s="139"/>
      <c r="AO22" s="139"/>
      <c r="AP22" s="139"/>
      <c r="AQ22" s="139"/>
      <c r="AR22" s="139"/>
      <c r="AS22" s="139"/>
      <c r="AT22" s="139"/>
      <c r="AU22" s="139"/>
      <c r="AV22" s="139"/>
      <c r="AW22" s="139"/>
      <c r="AX22" s="139"/>
      <c r="AY22" s="139"/>
      <c r="AZ22" s="139"/>
      <c r="BA22" s="139"/>
      <c r="BB22" s="139"/>
      <c r="BC22" s="139"/>
      <c r="BD22" s="139"/>
      <c r="BE22" s="139"/>
      <c r="BF22" s="139"/>
      <c r="BG22" s="139"/>
      <c r="BH22" s="139"/>
      <c r="BI22" s="139"/>
      <c r="BJ22" s="139"/>
      <c r="BK22" s="139"/>
      <c r="BL22" s="139"/>
      <c r="BM22" s="139"/>
      <c r="BN22" s="139"/>
      <c r="BO22" s="139"/>
      <c r="BP22" s="139"/>
      <c r="BQ22" s="139"/>
      <c r="BR22" s="139"/>
      <c r="BS22" s="139"/>
      <c r="BT22" s="139"/>
      <c r="BU22" s="139"/>
      <c r="BV22" s="139"/>
      <c r="BW22" s="139"/>
      <c r="BX22" s="139"/>
      <c r="BY22" s="139"/>
      <c r="BZ22" s="139"/>
      <c r="CA22" s="139"/>
      <c r="CB22" s="139"/>
      <c r="CC22" s="139"/>
      <c r="CD22" s="139"/>
      <c r="CE22" s="139"/>
      <c r="CF22" s="139"/>
      <c r="CG22" s="139"/>
      <c r="CH22" s="139"/>
      <c r="CI22" s="139"/>
      <c r="CJ22" s="139"/>
      <c r="CK22" s="139"/>
      <c r="CL22" s="139"/>
      <c r="CM22" s="139"/>
      <c r="CN22" s="139"/>
      <c r="CO22" s="139"/>
      <c r="CP22" s="139"/>
      <c r="CQ22" s="139"/>
      <c r="CR22" s="139"/>
      <c r="CS22" s="139"/>
      <c r="CT22" s="139"/>
      <c r="CU22" s="139"/>
      <c r="CV22" s="139"/>
      <c r="CW22" s="139"/>
      <c r="CX22" s="139"/>
      <c r="CY22" s="139"/>
    </row>
    <row r="23" spans="1:103">
      <c r="A23" s="139"/>
      <c r="B23" s="139"/>
      <c r="C23" s="139"/>
      <c r="D23" s="139"/>
      <c r="E23" s="139"/>
      <c r="F23" s="139"/>
      <c r="G23" s="139"/>
      <c r="H23" s="139"/>
      <c r="I23" s="139"/>
      <c r="J23" s="139"/>
      <c r="K23" s="139"/>
      <c r="L23" s="139"/>
      <c r="M23" s="139"/>
      <c r="N23" s="139"/>
      <c r="O23" s="139"/>
      <c r="P23" s="139"/>
      <c r="Q23" s="139"/>
      <c r="R23" s="139"/>
      <c r="S23" s="139"/>
      <c r="T23" s="139"/>
      <c r="U23" s="139"/>
      <c r="V23" s="139"/>
      <c r="W23" s="139"/>
      <c r="X23" s="139"/>
      <c r="Y23" s="139"/>
      <c r="Z23" s="139"/>
      <c r="AA23" s="139"/>
      <c r="AB23" s="139"/>
      <c r="AC23" s="139"/>
      <c r="AD23" s="139"/>
      <c r="AE23" s="139"/>
      <c r="AF23" s="139"/>
      <c r="AG23" s="139"/>
      <c r="AH23" s="139"/>
      <c r="AI23" s="139"/>
      <c r="AJ23" s="139"/>
      <c r="AK23" s="139"/>
      <c r="AL23" s="139"/>
      <c r="AM23" s="139"/>
      <c r="AN23" s="139"/>
      <c r="AO23" s="139"/>
      <c r="AP23" s="139"/>
      <c r="AQ23" s="139"/>
      <c r="AR23" s="139"/>
      <c r="AS23" s="139"/>
      <c r="AT23" s="139"/>
      <c r="AU23" s="139"/>
      <c r="AV23" s="139"/>
      <c r="AW23" s="139"/>
      <c r="AX23" s="139"/>
      <c r="AY23" s="139"/>
      <c r="AZ23" s="139"/>
      <c r="BA23" s="139"/>
      <c r="BB23" s="139"/>
      <c r="BC23" s="139"/>
      <c r="BD23" s="139"/>
      <c r="BE23" s="139"/>
      <c r="BF23" s="139"/>
      <c r="BG23" s="139"/>
      <c r="BH23" s="139"/>
      <c r="BI23" s="139"/>
      <c r="BJ23" s="139"/>
      <c r="BK23" s="139"/>
      <c r="BL23" s="139"/>
      <c r="BM23" s="139"/>
      <c r="BN23" s="139"/>
      <c r="BO23" s="139"/>
      <c r="BP23" s="139"/>
      <c r="BQ23" s="139"/>
      <c r="BR23" s="139"/>
      <c r="BS23" s="139"/>
      <c r="BT23" s="139"/>
      <c r="BU23" s="139"/>
      <c r="BV23" s="139"/>
      <c r="BW23" s="139"/>
      <c r="BX23" s="139"/>
      <c r="BY23" s="139"/>
      <c r="BZ23" s="139"/>
      <c r="CA23" s="139"/>
      <c r="CB23" s="139"/>
      <c r="CC23" s="139"/>
      <c r="CD23" s="139"/>
      <c r="CE23" s="139"/>
      <c r="CF23" s="139"/>
      <c r="CG23" s="139"/>
      <c r="CH23" s="139"/>
      <c r="CI23" s="139"/>
      <c r="CJ23" s="139"/>
      <c r="CK23" s="139"/>
      <c r="CL23" s="139"/>
      <c r="CM23" s="139"/>
      <c r="CN23" s="139"/>
      <c r="CO23" s="139"/>
      <c r="CP23" s="139"/>
      <c r="CQ23" s="139"/>
      <c r="CR23" s="139"/>
      <c r="CS23" s="139"/>
      <c r="CT23" s="139"/>
      <c r="CU23" s="139"/>
      <c r="CV23" s="139"/>
      <c r="CW23" s="139"/>
      <c r="CX23" s="139"/>
      <c r="CY23" s="139"/>
    </row>
    <row r="24" spans="1:103">
      <c r="A24" s="139"/>
      <c r="B24" s="139"/>
      <c r="C24" s="139"/>
      <c r="D24" s="139"/>
      <c r="E24" s="139"/>
      <c r="F24" s="139"/>
      <c r="G24" s="139"/>
      <c r="H24" s="139"/>
      <c r="I24" s="139"/>
      <c r="J24" s="139"/>
      <c r="K24" s="139"/>
      <c r="L24" s="139"/>
      <c r="M24" s="139"/>
      <c r="N24" s="139"/>
      <c r="O24" s="139"/>
      <c r="P24" s="139"/>
      <c r="Q24" s="139"/>
      <c r="R24" s="139"/>
      <c r="S24" s="139"/>
      <c r="T24" s="139"/>
      <c r="U24" s="139"/>
      <c r="V24" s="139"/>
      <c r="W24" s="139"/>
      <c r="X24" s="139"/>
      <c r="Y24" s="139"/>
      <c r="Z24" s="139"/>
      <c r="AA24" s="139"/>
      <c r="AB24" s="139"/>
      <c r="AC24" s="139"/>
      <c r="AD24" s="139"/>
      <c r="AE24" s="139"/>
      <c r="AF24" s="139"/>
      <c r="AG24" s="139"/>
      <c r="AH24" s="139"/>
      <c r="AI24" s="139"/>
      <c r="AJ24" s="139"/>
      <c r="AK24" s="139"/>
      <c r="AL24" s="139"/>
      <c r="AM24" s="139"/>
      <c r="AN24" s="139"/>
      <c r="AO24" s="139"/>
      <c r="AP24" s="139"/>
      <c r="AQ24" s="139"/>
      <c r="AR24" s="139"/>
      <c r="AS24" s="139"/>
      <c r="AT24" s="139"/>
      <c r="AU24" s="139"/>
      <c r="AV24" s="139"/>
      <c r="AW24" s="139"/>
      <c r="AX24" s="139"/>
      <c r="AY24" s="139"/>
      <c r="AZ24" s="139"/>
      <c r="BA24" s="139"/>
      <c r="BB24" s="139"/>
      <c r="BC24" s="139"/>
      <c r="BD24" s="139"/>
      <c r="BE24" s="139"/>
      <c r="BF24" s="139"/>
      <c r="BG24" s="139"/>
      <c r="BH24" s="139"/>
      <c r="BI24" s="139"/>
      <c r="BJ24" s="139"/>
      <c r="BK24" s="139"/>
      <c r="BL24" s="139"/>
      <c r="BM24" s="139"/>
      <c r="BN24" s="139"/>
      <c r="BO24" s="139"/>
      <c r="BP24" s="139"/>
      <c r="BQ24" s="139"/>
      <c r="BR24" s="139"/>
      <c r="BS24" s="139"/>
      <c r="BT24" s="139"/>
      <c r="BU24" s="139"/>
      <c r="BV24" s="139"/>
      <c r="BW24" s="139"/>
      <c r="BX24" s="139"/>
      <c r="BY24" s="139"/>
      <c r="BZ24" s="139"/>
      <c r="CA24" s="139"/>
      <c r="CB24" s="139"/>
      <c r="CC24" s="139"/>
      <c r="CD24" s="139"/>
      <c r="CE24" s="139"/>
      <c r="CF24" s="139"/>
      <c r="CG24" s="139"/>
      <c r="CH24" s="139"/>
      <c r="CI24" s="139"/>
      <c r="CJ24" s="139"/>
      <c r="CK24" s="139"/>
      <c r="CL24" s="139"/>
      <c r="CM24" s="139"/>
      <c r="CN24" s="139"/>
      <c r="CO24" s="139"/>
      <c r="CP24" s="139"/>
      <c r="CQ24" s="139"/>
      <c r="CR24" s="139"/>
      <c r="CS24" s="139"/>
      <c r="CT24" s="139"/>
      <c r="CU24" s="139"/>
      <c r="CV24" s="139"/>
      <c r="CW24" s="139"/>
      <c r="CX24" s="139"/>
      <c r="CY24" s="139"/>
    </row>
    <row r="25" spans="1:103">
      <c r="A25" s="139"/>
      <c r="B25" s="139"/>
      <c r="C25" s="139"/>
      <c r="D25" s="139"/>
      <c r="E25" s="139"/>
      <c r="F25" s="139"/>
      <c r="G25" s="139"/>
      <c r="H25" s="139"/>
      <c r="I25" s="139"/>
      <c r="J25" s="139"/>
      <c r="K25" s="139"/>
      <c r="L25" s="139"/>
      <c r="M25" s="139"/>
      <c r="N25" s="139"/>
      <c r="O25" s="139"/>
      <c r="P25" s="139"/>
      <c r="Q25" s="139"/>
      <c r="R25" s="139"/>
      <c r="S25" s="139"/>
      <c r="T25" s="139"/>
      <c r="U25" s="139"/>
      <c r="V25" s="139"/>
      <c r="W25" s="139"/>
      <c r="X25" s="139"/>
      <c r="Y25" s="139"/>
      <c r="Z25" s="139"/>
      <c r="AA25" s="139"/>
      <c r="AB25" s="139"/>
      <c r="AC25" s="139"/>
      <c r="AD25" s="139"/>
      <c r="AE25" s="139"/>
      <c r="AF25" s="139"/>
      <c r="AG25" s="139"/>
      <c r="AH25" s="139"/>
      <c r="AI25" s="139"/>
      <c r="AJ25" s="139"/>
      <c r="AK25" s="139"/>
      <c r="AL25" s="139"/>
      <c r="AM25" s="139"/>
      <c r="AN25" s="139"/>
      <c r="AO25" s="139"/>
      <c r="AP25" s="139"/>
      <c r="AQ25" s="139"/>
      <c r="AR25" s="139"/>
      <c r="AS25" s="139"/>
      <c r="AT25" s="139"/>
      <c r="AU25" s="139"/>
      <c r="AV25" s="139"/>
      <c r="AW25" s="139"/>
      <c r="AX25" s="139"/>
      <c r="AY25" s="139"/>
      <c r="AZ25" s="139"/>
      <c r="BA25" s="139"/>
      <c r="BB25" s="139"/>
      <c r="BC25" s="139"/>
      <c r="BD25" s="139"/>
      <c r="BE25" s="139"/>
      <c r="BF25" s="139"/>
      <c r="BG25" s="139"/>
      <c r="BH25" s="139"/>
      <c r="BI25" s="139"/>
      <c r="BJ25" s="139"/>
      <c r="BK25" s="139"/>
      <c r="BL25" s="139"/>
      <c r="BM25" s="139"/>
      <c r="BN25" s="139"/>
      <c r="BO25" s="139"/>
      <c r="BP25" s="139"/>
      <c r="BQ25" s="139"/>
      <c r="BR25" s="139"/>
      <c r="BS25" s="139"/>
      <c r="BT25" s="139"/>
      <c r="BU25" s="139"/>
      <c r="BV25" s="139"/>
      <c r="BW25" s="139"/>
      <c r="BX25" s="139"/>
      <c r="BY25" s="139"/>
      <c r="BZ25" s="139"/>
      <c r="CA25" s="139"/>
      <c r="CB25" s="139"/>
      <c r="CC25" s="139"/>
      <c r="CD25" s="139"/>
      <c r="CE25" s="139"/>
      <c r="CF25" s="139"/>
      <c r="CG25" s="139"/>
      <c r="CH25" s="139"/>
      <c r="CI25" s="139"/>
      <c r="CJ25" s="139"/>
      <c r="CK25" s="139"/>
      <c r="CL25" s="139"/>
      <c r="CM25" s="139"/>
      <c r="CN25" s="139"/>
      <c r="CO25" s="139"/>
      <c r="CP25" s="139"/>
      <c r="CQ25" s="139"/>
      <c r="CR25" s="139"/>
      <c r="CS25" s="139"/>
      <c r="CT25" s="139"/>
      <c r="CU25" s="139"/>
      <c r="CV25" s="139"/>
      <c r="CW25" s="139"/>
      <c r="CX25" s="139"/>
      <c r="CY25" s="139"/>
    </row>
    <row r="26" spans="1:103">
      <c r="A26" s="139"/>
      <c r="B26" s="139"/>
      <c r="C26" s="139"/>
      <c r="D26" s="139"/>
      <c r="E26" s="139"/>
      <c r="F26" s="139"/>
      <c r="G26" s="139"/>
      <c r="H26" s="139"/>
      <c r="I26" s="139"/>
      <c r="J26" s="139"/>
      <c r="K26" s="139"/>
      <c r="L26" s="139"/>
      <c r="M26" s="139"/>
      <c r="N26" s="139"/>
      <c r="O26" s="139"/>
      <c r="P26" s="139"/>
      <c r="Q26" s="139"/>
      <c r="R26" s="139"/>
      <c r="S26" s="139"/>
      <c r="T26" s="139"/>
      <c r="U26" s="139"/>
      <c r="V26" s="139"/>
      <c r="W26" s="139"/>
      <c r="X26" s="139"/>
      <c r="Y26" s="139"/>
      <c r="Z26" s="139"/>
      <c r="AA26" s="139"/>
      <c r="AB26" s="139"/>
      <c r="AC26" s="139"/>
      <c r="AD26" s="139"/>
      <c r="AE26" s="139"/>
      <c r="AF26" s="139"/>
      <c r="AG26" s="139"/>
      <c r="AH26" s="139"/>
      <c r="AI26" s="139"/>
      <c r="AJ26" s="139"/>
      <c r="AK26" s="139"/>
      <c r="AL26" s="139"/>
      <c r="AM26" s="139"/>
      <c r="AN26" s="139"/>
      <c r="AO26" s="139"/>
      <c r="AP26" s="139"/>
      <c r="AQ26" s="139"/>
      <c r="AR26" s="139"/>
      <c r="AS26" s="139"/>
      <c r="AT26" s="139"/>
      <c r="AU26" s="139"/>
      <c r="AV26" s="139"/>
      <c r="AW26" s="139"/>
      <c r="AX26" s="139"/>
      <c r="AY26" s="139"/>
      <c r="AZ26" s="139"/>
      <c r="BA26" s="139"/>
      <c r="BB26" s="139"/>
      <c r="BC26" s="139"/>
      <c r="BD26" s="139"/>
      <c r="BE26" s="139"/>
      <c r="BF26" s="139"/>
      <c r="BG26" s="139"/>
      <c r="BH26" s="139"/>
      <c r="BI26" s="139"/>
      <c r="BJ26" s="139"/>
      <c r="BK26" s="139"/>
      <c r="BL26" s="139"/>
      <c r="BM26" s="139"/>
      <c r="BN26" s="139"/>
      <c r="BO26" s="139"/>
      <c r="BP26" s="139"/>
      <c r="BQ26" s="139"/>
      <c r="BR26" s="139"/>
      <c r="BS26" s="139"/>
      <c r="BT26" s="139"/>
      <c r="BU26" s="139"/>
      <c r="BV26" s="139"/>
      <c r="BW26" s="139"/>
      <c r="BX26" s="139"/>
      <c r="BY26" s="139"/>
      <c r="BZ26" s="139"/>
      <c r="CA26" s="139"/>
      <c r="CB26" s="139"/>
      <c r="CC26" s="139"/>
      <c r="CD26" s="139"/>
      <c r="CE26" s="139"/>
      <c r="CF26" s="139"/>
      <c r="CG26" s="139"/>
      <c r="CH26" s="139"/>
      <c r="CI26" s="139"/>
      <c r="CJ26" s="139"/>
      <c r="CK26" s="139"/>
      <c r="CL26" s="139"/>
      <c r="CM26" s="139"/>
      <c r="CN26" s="139"/>
      <c r="CO26" s="139"/>
      <c r="CP26" s="139"/>
      <c r="CQ26" s="139"/>
      <c r="CR26" s="139"/>
      <c r="CS26" s="139"/>
      <c r="CT26" s="139"/>
      <c r="CU26" s="139"/>
      <c r="CV26" s="139"/>
      <c r="CW26" s="139"/>
      <c r="CX26" s="139"/>
      <c r="CY26" s="139"/>
    </row>
    <row r="27" spans="1:103">
      <c r="A27" s="139"/>
      <c r="B27" s="139"/>
      <c r="C27" s="139"/>
      <c r="D27" s="139"/>
      <c r="E27" s="139"/>
      <c r="F27" s="139"/>
      <c r="G27" s="139"/>
      <c r="H27" s="139"/>
      <c r="I27" s="139"/>
      <c r="J27" s="139"/>
      <c r="K27" s="139"/>
      <c r="L27" s="139"/>
      <c r="M27" s="139"/>
      <c r="N27" s="139"/>
      <c r="O27" s="139"/>
      <c r="P27" s="139"/>
      <c r="Q27" s="139"/>
      <c r="R27" s="139"/>
      <c r="S27" s="139"/>
      <c r="T27" s="139"/>
      <c r="U27" s="139"/>
      <c r="V27" s="139"/>
      <c r="W27" s="139"/>
      <c r="X27" s="139"/>
      <c r="Y27" s="139"/>
      <c r="Z27" s="139"/>
      <c r="AA27" s="139"/>
      <c r="AB27" s="139"/>
      <c r="AC27" s="139"/>
      <c r="AD27" s="139"/>
      <c r="AE27" s="139"/>
      <c r="AF27" s="139"/>
      <c r="AG27" s="139"/>
      <c r="AH27" s="139"/>
      <c r="AI27" s="139"/>
      <c r="AJ27" s="139"/>
      <c r="AK27" s="139"/>
      <c r="AL27" s="139"/>
      <c r="AM27" s="139"/>
      <c r="AN27" s="139"/>
      <c r="AO27" s="139"/>
      <c r="AP27" s="139"/>
      <c r="AQ27" s="139"/>
      <c r="AR27" s="139"/>
      <c r="AS27" s="139"/>
      <c r="AT27" s="139"/>
      <c r="AU27" s="139"/>
      <c r="AV27" s="139"/>
      <c r="AW27" s="139"/>
      <c r="AX27" s="139"/>
      <c r="AY27" s="139"/>
      <c r="AZ27" s="139"/>
      <c r="BA27" s="139"/>
      <c r="BB27" s="139"/>
      <c r="BC27" s="139"/>
      <c r="BD27" s="139"/>
      <c r="BE27" s="139"/>
      <c r="BF27" s="139"/>
      <c r="BG27" s="139"/>
      <c r="BH27" s="139"/>
      <c r="BI27" s="139"/>
      <c r="BJ27" s="139"/>
      <c r="BK27" s="139"/>
      <c r="BL27" s="139"/>
      <c r="BM27" s="139"/>
      <c r="BN27" s="139"/>
      <c r="BO27" s="139"/>
      <c r="BP27" s="139"/>
      <c r="BQ27" s="139"/>
      <c r="BR27" s="139"/>
      <c r="BS27" s="139"/>
      <c r="BT27" s="139"/>
      <c r="BU27" s="139"/>
      <c r="BV27" s="139"/>
      <c r="BW27" s="139"/>
      <c r="BX27" s="139"/>
      <c r="BY27" s="139"/>
      <c r="BZ27" s="139"/>
      <c r="CA27" s="139"/>
      <c r="CB27" s="139"/>
      <c r="CC27" s="139"/>
      <c r="CD27" s="139"/>
      <c r="CE27" s="139"/>
      <c r="CF27" s="139"/>
      <c r="CG27" s="139"/>
      <c r="CH27" s="139"/>
      <c r="CI27" s="139"/>
      <c r="CJ27" s="139"/>
      <c r="CK27" s="139"/>
      <c r="CL27" s="139"/>
      <c r="CM27" s="139"/>
      <c r="CN27" s="139"/>
      <c r="CO27" s="139"/>
      <c r="CP27" s="139"/>
      <c r="CQ27" s="139"/>
      <c r="CR27" s="139"/>
      <c r="CS27" s="139"/>
      <c r="CT27" s="139"/>
      <c r="CU27" s="139"/>
      <c r="CV27" s="139"/>
      <c r="CW27" s="139"/>
      <c r="CX27" s="139"/>
      <c r="CY27" s="139"/>
    </row>
    <row r="28" spans="1:103">
      <c r="A28" s="139"/>
      <c r="B28" s="139"/>
      <c r="C28" s="139"/>
      <c r="D28" s="139"/>
      <c r="E28" s="139"/>
      <c r="F28" s="139"/>
      <c r="G28" s="139"/>
      <c r="H28" s="139"/>
      <c r="I28" s="139"/>
      <c r="J28" s="139"/>
      <c r="K28" s="139"/>
      <c r="L28" s="139"/>
      <c r="M28" s="139"/>
      <c r="N28" s="139"/>
      <c r="O28" s="139"/>
      <c r="P28" s="139"/>
      <c r="Q28" s="139"/>
      <c r="R28" s="139"/>
      <c r="S28" s="139"/>
      <c r="T28" s="139"/>
      <c r="U28" s="139"/>
      <c r="V28" s="139"/>
      <c r="W28" s="139"/>
      <c r="X28" s="139"/>
      <c r="Y28" s="139"/>
      <c r="Z28" s="139"/>
      <c r="AA28" s="139"/>
      <c r="AB28" s="139"/>
      <c r="AC28" s="139"/>
      <c r="AD28" s="139"/>
      <c r="AE28" s="139"/>
      <c r="AF28" s="139"/>
      <c r="AG28" s="139"/>
      <c r="AH28" s="139"/>
      <c r="AI28" s="139"/>
      <c r="AJ28" s="139"/>
      <c r="AK28" s="139"/>
      <c r="AL28" s="139"/>
      <c r="AM28" s="139"/>
      <c r="AN28" s="139"/>
      <c r="AO28" s="139"/>
      <c r="AP28" s="139"/>
      <c r="AQ28" s="139"/>
      <c r="AR28" s="139"/>
      <c r="AS28" s="139"/>
      <c r="AT28" s="139"/>
      <c r="AU28" s="139"/>
      <c r="AV28" s="139"/>
      <c r="AW28" s="139"/>
      <c r="AX28" s="139"/>
      <c r="AY28" s="139"/>
      <c r="AZ28" s="139"/>
      <c r="BA28" s="139"/>
      <c r="BB28" s="139"/>
      <c r="BC28" s="139"/>
      <c r="BD28" s="139"/>
      <c r="BE28" s="139"/>
      <c r="BF28" s="139"/>
      <c r="BG28" s="139"/>
      <c r="BH28" s="139"/>
      <c r="BI28" s="139"/>
      <c r="BJ28" s="139"/>
      <c r="BK28" s="139"/>
      <c r="BL28" s="139"/>
      <c r="BM28" s="139"/>
      <c r="BN28" s="139"/>
      <c r="BO28" s="139"/>
      <c r="BP28" s="139"/>
      <c r="BQ28" s="139"/>
      <c r="BR28" s="139"/>
      <c r="BS28" s="139"/>
      <c r="BT28" s="139"/>
      <c r="BU28" s="139"/>
      <c r="BV28" s="139"/>
      <c r="BW28" s="139"/>
      <c r="BX28" s="139"/>
      <c r="BY28" s="139"/>
      <c r="BZ28" s="139"/>
      <c r="CA28" s="139"/>
      <c r="CB28" s="139"/>
      <c r="CC28" s="139"/>
      <c r="CD28" s="139"/>
      <c r="CE28" s="139"/>
      <c r="CF28" s="139"/>
      <c r="CG28" s="139"/>
      <c r="CH28" s="139"/>
      <c r="CI28" s="139"/>
      <c r="CJ28" s="139"/>
      <c r="CK28" s="139"/>
      <c r="CL28" s="139"/>
      <c r="CM28" s="139"/>
      <c r="CN28" s="139"/>
      <c r="CO28" s="139"/>
      <c r="CP28" s="139"/>
      <c r="CQ28" s="139"/>
      <c r="CR28" s="139"/>
      <c r="CS28" s="139"/>
      <c r="CT28" s="139"/>
      <c r="CU28" s="139"/>
      <c r="CV28" s="139"/>
      <c r="CW28" s="139"/>
      <c r="CX28" s="139"/>
      <c r="CY28" s="139"/>
    </row>
    <row r="29" spans="1:103">
      <c r="A29" s="139"/>
      <c r="B29" s="139"/>
      <c r="C29" s="139"/>
      <c r="D29" s="139"/>
      <c r="E29" s="139"/>
      <c r="F29" s="139"/>
      <c r="G29" s="139"/>
      <c r="H29" s="139"/>
      <c r="I29" s="139"/>
      <c r="J29" s="139"/>
      <c r="K29" s="139"/>
      <c r="L29" s="139"/>
      <c r="M29" s="139"/>
      <c r="N29" s="139"/>
      <c r="O29" s="139"/>
      <c r="P29" s="139"/>
      <c r="Q29" s="139"/>
      <c r="R29" s="139"/>
      <c r="S29" s="139"/>
      <c r="T29" s="139"/>
      <c r="U29" s="139"/>
      <c r="V29" s="139"/>
      <c r="W29" s="139"/>
      <c r="X29" s="139"/>
      <c r="Y29" s="139"/>
      <c r="Z29" s="139"/>
      <c r="AA29" s="139"/>
      <c r="AB29" s="139"/>
      <c r="AC29" s="139"/>
      <c r="AD29" s="139"/>
      <c r="AE29" s="139"/>
      <c r="AF29" s="139"/>
      <c r="AG29" s="139"/>
      <c r="AH29" s="139"/>
      <c r="AI29" s="139"/>
      <c r="AJ29" s="139"/>
      <c r="AK29" s="139"/>
      <c r="AL29" s="139"/>
      <c r="AM29" s="139"/>
      <c r="AN29" s="139"/>
      <c r="AO29" s="139"/>
      <c r="AP29" s="139"/>
      <c r="AQ29" s="139"/>
      <c r="AR29" s="139"/>
      <c r="AS29" s="139"/>
      <c r="AT29" s="139"/>
      <c r="AU29" s="139"/>
      <c r="AV29" s="139"/>
      <c r="AW29" s="139"/>
      <c r="AX29" s="139"/>
      <c r="AY29" s="139"/>
      <c r="AZ29" s="139"/>
      <c r="BA29" s="139"/>
      <c r="BB29" s="139"/>
      <c r="BC29" s="139"/>
      <c r="BD29" s="139"/>
      <c r="BE29" s="139"/>
      <c r="BF29" s="139"/>
      <c r="BG29" s="139"/>
      <c r="BH29" s="139"/>
      <c r="BI29" s="139"/>
      <c r="BJ29" s="139"/>
      <c r="BK29" s="139"/>
      <c r="BL29" s="139"/>
      <c r="BM29" s="139"/>
      <c r="BN29" s="139"/>
      <c r="BO29" s="139"/>
      <c r="BP29" s="139"/>
      <c r="BQ29" s="139"/>
      <c r="BR29" s="139"/>
      <c r="BS29" s="139"/>
      <c r="BT29" s="139"/>
      <c r="BU29" s="139"/>
      <c r="BV29" s="139"/>
      <c r="BW29" s="139"/>
      <c r="BX29" s="139"/>
      <c r="BY29" s="139"/>
      <c r="BZ29" s="139"/>
      <c r="CA29" s="139"/>
      <c r="CB29" s="139"/>
      <c r="CC29" s="139"/>
      <c r="CD29" s="139"/>
      <c r="CE29" s="139"/>
      <c r="CF29" s="139"/>
      <c r="CG29" s="139"/>
      <c r="CH29" s="139"/>
      <c r="CI29" s="139"/>
      <c r="CJ29" s="139"/>
      <c r="CK29" s="139"/>
      <c r="CL29" s="139"/>
      <c r="CM29" s="139"/>
      <c r="CN29" s="139"/>
      <c r="CO29" s="139"/>
      <c r="CP29" s="139"/>
      <c r="CQ29" s="139"/>
      <c r="CR29" s="139"/>
      <c r="CS29" s="139"/>
      <c r="CT29" s="139"/>
      <c r="CU29" s="139"/>
      <c r="CV29" s="139"/>
      <c r="CW29" s="139"/>
      <c r="CX29" s="139"/>
      <c r="CY29" s="139"/>
    </row>
    <row r="30" spans="1:103">
      <c r="A30" s="139"/>
      <c r="B30" s="139"/>
      <c r="C30" s="139"/>
      <c r="D30" s="139"/>
      <c r="E30" s="139"/>
      <c r="F30" s="139"/>
      <c r="G30" s="139"/>
      <c r="H30" s="139"/>
      <c r="I30" s="139"/>
      <c r="J30" s="139"/>
      <c r="K30" s="139"/>
      <c r="L30" s="139"/>
      <c r="M30" s="139"/>
      <c r="N30" s="139"/>
      <c r="O30" s="139"/>
      <c r="P30" s="139"/>
      <c r="Q30" s="139"/>
      <c r="R30" s="139"/>
      <c r="S30" s="139"/>
      <c r="T30" s="139"/>
      <c r="U30" s="139"/>
      <c r="V30" s="139"/>
      <c r="W30" s="139"/>
      <c r="X30" s="139"/>
      <c r="Y30" s="139"/>
      <c r="Z30" s="139"/>
      <c r="AA30" s="139"/>
      <c r="AB30" s="139"/>
      <c r="AC30" s="139"/>
      <c r="AD30" s="139"/>
      <c r="AE30" s="139"/>
      <c r="AF30" s="139"/>
      <c r="AG30" s="139"/>
      <c r="AH30" s="139"/>
      <c r="AI30" s="139"/>
      <c r="AJ30" s="139"/>
      <c r="AK30" s="139"/>
      <c r="AL30" s="139"/>
      <c r="AM30" s="139"/>
      <c r="AN30" s="139"/>
      <c r="AO30" s="139"/>
      <c r="AP30" s="139"/>
      <c r="AQ30" s="139"/>
      <c r="AR30" s="139"/>
      <c r="AS30" s="139"/>
      <c r="AT30" s="139"/>
      <c r="AU30" s="139"/>
      <c r="AV30" s="139"/>
      <c r="AW30" s="139"/>
      <c r="AX30" s="139"/>
      <c r="AY30" s="139"/>
      <c r="AZ30" s="139"/>
      <c r="BA30" s="139"/>
      <c r="BB30" s="139"/>
      <c r="BC30" s="139"/>
      <c r="BD30" s="139"/>
      <c r="BE30" s="139"/>
      <c r="BF30" s="139"/>
      <c r="BG30" s="139"/>
      <c r="BH30" s="139"/>
      <c r="BI30" s="139"/>
      <c r="BJ30" s="139"/>
      <c r="BK30" s="139"/>
      <c r="BL30" s="139"/>
      <c r="BM30" s="139"/>
      <c r="BN30" s="139"/>
      <c r="BO30" s="139"/>
      <c r="BP30" s="139"/>
      <c r="BQ30" s="139"/>
      <c r="BR30" s="139"/>
      <c r="BS30" s="139"/>
      <c r="BT30" s="139"/>
      <c r="BU30" s="139"/>
      <c r="BV30" s="139"/>
      <c r="BW30" s="139"/>
      <c r="BX30" s="139"/>
      <c r="BY30" s="139"/>
      <c r="BZ30" s="139"/>
      <c r="CA30" s="139"/>
      <c r="CB30" s="139"/>
      <c r="CC30" s="139"/>
      <c r="CD30" s="139"/>
      <c r="CE30" s="139"/>
      <c r="CF30" s="139"/>
      <c r="CG30" s="139"/>
      <c r="CH30" s="139"/>
      <c r="CI30" s="139"/>
      <c r="CJ30" s="139"/>
      <c r="CK30" s="139"/>
      <c r="CL30" s="139"/>
      <c r="CM30" s="139"/>
      <c r="CN30" s="139"/>
      <c r="CO30" s="139"/>
      <c r="CP30" s="139"/>
      <c r="CQ30" s="139"/>
      <c r="CR30" s="139"/>
      <c r="CS30" s="139"/>
      <c r="CT30" s="139"/>
      <c r="CU30" s="139"/>
      <c r="CV30" s="139"/>
      <c r="CW30" s="139"/>
      <c r="CX30" s="139"/>
      <c r="CY30" s="139"/>
    </row>
    <row r="31" spans="1:103">
      <c r="A31" s="156"/>
      <c r="B31" s="139"/>
      <c r="C31" s="139"/>
      <c r="D31" s="139"/>
      <c r="E31" s="139"/>
      <c r="F31" s="139"/>
      <c r="G31" s="139"/>
      <c r="H31" s="139"/>
      <c r="I31" s="139"/>
      <c r="J31" s="139"/>
      <c r="K31" s="139"/>
      <c r="L31" s="139"/>
      <c r="M31" s="139"/>
      <c r="N31" s="139"/>
      <c r="O31" s="139"/>
      <c r="P31" s="139"/>
      <c r="Q31" s="139"/>
      <c r="R31" s="139"/>
      <c r="S31" s="139"/>
      <c r="T31" s="139"/>
      <c r="U31" s="139"/>
      <c r="V31" s="139"/>
      <c r="W31" s="139"/>
      <c r="X31" s="139"/>
      <c r="Y31" s="139"/>
      <c r="Z31" s="139"/>
      <c r="AA31" s="139"/>
      <c r="AB31" s="139"/>
      <c r="AC31" s="139"/>
      <c r="AD31" s="139"/>
      <c r="AE31" s="139"/>
      <c r="AF31" s="139"/>
      <c r="AG31" s="139"/>
      <c r="AH31" s="139"/>
      <c r="AI31" s="139"/>
      <c r="AJ31" s="139"/>
      <c r="AK31" s="139"/>
      <c r="AL31" s="139"/>
      <c r="AM31" s="139"/>
      <c r="AN31" s="139"/>
      <c r="AO31" s="139"/>
      <c r="AP31" s="139"/>
      <c r="AQ31" s="139"/>
      <c r="AR31" s="139"/>
      <c r="AS31" s="139"/>
      <c r="AT31" s="139"/>
      <c r="AU31" s="139"/>
      <c r="AV31" s="139"/>
      <c r="AW31" s="139"/>
      <c r="AX31" s="139"/>
      <c r="AY31" s="139"/>
      <c r="AZ31" s="139"/>
      <c r="BA31" s="139"/>
      <c r="BB31" s="139"/>
      <c r="BC31" s="139"/>
      <c r="BD31" s="139"/>
      <c r="BE31" s="139"/>
      <c r="BF31" s="139"/>
      <c r="BG31" s="139"/>
      <c r="BH31" s="139"/>
      <c r="BI31" s="139"/>
      <c r="BJ31" s="139"/>
      <c r="BK31" s="139"/>
      <c r="BL31" s="139"/>
      <c r="BM31" s="139"/>
      <c r="BN31" s="139"/>
      <c r="BO31" s="139"/>
      <c r="BP31" s="139"/>
      <c r="BQ31" s="139"/>
      <c r="BR31" s="139"/>
      <c r="BS31" s="139"/>
      <c r="BT31" s="139"/>
      <c r="BU31" s="139"/>
      <c r="BV31" s="139"/>
      <c r="BW31" s="139"/>
      <c r="BX31" s="139"/>
      <c r="BY31" s="139"/>
      <c r="BZ31" s="139"/>
      <c r="CA31" s="139"/>
      <c r="CB31" s="139"/>
      <c r="CC31" s="139"/>
      <c r="CD31" s="139"/>
      <c r="CE31" s="139"/>
      <c r="CF31" s="139"/>
      <c r="CG31" s="139"/>
      <c r="CH31" s="139"/>
      <c r="CI31" s="139"/>
      <c r="CJ31" s="139"/>
      <c r="CK31" s="139"/>
      <c r="CL31" s="139"/>
      <c r="CM31" s="139"/>
      <c r="CN31" s="139"/>
      <c r="CO31" s="139"/>
      <c r="CP31" s="139"/>
      <c r="CQ31" s="139"/>
      <c r="CR31" s="139"/>
      <c r="CS31" s="139"/>
      <c r="CT31" s="139"/>
      <c r="CU31" s="139"/>
      <c r="CV31" s="139"/>
      <c r="CW31" s="139"/>
      <c r="CX31" s="139"/>
      <c r="CY31" s="139"/>
    </row>
    <row r="32" spans="1:103" ht="15.5">
      <c r="A32" s="191"/>
      <c r="B32" s="139"/>
      <c r="C32" s="139"/>
      <c r="D32" s="139"/>
      <c r="E32" s="139"/>
      <c r="F32" s="139"/>
      <c r="G32" s="139"/>
      <c r="H32" s="139"/>
      <c r="I32" s="139"/>
      <c r="J32" s="139"/>
      <c r="K32" s="139"/>
      <c r="L32" s="139"/>
      <c r="M32" s="139"/>
      <c r="N32" s="139"/>
      <c r="O32" s="139"/>
      <c r="P32" s="139"/>
      <c r="Q32" s="139"/>
      <c r="R32" s="139"/>
      <c r="S32" s="139"/>
      <c r="T32" s="139"/>
      <c r="U32" s="139"/>
      <c r="V32" s="139"/>
      <c r="W32" s="139"/>
      <c r="X32" s="139"/>
      <c r="Y32" s="139"/>
      <c r="Z32" s="139"/>
      <c r="AA32" s="139"/>
      <c r="AB32" s="139"/>
      <c r="AC32" s="139"/>
      <c r="AD32" s="139"/>
      <c r="AE32" s="139"/>
      <c r="AF32" s="139"/>
      <c r="AG32" s="139"/>
      <c r="AH32" s="139"/>
      <c r="AI32" s="139"/>
      <c r="AJ32" s="139"/>
      <c r="AK32" s="139"/>
      <c r="AL32" s="139"/>
      <c r="AM32" s="139"/>
      <c r="AN32" s="139"/>
      <c r="AO32" s="139"/>
      <c r="AP32" s="139"/>
      <c r="AQ32" s="139"/>
      <c r="AR32" s="139"/>
      <c r="AS32" s="139"/>
      <c r="AT32" s="139"/>
      <c r="AU32" s="139"/>
      <c r="AV32" s="139"/>
      <c r="AW32" s="139"/>
      <c r="AX32" s="139"/>
      <c r="AY32" s="139"/>
      <c r="AZ32" s="139"/>
      <c r="BA32" s="139"/>
      <c r="BB32" s="139"/>
      <c r="BC32" s="139"/>
      <c r="BD32" s="139"/>
      <c r="BE32" s="139"/>
      <c r="BF32" s="139"/>
      <c r="BG32" s="139"/>
      <c r="BH32" s="139"/>
      <c r="BI32" s="139"/>
      <c r="BJ32" s="139"/>
      <c r="BK32" s="139"/>
      <c r="BL32" s="139"/>
      <c r="BM32" s="139"/>
      <c r="BN32" s="139"/>
      <c r="BO32" s="139"/>
      <c r="BP32" s="139"/>
      <c r="BQ32" s="139"/>
      <c r="BR32" s="139"/>
      <c r="BS32" s="139"/>
      <c r="BT32" s="139"/>
      <c r="BU32" s="139"/>
      <c r="BV32" s="139"/>
      <c r="BW32" s="139"/>
      <c r="BX32" s="139"/>
      <c r="BY32" s="139"/>
      <c r="BZ32" s="139"/>
      <c r="CA32" s="139"/>
      <c r="CB32" s="139"/>
      <c r="CC32" s="139"/>
      <c r="CD32" s="139"/>
      <c r="CE32" s="139"/>
      <c r="CF32" s="139"/>
      <c r="CG32" s="139"/>
      <c r="CH32" s="139"/>
      <c r="CI32" s="139"/>
      <c r="CJ32" s="139"/>
      <c r="CK32" s="139"/>
      <c r="CL32" s="139"/>
      <c r="CM32" s="139"/>
      <c r="CN32" s="139"/>
      <c r="CO32" s="139"/>
      <c r="CP32" s="139"/>
      <c r="CQ32" s="139"/>
      <c r="CR32" s="139"/>
      <c r="CS32" s="139"/>
      <c r="CT32" s="139"/>
      <c r="CU32" s="139"/>
      <c r="CV32" s="139"/>
      <c r="CW32" s="139"/>
      <c r="CX32" s="139"/>
      <c r="CY32" s="139"/>
    </row>
  </sheetData>
  <mergeCells count="5">
    <mergeCell ref="B8:C8"/>
    <mergeCell ref="B9:C9"/>
    <mergeCell ref="B10:C10"/>
    <mergeCell ref="B11:C11"/>
    <mergeCell ref="B12:C12"/>
  </mergeCells>
  <pageMargins left="0.75" right="0.75" top="1" bottom="1" header="0.5" footer="0.5"/>
  <headerFooter>
    <oddHeader>&amp;REskom Holdings Limited
Bravo Power Station : CED 0142/SM
&amp;A</oddHeader>
    <oddFooter>&amp;L&amp;8&amp;F
&amp;A&amp;CPage &amp;P of &amp;N&amp;R&amp;D</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G21"/>
  <sheetViews>
    <sheetView view="pageBreakPreview" zoomScale="90" zoomScaleNormal="90" zoomScaleSheetLayoutView="90" workbookViewId="0">
      <selection activeCell="E17" sqref="E17"/>
    </sheetView>
  </sheetViews>
  <sheetFormatPr defaultColWidth="9.08984375" defaultRowHeight="14"/>
  <cols>
    <col min="1" max="1" width="12.90625" style="237" customWidth="1"/>
    <col min="2" max="2" width="13.36328125" style="238" customWidth="1"/>
    <col min="3" max="3" width="44.36328125" style="236" customWidth="1"/>
    <col min="4" max="4" width="17.36328125" style="239" customWidth="1"/>
    <col min="5" max="5" width="24.453125" style="238" customWidth="1"/>
    <col min="6" max="6" width="12.6328125" style="238" bestFit="1" customWidth="1"/>
    <col min="7" max="7" width="17.6328125" style="238" bestFit="1" customWidth="1"/>
    <col min="8" max="16384" width="9.08984375" style="238"/>
  </cols>
  <sheetData>
    <row r="2" spans="1:7" s="196" customFormat="1">
      <c r="A2" s="192"/>
      <c r="B2" s="193"/>
      <c r="C2" s="194"/>
      <c r="D2" s="195"/>
    </row>
    <row r="3" spans="1:7" s="196" customFormat="1">
      <c r="A3" s="192"/>
      <c r="B3" s="193"/>
      <c r="C3" s="297" t="s">
        <v>153</v>
      </c>
      <c r="D3" s="297"/>
    </row>
    <row r="4" spans="1:7" s="196" customFormat="1" ht="14.5" thickBot="1">
      <c r="A4" s="192"/>
      <c r="B4" s="197"/>
      <c r="C4" s="198"/>
      <c r="D4" s="195"/>
    </row>
    <row r="5" spans="1:7" s="196" customFormat="1" ht="14.4" customHeight="1" thickBot="1">
      <c r="A5" s="199"/>
      <c r="B5" s="200"/>
      <c r="C5" s="201"/>
      <c r="D5" s="202"/>
      <c r="E5" s="203"/>
    </row>
    <row r="6" spans="1:7" s="208" customFormat="1" ht="21.65" customHeight="1" thickBot="1">
      <c r="A6" s="204"/>
      <c r="B6" s="205" t="s">
        <v>1</v>
      </c>
      <c r="C6" s="206" t="s">
        <v>154</v>
      </c>
      <c r="D6" s="206" t="s">
        <v>155</v>
      </c>
      <c r="E6" s="207" t="s">
        <v>156</v>
      </c>
    </row>
    <row r="7" spans="1:7" s="208" customFormat="1" ht="21.65" customHeight="1">
      <c r="A7" s="204"/>
      <c r="B7" s="209"/>
      <c r="C7" s="210"/>
      <c r="D7" s="211"/>
      <c r="E7" s="212"/>
    </row>
    <row r="8" spans="1:7" s="218" customFormat="1" ht="19.25" customHeight="1">
      <c r="A8" s="213"/>
      <c r="B8" s="214">
        <v>1</v>
      </c>
      <c r="C8" s="215" t="s">
        <v>9</v>
      </c>
      <c r="D8" s="216" t="s">
        <v>157</v>
      </c>
      <c r="E8" s="217">
        <f>'5.1.3 BOQ'!G12</f>
        <v>0</v>
      </c>
    </row>
    <row r="9" spans="1:7" s="218" customFormat="1" ht="16.25" customHeight="1">
      <c r="A9" s="213"/>
      <c r="B9" s="219"/>
      <c r="C9" s="220"/>
      <c r="D9" s="221"/>
      <c r="E9" s="222"/>
    </row>
    <row r="10" spans="1:7" s="218" customFormat="1" ht="31" customHeight="1">
      <c r="A10" s="213"/>
      <c r="B10" s="223">
        <v>2</v>
      </c>
      <c r="C10" s="215" t="s">
        <v>22</v>
      </c>
      <c r="D10" s="221" t="s">
        <v>157</v>
      </c>
      <c r="E10" s="222">
        <f>'5.1.3 BOQ'!G19</f>
        <v>0</v>
      </c>
    </row>
    <row r="11" spans="1:7" s="218" customFormat="1" ht="16.25" customHeight="1">
      <c r="A11" s="213"/>
      <c r="B11" s="219"/>
      <c r="C11" s="220"/>
      <c r="D11" s="221"/>
      <c r="E11" s="222"/>
    </row>
    <row r="12" spans="1:7" s="218" customFormat="1" ht="31.5" customHeight="1">
      <c r="A12" s="213"/>
      <c r="B12" s="223">
        <v>3</v>
      </c>
      <c r="C12" s="215" t="s">
        <v>35</v>
      </c>
      <c r="D12" s="221" t="s">
        <v>157</v>
      </c>
      <c r="E12" s="222">
        <f>'5.1.3 BOQ'!G72</f>
        <v>0</v>
      </c>
    </row>
    <row r="13" spans="1:7" s="218" customFormat="1" ht="17.399999999999999" customHeight="1">
      <c r="A13" s="213"/>
      <c r="B13" s="224"/>
      <c r="C13" s="225"/>
      <c r="D13" s="221"/>
      <c r="E13" s="222"/>
    </row>
    <row r="14" spans="1:7" s="218" customFormat="1" ht="18.649999999999999" customHeight="1">
      <c r="A14" s="213"/>
      <c r="B14" s="226"/>
      <c r="C14" s="227"/>
      <c r="D14" s="221"/>
      <c r="E14" s="222"/>
    </row>
    <row r="15" spans="1:7" s="218" customFormat="1" ht="19.25" customHeight="1" thickBot="1">
      <c r="A15" s="213"/>
      <c r="B15" s="228"/>
      <c r="C15" s="220"/>
      <c r="D15" s="216"/>
      <c r="E15" s="217"/>
    </row>
    <row r="16" spans="1:7" s="208" customFormat="1" ht="23.25" customHeight="1" thickBot="1">
      <c r="A16" s="229"/>
      <c r="B16" s="298" t="s">
        <v>158</v>
      </c>
      <c r="C16" s="299"/>
      <c r="D16" s="299"/>
      <c r="E16" s="230">
        <f>SUM(E8:E15)</f>
        <v>0</v>
      </c>
      <c r="G16" s="231"/>
    </row>
    <row r="17" spans="1:5" s="236" customFormat="1" ht="14.25" customHeight="1">
      <c r="A17" s="232"/>
      <c r="B17" s="233"/>
      <c r="C17" s="233"/>
      <c r="D17" s="234"/>
      <c r="E17" s="235"/>
    </row>
    <row r="21" spans="1:5">
      <c r="C21" s="235">
        <f>'5.1.2 Summary'!E16</f>
        <v>0</v>
      </c>
    </row>
  </sheetData>
  <mergeCells count="2">
    <mergeCell ref="C3:D3"/>
    <mergeCell ref="B16:D16"/>
  </mergeCells>
  <pageMargins left="0.70866141732283472" right="0.70866141732283472" top="0.74803149606299213" bottom="0.74803149606299213" header="0.31496062992125984" footer="0.31496062992125984"/>
  <pageSetup scale="81"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72"/>
  <sheetViews>
    <sheetView view="pageBreakPreview" zoomScale="60" zoomScaleNormal="80" workbookViewId="0">
      <pane ySplit="5" topLeftCell="A57" activePane="bottomLeft" state="frozen"/>
      <selection activeCell="F44" sqref="F44"/>
      <selection pane="bottomLeft" activeCell="B52" sqref="B52"/>
    </sheetView>
  </sheetViews>
  <sheetFormatPr defaultColWidth="9.1796875" defaultRowHeight="15.5"/>
  <cols>
    <col min="1" max="1" width="13.453125" style="117" customWidth="1"/>
    <col min="2" max="2" width="68.6328125" style="118" customWidth="1"/>
    <col min="3" max="3" width="15.81640625" style="117" customWidth="1"/>
    <col min="4" max="4" width="18.1796875" style="117" customWidth="1"/>
    <col min="5" max="5" width="13.453125" style="3" customWidth="1"/>
    <col min="6" max="6" width="18" style="122" customWidth="1"/>
    <col min="7" max="7" width="27.1796875" style="120" customWidth="1"/>
    <col min="8" max="8" width="15.6328125" style="2" customWidth="1"/>
    <col min="9" max="9" width="30.1796875" style="2" customWidth="1"/>
    <col min="10" max="10" width="17" style="2" customWidth="1"/>
    <col min="11" max="11" width="11.81640625" style="2" bestFit="1" customWidth="1"/>
    <col min="12" max="16384" width="9.1796875" style="2"/>
  </cols>
  <sheetData>
    <row r="1" spans="1:10" ht="16.5" customHeight="1">
      <c r="A1" s="1" t="s">
        <v>103</v>
      </c>
      <c r="B1" s="300" t="s">
        <v>104</v>
      </c>
      <c r="C1" s="300"/>
      <c r="D1" s="300"/>
      <c r="E1" s="300"/>
      <c r="F1" s="300"/>
      <c r="G1" s="300"/>
    </row>
    <row r="2" spans="1:10" ht="16.5" customHeight="1">
      <c r="A2" s="1" t="s">
        <v>105</v>
      </c>
      <c r="B2" s="123"/>
      <c r="C2" s="123"/>
      <c r="D2" s="123"/>
      <c r="E2" s="123"/>
      <c r="F2" s="123"/>
      <c r="G2" s="123"/>
    </row>
    <row r="3" spans="1:10" ht="35" customHeight="1" thickBot="1">
      <c r="A3" s="1" t="s">
        <v>106</v>
      </c>
      <c r="B3" s="123"/>
      <c r="C3" s="123"/>
      <c r="D3" s="123"/>
      <c r="E3" s="123"/>
      <c r="F3" s="123"/>
      <c r="G3" s="123"/>
    </row>
    <row r="4" spans="1:10" ht="16" thickBot="1">
      <c r="A4" s="3"/>
      <c r="B4" s="4"/>
      <c r="C4" s="301" t="s">
        <v>0</v>
      </c>
      <c r="D4" s="302"/>
      <c r="E4" s="302"/>
      <c r="F4" s="302"/>
      <c r="G4" s="303"/>
    </row>
    <row r="5" spans="1:10" s="12" customFormat="1" ht="16" thickBot="1">
      <c r="A5" s="5" t="s">
        <v>1</v>
      </c>
      <c r="B5" s="6" t="s">
        <v>2</v>
      </c>
      <c r="C5" s="7" t="s">
        <v>3</v>
      </c>
      <c r="D5" s="8" t="s">
        <v>4</v>
      </c>
      <c r="E5" s="9" t="s">
        <v>5</v>
      </c>
      <c r="F5" s="10" t="s">
        <v>6</v>
      </c>
      <c r="G5" s="11" t="s">
        <v>7</v>
      </c>
    </row>
    <row r="6" spans="1:10" s="20" customFormat="1">
      <c r="A6" s="13" t="s">
        <v>8</v>
      </c>
      <c r="B6" s="14" t="s">
        <v>9</v>
      </c>
      <c r="C6" s="15"/>
      <c r="D6" s="16"/>
      <c r="E6" s="17"/>
      <c r="F6" s="18"/>
      <c r="G6" s="19"/>
      <c r="H6" s="3"/>
    </row>
    <row r="7" spans="1:10" s="20" customFormat="1">
      <c r="A7" s="21" t="s">
        <v>10</v>
      </c>
      <c r="B7" s="22" t="s">
        <v>11</v>
      </c>
      <c r="C7" s="23" t="s">
        <v>12</v>
      </c>
      <c r="D7" s="24">
        <v>1</v>
      </c>
      <c r="E7" s="25">
        <v>1</v>
      </c>
      <c r="F7" s="26"/>
      <c r="G7" s="27">
        <f>D7*E7*F7</f>
        <v>0</v>
      </c>
      <c r="H7" s="3"/>
    </row>
    <row r="8" spans="1:10" ht="31">
      <c r="A8" s="21" t="s">
        <v>13</v>
      </c>
      <c r="B8" s="28" t="s">
        <v>14</v>
      </c>
      <c r="C8" s="23" t="s">
        <v>12</v>
      </c>
      <c r="D8" s="24">
        <v>1</v>
      </c>
      <c r="E8" s="25">
        <v>1</v>
      </c>
      <c r="F8" s="29"/>
      <c r="G8" s="27">
        <f t="shared" ref="G8:G11" si="0">D8*E8*F8</f>
        <v>0</v>
      </c>
    </row>
    <row r="9" spans="1:10" ht="31">
      <c r="A9" s="21" t="s">
        <v>15</v>
      </c>
      <c r="B9" s="28" t="s">
        <v>16</v>
      </c>
      <c r="C9" s="23" t="s">
        <v>12</v>
      </c>
      <c r="D9" s="24">
        <v>1</v>
      </c>
      <c r="E9" s="25">
        <v>1</v>
      </c>
      <c r="F9" s="29"/>
      <c r="G9" s="27">
        <f t="shared" si="0"/>
        <v>0</v>
      </c>
    </row>
    <row r="10" spans="1:10">
      <c r="A10" s="21" t="s">
        <v>17</v>
      </c>
      <c r="B10" s="28" t="s">
        <v>18</v>
      </c>
      <c r="C10" s="23" t="s">
        <v>12</v>
      </c>
      <c r="D10" s="24">
        <v>1</v>
      </c>
      <c r="E10" s="25">
        <v>1</v>
      </c>
      <c r="F10" s="29"/>
      <c r="G10" s="27">
        <f>D10*E10*F10</f>
        <v>0</v>
      </c>
    </row>
    <row r="11" spans="1:10" ht="13.5" customHeight="1" thickBot="1">
      <c r="A11" s="21" t="s">
        <v>19</v>
      </c>
      <c r="B11" s="28" t="s">
        <v>20</v>
      </c>
      <c r="C11" s="23" t="s">
        <v>12</v>
      </c>
      <c r="D11" s="24">
        <v>1</v>
      </c>
      <c r="E11" s="25">
        <v>1</v>
      </c>
      <c r="F11" s="30"/>
      <c r="G11" s="27">
        <f t="shared" si="0"/>
        <v>0</v>
      </c>
      <c r="H11" s="31"/>
      <c r="J11" s="32"/>
    </row>
    <row r="12" spans="1:10" s="40" customFormat="1" ht="21.5" customHeight="1" thickBot="1">
      <c r="A12" s="33"/>
      <c r="B12" s="34" t="s">
        <v>21</v>
      </c>
      <c r="C12" s="35"/>
      <c r="D12" s="36"/>
      <c r="E12" s="37"/>
      <c r="F12" s="38"/>
      <c r="G12" s="39">
        <f>SUM(G7:G11)</f>
        <v>0</v>
      </c>
      <c r="H12" s="31"/>
      <c r="J12" s="41"/>
    </row>
    <row r="13" spans="1:10" ht="12" customHeight="1">
      <c r="A13" s="42"/>
      <c r="B13" s="28"/>
      <c r="C13" s="23"/>
      <c r="D13" s="24"/>
      <c r="E13" s="25"/>
      <c r="F13" s="30"/>
      <c r="G13" s="43"/>
      <c r="H13" s="31"/>
      <c r="J13" s="32"/>
    </row>
    <row r="14" spans="1:10" s="40" customFormat="1">
      <c r="A14" s="44">
        <v>2</v>
      </c>
      <c r="B14" s="45" t="s">
        <v>22</v>
      </c>
      <c r="C14" s="46"/>
      <c r="D14" s="47"/>
      <c r="E14" s="48"/>
      <c r="F14" s="49"/>
      <c r="G14" s="50"/>
      <c r="H14" s="2"/>
      <c r="J14" s="41"/>
    </row>
    <row r="15" spans="1:10">
      <c r="A15" s="42" t="s">
        <v>23</v>
      </c>
      <c r="B15" s="28" t="s">
        <v>24</v>
      </c>
      <c r="C15" s="23" t="s">
        <v>25</v>
      </c>
      <c r="D15" s="24">
        <v>18</v>
      </c>
      <c r="E15" s="25">
        <v>1</v>
      </c>
      <c r="F15" s="30"/>
      <c r="G15" s="27">
        <f t="shared" ref="G15:G18" si="1">D15*E15*F15</f>
        <v>0</v>
      </c>
      <c r="J15" s="32"/>
    </row>
    <row r="16" spans="1:10">
      <c r="A16" s="42" t="s">
        <v>26</v>
      </c>
      <c r="B16" s="28" t="s">
        <v>27</v>
      </c>
      <c r="C16" s="23" t="s">
        <v>28</v>
      </c>
      <c r="D16" s="24">
        <v>18</v>
      </c>
      <c r="E16" s="25">
        <v>1</v>
      </c>
      <c r="F16" s="30"/>
      <c r="G16" s="27">
        <f t="shared" si="1"/>
        <v>0</v>
      </c>
      <c r="J16" s="32"/>
    </row>
    <row r="17" spans="1:10" ht="22.5" customHeight="1">
      <c r="A17" s="42" t="s">
        <v>29</v>
      </c>
      <c r="B17" s="28" t="s">
        <v>30</v>
      </c>
      <c r="C17" s="23" t="s">
        <v>25</v>
      </c>
      <c r="D17" s="24">
        <v>18</v>
      </c>
      <c r="E17" s="25">
        <v>1</v>
      </c>
      <c r="F17" s="30"/>
      <c r="G17" s="51">
        <f t="shared" si="1"/>
        <v>0</v>
      </c>
      <c r="J17" s="32"/>
    </row>
    <row r="18" spans="1:10" ht="19.5" customHeight="1" thickBot="1">
      <c r="A18" s="42" t="s">
        <v>31</v>
      </c>
      <c r="B18" s="28" t="s">
        <v>32</v>
      </c>
      <c r="C18" s="23" t="s">
        <v>33</v>
      </c>
      <c r="D18" s="24">
        <v>1</v>
      </c>
      <c r="E18" s="25">
        <v>3</v>
      </c>
      <c r="F18" s="30"/>
      <c r="G18" s="51">
        <f t="shared" si="1"/>
        <v>0</v>
      </c>
      <c r="J18" s="32"/>
    </row>
    <row r="19" spans="1:10" s="40" customFormat="1" ht="18.5" customHeight="1" thickBot="1">
      <c r="A19" s="33"/>
      <c r="B19" s="34" t="s">
        <v>34</v>
      </c>
      <c r="C19" s="35"/>
      <c r="D19" s="36"/>
      <c r="E19" s="37"/>
      <c r="F19" s="52"/>
      <c r="G19" s="39">
        <f>SUM(G16:G18)</f>
        <v>0</v>
      </c>
      <c r="H19" s="31"/>
      <c r="J19" s="41"/>
    </row>
    <row r="20" spans="1:10">
      <c r="A20" s="42"/>
      <c r="B20" s="28"/>
      <c r="C20" s="23"/>
      <c r="D20" s="24"/>
      <c r="E20" s="53"/>
      <c r="F20" s="30"/>
      <c r="G20" s="43"/>
      <c r="H20" s="54"/>
    </row>
    <row r="21" spans="1:10" s="40" customFormat="1">
      <c r="A21" s="44">
        <v>3</v>
      </c>
      <c r="B21" s="45" t="s">
        <v>35</v>
      </c>
      <c r="C21" s="46"/>
      <c r="D21" s="47"/>
      <c r="E21" s="55"/>
      <c r="F21" s="49"/>
      <c r="G21" s="50"/>
      <c r="H21" s="2"/>
    </row>
    <row r="22" spans="1:10" s="57" customFormat="1">
      <c r="A22" s="44">
        <v>3.1</v>
      </c>
      <c r="B22" s="45" t="s">
        <v>36</v>
      </c>
      <c r="C22" s="46"/>
      <c r="D22" s="47"/>
      <c r="E22" s="55"/>
      <c r="F22" s="49"/>
      <c r="G22" s="50"/>
      <c r="H22" s="2"/>
      <c r="I22" s="56"/>
      <c r="J22" s="56"/>
    </row>
    <row r="23" spans="1:10">
      <c r="A23" s="58" t="s">
        <v>37</v>
      </c>
      <c r="B23" s="28" t="s">
        <v>38</v>
      </c>
      <c r="C23" s="59" t="s">
        <v>39</v>
      </c>
      <c r="D23" s="60">
        <v>18</v>
      </c>
      <c r="E23" s="61">
        <v>3</v>
      </c>
      <c r="F23" s="62"/>
      <c r="G23" s="63">
        <f>D23*E23*F23</f>
        <v>0</v>
      </c>
    </row>
    <row r="24" spans="1:10" s="40" customFormat="1">
      <c r="A24" s="42" t="s">
        <v>40</v>
      </c>
      <c r="B24" s="28" t="s">
        <v>41</v>
      </c>
      <c r="C24" s="23" t="s">
        <v>39</v>
      </c>
      <c r="D24" s="60">
        <v>18</v>
      </c>
      <c r="E24" s="25">
        <v>55</v>
      </c>
      <c r="F24" s="30"/>
      <c r="G24" s="27">
        <f>D24*E24*F24</f>
        <v>0</v>
      </c>
      <c r="H24" s="2"/>
    </row>
    <row r="25" spans="1:10">
      <c r="A25" s="42" t="s">
        <v>42</v>
      </c>
      <c r="B25" s="28" t="s">
        <v>43</v>
      </c>
      <c r="C25" s="23" t="s">
        <v>39</v>
      </c>
      <c r="D25" s="60">
        <v>18</v>
      </c>
      <c r="E25" s="25">
        <v>1</v>
      </c>
      <c r="F25" s="30"/>
      <c r="G25" s="27">
        <f>D25*E25*F25</f>
        <v>0</v>
      </c>
    </row>
    <row r="26" spans="1:10" s="31" customFormat="1">
      <c r="A26" s="42" t="s">
        <v>44</v>
      </c>
      <c r="B26" s="28" t="s">
        <v>45</v>
      </c>
      <c r="C26" s="23" t="s">
        <v>39</v>
      </c>
      <c r="D26" s="60">
        <v>18</v>
      </c>
      <c r="E26" s="25">
        <v>1</v>
      </c>
      <c r="F26" s="29"/>
      <c r="G26" s="27">
        <f>D26*E26*F26</f>
        <v>0</v>
      </c>
      <c r="I26" s="2"/>
      <c r="J26" s="2"/>
    </row>
    <row r="27" spans="1:10" s="31" customFormat="1">
      <c r="A27" s="42"/>
      <c r="B27" s="28"/>
      <c r="C27" s="23"/>
      <c r="D27" s="24"/>
      <c r="E27" s="25"/>
      <c r="F27" s="30"/>
      <c r="G27" s="27"/>
      <c r="I27" s="2"/>
      <c r="J27" s="2"/>
    </row>
    <row r="28" spans="1:10" s="40" customFormat="1">
      <c r="A28" s="44">
        <v>3.2</v>
      </c>
      <c r="B28" s="45" t="s">
        <v>46</v>
      </c>
      <c r="C28" s="64"/>
      <c r="D28" s="65"/>
      <c r="E28" s="66"/>
      <c r="F28" s="67"/>
      <c r="G28" s="68"/>
      <c r="H28" s="2"/>
    </row>
    <row r="29" spans="1:10" s="70" customFormat="1">
      <c r="A29" s="44" t="s">
        <v>47</v>
      </c>
      <c r="B29" s="45" t="s">
        <v>48</v>
      </c>
      <c r="C29" s="23"/>
      <c r="D29" s="24"/>
      <c r="E29" s="53"/>
      <c r="F29" s="30"/>
      <c r="G29" s="27"/>
      <c r="H29" s="69"/>
    </row>
    <row r="30" spans="1:10">
      <c r="A30" s="71" t="s">
        <v>49</v>
      </c>
      <c r="B30" s="22" t="s">
        <v>38</v>
      </c>
      <c r="C30" s="23" t="s">
        <v>39</v>
      </c>
      <c r="D30" s="24">
        <v>18</v>
      </c>
      <c r="E30" s="53">
        <v>1</v>
      </c>
      <c r="F30" s="30"/>
      <c r="G30" s="27">
        <f t="shared" ref="G30:G31" si="2">D30*E30*F30</f>
        <v>0</v>
      </c>
      <c r="H30" s="69"/>
    </row>
    <row r="31" spans="1:10" s="72" customFormat="1" ht="17" customHeight="1">
      <c r="A31" s="21" t="s">
        <v>50</v>
      </c>
      <c r="B31" s="22" t="s">
        <v>41</v>
      </c>
      <c r="C31" s="23" t="s">
        <v>39</v>
      </c>
      <c r="D31" s="24">
        <v>18</v>
      </c>
      <c r="E31" s="25">
        <v>20</v>
      </c>
      <c r="F31" s="30"/>
      <c r="G31" s="27">
        <f t="shared" si="2"/>
        <v>0</v>
      </c>
      <c r="H31" s="2"/>
    </row>
    <row r="32" spans="1:10">
      <c r="A32" s="73"/>
      <c r="B32" s="28"/>
      <c r="C32" s="23"/>
      <c r="D32" s="24"/>
      <c r="E32" s="53"/>
      <c r="F32" s="30"/>
      <c r="G32" s="27"/>
    </row>
    <row r="33" spans="1:9" s="40" customFormat="1" ht="32" customHeight="1">
      <c r="A33" s="44" t="s">
        <v>51</v>
      </c>
      <c r="B33" s="45" t="s">
        <v>52</v>
      </c>
      <c r="C33" s="46"/>
      <c r="D33" s="47"/>
      <c r="E33" s="48"/>
      <c r="F33" s="49"/>
      <c r="G33" s="50"/>
      <c r="H33" s="2"/>
    </row>
    <row r="34" spans="1:9" s="40" customFormat="1" ht="19" customHeight="1">
      <c r="A34" s="42" t="s">
        <v>53</v>
      </c>
      <c r="B34" s="28" t="s">
        <v>54</v>
      </c>
      <c r="C34" s="23" t="s">
        <v>55</v>
      </c>
      <c r="D34" s="24">
        <v>1</v>
      </c>
      <c r="E34" s="25">
        <v>1</v>
      </c>
      <c r="F34" s="30"/>
      <c r="G34" s="27">
        <f>D34*E34*F34</f>
        <v>0</v>
      </c>
      <c r="H34" s="2"/>
    </row>
    <row r="35" spans="1:9" s="40" customFormat="1" ht="19" customHeight="1">
      <c r="A35" s="42"/>
      <c r="B35" s="28"/>
      <c r="C35" s="23"/>
      <c r="D35" s="24"/>
      <c r="E35" s="25"/>
      <c r="F35" s="30"/>
      <c r="G35" s="27"/>
      <c r="H35" s="2"/>
    </row>
    <row r="36" spans="1:9" s="40" customFormat="1" ht="36" customHeight="1">
      <c r="A36" s="44" t="s">
        <v>56</v>
      </c>
      <c r="B36" s="45" t="s">
        <v>246</v>
      </c>
      <c r="C36" s="46"/>
      <c r="D36" s="47"/>
      <c r="E36" s="48"/>
      <c r="F36" s="49"/>
      <c r="G36" s="50"/>
      <c r="H36" s="2"/>
    </row>
    <row r="37" spans="1:9">
      <c r="A37" s="73" t="s">
        <v>57</v>
      </c>
      <c r="B37" s="28" t="s">
        <v>58</v>
      </c>
      <c r="C37" s="23" t="s">
        <v>25</v>
      </c>
      <c r="D37" s="24">
        <v>18</v>
      </c>
      <c r="E37" s="25">
        <v>1</v>
      </c>
      <c r="F37" s="30"/>
      <c r="G37" s="27">
        <f>D37*E37*F37</f>
        <v>0</v>
      </c>
    </row>
    <row r="38" spans="1:9">
      <c r="A38" s="42"/>
      <c r="B38" s="28"/>
      <c r="C38" s="74"/>
      <c r="D38" s="75"/>
      <c r="E38" s="25"/>
      <c r="F38" s="30"/>
      <c r="G38" s="27"/>
      <c r="I38" s="31"/>
    </row>
    <row r="39" spans="1:9" s="40" customFormat="1">
      <c r="A39" s="44" t="s">
        <v>59</v>
      </c>
      <c r="B39" s="45" t="s">
        <v>60</v>
      </c>
      <c r="C39" s="76"/>
      <c r="D39" s="77"/>
      <c r="E39" s="48"/>
      <c r="F39" s="49"/>
      <c r="G39" s="50"/>
      <c r="H39" s="2"/>
      <c r="I39" s="78"/>
    </row>
    <row r="40" spans="1:9">
      <c r="A40" s="42" t="s">
        <v>61</v>
      </c>
      <c r="B40" s="28" t="s">
        <v>62</v>
      </c>
      <c r="C40" s="23" t="s">
        <v>63</v>
      </c>
      <c r="D40" s="24">
        <v>18</v>
      </c>
      <c r="E40" s="25">
        <v>36</v>
      </c>
      <c r="F40" s="30"/>
      <c r="G40" s="27">
        <f>D40*E40*F40</f>
        <v>0</v>
      </c>
    </row>
    <row r="41" spans="1:9" s="70" customFormat="1">
      <c r="A41" s="42" t="s">
        <v>64</v>
      </c>
      <c r="B41" s="28" t="s">
        <v>41</v>
      </c>
      <c r="C41" s="23" t="s">
        <v>63</v>
      </c>
      <c r="D41" s="24">
        <v>18</v>
      </c>
      <c r="E41" s="25">
        <v>1000</v>
      </c>
      <c r="F41" s="30"/>
      <c r="G41" s="27">
        <f>D41*E41*F41</f>
        <v>0</v>
      </c>
      <c r="H41" s="2"/>
    </row>
    <row r="42" spans="1:9" s="40" customFormat="1">
      <c r="A42" s="42" t="s">
        <v>65</v>
      </c>
      <c r="B42" s="28" t="s">
        <v>66</v>
      </c>
      <c r="C42" s="23" t="s">
        <v>63</v>
      </c>
      <c r="D42" s="24">
        <v>18</v>
      </c>
      <c r="E42" s="25">
        <v>36</v>
      </c>
      <c r="F42" s="30"/>
      <c r="G42" s="27">
        <f>D42*E42*F42</f>
        <v>0</v>
      </c>
      <c r="H42" s="2"/>
    </row>
    <row r="43" spans="1:9">
      <c r="A43" s="21"/>
      <c r="B43" s="22"/>
      <c r="C43" s="23"/>
      <c r="D43" s="24"/>
      <c r="E43" s="25"/>
      <c r="F43" s="30"/>
      <c r="G43" s="27"/>
    </row>
    <row r="44" spans="1:9" s="81" customFormat="1">
      <c r="A44" s="79" t="s">
        <v>67</v>
      </c>
      <c r="B44" s="45" t="s">
        <v>68</v>
      </c>
      <c r="C44" s="76"/>
      <c r="D44" s="77"/>
      <c r="E44" s="48"/>
      <c r="F44" s="49"/>
      <c r="G44" s="50"/>
      <c r="H44" s="80"/>
    </row>
    <row r="45" spans="1:9" s="80" customFormat="1">
      <c r="A45" s="82" t="s">
        <v>69</v>
      </c>
      <c r="B45" s="28" t="s">
        <v>62</v>
      </c>
      <c r="C45" s="74" t="s">
        <v>63</v>
      </c>
      <c r="D45" s="75">
        <v>18</v>
      </c>
      <c r="E45" s="25">
        <v>36</v>
      </c>
      <c r="F45" s="30"/>
      <c r="G45" s="27">
        <f t="shared" ref="G45:G47" si="3">D45*E45*F45</f>
        <v>0</v>
      </c>
    </row>
    <row r="46" spans="1:9" s="80" customFormat="1">
      <c r="A46" s="82" t="s">
        <v>70</v>
      </c>
      <c r="B46" s="28" t="s">
        <v>41</v>
      </c>
      <c r="C46" s="74" t="s">
        <v>63</v>
      </c>
      <c r="D46" s="75">
        <v>18</v>
      </c>
      <c r="E46" s="25">
        <v>1000</v>
      </c>
      <c r="F46" s="30"/>
      <c r="G46" s="27">
        <f t="shared" si="3"/>
        <v>0</v>
      </c>
    </row>
    <row r="47" spans="1:9">
      <c r="A47" s="82" t="s">
        <v>71</v>
      </c>
      <c r="B47" s="28" t="s">
        <v>66</v>
      </c>
      <c r="C47" s="23" t="s">
        <v>63</v>
      </c>
      <c r="D47" s="24">
        <v>18</v>
      </c>
      <c r="E47" s="25">
        <v>36</v>
      </c>
      <c r="F47" s="30"/>
      <c r="G47" s="27">
        <f t="shared" si="3"/>
        <v>0</v>
      </c>
    </row>
    <row r="48" spans="1:9">
      <c r="A48" s="73"/>
      <c r="B48" s="28"/>
      <c r="C48" s="23"/>
      <c r="D48" s="24"/>
      <c r="E48" s="25"/>
      <c r="F48" s="30"/>
      <c r="G48" s="27"/>
    </row>
    <row r="49" spans="1:10" s="40" customFormat="1" ht="31">
      <c r="A49" s="83">
        <v>3.3</v>
      </c>
      <c r="B49" s="45" t="s">
        <v>72</v>
      </c>
      <c r="C49" s="76"/>
      <c r="D49" s="77"/>
      <c r="E49" s="84"/>
      <c r="F49" s="49"/>
      <c r="G49" s="50"/>
      <c r="H49" s="2"/>
      <c r="J49" s="85"/>
    </row>
    <row r="50" spans="1:10" ht="31">
      <c r="A50" s="82" t="s">
        <v>73</v>
      </c>
      <c r="B50" s="28" t="s">
        <v>74</v>
      </c>
      <c r="C50" s="74" t="s">
        <v>25</v>
      </c>
      <c r="D50" s="75">
        <v>18</v>
      </c>
      <c r="E50" s="86">
        <v>1</v>
      </c>
      <c r="F50" s="30"/>
      <c r="G50" s="27">
        <f>D50*E50*F50</f>
        <v>0</v>
      </c>
      <c r="J50" s="87"/>
    </row>
    <row r="51" spans="1:10">
      <c r="A51" s="82"/>
      <c r="B51" s="28"/>
      <c r="C51" s="74"/>
      <c r="D51" s="75"/>
      <c r="E51" s="86"/>
      <c r="F51" s="30"/>
      <c r="G51" s="27"/>
      <c r="J51" s="87"/>
    </row>
    <row r="52" spans="1:10" s="40" customFormat="1" ht="37" customHeight="1">
      <c r="A52" s="83">
        <v>3.4</v>
      </c>
      <c r="B52" s="45" t="s">
        <v>247</v>
      </c>
      <c r="C52" s="76"/>
      <c r="D52" s="77"/>
      <c r="E52" s="48"/>
      <c r="F52" s="49"/>
      <c r="G52" s="50"/>
      <c r="H52" s="88"/>
      <c r="J52" s="85"/>
    </row>
    <row r="53" spans="1:10">
      <c r="A53" s="42" t="s">
        <v>75</v>
      </c>
      <c r="B53" s="28" t="s">
        <v>58</v>
      </c>
      <c r="C53" s="23" t="s">
        <v>25</v>
      </c>
      <c r="D53" s="24">
        <v>18</v>
      </c>
      <c r="E53" s="53">
        <v>1</v>
      </c>
      <c r="F53" s="30"/>
      <c r="G53" s="27">
        <f>D53*E53*F53</f>
        <v>0</v>
      </c>
      <c r="H53" s="88"/>
      <c r="J53" s="87"/>
    </row>
    <row r="54" spans="1:10" s="80" customFormat="1">
      <c r="A54" s="73"/>
      <c r="B54" s="28"/>
      <c r="C54" s="23"/>
      <c r="D54" s="24"/>
      <c r="E54" s="25"/>
      <c r="F54" s="30"/>
      <c r="G54" s="27"/>
    </row>
    <row r="55" spans="1:10" s="40" customFormat="1">
      <c r="A55" s="44">
        <v>3.5</v>
      </c>
      <c r="B55" s="45" t="s">
        <v>76</v>
      </c>
      <c r="C55" s="76"/>
      <c r="D55" s="77"/>
      <c r="E55" s="84"/>
      <c r="F55" s="49"/>
      <c r="G55" s="50"/>
      <c r="H55" s="31"/>
    </row>
    <row r="56" spans="1:10" ht="43" customHeight="1">
      <c r="A56" s="42" t="s">
        <v>77</v>
      </c>
      <c r="B56" s="28" t="s">
        <v>78</v>
      </c>
      <c r="C56" s="23" t="s">
        <v>25</v>
      </c>
      <c r="D56" s="24">
        <v>18</v>
      </c>
      <c r="E56" s="25">
        <v>1</v>
      </c>
      <c r="F56" s="30"/>
      <c r="G56" s="27">
        <f>D56*E56*F56</f>
        <v>0</v>
      </c>
    </row>
    <row r="57" spans="1:10" ht="52.5" customHeight="1">
      <c r="A57" s="42" t="s">
        <v>79</v>
      </c>
      <c r="B57" s="28" t="s">
        <v>80</v>
      </c>
      <c r="C57" s="23" t="s">
        <v>25</v>
      </c>
      <c r="D57" s="24">
        <v>18</v>
      </c>
      <c r="E57" s="53">
        <v>1</v>
      </c>
      <c r="F57" s="30"/>
      <c r="G57" s="27">
        <f>D57*E57*F57</f>
        <v>0</v>
      </c>
    </row>
    <row r="58" spans="1:10">
      <c r="A58" s="82"/>
      <c r="B58" s="89"/>
      <c r="C58" s="74"/>
      <c r="D58" s="75"/>
      <c r="E58" s="86"/>
      <c r="F58" s="30"/>
      <c r="G58" s="27"/>
    </row>
    <row r="59" spans="1:10" s="40" customFormat="1">
      <c r="A59" s="83">
        <v>3.6</v>
      </c>
      <c r="B59" s="45" t="s">
        <v>81</v>
      </c>
      <c r="C59" s="76"/>
      <c r="D59" s="77"/>
      <c r="E59" s="48"/>
      <c r="F59" s="49"/>
      <c r="G59" s="50"/>
      <c r="H59" s="2"/>
    </row>
    <row r="60" spans="1:10" s="80" customFormat="1">
      <c r="A60" s="82" t="s">
        <v>82</v>
      </c>
      <c r="B60" s="28" t="s">
        <v>83</v>
      </c>
      <c r="C60" s="23" t="s">
        <v>84</v>
      </c>
      <c r="D60" s="24">
        <v>18</v>
      </c>
      <c r="E60" s="25">
        <v>20</v>
      </c>
      <c r="F60" s="30"/>
      <c r="G60" s="27">
        <f t="shared" ref="G60" si="4">D60*E60*F60</f>
        <v>0</v>
      </c>
    </row>
    <row r="61" spans="1:10" s="80" customFormat="1">
      <c r="A61" s="21"/>
      <c r="B61" s="22"/>
      <c r="C61" s="74"/>
      <c r="D61" s="75"/>
      <c r="E61" s="25"/>
      <c r="F61" s="30"/>
      <c r="G61" s="27"/>
    </row>
    <row r="62" spans="1:10" s="81" customFormat="1">
      <c r="A62" s="79">
        <v>3.7</v>
      </c>
      <c r="B62" s="45" t="s">
        <v>85</v>
      </c>
      <c r="C62" s="46"/>
      <c r="D62" s="47"/>
      <c r="E62" s="48"/>
      <c r="F62" s="49"/>
      <c r="G62" s="50"/>
      <c r="H62" s="80"/>
    </row>
    <row r="63" spans="1:10" s="80" customFormat="1">
      <c r="A63" s="82" t="s">
        <v>86</v>
      </c>
      <c r="B63" s="28" t="s">
        <v>87</v>
      </c>
      <c r="C63" s="23" t="s">
        <v>84</v>
      </c>
      <c r="D63" s="24">
        <v>18</v>
      </c>
      <c r="E63" s="86">
        <v>100</v>
      </c>
      <c r="F63" s="30"/>
      <c r="G63" s="27">
        <f t="shared" ref="G63:G65" si="5">D63*E63*F63</f>
        <v>0</v>
      </c>
      <c r="H63" s="31"/>
      <c r="I63" s="31"/>
    </row>
    <row r="64" spans="1:10">
      <c r="A64" s="82" t="s">
        <v>88</v>
      </c>
      <c r="B64" s="28" t="s">
        <v>89</v>
      </c>
      <c r="C64" s="23" t="s">
        <v>84</v>
      </c>
      <c r="D64" s="24">
        <v>18</v>
      </c>
      <c r="E64" s="25">
        <v>10</v>
      </c>
      <c r="F64" s="30"/>
      <c r="G64" s="27">
        <f t="shared" si="5"/>
        <v>0</v>
      </c>
    </row>
    <row r="65" spans="1:10">
      <c r="A65" s="42" t="s">
        <v>90</v>
      </c>
      <c r="B65" s="28" t="s">
        <v>91</v>
      </c>
      <c r="C65" s="23" t="s">
        <v>84</v>
      </c>
      <c r="D65" s="24">
        <v>18</v>
      </c>
      <c r="E65" s="53">
        <v>20</v>
      </c>
      <c r="F65" s="30"/>
      <c r="G65" s="27">
        <f t="shared" si="5"/>
        <v>0</v>
      </c>
    </row>
    <row r="66" spans="1:10" s="80" customFormat="1" ht="15" customHeight="1">
      <c r="A66" s="82" t="s">
        <v>92</v>
      </c>
      <c r="B66" s="28" t="s">
        <v>93</v>
      </c>
      <c r="C66" s="23" t="s">
        <v>94</v>
      </c>
      <c r="D66" s="24">
        <v>4</v>
      </c>
      <c r="E66" s="25">
        <v>17566</v>
      </c>
      <c r="F66" s="30"/>
      <c r="G66" s="27">
        <f>D66*E66*F66</f>
        <v>0</v>
      </c>
    </row>
    <row r="67" spans="1:10" s="80" customFormat="1" ht="15" customHeight="1">
      <c r="A67" s="82" t="s">
        <v>95</v>
      </c>
      <c r="B67" s="28" t="s">
        <v>96</v>
      </c>
      <c r="C67" s="23" t="s">
        <v>97</v>
      </c>
      <c r="D67" s="24">
        <v>4</v>
      </c>
      <c r="E67" s="25">
        <v>288</v>
      </c>
      <c r="F67" s="90"/>
      <c r="G67" s="27">
        <f t="shared" ref="G67:G68" si="6">D67*E67*F67</f>
        <v>0</v>
      </c>
    </row>
    <row r="68" spans="1:10" s="80" customFormat="1" ht="15" customHeight="1">
      <c r="A68" s="82" t="s">
        <v>98</v>
      </c>
      <c r="B68" s="28" t="s">
        <v>99</v>
      </c>
      <c r="C68" s="23" t="s">
        <v>94</v>
      </c>
      <c r="D68" s="24">
        <v>4</v>
      </c>
      <c r="E68" s="25">
        <v>700</v>
      </c>
      <c r="F68" s="90"/>
      <c r="G68" s="27">
        <f t="shared" si="6"/>
        <v>0</v>
      </c>
      <c r="I68" s="91"/>
    </row>
    <row r="69" spans="1:10" s="80" customFormat="1" ht="15" customHeight="1">
      <c r="A69" s="82"/>
      <c r="B69" s="28"/>
      <c r="C69" s="23"/>
      <c r="D69" s="24"/>
      <c r="E69" s="24"/>
      <c r="F69" s="90"/>
      <c r="G69" s="27"/>
    </row>
    <row r="70" spans="1:10" ht="52" customHeight="1">
      <c r="A70" s="44">
        <v>3.8</v>
      </c>
      <c r="B70" s="28" t="s">
        <v>100</v>
      </c>
      <c r="C70" s="23" t="s">
        <v>12</v>
      </c>
      <c r="D70" s="24">
        <v>1</v>
      </c>
      <c r="E70" s="25">
        <v>1</v>
      </c>
      <c r="F70" s="90"/>
      <c r="G70" s="51">
        <f>D70*E70*F70</f>
        <v>0</v>
      </c>
      <c r="J70" s="32"/>
    </row>
    <row r="71" spans="1:10" ht="32" customHeight="1" thickBot="1">
      <c r="A71" s="42"/>
      <c r="B71" s="92"/>
      <c r="C71" s="23"/>
      <c r="D71" s="24"/>
      <c r="E71" s="25"/>
      <c r="F71" s="90"/>
      <c r="G71" s="93"/>
      <c r="J71" s="32"/>
    </row>
    <row r="72" spans="1:10" s="102" customFormat="1" ht="18.5" customHeight="1" thickBot="1">
      <c r="A72" s="94"/>
      <c r="B72" s="95" t="s">
        <v>101</v>
      </c>
      <c r="C72" s="96"/>
      <c r="D72" s="97"/>
      <c r="E72" s="98"/>
      <c r="F72" s="99"/>
      <c r="G72" s="100">
        <f>SUM(G22:G71)</f>
        <v>0</v>
      </c>
      <c r="H72" s="101"/>
      <c r="J72" s="103"/>
    </row>
    <row r="73" spans="1:10" s="80" customFormat="1">
      <c r="A73" s="21"/>
      <c r="B73" s="22"/>
      <c r="C73" s="74"/>
      <c r="D73" s="104"/>
      <c r="E73" s="105"/>
      <c r="F73" s="30"/>
      <c r="G73" s="27"/>
    </row>
    <row r="74" spans="1:10" ht="16" thickBot="1">
      <c r="A74" s="106"/>
      <c r="B74" s="107" t="s">
        <v>102</v>
      </c>
      <c r="C74" s="108"/>
      <c r="D74" s="109"/>
      <c r="E74" s="110"/>
      <c r="F74" s="111"/>
      <c r="G74" s="112">
        <f>G12+G19+G72</f>
        <v>0</v>
      </c>
      <c r="H74" s="80"/>
    </row>
    <row r="75" spans="1:10" s="40" customFormat="1">
      <c r="A75" s="113"/>
      <c r="B75" s="114"/>
      <c r="C75" s="114"/>
      <c r="D75" s="114"/>
      <c r="E75" s="3"/>
      <c r="F75" s="115"/>
      <c r="G75" s="116"/>
      <c r="H75" s="2"/>
    </row>
    <row r="76" spans="1:10">
      <c r="F76" s="115"/>
      <c r="G76" s="119"/>
    </row>
    <row r="77" spans="1:10">
      <c r="F77" s="115"/>
    </row>
    <row r="78" spans="1:10">
      <c r="F78" s="115"/>
    </row>
    <row r="79" spans="1:10">
      <c r="F79" s="121"/>
    </row>
    <row r="80" spans="1:10">
      <c r="F80" s="115"/>
    </row>
    <row r="81" spans="1:11">
      <c r="F81" s="115"/>
    </row>
    <row r="82" spans="1:11">
      <c r="F82" s="115"/>
    </row>
    <row r="83" spans="1:11" s="120" customFormat="1">
      <c r="A83" s="117"/>
      <c r="B83" s="118"/>
      <c r="C83" s="117"/>
      <c r="D83" s="117"/>
      <c r="E83" s="3"/>
      <c r="F83" s="115"/>
      <c r="H83" s="2"/>
      <c r="I83" s="2"/>
      <c r="J83" s="2"/>
      <c r="K83" s="2"/>
    </row>
    <row r="84" spans="1:11" s="120" customFormat="1">
      <c r="A84" s="117"/>
      <c r="B84" s="118"/>
      <c r="C84" s="117"/>
      <c r="D84" s="117"/>
      <c r="E84" s="3"/>
      <c r="F84" s="115"/>
      <c r="H84" s="2"/>
      <c r="I84" s="2"/>
      <c r="J84" s="2"/>
      <c r="K84" s="2"/>
    </row>
    <row r="85" spans="1:11" s="120" customFormat="1">
      <c r="A85" s="117"/>
      <c r="B85" s="118"/>
      <c r="C85" s="117"/>
      <c r="D85" s="117"/>
      <c r="E85" s="3"/>
      <c r="F85" s="115"/>
      <c r="H85" s="2"/>
      <c r="I85" s="2"/>
      <c r="J85" s="2"/>
      <c r="K85" s="2"/>
    </row>
    <row r="86" spans="1:11" s="120" customFormat="1">
      <c r="A86" s="117"/>
      <c r="B86" s="118"/>
      <c r="C86" s="117"/>
      <c r="D86" s="117"/>
      <c r="E86" s="3"/>
      <c r="F86" s="115"/>
      <c r="H86" s="2"/>
      <c r="I86" s="2"/>
      <c r="J86" s="2"/>
      <c r="K86" s="2"/>
    </row>
    <row r="87" spans="1:11" s="120" customFormat="1">
      <c r="A87" s="117"/>
      <c r="B87" s="118"/>
      <c r="C87" s="117"/>
      <c r="D87" s="117"/>
      <c r="E87" s="3"/>
      <c r="F87" s="115"/>
      <c r="H87" s="2"/>
      <c r="I87" s="2"/>
      <c r="J87" s="2"/>
      <c r="K87" s="2"/>
    </row>
    <row r="88" spans="1:11" s="120" customFormat="1">
      <c r="A88" s="117"/>
      <c r="B88" s="118"/>
      <c r="C88" s="117"/>
      <c r="D88" s="117"/>
      <c r="E88" s="3"/>
      <c r="F88" s="115"/>
      <c r="H88" s="2"/>
      <c r="I88" s="2"/>
      <c r="J88" s="2"/>
      <c r="K88" s="2"/>
    </row>
    <row r="89" spans="1:11" s="120" customFormat="1">
      <c r="A89" s="117"/>
      <c r="B89" s="118"/>
      <c r="C89" s="117"/>
      <c r="D89" s="117"/>
      <c r="E89" s="3"/>
      <c r="F89" s="115"/>
      <c r="H89" s="2"/>
      <c r="I89" s="2"/>
      <c r="J89" s="2"/>
      <c r="K89" s="2"/>
    </row>
    <row r="90" spans="1:11" s="120" customFormat="1">
      <c r="A90" s="117"/>
      <c r="B90" s="118"/>
      <c r="C90" s="117"/>
      <c r="D90" s="117"/>
      <c r="E90" s="3"/>
      <c r="F90" s="115"/>
      <c r="H90" s="2"/>
      <c r="I90" s="2"/>
      <c r="J90" s="2"/>
      <c r="K90" s="2"/>
    </row>
    <row r="91" spans="1:11" s="120" customFormat="1">
      <c r="A91" s="117"/>
      <c r="B91" s="118"/>
      <c r="C91" s="117"/>
      <c r="D91" s="117"/>
      <c r="E91" s="3"/>
      <c r="F91" s="115"/>
      <c r="H91" s="2"/>
      <c r="I91" s="2"/>
      <c r="J91" s="2"/>
      <c r="K91" s="2"/>
    </row>
    <row r="92" spans="1:11" s="120" customFormat="1">
      <c r="A92" s="117"/>
      <c r="B92" s="118"/>
      <c r="C92" s="117"/>
      <c r="D92" s="117"/>
      <c r="E92" s="3"/>
      <c r="F92" s="115"/>
      <c r="H92" s="2"/>
      <c r="I92" s="2"/>
      <c r="J92" s="2"/>
      <c r="K92" s="2"/>
    </row>
    <row r="93" spans="1:11" s="120" customFormat="1">
      <c r="A93" s="117"/>
      <c r="B93" s="118"/>
      <c r="C93" s="117"/>
      <c r="D93" s="117"/>
      <c r="E93" s="3"/>
      <c r="F93" s="115"/>
      <c r="H93" s="2"/>
      <c r="I93" s="2"/>
      <c r="J93" s="2"/>
      <c r="K93" s="2"/>
    </row>
    <row r="94" spans="1:11" s="120" customFormat="1">
      <c r="A94" s="117"/>
      <c r="B94" s="118"/>
      <c r="C94" s="117"/>
      <c r="D94" s="117"/>
      <c r="E94" s="3"/>
      <c r="F94" s="115"/>
      <c r="H94" s="2"/>
      <c r="I94" s="2"/>
      <c r="J94" s="2"/>
      <c r="K94" s="2"/>
    </row>
    <row r="95" spans="1:11" s="120" customFormat="1">
      <c r="A95" s="117"/>
      <c r="B95" s="118"/>
      <c r="C95" s="117"/>
      <c r="D95" s="117"/>
      <c r="E95" s="3"/>
      <c r="F95" s="115"/>
      <c r="H95" s="2"/>
      <c r="I95" s="2"/>
      <c r="J95" s="2"/>
      <c r="K95" s="2"/>
    </row>
    <row r="96" spans="1:11" s="120" customFormat="1">
      <c r="A96" s="117"/>
      <c r="B96" s="118"/>
      <c r="C96" s="117"/>
      <c r="D96" s="117"/>
      <c r="E96" s="3"/>
      <c r="F96" s="115"/>
      <c r="H96" s="2"/>
      <c r="I96" s="2"/>
      <c r="J96" s="2"/>
      <c r="K96" s="2"/>
    </row>
    <row r="97" spans="1:11" s="120" customFormat="1">
      <c r="A97" s="117"/>
      <c r="B97" s="118"/>
      <c r="C97" s="117"/>
      <c r="D97" s="117"/>
      <c r="E97" s="3"/>
      <c r="F97" s="115"/>
      <c r="H97" s="2"/>
      <c r="I97" s="2"/>
      <c r="J97" s="2"/>
      <c r="K97" s="2"/>
    </row>
    <row r="98" spans="1:11" s="120" customFormat="1">
      <c r="A98" s="117"/>
      <c r="B98" s="118"/>
      <c r="C98" s="117"/>
      <c r="D98" s="117"/>
      <c r="E98" s="3"/>
      <c r="F98" s="115"/>
      <c r="H98" s="2"/>
      <c r="I98" s="2"/>
      <c r="J98" s="2"/>
      <c r="K98" s="2"/>
    </row>
    <row r="99" spans="1:11" s="120" customFormat="1">
      <c r="A99" s="117"/>
      <c r="B99" s="118"/>
      <c r="C99" s="117"/>
      <c r="D99" s="117"/>
      <c r="E99" s="3"/>
      <c r="F99" s="115"/>
      <c r="H99" s="2"/>
      <c r="I99" s="2"/>
      <c r="J99" s="2"/>
      <c r="K99" s="2"/>
    </row>
    <row r="100" spans="1:11" s="120" customFormat="1">
      <c r="A100" s="117"/>
      <c r="B100" s="118"/>
      <c r="C100" s="117"/>
      <c r="D100" s="117"/>
      <c r="E100" s="3"/>
      <c r="F100" s="115"/>
      <c r="H100" s="2"/>
      <c r="I100" s="2"/>
      <c r="J100" s="2"/>
      <c r="K100" s="2"/>
    </row>
    <row r="101" spans="1:11" s="120" customFormat="1">
      <c r="A101" s="117"/>
      <c r="B101" s="118"/>
      <c r="C101" s="117"/>
      <c r="D101" s="117"/>
      <c r="E101" s="3"/>
      <c r="F101" s="115"/>
      <c r="H101" s="2"/>
      <c r="I101" s="2"/>
      <c r="J101" s="2"/>
      <c r="K101" s="2"/>
    </row>
    <row r="102" spans="1:11" s="120" customFormat="1">
      <c r="A102" s="117"/>
      <c r="B102" s="118"/>
      <c r="C102" s="117"/>
      <c r="D102" s="117"/>
      <c r="E102" s="3"/>
      <c r="F102" s="115"/>
      <c r="H102" s="2"/>
      <c r="I102" s="2"/>
      <c r="J102" s="2"/>
      <c r="K102" s="2"/>
    </row>
    <row r="103" spans="1:11" s="120" customFormat="1">
      <c r="A103" s="117"/>
      <c r="B103" s="118"/>
      <c r="C103" s="117"/>
      <c r="D103" s="117"/>
      <c r="E103" s="3"/>
      <c r="F103" s="115"/>
      <c r="H103" s="2"/>
      <c r="I103" s="2"/>
      <c r="J103" s="2"/>
      <c r="K103" s="2"/>
    </row>
    <row r="104" spans="1:11" s="120" customFormat="1">
      <c r="A104" s="117"/>
      <c r="B104" s="118"/>
      <c r="C104" s="117"/>
      <c r="D104" s="117"/>
      <c r="E104" s="3"/>
      <c r="F104" s="115"/>
      <c r="H104" s="2"/>
      <c r="I104" s="2"/>
      <c r="J104" s="2"/>
      <c r="K104" s="2"/>
    </row>
    <row r="105" spans="1:11" s="120" customFormat="1">
      <c r="A105" s="117"/>
      <c r="B105" s="118"/>
      <c r="C105" s="117"/>
      <c r="D105" s="117"/>
      <c r="E105" s="3"/>
      <c r="F105" s="115"/>
      <c r="H105" s="2"/>
      <c r="I105" s="2"/>
      <c r="J105" s="2"/>
      <c r="K105" s="2"/>
    </row>
    <row r="106" spans="1:11" s="120" customFormat="1">
      <c r="A106" s="117"/>
      <c r="B106" s="118"/>
      <c r="C106" s="117"/>
      <c r="D106" s="117"/>
      <c r="E106" s="3"/>
      <c r="F106" s="115"/>
      <c r="H106" s="2"/>
      <c r="I106" s="2"/>
      <c r="J106" s="2"/>
      <c r="K106" s="2"/>
    </row>
    <row r="107" spans="1:11" s="120" customFormat="1">
      <c r="A107" s="117"/>
      <c r="B107" s="118"/>
      <c r="C107" s="117"/>
      <c r="D107" s="117"/>
      <c r="E107" s="3"/>
      <c r="F107" s="115"/>
      <c r="H107" s="2"/>
      <c r="I107" s="2"/>
      <c r="J107" s="2"/>
      <c r="K107" s="2"/>
    </row>
    <row r="108" spans="1:11" s="120" customFormat="1">
      <c r="A108" s="117"/>
      <c r="B108" s="118"/>
      <c r="C108" s="117"/>
      <c r="D108" s="117"/>
      <c r="E108" s="3"/>
      <c r="F108" s="115"/>
      <c r="H108" s="2"/>
      <c r="I108" s="2"/>
      <c r="J108" s="2"/>
      <c r="K108" s="2"/>
    </row>
    <row r="109" spans="1:11" s="120" customFormat="1">
      <c r="A109" s="117"/>
      <c r="B109" s="118"/>
      <c r="C109" s="117"/>
      <c r="D109" s="117"/>
      <c r="E109" s="3"/>
      <c r="F109" s="115"/>
      <c r="H109" s="2"/>
      <c r="I109" s="2"/>
      <c r="J109" s="2"/>
      <c r="K109" s="2"/>
    </row>
    <row r="110" spans="1:11" s="120" customFormat="1">
      <c r="A110" s="117"/>
      <c r="B110" s="118"/>
      <c r="C110" s="117"/>
      <c r="D110" s="117"/>
      <c r="E110" s="3"/>
      <c r="F110" s="115"/>
      <c r="H110" s="2"/>
      <c r="I110" s="2"/>
      <c r="J110" s="2"/>
      <c r="K110" s="2"/>
    </row>
    <row r="111" spans="1:11" s="120" customFormat="1">
      <c r="A111" s="117"/>
      <c r="B111" s="118"/>
      <c r="C111" s="117"/>
      <c r="D111" s="117"/>
      <c r="E111" s="3"/>
      <c r="F111" s="115"/>
      <c r="H111" s="2"/>
      <c r="I111" s="2"/>
      <c r="J111" s="2"/>
      <c r="K111" s="2"/>
    </row>
    <row r="112" spans="1:11" s="120" customFormat="1">
      <c r="A112" s="117"/>
      <c r="B112" s="118"/>
      <c r="C112" s="117"/>
      <c r="D112" s="117"/>
      <c r="E112" s="3"/>
      <c r="F112" s="115"/>
      <c r="H112" s="2"/>
      <c r="I112" s="2"/>
      <c r="J112" s="2"/>
      <c r="K112" s="2"/>
    </row>
    <row r="113" spans="1:11" s="120" customFormat="1">
      <c r="A113" s="117"/>
      <c r="B113" s="118"/>
      <c r="C113" s="117"/>
      <c r="D113" s="117"/>
      <c r="E113" s="3"/>
      <c r="F113" s="115"/>
      <c r="H113" s="2"/>
      <c r="I113" s="2"/>
      <c r="J113" s="2"/>
      <c r="K113" s="2"/>
    </row>
    <row r="114" spans="1:11" s="120" customFormat="1">
      <c r="A114" s="117"/>
      <c r="B114" s="118"/>
      <c r="C114" s="117"/>
      <c r="D114" s="117"/>
      <c r="E114" s="3"/>
      <c r="F114" s="115"/>
      <c r="H114" s="2"/>
      <c r="I114" s="2"/>
      <c r="J114" s="2"/>
      <c r="K114" s="2"/>
    </row>
    <row r="115" spans="1:11" s="120" customFormat="1">
      <c r="A115" s="117"/>
      <c r="B115" s="118"/>
      <c r="C115" s="117"/>
      <c r="D115" s="117"/>
      <c r="E115" s="3"/>
      <c r="F115" s="115"/>
      <c r="H115" s="2"/>
      <c r="I115" s="2"/>
      <c r="J115" s="2"/>
      <c r="K115" s="2"/>
    </row>
    <row r="116" spans="1:11" s="120" customFormat="1">
      <c r="A116" s="117"/>
      <c r="B116" s="118"/>
      <c r="C116" s="117"/>
      <c r="D116" s="117"/>
      <c r="E116" s="3"/>
      <c r="F116" s="115"/>
      <c r="H116" s="2"/>
      <c r="I116" s="2"/>
      <c r="J116" s="2"/>
      <c r="K116" s="2"/>
    </row>
    <row r="117" spans="1:11" s="120" customFormat="1">
      <c r="A117" s="117"/>
      <c r="B117" s="118"/>
      <c r="C117" s="117"/>
      <c r="D117" s="117"/>
      <c r="E117" s="3"/>
      <c r="F117" s="115"/>
      <c r="H117" s="2"/>
      <c r="I117" s="2"/>
      <c r="J117" s="2"/>
      <c r="K117" s="2"/>
    </row>
    <row r="118" spans="1:11" s="120" customFormat="1">
      <c r="A118" s="117"/>
      <c r="B118" s="118"/>
      <c r="C118" s="117"/>
      <c r="D118" s="117"/>
      <c r="E118" s="3"/>
      <c r="F118" s="115"/>
      <c r="H118" s="2"/>
      <c r="I118" s="2"/>
      <c r="J118" s="2"/>
      <c r="K118" s="2"/>
    </row>
    <row r="119" spans="1:11" s="120" customFormat="1">
      <c r="A119" s="117"/>
      <c r="B119" s="118"/>
      <c r="C119" s="117"/>
      <c r="D119" s="117"/>
      <c r="E119" s="3"/>
      <c r="F119" s="115"/>
      <c r="H119" s="2"/>
      <c r="I119" s="2"/>
      <c r="J119" s="2"/>
      <c r="K119" s="2"/>
    </row>
    <row r="120" spans="1:11" s="120" customFormat="1">
      <c r="A120" s="117"/>
      <c r="B120" s="118"/>
      <c r="C120" s="117"/>
      <c r="D120" s="117"/>
      <c r="E120" s="3"/>
      <c r="F120" s="115"/>
      <c r="H120" s="2"/>
      <c r="I120" s="2"/>
      <c r="J120" s="2"/>
      <c r="K120" s="2"/>
    </row>
    <row r="121" spans="1:11" s="120" customFormat="1">
      <c r="A121" s="117"/>
      <c r="B121" s="118"/>
      <c r="C121" s="117"/>
      <c r="D121" s="117"/>
      <c r="E121" s="3"/>
      <c r="F121" s="115"/>
      <c r="H121" s="2"/>
      <c r="I121" s="2"/>
      <c r="J121" s="2"/>
      <c r="K121" s="2"/>
    </row>
    <row r="122" spans="1:11" s="120" customFormat="1">
      <c r="A122" s="117"/>
      <c r="B122" s="118"/>
      <c r="C122" s="117"/>
      <c r="D122" s="117"/>
      <c r="E122" s="3"/>
      <c r="F122" s="115"/>
      <c r="H122" s="2"/>
      <c r="I122" s="2"/>
      <c r="J122" s="2"/>
      <c r="K122" s="2"/>
    </row>
    <row r="123" spans="1:11" s="120" customFormat="1">
      <c r="A123" s="117"/>
      <c r="B123" s="118"/>
      <c r="C123" s="117"/>
      <c r="D123" s="117"/>
      <c r="E123" s="3"/>
      <c r="F123" s="115"/>
      <c r="H123" s="2"/>
      <c r="I123" s="2"/>
      <c r="J123" s="2"/>
      <c r="K123" s="2"/>
    </row>
    <row r="124" spans="1:11" s="120" customFormat="1">
      <c r="A124" s="117"/>
      <c r="B124" s="118"/>
      <c r="C124" s="117"/>
      <c r="D124" s="117"/>
      <c r="E124" s="3"/>
      <c r="F124" s="115"/>
      <c r="H124" s="2"/>
      <c r="I124" s="2"/>
      <c r="J124" s="2"/>
      <c r="K124" s="2"/>
    </row>
    <row r="125" spans="1:11" s="120" customFormat="1">
      <c r="A125" s="117"/>
      <c r="B125" s="118"/>
      <c r="C125" s="117"/>
      <c r="D125" s="117"/>
      <c r="E125" s="3"/>
      <c r="F125" s="115"/>
      <c r="H125" s="2"/>
      <c r="I125" s="2"/>
      <c r="J125" s="2"/>
      <c r="K125" s="2"/>
    </row>
    <row r="126" spans="1:11" s="120" customFormat="1">
      <c r="A126" s="117"/>
      <c r="B126" s="118"/>
      <c r="C126" s="117"/>
      <c r="D126" s="117"/>
      <c r="E126" s="3"/>
      <c r="F126" s="115"/>
      <c r="H126" s="2"/>
      <c r="I126" s="2"/>
      <c r="J126" s="2"/>
      <c r="K126" s="2"/>
    </row>
    <row r="127" spans="1:11" s="120" customFormat="1">
      <c r="A127" s="117"/>
      <c r="B127" s="118"/>
      <c r="C127" s="117"/>
      <c r="D127" s="117"/>
      <c r="E127" s="3"/>
      <c r="F127" s="115"/>
      <c r="H127" s="2"/>
      <c r="I127" s="2"/>
      <c r="J127" s="2"/>
      <c r="K127" s="2"/>
    </row>
    <row r="128" spans="1:11" s="120" customFormat="1">
      <c r="A128" s="117"/>
      <c r="B128" s="118"/>
      <c r="C128" s="117"/>
      <c r="D128" s="117"/>
      <c r="E128" s="3"/>
      <c r="F128" s="115"/>
      <c r="H128" s="2"/>
      <c r="I128" s="2"/>
      <c r="J128" s="2"/>
      <c r="K128" s="2"/>
    </row>
    <row r="129" spans="1:11" s="120" customFormat="1">
      <c r="A129" s="117"/>
      <c r="B129" s="118"/>
      <c r="C129" s="117"/>
      <c r="D129" s="117"/>
      <c r="E129" s="3"/>
      <c r="F129" s="115"/>
      <c r="H129" s="2"/>
      <c r="I129" s="2"/>
      <c r="J129" s="2"/>
      <c r="K129" s="2"/>
    </row>
    <row r="130" spans="1:11" s="120" customFormat="1">
      <c r="A130" s="117"/>
      <c r="B130" s="118"/>
      <c r="C130" s="117"/>
      <c r="D130" s="117"/>
      <c r="E130" s="3"/>
      <c r="F130" s="115"/>
      <c r="H130" s="2"/>
      <c r="I130" s="2"/>
      <c r="J130" s="2"/>
      <c r="K130" s="2"/>
    </row>
    <row r="131" spans="1:11" s="120" customFormat="1">
      <c r="A131" s="117"/>
      <c r="B131" s="118"/>
      <c r="C131" s="117"/>
      <c r="D131" s="117"/>
      <c r="E131" s="3"/>
      <c r="F131" s="115"/>
      <c r="H131" s="2"/>
      <c r="I131" s="2"/>
      <c r="J131" s="2"/>
      <c r="K131" s="2"/>
    </row>
    <row r="132" spans="1:11" s="120" customFormat="1">
      <c r="A132" s="117"/>
      <c r="B132" s="118"/>
      <c r="C132" s="117"/>
      <c r="D132" s="117"/>
      <c r="E132" s="3"/>
      <c r="F132" s="115"/>
      <c r="H132" s="2"/>
      <c r="I132" s="2"/>
      <c r="J132" s="2"/>
      <c r="K132" s="2"/>
    </row>
    <row r="133" spans="1:11" s="120" customFormat="1">
      <c r="A133" s="117"/>
      <c r="B133" s="118"/>
      <c r="C133" s="117"/>
      <c r="D133" s="117"/>
      <c r="E133" s="3"/>
      <c r="F133" s="115"/>
      <c r="H133" s="2"/>
      <c r="I133" s="2"/>
      <c r="J133" s="2"/>
      <c r="K133" s="2"/>
    </row>
    <row r="134" spans="1:11" s="120" customFormat="1">
      <c r="A134" s="117"/>
      <c r="B134" s="118"/>
      <c r="C134" s="117"/>
      <c r="D134" s="117"/>
      <c r="E134" s="3"/>
      <c r="F134" s="115"/>
      <c r="H134" s="2"/>
      <c r="I134" s="2"/>
      <c r="J134" s="2"/>
      <c r="K134" s="2"/>
    </row>
    <row r="135" spans="1:11" s="120" customFormat="1">
      <c r="A135" s="117"/>
      <c r="B135" s="118"/>
      <c r="C135" s="117"/>
      <c r="D135" s="117"/>
      <c r="E135" s="3"/>
      <c r="F135" s="115"/>
      <c r="H135" s="2"/>
      <c r="I135" s="2"/>
      <c r="J135" s="2"/>
      <c r="K135" s="2"/>
    </row>
    <row r="136" spans="1:11" s="120" customFormat="1">
      <c r="A136" s="117"/>
      <c r="B136" s="118"/>
      <c r="C136" s="117"/>
      <c r="D136" s="117"/>
      <c r="E136" s="3"/>
      <c r="F136" s="115"/>
      <c r="H136" s="2"/>
      <c r="I136" s="2"/>
      <c r="J136" s="2"/>
      <c r="K136" s="2"/>
    </row>
    <row r="137" spans="1:11" s="120" customFormat="1">
      <c r="A137" s="117"/>
      <c r="B137" s="118"/>
      <c r="C137" s="117"/>
      <c r="D137" s="117"/>
      <c r="E137" s="3"/>
      <c r="F137" s="115"/>
      <c r="H137" s="2"/>
      <c r="I137" s="2"/>
      <c r="J137" s="2"/>
      <c r="K137" s="2"/>
    </row>
    <row r="138" spans="1:11" s="120" customFormat="1">
      <c r="A138" s="117"/>
      <c r="B138" s="118"/>
      <c r="C138" s="117"/>
      <c r="D138" s="117"/>
      <c r="E138" s="3"/>
      <c r="F138" s="115"/>
      <c r="H138" s="2"/>
      <c r="I138" s="2"/>
      <c r="J138" s="2"/>
      <c r="K138" s="2"/>
    </row>
    <row r="139" spans="1:11" s="120" customFormat="1">
      <c r="A139" s="117"/>
      <c r="B139" s="118"/>
      <c r="C139" s="117"/>
      <c r="D139" s="117"/>
      <c r="E139" s="3"/>
      <c r="F139" s="115"/>
      <c r="H139" s="2"/>
      <c r="I139" s="2"/>
      <c r="J139" s="2"/>
      <c r="K139" s="2"/>
    </row>
    <row r="140" spans="1:11" s="120" customFormat="1">
      <c r="A140" s="117"/>
      <c r="B140" s="118"/>
      <c r="C140" s="117"/>
      <c r="D140" s="117"/>
      <c r="E140" s="3"/>
      <c r="F140" s="115"/>
      <c r="H140" s="2"/>
      <c r="I140" s="2"/>
      <c r="J140" s="2"/>
      <c r="K140" s="2"/>
    </row>
    <row r="141" spans="1:11" s="120" customFormat="1">
      <c r="A141" s="117"/>
      <c r="B141" s="118"/>
      <c r="C141" s="117"/>
      <c r="D141" s="117"/>
      <c r="E141" s="3"/>
      <c r="F141" s="115"/>
      <c r="H141" s="2"/>
      <c r="I141" s="2"/>
      <c r="J141" s="2"/>
      <c r="K141" s="2"/>
    </row>
    <row r="142" spans="1:11" s="120" customFormat="1">
      <c r="A142" s="117"/>
      <c r="B142" s="118"/>
      <c r="C142" s="117"/>
      <c r="D142" s="117"/>
      <c r="E142" s="3"/>
      <c r="F142" s="115"/>
      <c r="H142" s="2"/>
      <c r="I142" s="2"/>
      <c r="J142" s="2"/>
      <c r="K142" s="2"/>
    </row>
    <row r="143" spans="1:11" s="120" customFormat="1">
      <c r="A143" s="117"/>
      <c r="B143" s="118"/>
      <c r="C143" s="117"/>
      <c r="D143" s="117"/>
      <c r="E143" s="3"/>
      <c r="F143" s="115"/>
      <c r="H143" s="2"/>
      <c r="I143" s="2"/>
      <c r="J143" s="2"/>
      <c r="K143" s="2"/>
    </row>
    <row r="144" spans="1:11" s="120" customFormat="1">
      <c r="A144" s="117"/>
      <c r="B144" s="118"/>
      <c r="C144" s="117"/>
      <c r="D144" s="117"/>
      <c r="E144" s="3"/>
      <c r="F144" s="115"/>
      <c r="H144" s="2"/>
      <c r="I144" s="2"/>
      <c r="J144" s="2"/>
      <c r="K144" s="2"/>
    </row>
    <row r="145" spans="1:11" s="120" customFormat="1">
      <c r="A145" s="117"/>
      <c r="B145" s="118"/>
      <c r="C145" s="117"/>
      <c r="D145" s="117"/>
      <c r="E145" s="3"/>
      <c r="F145" s="115"/>
      <c r="H145" s="2"/>
      <c r="I145" s="2"/>
      <c r="J145" s="2"/>
      <c r="K145" s="2"/>
    </row>
    <row r="146" spans="1:11" s="120" customFormat="1">
      <c r="A146" s="117"/>
      <c r="B146" s="118"/>
      <c r="C146" s="117"/>
      <c r="D146" s="117"/>
      <c r="E146" s="3"/>
      <c r="F146" s="115"/>
      <c r="H146" s="2"/>
      <c r="I146" s="2"/>
      <c r="J146" s="2"/>
      <c r="K146" s="2"/>
    </row>
    <row r="147" spans="1:11" s="120" customFormat="1">
      <c r="A147" s="117"/>
      <c r="B147" s="118"/>
      <c r="C147" s="117"/>
      <c r="D147" s="117"/>
      <c r="E147" s="3"/>
      <c r="F147" s="115"/>
      <c r="H147" s="2"/>
      <c r="I147" s="2"/>
      <c r="J147" s="2"/>
      <c r="K147" s="2"/>
    </row>
    <row r="148" spans="1:11" s="120" customFormat="1">
      <c r="A148" s="117"/>
      <c r="B148" s="118"/>
      <c r="C148" s="117"/>
      <c r="D148" s="117"/>
      <c r="E148" s="3"/>
      <c r="F148" s="115"/>
      <c r="H148" s="2"/>
      <c r="I148" s="2"/>
      <c r="J148" s="2"/>
      <c r="K148" s="2"/>
    </row>
    <row r="149" spans="1:11" s="120" customFormat="1">
      <c r="A149" s="117"/>
      <c r="B149" s="118"/>
      <c r="C149" s="117"/>
      <c r="D149" s="117"/>
      <c r="E149" s="3"/>
      <c r="F149" s="115"/>
      <c r="H149" s="2"/>
      <c r="I149" s="2"/>
      <c r="J149" s="2"/>
      <c r="K149" s="2"/>
    </row>
    <row r="150" spans="1:11" s="120" customFormat="1">
      <c r="A150" s="117"/>
      <c r="B150" s="118"/>
      <c r="C150" s="117"/>
      <c r="D150" s="117"/>
      <c r="E150" s="3"/>
      <c r="F150" s="115"/>
      <c r="H150" s="2"/>
      <c r="I150" s="2"/>
      <c r="J150" s="2"/>
      <c r="K150" s="2"/>
    </row>
    <row r="151" spans="1:11" s="120" customFormat="1">
      <c r="A151" s="117"/>
      <c r="B151" s="118"/>
      <c r="C151" s="117"/>
      <c r="D151" s="117"/>
      <c r="E151" s="3"/>
      <c r="F151" s="115"/>
      <c r="H151" s="2"/>
      <c r="I151" s="2"/>
      <c r="J151" s="2"/>
      <c r="K151" s="2"/>
    </row>
    <row r="152" spans="1:11" s="120" customFormat="1">
      <c r="A152" s="117"/>
      <c r="B152" s="118"/>
      <c r="C152" s="117"/>
      <c r="D152" s="117"/>
      <c r="E152" s="3"/>
      <c r="F152" s="115"/>
      <c r="H152" s="2"/>
      <c r="I152" s="2"/>
      <c r="J152" s="2"/>
      <c r="K152" s="2"/>
    </row>
    <row r="153" spans="1:11" s="120" customFormat="1">
      <c r="A153" s="117"/>
      <c r="B153" s="118"/>
      <c r="C153" s="117"/>
      <c r="D153" s="117"/>
      <c r="E153" s="3"/>
      <c r="F153" s="115"/>
      <c r="H153" s="2"/>
      <c r="I153" s="2"/>
      <c r="J153" s="2"/>
      <c r="K153" s="2"/>
    </row>
    <row r="154" spans="1:11" s="120" customFormat="1">
      <c r="A154" s="117"/>
      <c r="B154" s="118"/>
      <c r="C154" s="117"/>
      <c r="D154" s="117"/>
      <c r="E154" s="3"/>
      <c r="F154" s="115"/>
      <c r="H154" s="2"/>
      <c r="I154" s="2"/>
      <c r="J154" s="2"/>
      <c r="K154" s="2"/>
    </row>
    <row r="155" spans="1:11" s="120" customFormat="1">
      <c r="A155" s="117"/>
      <c r="B155" s="118"/>
      <c r="C155" s="117"/>
      <c r="D155" s="117"/>
      <c r="E155" s="3"/>
      <c r="F155" s="115"/>
      <c r="H155" s="2"/>
      <c r="I155" s="2"/>
      <c r="J155" s="2"/>
      <c r="K155" s="2"/>
    </row>
    <row r="156" spans="1:11" s="120" customFormat="1">
      <c r="A156" s="117"/>
      <c r="B156" s="118"/>
      <c r="C156" s="117"/>
      <c r="D156" s="117"/>
      <c r="E156" s="3"/>
      <c r="F156" s="115"/>
      <c r="H156" s="2"/>
      <c r="I156" s="2"/>
      <c r="J156" s="2"/>
      <c r="K156" s="2"/>
    </row>
    <row r="157" spans="1:11" s="120" customFormat="1">
      <c r="A157" s="117"/>
      <c r="B157" s="118"/>
      <c r="C157" s="117"/>
      <c r="D157" s="117"/>
      <c r="E157" s="3"/>
      <c r="F157" s="115"/>
      <c r="H157" s="2"/>
      <c r="I157" s="2"/>
      <c r="J157" s="2"/>
      <c r="K157" s="2"/>
    </row>
    <row r="158" spans="1:11" s="120" customFormat="1">
      <c r="A158" s="117"/>
      <c r="B158" s="118"/>
      <c r="C158" s="117"/>
      <c r="D158" s="117"/>
      <c r="E158" s="3"/>
      <c r="F158" s="115"/>
      <c r="H158" s="2"/>
      <c r="I158" s="2"/>
      <c r="J158" s="2"/>
      <c r="K158" s="2"/>
    </row>
    <row r="159" spans="1:11" s="120" customFormat="1">
      <c r="A159" s="117"/>
      <c r="B159" s="118"/>
      <c r="C159" s="117"/>
      <c r="D159" s="117"/>
      <c r="E159" s="3"/>
      <c r="F159" s="115"/>
      <c r="H159" s="2"/>
      <c r="I159" s="2"/>
      <c r="J159" s="2"/>
      <c r="K159" s="2"/>
    </row>
    <row r="160" spans="1:11" s="120" customFormat="1">
      <c r="A160" s="117"/>
      <c r="B160" s="118"/>
      <c r="C160" s="117"/>
      <c r="D160" s="117"/>
      <c r="E160" s="3"/>
      <c r="F160" s="115"/>
      <c r="H160" s="2"/>
      <c r="I160" s="2"/>
      <c r="J160" s="2"/>
      <c r="K160" s="2"/>
    </row>
    <row r="161" spans="1:11" s="120" customFormat="1">
      <c r="A161" s="117"/>
      <c r="B161" s="118"/>
      <c r="C161" s="117"/>
      <c r="D161" s="117"/>
      <c r="E161" s="3"/>
      <c r="F161" s="115"/>
      <c r="H161" s="2"/>
      <c r="I161" s="2"/>
      <c r="J161" s="2"/>
      <c r="K161" s="2"/>
    </row>
    <row r="162" spans="1:11" s="120" customFormat="1">
      <c r="A162" s="117"/>
      <c r="B162" s="118"/>
      <c r="C162" s="117"/>
      <c r="D162" s="117"/>
      <c r="E162" s="3"/>
      <c r="F162" s="115"/>
      <c r="H162" s="2"/>
      <c r="I162" s="2"/>
      <c r="J162" s="2"/>
      <c r="K162" s="2"/>
    </row>
    <row r="163" spans="1:11" s="120" customFormat="1">
      <c r="A163" s="117"/>
      <c r="B163" s="118"/>
      <c r="C163" s="117"/>
      <c r="D163" s="117"/>
      <c r="E163" s="3"/>
      <c r="F163" s="115"/>
      <c r="H163" s="2"/>
      <c r="I163" s="2"/>
      <c r="J163" s="2"/>
      <c r="K163" s="2"/>
    </row>
    <row r="164" spans="1:11" s="120" customFormat="1">
      <c r="A164" s="117"/>
      <c r="B164" s="118"/>
      <c r="C164" s="117"/>
      <c r="D164" s="117"/>
      <c r="E164" s="3"/>
      <c r="F164" s="115"/>
      <c r="H164" s="2"/>
      <c r="I164" s="2"/>
      <c r="J164" s="2"/>
      <c r="K164" s="2"/>
    </row>
    <row r="165" spans="1:11" s="120" customFormat="1">
      <c r="A165" s="117"/>
      <c r="B165" s="118"/>
      <c r="C165" s="117"/>
      <c r="D165" s="117"/>
      <c r="E165" s="3"/>
      <c r="F165" s="115"/>
      <c r="H165" s="2"/>
      <c r="I165" s="2"/>
      <c r="J165" s="2"/>
      <c r="K165" s="2"/>
    </row>
    <row r="166" spans="1:11" s="120" customFormat="1">
      <c r="A166" s="117"/>
      <c r="B166" s="118"/>
      <c r="C166" s="117"/>
      <c r="D166" s="117"/>
      <c r="E166" s="3"/>
      <c r="F166" s="115"/>
      <c r="H166" s="2"/>
      <c r="I166" s="2"/>
      <c r="J166" s="2"/>
      <c r="K166" s="2"/>
    </row>
    <row r="167" spans="1:11" s="120" customFormat="1">
      <c r="A167" s="117"/>
      <c r="B167" s="118"/>
      <c r="C167" s="117"/>
      <c r="D167" s="117"/>
      <c r="E167" s="3"/>
      <c r="F167" s="115"/>
      <c r="H167" s="2"/>
      <c r="I167" s="2"/>
      <c r="J167" s="2"/>
      <c r="K167" s="2"/>
    </row>
    <row r="168" spans="1:11" s="120" customFormat="1">
      <c r="A168" s="117"/>
      <c r="B168" s="118"/>
      <c r="C168" s="117"/>
      <c r="D168" s="117"/>
      <c r="E168" s="3"/>
      <c r="F168" s="115"/>
      <c r="H168" s="2"/>
      <c r="I168" s="2"/>
      <c r="J168" s="2"/>
      <c r="K168" s="2"/>
    </row>
    <row r="169" spans="1:11" s="120" customFormat="1">
      <c r="A169" s="117"/>
      <c r="B169" s="118"/>
      <c r="C169" s="117"/>
      <c r="D169" s="117"/>
      <c r="E169" s="3"/>
      <c r="F169" s="115"/>
      <c r="H169" s="2"/>
      <c r="I169" s="2"/>
      <c r="J169" s="2"/>
      <c r="K169" s="2"/>
    </row>
    <row r="170" spans="1:11" s="120" customFormat="1">
      <c r="A170" s="117"/>
      <c r="B170" s="118"/>
      <c r="C170" s="117"/>
      <c r="D170" s="117"/>
      <c r="E170" s="3"/>
      <c r="F170" s="115"/>
      <c r="H170" s="2"/>
      <c r="I170" s="2"/>
      <c r="J170" s="2"/>
      <c r="K170" s="2"/>
    </row>
    <row r="171" spans="1:11" s="120" customFormat="1">
      <c r="A171" s="117"/>
      <c r="B171" s="118"/>
      <c r="C171" s="117"/>
      <c r="D171" s="117"/>
      <c r="E171" s="3"/>
      <c r="F171" s="115"/>
      <c r="H171" s="2"/>
      <c r="I171" s="2"/>
      <c r="J171" s="2"/>
      <c r="K171" s="2"/>
    </row>
    <row r="172" spans="1:11" s="120" customFormat="1">
      <c r="A172" s="117"/>
      <c r="B172" s="118"/>
      <c r="C172" s="117"/>
      <c r="D172" s="117"/>
      <c r="E172" s="3"/>
      <c r="F172" s="115"/>
      <c r="H172" s="2"/>
      <c r="I172" s="2"/>
      <c r="J172" s="2"/>
      <c r="K172" s="2"/>
    </row>
    <row r="173" spans="1:11" s="120" customFormat="1">
      <c r="A173" s="117"/>
      <c r="B173" s="118"/>
      <c r="C173" s="117"/>
      <c r="D173" s="117"/>
      <c r="E173" s="3"/>
      <c r="F173" s="115"/>
      <c r="H173" s="2"/>
      <c r="I173" s="2"/>
      <c r="J173" s="2"/>
      <c r="K173" s="2"/>
    </row>
    <row r="174" spans="1:11" s="120" customFormat="1">
      <c r="A174" s="117"/>
      <c r="B174" s="118"/>
      <c r="C174" s="117"/>
      <c r="D174" s="117"/>
      <c r="E174" s="3"/>
      <c r="F174" s="115"/>
      <c r="H174" s="2"/>
      <c r="I174" s="2"/>
      <c r="J174" s="2"/>
      <c r="K174" s="2"/>
    </row>
    <row r="175" spans="1:11" s="120" customFormat="1">
      <c r="A175" s="117"/>
      <c r="B175" s="118"/>
      <c r="C175" s="117"/>
      <c r="D175" s="117"/>
      <c r="E175" s="3"/>
      <c r="F175" s="115"/>
      <c r="H175" s="2"/>
      <c r="I175" s="2"/>
      <c r="J175" s="2"/>
      <c r="K175" s="2"/>
    </row>
    <row r="176" spans="1:11" s="120" customFormat="1">
      <c r="A176" s="117"/>
      <c r="B176" s="118"/>
      <c r="C176" s="117"/>
      <c r="D176" s="117"/>
      <c r="E176" s="3"/>
      <c r="F176" s="115"/>
      <c r="H176" s="2"/>
      <c r="I176" s="2"/>
      <c r="J176" s="2"/>
      <c r="K176" s="2"/>
    </row>
    <row r="177" spans="1:11" s="120" customFormat="1">
      <c r="A177" s="117"/>
      <c r="B177" s="118"/>
      <c r="C177" s="117"/>
      <c r="D177" s="117"/>
      <c r="E177" s="3"/>
      <c r="F177" s="115"/>
      <c r="H177" s="2"/>
      <c r="I177" s="2"/>
      <c r="J177" s="2"/>
      <c r="K177" s="2"/>
    </row>
    <row r="178" spans="1:11" s="120" customFormat="1">
      <c r="A178" s="117"/>
      <c r="B178" s="118"/>
      <c r="C178" s="117"/>
      <c r="D178" s="117"/>
      <c r="E178" s="3"/>
      <c r="F178" s="115"/>
      <c r="H178" s="2"/>
      <c r="I178" s="2"/>
      <c r="J178" s="2"/>
      <c r="K178" s="2"/>
    </row>
    <row r="179" spans="1:11" s="120" customFormat="1">
      <c r="A179" s="117"/>
      <c r="B179" s="118"/>
      <c r="C179" s="117"/>
      <c r="D179" s="117"/>
      <c r="E179" s="3"/>
      <c r="F179" s="115"/>
      <c r="H179" s="2"/>
      <c r="I179" s="2"/>
      <c r="J179" s="2"/>
      <c r="K179" s="2"/>
    </row>
    <row r="180" spans="1:11" s="120" customFormat="1">
      <c r="A180" s="117"/>
      <c r="B180" s="118"/>
      <c r="C180" s="117"/>
      <c r="D180" s="117"/>
      <c r="E180" s="3"/>
      <c r="F180" s="115"/>
      <c r="H180" s="2"/>
      <c r="I180" s="2"/>
      <c r="J180" s="2"/>
      <c r="K180" s="2"/>
    </row>
    <row r="181" spans="1:11" s="120" customFormat="1">
      <c r="A181" s="117"/>
      <c r="B181" s="118"/>
      <c r="C181" s="117"/>
      <c r="D181" s="117"/>
      <c r="E181" s="3"/>
      <c r="F181" s="115"/>
      <c r="H181" s="2"/>
      <c r="I181" s="2"/>
      <c r="J181" s="2"/>
      <c r="K181" s="2"/>
    </row>
    <row r="182" spans="1:11" s="120" customFormat="1">
      <c r="A182" s="117"/>
      <c r="B182" s="118"/>
      <c r="C182" s="117"/>
      <c r="D182" s="117"/>
      <c r="E182" s="3"/>
      <c r="F182" s="115"/>
      <c r="H182" s="2"/>
      <c r="I182" s="2"/>
      <c r="J182" s="2"/>
      <c r="K182" s="2"/>
    </row>
    <row r="183" spans="1:11" s="120" customFormat="1">
      <c r="A183" s="117"/>
      <c r="B183" s="118"/>
      <c r="C183" s="117"/>
      <c r="D183" s="117"/>
      <c r="E183" s="3"/>
      <c r="F183" s="115"/>
      <c r="H183" s="2"/>
      <c r="I183" s="2"/>
      <c r="J183" s="2"/>
      <c r="K183" s="2"/>
    </row>
    <row r="184" spans="1:11" s="120" customFormat="1">
      <c r="A184" s="117"/>
      <c r="B184" s="118"/>
      <c r="C184" s="117"/>
      <c r="D184" s="117"/>
      <c r="E184" s="3"/>
      <c r="F184" s="115"/>
      <c r="H184" s="2"/>
      <c r="I184" s="2"/>
      <c r="J184" s="2"/>
      <c r="K184" s="2"/>
    </row>
    <row r="185" spans="1:11" s="120" customFormat="1">
      <c r="A185" s="117"/>
      <c r="B185" s="118"/>
      <c r="C185" s="117"/>
      <c r="D185" s="117"/>
      <c r="E185" s="3"/>
      <c r="F185" s="115"/>
      <c r="H185" s="2"/>
      <c r="I185" s="2"/>
      <c r="J185" s="2"/>
      <c r="K185" s="2"/>
    </row>
    <row r="186" spans="1:11" s="120" customFormat="1">
      <c r="A186" s="117"/>
      <c r="B186" s="118"/>
      <c r="C186" s="117"/>
      <c r="D186" s="117"/>
      <c r="E186" s="3"/>
      <c r="F186" s="115"/>
      <c r="H186" s="2"/>
      <c r="I186" s="2"/>
      <c r="J186" s="2"/>
      <c r="K186" s="2"/>
    </row>
    <row r="187" spans="1:11" s="120" customFormat="1">
      <c r="A187" s="117"/>
      <c r="B187" s="118"/>
      <c r="C187" s="117"/>
      <c r="D187" s="117"/>
      <c r="E187" s="3"/>
      <c r="F187" s="115"/>
      <c r="H187" s="2"/>
      <c r="I187" s="2"/>
      <c r="J187" s="2"/>
      <c r="K187" s="2"/>
    </row>
    <row r="188" spans="1:11" s="120" customFormat="1">
      <c r="A188" s="117"/>
      <c r="B188" s="118"/>
      <c r="C188" s="117"/>
      <c r="D188" s="117"/>
      <c r="E188" s="3"/>
      <c r="F188" s="115"/>
      <c r="H188" s="2"/>
      <c r="I188" s="2"/>
      <c r="J188" s="2"/>
      <c r="K188" s="2"/>
    </row>
    <row r="189" spans="1:11" s="120" customFormat="1">
      <c r="A189" s="117"/>
      <c r="B189" s="118"/>
      <c r="C189" s="117"/>
      <c r="D189" s="117"/>
      <c r="E189" s="3"/>
      <c r="F189" s="115"/>
      <c r="H189" s="2"/>
      <c r="I189" s="2"/>
      <c r="J189" s="2"/>
      <c r="K189" s="2"/>
    </row>
    <row r="190" spans="1:11" s="120" customFormat="1">
      <c r="A190" s="117"/>
      <c r="B190" s="118"/>
      <c r="C190" s="117"/>
      <c r="D190" s="117"/>
      <c r="E190" s="3"/>
      <c r="F190" s="115"/>
      <c r="H190" s="2"/>
      <c r="I190" s="2"/>
      <c r="J190" s="2"/>
      <c r="K190" s="2"/>
    </row>
    <row r="191" spans="1:11" s="120" customFormat="1">
      <c r="A191" s="117"/>
      <c r="B191" s="118"/>
      <c r="C191" s="117"/>
      <c r="D191" s="117"/>
      <c r="E191" s="3"/>
      <c r="F191" s="115"/>
      <c r="H191" s="2"/>
      <c r="I191" s="2"/>
      <c r="J191" s="2"/>
      <c r="K191" s="2"/>
    </row>
    <row r="192" spans="1:11" s="120" customFormat="1">
      <c r="A192" s="117"/>
      <c r="B192" s="118"/>
      <c r="C192" s="117"/>
      <c r="D192" s="117"/>
      <c r="E192" s="3"/>
      <c r="F192" s="115"/>
      <c r="H192" s="2"/>
      <c r="I192" s="2"/>
      <c r="J192" s="2"/>
      <c r="K192" s="2"/>
    </row>
    <row r="193" spans="1:11" s="120" customFormat="1">
      <c r="A193" s="117"/>
      <c r="B193" s="118"/>
      <c r="C193" s="117"/>
      <c r="D193" s="117"/>
      <c r="E193" s="3"/>
      <c r="F193" s="115"/>
      <c r="H193" s="2"/>
      <c r="I193" s="2"/>
      <c r="J193" s="2"/>
      <c r="K193" s="2"/>
    </row>
    <row r="194" spans="1:11" s="120" customFormat="1">
      <c r="A194" s="117"/>
      <c r="B194" s="118"/>
      <c r="C194" s="117"/>
      <c r="D194" s="117"/>
      <c r="E194" s="3"/>
      <c r="F194" s="115"/>
      <c r="H194" s="2"/>
      <c r="I194" s="2"/>
      <c r="J194" s="2"/>
      <c r="K194" s="2"/>
    </row>
    <row r="195" spans="1:11" s="120" customFormat="1">
      <c r="A195" s="117"/>
      <c r="B195" s="118"/>
      <c r="C195" s="117"/>
      <c r="D195" s="117"/>
      <c r="E195" s="3"/>
      <c r="F195" s="115"/>
      <c r="H195" s="2"/>
      <c r="I195" s="2"/>
      <c r="J195" s="2"/>
      <c r="K195" s="2"/>
    </row>
    <row r="196" spans="1:11" s="120" customFormat="1">
      <c r="A196" s="117"/>
      <c r="B196" s="118"/>
      <c r="C196" s="117"/>
      <c r="D196" s="117"/>
      <c r="E196" s="3"/>
      <c r="F196" s="115"/>
      <c r="H196" s="2"/>
      <c r="I196" s="2"/>
      <c r="J196" s="2"/>
      <c r="K196" s="2"/>
    </row>
    <row r="197" spans="1:11" s="120" customFormat="1">
      <c r="A197" s="117"/>
      <c r="B197" s="118"/>
      <c r="C197" s="117"/>
      <c r="D197" s="117"/>
      <c r="E197" s="3"/>
      <c r="F197" s="115"/>
      <c r="H197" s="2"/>
      <c r="I197" s="2"/>
      <c r="J197" s="2"/>
      <c r="K197" s="2"/>
    </row>
    <row r="198" spans="1:11" s="120" customFormat="1">
      <c r="A198" s="117"/>
      <c r="B198" s="118"/>
      <c r="C198" s="117"/>
      <c r="D198" s="117"/>
      <c r="E198" s="3"/>
      <c r="F198" s="115"/>
      <c r="H198" s="2"/>
      <c r="I198" s="2"/>
      <c r="J198" s="2"/>
      <c r="K198" s="2"/>
    </row>
    <row r="199" spans="1:11" s="120" customFormat="1">
      <c r="A199" s="117"/>
      <c r="B199" s="118"/>
      <c r="C199" s="117"/>
      <c r="D199" s="117"/>
      <c r="E199" s="3"/>
      <c r="F199" s="115"/>
      <c r="H199" s="2"/>
      <c r="I199" s="2"/>
      <c r="J199" s="2"/>
      <c r="K199" s="2"/>
    </row>
    <row r="200" spans="1:11" s="120" customFormat="1">
      <c r="A200" s="117"/>
      <c r="B200" s="118"/>
      <c r="C200" s="117"/>
      <c r="D200" s="117"/>
      <c r="E200" s="3"/>
      <c r="F200" s="115"/>
      <c r="H200" s="2"/>
      <c r="I200" s="2"/>
      <c r="J200" s="2"/>
      <c r="K200" s="2"/>
    </row>
    <row r="201" spans="1:11" s="120" customFormat="1">
      <c r="A201" s="117"/>
      <c r="B201" s="118"/>
      <c r="C201" s="117"/>
      <c r="D201" s="117"/>
      <c r="E201" s="3"/>
      <c r="F201" s="115"/>
      <c r="H201" s="2"/>
      <c r="I201" s="2"/>
      <c r="J201" s="2"/>
      <c r="K201" s="2"/>
    </row>
    <row r="202" spans="1:11" s="120" customFormat="1">
      <c r="A202" s="117"/>
      <c r="B202" s="118"/>
      <c r="C202" s="117"/>
      <c r="D202" s="117"/>
      <c r="E202" s="3"/>
      <c r="F202" s="115"/>
      <c r="H202" s="2"/>
      <c r="I202" s="2"/>
      <c r="J202" s="2"/>
      <c r="K202" s="2"/>
    </row>
    <row r="203" spans="1:11" s="120" customFormat="1">
      <c r="A203" s="117"/>
      <c r="B203" s="118"/>
      <c r="C203" s="117"/>
      <c r="D203" s="117"/>
      <c r="E203" s="3"/>
      <c r="F203" s="115"/>
      <c r="H203" s="2"/>
      <c r="I203" s="2"/>
      <c r="J203" s="2"/>
      <c r="K203" s="2"/>
    </row>
    <row r="204" spans="1:11" s="120" customFormat="1">
      <c r="A204" s="117"/>
      <c r="B204" s="118"/>
      <c r="C204" s="117"/>
      <c r="D204" s="117"/>
      <c r="E204" s="3"/>
      <c r="F204" s="115"/>
      <c r="H204" s="2"/>
      <c r="I204" s="2"/>
      <c r="J204" s="2"/>
      <c r="K204" s="2"/>
    </row>
    <row r="205" spans="1:11" s="120" customFormat="1">
      <c r="A205" s="117"/>
      <c r="B205" s="118"/>
      <c r="C205" s="117"/>
      <c r="D205" s="117"/>
      <c r="E205" s="3"/>
      <c r="F205" s="115"/>
      <c r="H205" s="2"/>
      <c r="I205" s="2"/>
      <c r="J205" s="2"/>
      <c r="K205" s="2"/>
    </row>
    <row r="206" spans="1:11" s="120" customFormat="1">
      <c r="A206" s="117"/>
      <c r="B206" s="118"/>
      <c r="C206" s="117"/>
      <c r="D206" s="117"/>
      <c r="E206" s="3"/>
      <c r="F206" s="115"/>
      <c r="H206" s="2"/>
      <c r="I206" s="2"/>
      <c r="J206" s="2"/>
      <c r="K206" s="2"/>
    </row>
    <row r="207" spans="1:11" s="120" customFormat="1">
      <c r="A207" s="117"/>
      <c r="B207" s="118"/>
      <c r="C207" s="117"/>
      <c r="D207" s="117"/>
      <c r="E207" s="3"/>
      <c r="F207" s="115"/>
      <c r="H207" s="2"/>
      <c r="I207" s="2"/>
      <c r="J207" s="2"/>
      <c r="K207" s="2"/>
    </row>
    <row r="208" spans="1:11" s="120" customFormat="1">
      <c r="A208" s="117"/>
      <c r="B208" s="118"/>
      <c r="C208" s="117"/>
      <c r="D208" s="117"/>
      <c r="E208" s="3"/>
      <c r="F208" s="115"/>
      <c r="H208" s="2"/>
      <c r="I208" s="2"/>
      <c r="J208" s="2"/>
      <c r="K208" s="2"/>
    </row>
    <row r="209" spans="1:11" s="120" customFormat="1">
      <c r="A209" s="117"/>
      <c r="B209" s="118"/>
      <c r="C209" s="117"/>
      <c r="D209" s="117"/>
      <c r="E209" s="3"/>
      <c r="F209" s="115"/>
      <c r="H209" s="2"/>
      <c r="I209" s="2"/>
      <c r="J209" s="2"/>
      <c r="K209" s="2"/>
    </row>
    <row r="210" spans="1:11" s="120" customFormat="1">
      <c r="A210" s="117"/>
      <c r="B210" s="118"/>
      <c r="C210" s="117"/>
      <c r="D210" s="117"/>
      <c r="E210" s="3"/>
      <c r="F210" s="115"/>
      <c r="H210" s="2"/>
      <c r="I210" s="2"/>
      <c r="J210" s="2"/>
      <c r="K210" s="2"/>
    </row>
    <row r="211" spans="1:11" s="120" customFormat="1">
      <c r="A211" s="117"/>
      <c r="B211" s="118"/>
      <c r="C211" s="117"/>
      <c r="D211" s="117"/>
      <c r="E211" s="3"/>
      <c r="F211" s="115"/>
      <c r="H211" s="2"/>
      <c r="I211" s="2"/>
      <c r="J211" s="2"/>
      <c r="K211" s="2"/>
    </row>
    <row r="212" spans="1:11" s="120" customFormat="1">
      <c r="A212" s="117"/>
      <c r="B212" s="118"/>
      <c r="C212" s="117"/>
      <c r="D212" s="117"/>
      <c r="E212" s="3"/>
      <c r="F212" s="115"/>
      <c r="H212" s="2"/>
      <c r="I212" s="2"/>
      <c r="J212" s="2"/>
      <c r="K212" s="2"/>
    </row>
    <row r="213" spans="1:11" s="120" customFormat="1">
      <c r="A213" s="117"/>
      <c r="B213" s="118"/>
      <c r="C213" s="117"/>
      <c r="D213" s="117"/>
      <c r="E213" s="3"/>
      <c r="F213" s="115"/>
      <c r="H213" s="2"/>
      <c r="I213" s="2"/>
      <c r="J213" s="2"/>
      <c r="K213" s="2"/>
    </row>
    <row r="214" spans="1:11" s="120" customFormat="1">
      <c r="A214" s="117"/>
      <c r="B214" s="118"/>
      <c r="C214" s="117"/>
      <c r="D214" s="117"/>
      <c r="E214" s="3"/>
      <c r="F214" s="115"/>
      <c r="H214" s="2"/>
      <c r="I214" s="2"/>
      <c r="J214" s="2"/>
      <c r="K214" s="2"/>
    </row>
    <row r="215" spans="1:11" s="120" customFormat="1">
      <c r="A215" s="117"/>
      <c r="B215" s="118"/>
      <c r="C215" s="117"/>
      <c r="D215" s="117"/>
      <c r="E215" s="3"/>
      <c r="F215" s="115"/>
      <c r="H215" s="2"/>
      <c r="I215" s="2"/>
      <c r="J215" s="2"/>
      <c r="K215" s="2"/>
    </row>
    <row r="216" spans="1:11" s="120" customFormat="1">
      <c r="A216" s="117"/>
      <c r="B216" s="118"/>
      <c r="C216" s="117"/>
      <c r="D216" s="117"/>
      <c r="E216" s="3"/>
      <c r="F216" s="115"/>
      <c r="H216" s="2"/>
      <c r="I216" s="2"/>
      <c r="J216" s="2"/>
      <c r="K216" s="2"/>
    </row>
    <row r="217" spans="1:11" s="120" customFormat="1">
      <c r="A217" s="117"/>
      <c r="B217" s="118"/>
      <c r="C217" s="117"/>
      <c r="D217" s="117"/>
      <c r="E217" s="3"/>
      <c r="F217" s="115"/>
      <c r="H217" s="2"/>
      <c r="I217" s="2"/>
      <c r="J217" s="2"/>
      <c r="K217" s="2"/>
    </row>
    <row r="218" spans="1:11" s="120" customFormat="1">
      <c r="A218" s="117"/>
      <c r="B218" s="118"/>
      <c r="C218" s="117"/>
      <c r="D218" s="117"/>
      <c r="E218" s="3"/>
      <c r="F218" s="115"/>
      <c r="H218" s="2"/>
      <c r="I218" s="2"/>
      <c r="J218" s="2"/>
      <c r="K218" s="2"/>
    </row>
    <row r="219" spans="1:11" s="120" customFormat="1">
      <c r="A219" s="117"/>
      <c r="B219" s="118"/>
      <c r="C219" s="117"/>
      <c r="D219" s="117"/>
      <c r="E219" s="3"/>
      <c r="F219" s="115"/>
      <c r="H219" s="2"/>
      <c r="I219" s="2"/>
      <c r="J219" s="2"/>
      <c r="K219" s="2"/>
    </row>
    <row r="220" spans="1:11" s="120" customFormat="1">
      <c r="A220" s="117"/>
      <c r="B220" s="118"/>
      <c r="C220" s="117"/>
      <c r="D220" s="117"/>
      <c r="E220" s="3"/>
      <c r="F220" s="115"/>
      <c r="H220" s="2"/>
      <c r="I220" s="2"/>
      <c r="J220" s="2"/>
      <c r="K220" s="2"/>
    </row>
    <row r="221" spans="1:11" s="120" customFormat="1">
      <c r="A221" s="117"/>
      <c r="B221" s="118"/>
      <c r="C221" s="117"/>
      <c r="D221" s="117"/>
      <c r="E221" s="3"/>
      <c r="F221" s="115"/>
      <c r="H221" s="2"/>
      <c r="I221" s="2"/>
      <c r="J221" s="2"/>
      <c r="K221" s="2"/>
    </row>
    <row r="222" spans="1:11" s="120" customFormat="1">
      <c r="A222" s="117"/>
      <c r="B222" s="118"/>
      <c r="C222" s="117"/>
      <c r="D222" s="117"/>
      <c r="E222" s="3"/>
      <c r="F222" s="115"/>
      <c r="H222" s="2"/>
      <c r="I222" s="2"/>
      <c r="J222" s="2"/>
      <c r="K222" s="2"/>
    </row>
    <row r="223" spans="1:11" s="120" customFormat="1">
      <c r="A223" s="117"/>
      <c r="B223" s="118"/>
      <c r="C223" s="117"/>
      <c r="D223" s="117"/>
      <c r="E223" s="3"/>
      <c r="F223" s="115"/>
      <c r="H223" s="2"/>
      <c r="I223" s="2"/>
      <c r="J223" s="2"/>
      <c r="K223" s="2"/>
    </row>
    <row r="224" spans="1:11" s="120" customFormat="1">
      <c r="A224" s="117"/>
      <c r="B224" s="118"/>
      <c r="C224" s="117"/>
      <c r="D224" s="117"/>
      <c r="E224" s="3"/>
      <c r="F224" s="115"/>
      <c r="H224" s="2"/>
      <c r="I224" s="2"/>
      <c r="J224" s="2"/>
      <c r="K224" s="2"/>
    </row>
    <row r="225" spans="1:11" s="120" customFormat="1">
      <c r="A225" s="117"/>
      <c r="B225" s="118"/>
      <c r="C225" s="117"/>
      <c r="D225" s="117"/>
      <c r="E225" s="3"/>
      <c r="F225" s="115"/>
      <c r="H225" s="2"/>
      <c r="I225" s="2"/>
      <c r="J225" s="2"/>
      <c r="K225" s="2"/>
    </row>
    <row r="226" spans="1:11" s="120" customFormat="1">
      <c r="A226" s="117"/>
      <c r="B226" s="118"/>
      <c r="C226" s="117"/>
      <c r="D226" s="117"/>
      <c r="E226" s="3"/>
      <c r="F226" s="115"/>
      <c r="H226" s="2"/>
      <c r="I226" s="2"/>
      <c r="J226" s="2"/>
      <c r="K226" s="2"/>
    </row>
    <row r="227" spans="1:11" s="120" customFormat="1">
      <c r="A227" s="117"/>
      <c r="B227" s="118"/>
      <c r="C227" s="117"/>
      <c r="D227" s="117"/>
      <c r="E227" s="3"/>
      <c r="F227" s="115"/>
      <c r="H227" s="2"/>
      <c r="I227" s="2"/>
      <c r="J227" s="2"/>
      <c r="K227" s="2"/>
    </row>
    <row r="228" spans="1:11" s="120" customFormat="1">
      <c r="A228" s="117"/>
      <c r="B228" s="118"/>
      <c r="C228" s="117"/>
      <c r="D228" s="117"/>
      <c r="E228" s="3"/>
      <c r="F228" s="115"/>
      <c r="H228" s="2"/>
      <c r="I228" s="2"/>
      <c r="J228" s="2"/>
      <c r="K228" s="2"/>
    </row>
    <row r="229" spans="1:11" s="120" customFormat="1">
      <c r="A229" s="117"/>
      <c r="B229" s="118"/>
      <c r="C229" s="117"/>
      <c r="D229" s="117"/>
      <c r="E229" s="3"/>
      <c r="F229" s="115"/>
      <c r="H229" s="2"/>
      <c r="I229" s="2"/>
      <c r="J229" s="2"/>
      <c r="K229" s="2"/>
    </row>
    <row r="230" spans="1:11" s="120" customFormat="1">
      <c r="A230" s="117"/>
      <c r="B230" s="118"/>
      <c r="C230" s="117"/>
      <c r="D230" s="117"/>
      <c r="E230" s="3"/>
      <c r="F230" s="115"/>
      <c r="H230" s="2"/>
      <c r="I230" s="2"/>
      <c r="J230" s="2"/>
      <c r="K230" s="2"/>
    </row>
    <row r="231" spans="1:11" s="120" customFormat="1">
      <c r="A231" s="117"/>
      <c r="B231" s="118"/>
      <c r="C231" s="117"/>
      <c r="D231" s="117"/>
      <c r="E231" s="3"/>
      <c r="F231" s="115"/>
      <c r="H231" s="2"/>
      <c r="I231" s="2"/>
      <c r="J231" s="2"/>
      <c r="K231" s="2"/>
    </row>
    <row r="232" spans="1:11" s="120" customFormat="1">
      <c r="A232" s="117"/>
      <c r="B232" s="118"/>
      <c r="C232" s="117"/>
      <c r="D232" s="117"/>
      <c r="E232" s="3"/>
      <c r="F232" s="115"/>
      <c r="H232" s="2"/>
      <c r="I232" s="2"/>
      <c r="J232" s="2"/>
      <c r="K232" s="2"/>
    </row>
    <row r="233" spans="1:11" s="120" customFormat="1">
      <c r="A233" s="117"/>
      <c r="B233" s="118"/>
      <c r="C233" s="117"/>
      <c r="D233" s="117"/>
      <c r="E233" s="3"/>
      <c r="F233" s="115"/>
      <c r="H233" s="2"/>
      <c r="I233" s="2"/>
      <c r="J233" s="2"/>
      <c r="K233" s="2"/>
    </row>
    <row r="234" spans="1:11" s="120" customFormat="1">
      <c r="A234" s="117"/>
      <c r="B234" s="118"/>
      <c r="C234" s="117"/>
      <c r="D234" s="117"/>
      <c r="E234" s="3"/>
      <c r="F234" s="115"/>
      <c r="H234" s="2"/>
      <c r="I234" s="2"/>
      <c r="J234" s="2"/>
      <c r="K234" s="2"/>
    </row>
    <row r="235" spans="1:11" s="120" customFormat="1">
      <c r="A235" s="117"/>
      <c r="B235" s="118"/>
      <c r="C235" s="117"/>
      <c r="D235" s="117"/>
      <c r="E235" s="3"/>
      <c r="F235" s="115"/>
      <c r="H235" s="2"/>
      <c r="I235" s="2"/>
      <c r="J235" s="2"/>
      <c r="K235" s="2"/>
    </row>
    <row r="236" spans="1:11" s="120" customFormat="1">
      <c r="A236" s="117"/>
      <c r="B236" s="118"/>
      <c r="C236" s="117"/>
      <c r="D236" s="117"/>
      <c r="E236" s="3"/>
      <c r="F236" s="115"/>
      <c r="H236" s="2"/>
      <c r="I236" s="2"/>
      <c r="J236" s="2"/>
      <c r="K236" s="2"/>
    </row>
    <row r="237" spans="1:11" s="120" customFormat="1">
      <c r="A237" s="117"/>
      <c r="B237" s="118"/>
      <c r="C237" s="117"/>
      <c r="D237" s="117"/>
      <c r="E237" s="3"/>
      <c r="F237" s="115"/>
      <c r="H237" s="2"/>
      <c r="I237" s="2"/>
      <c r="J237" s="2"/>
      <c r="K237" s="2"/>
    </row>
    <row r="238" spans="1:11" s="120" customFormat="1">
      <c r="A238" s="117"/>
      <c r="B238" s="118"/>
      <c r="C238" s="117"/>
      <c r="D238" s="117"/>
      <c r="E238" s="3"/>
      <c r="F238" s="115"/>
      <c r="H238" s="2"/>
      <c r="I238" s="2"/>
      <c r="J238" s="2"/>
      <c r="K238" s="2"/>
    </row>
    <row r="239" spans="1:11" s="120" customFormat="1">
      <c r="A239" s="117"/>
      <c r="B239" s="118"/>
      <c r="C239" s="117"/>
      <c r="D239" s="117"/>
      <c r="E239" s="3"/>
      <c r="F239" s="115"/>
      <c r="H239" s="2"/>
      <c r="I239" s="2"/>
      <c r="J239" s="2"/>
      <c r="K239" s="2"/>
    </row>
    <row r="240" spans="1:11" s="120" customFormat="1">
      <c r="A240" s="117"/>
      <c r="B240" s="118"/>
      <c r="C240" s="117"/>
      <c r="D240" s="117"/>
      <c r="E240" s="3"/>
      <c r="F240" s="115"/>
      <c r="H240" s="2"/>
      <c r="I240" s="2"/>
      <c r="J240" s="2"/>
      <c r="K240" s="2"/>
    </row>
    <row r="241" spans="1:11" s="120" customFormat="1">
      <c r="A241" s="117"/>
      <c r="B241" s="118"/>
      <c r="C241" s="117"/>
      <c r="D241" s="117"/>
      <c r="E241" s="3"/>
      <c r="F241" s="115"/>
      <c r="H241" s="2"/>
      <c r="I241" s="2"/>
      <c r="J241" s="2"/>
      <c r="K241" s="2"/>
    </row>
    <row r="242" spans="1:11" s="120" customFormat="1">
      <c r="A242" s="117"/>
      <c r="B242" s="118"/>
      <c r="C242" s="117"/>
      <c r="D242" s="117"/>
      <c r="E242" s="3"/>
      <c r="F242" s="115"/>
      <c r="H242" s="2"/>
      <c r="I242" s="2"/>
      <c r="J242" s="2"/>
      <c r="K242" s="2"/>
    </row>
    <row r="243" spans="1:11" s="120" customFormat="1">
      <c r="A243" s="117"/>
      <c r="B243" s="118"/>
      <c r="C243" s="117"/>
      <c r="D243" s="117"/>
      <c r="E243" s="3"/>
      <c r="F243" s="115"/>
      <c r="H243" s="2"/>
      <c r="I243" s="2"/>
      <c r="J243" s="2"/>
      <c r="K243" s="2"/>
    </row>
    <row r="244" spans="1:11" s="120" customFormat="1">
      <c r="A244" s="117"/>
      <c r="B244" s="118"/>
      <c r="C244" s="117"/>
      <c r="D244" s="117"/>
      <c r="E244" s="3"/>
      <c r="F244" s="115"/>
      <c r="H244" s="2"/>
      <c r="I244" s="2"/>
      <c r="J244" s="2"/>
      <c r="K244" s="2"/>
    </row>
    <row r="245" spans="1:11" s="120" customFormat="1">
      <c r="A245" s="117"/>
      <c r="B245" s="118"/>
      <c r="C245" s="117"/>
      <c r="D245" s="117"/>
      <c r="E245" s="3"/>
      <c r="F245" s="115"/>
      <c r="H245" s="2"/>
      <c r="I245" s="2"/>
      <c r="J245" s="2"/>
      <c r="K245" s="2"/>
    </row>
    <row r="246" spans="1:11" s="120" customFormat="1">
      <c r="A246" s="117"/>
      <c r="B246" s="118"/>
      <c r="C246" s="117"/>
      <c r="D246" s="117"/>
      <c r="E246" s="3"/>
      <c r="F246" s="115"/>
      <c r="H246" s="2"/>
      <c r="I246" s="2"/>
      <c r="J246" s="2"/>
      <c r="K246" s="2"/>
    </row>
    <row r="247" spans="1:11" s="120" customFormat="1">
      <c r="A247" s="117"/>
      <c r="B247" s="118"/>
      <c r="C247" s="117"/>
      <c r="D247" s="117"/>
      <c r="E247" s="3"/>
      <c r="F247" s="115"/>
      <c r="H247" s="2"/>
      <c r="I247" s="2"/>
      <c r="J247" s="2"/>
      <c r="K247" s="2"/>
    </row>
    <row r="248" spans="1:11" s="120" customFormat="1">
      <c r="A248" s="117"/>
      <c r="B248" s="118"/>
      <c r="C248" s="117"/>
      <c r="D248" s="117"/>
      <c r="E248" s="3"/>
      <c r="F248" s="115"/>
      <c r="H248" s="2"/>
      <c r="I248" s="2"/>
      <c r="J248" s="2"/>
      <c r="K248" s="2"/>
    </row>
    <row r="249" spans="1:11" s="120" customFormat="1">
      <c r="A249" s="117"/>
      <c r="B249" s="118"/>
      <c r="C249" s="117"/>
      <c r="D249" s="117"/>
      <c r="E249" s="3"/>
      <c r="F249" s="115"/>
      <c r="H249" s="2"/>
      <c r="I249" s="2"/>
      <c r="J249" s="2"/>
      <c r="K249" s="2"/>
    </row>
    <row r="250" spans="1:11" s="120" customFormat="1">
      <c r="A250" s="117"/>
      <c r="B250" s="118"/>
      <c r="C250" s="117"/>
      <c r="D250" s="117"/>
      <c r="E250" s="3"/>
      <c r="F250" s="115"/>
      <c r="H250" s="2"/>
      <c r="I250" s="2"/>
      <c r="J250" s="2"/>
      <c r="K250" s="2"/>
    </row>
    <row r="251" spans="1:11" s="120" customFormat="1">
      <c r="A251" s="117"/>
      <c r="B251" s="118"/>
      <c r="C251" s="117"/>
      <c r="D251" s="117"/>
      <c r="E251" s="3"/>
      <c r="F251" s="115"/>
      <c r="H251" s="2"/>
      <c r="I251" s="2"/>
      <c r="J251" s="2"/>
      <c r="K251" s="2"/>
    </row>
    <row r="252" spans="1:11" s="120" customFormat="1">
      <c r="A252" s="117"/>
      <c r="B252" s="118"/>
      <c r="C252" s="117"/>
      <c r="D252" s="117"/>
      <c r="E252" s="3"/>
      <c r="F252" s="115"/>
      <c r="H252" s="2"/>
      <c r="I252" s="2"/>
      <c r="J252" s="2"/>
      <c r="K252" s="2"/>
    </row>
    <row r="253" spans="1:11" s="120" customFormat="1">
      <c r="A253" s="117"/>
      <c r="B253" s="118"/>
      <c r="C253" s="117"/>
      <c r="D253" s="117"/>
      <c r="E253" s="3"/>
      <c r="F253" s="115"/>
      <c r="H253" s="2"/>
      <c r="I253" s="2"/>
      <c r="J253" s="2"/>
      <c r="K253" s="2"/>
    </row>
    <row r="254" spans="1:11" s="120" customFormat="1">
      <c r="A254" s="117"/>
      <c r="B254" s="118"/>
      <c r="C254" s="117"/>
      <c r="D254" s="117"/>
      <c r="E254" s="3"/>
      <c r="F254" s="115"/>
      <c r="H254" s="2"/>
      <c r="I254" s="2"/>
      <c r="J254" s="2"/>
      <c r="K254" s="2"/>
    </row>
    <row r="255" spans="1:11" s="120" customFormat="1">
      <c r="A255" s="117"/>
      <c r="B255" s="118"/>
      <c r="C255" s="117"/>
      <c r="D255" s="117"/>
      <c r="E255" s="3"/>
      <c r="F255" s="115"/>
      <c r="H255" s="2"/>
      <c r="I255" s="2"/>
      <c r="J255" s="2"/>
      <c r="K255" s="2"/>
    </row>
    <row r="256" spans="1:11" s="120" customFormat="1">
      <c r="A256" s="117"/>
      <c r="B256" s="118"/>
      <c r="C256" s="117"/>
      <c r="D256" s="117"/>
      <c r="E256" s="3"/>
      <c r="F256" s="115"/>
      <c r="H256" s="2"/>
      <c r="I256" s="2"/>
      <c r="J256" s="2"/>
      <c r="K256" s="2"/>
    </row>
    <row r="257" spans="1:11" s="120" customFormat="1">
      <c r="A257" s="117"/>
      <c r="B257" s="118"/>
      <c r="C257" s="117"/>
      <c r="D257" s="117"/>
      <c r="E257" s="3"/>
      <c r="F257" s="115"/>
      <c r="H257" s="2"/>
      <c r="I257" s="2"/>
      <c r="J257" s="2"/>
      <c r="K257" s="2"/>
    </row>
    <row r="258" spans="1:11" s="120" customFormat="1">
      <c r="A258" s="117"/>
      <c r="B258" s="118"/>
      <c r="C258" s="117"/>
      <c r="D258" s="117"/>
      <c r="E258" s="3"/>
      <c r="F258" s="115"/>
      <c r="H258" s="2"/>
      <c r="I258" s="2"/>
      <c r="J258" s="2"/>
      <c r="K258" s="2"/>
    </row>
    <row r="259" spans="1:11" s="120" customFormat="1">
      <c r="A259" s="117"/>
      <c r="B259" s="118"/>
      <c r="C259" s="117"/>
      <c r="D259" s="117"/>
      <c r="E259" s="3"/>
      <c r="F259" s="115"/>
      <c r="H259" s="2"/>
      <c r="I259" s="2"/>
      <c r="J259" s="2"/>
      <c r="K259" s="2"/>
    </row>
    <row r="260" spans="1:11" s="120" customFormat="1">
      <c r="A260" s="117"/>
      <c r="B260" s="118"/>
      <c r="C260" s="117"/>
      <c r="D260" s="117"/>
      <c r="E260" s="3"/>
      <c r="F260" s="115"/>
      <c r="H260" s="2"/>
      <c r="I260" s="2"/>
      <c r="J260" s="2"/>
      <c r="K260" s="2"/>
    </row>
    <row r="261" spans="1:11" s="120" customFormat="1">
      <c r="A261" s="117"/>
      <c r="B261" s="118"/>
      <c r="C261" s="117"/>
      <c r="D261" s="117"/>
      <c r="E261" s="3"/>
      <c r="F261" s="115"/>
      <c r="H261" s="2"/>
      <c r="I261" s="2"/>
      <c r="J261" s="2"/>
      <c r="K261" s="2"/>
    </row>
    <row r="262" spans="1:11" s="120" customFormat="1">
      <c r="A262" s="117"/>
      <c r="B262" s="118"/>
      <c r="C262" s="117"/>
      <c r="D262" s="117"/>
      <c r="E262" s="3"/>
      <c r="F262" s="115"/>
      <c r="H262" s="2"/>
      <c r="I262" s="2"/>
      <c r="J262" s="2"/>
      <c r="K262" s="2"/>
    </row>
    <row r="263" spans="1:11" s="120" customFormat="1">
      <c r="A263" s="117"/>
      <c r="B263" s="118"/>
      <c r="C263" s="117"/>
      <c r="D263" s="117"/>
      <c r="E263" s="3"/>
      <c r="F263" s="115"/>
      <c r="H263" s="2"/>
      <c r="I263" s="2"/>
      <c r="J263" s="2"/>
      <c r="K263" s="2"/>
    </row>
    <row r="264" spans="1:11" s="120" customFormat="1">
      <c r="A264" s="117"/>
      <c r="B264" s="118"/>
      <c r="C264" s="117"/>
      <c r="D264" s="117"/>
      <c r="E264" s="3"/>
      <c r="F264" s="115"/>
      <c r="H264" s="2"/>
      <c r="I264" s="2"/>
      <c r="J264" s="2"/>
      <c r="K264" s="2"/>
    </row>
    <row r="265" spans="1:11" s="120" customFormat="1">
      <c r="A265" s="117"/>
      <c r="B265" s="118"/>
      <c r="C265" s="117"/>
      <c r="D265" s="117"/>
      <c r="E265" s="3"/>
      <c r="F265" s="115"/>
      <c r="H265" s="2"/>
      <c r="I265" s="2"/>
      <c r="J265" s="2"/>
      <c r="K265" s="2"/>
    </row>
    <row r="266" spans="1:11" s="120" customFormat="1">
      <c r="A266" s="117"/>
      <c r="B266" s="118"/>
      <c r="C266" s="117"/>
      <c r="D266" s="117"/>
      <c r="E266" s="3"/>
      <c r="F266" s="115"/>
      <c r="H266" s="2"/>
      <c r="I266" s="2"/>
      <c r="J266" s="2"/>
      <c r="K266" s="2"/>
    </row>
    <row r="267" spans="1:11" s="120" customFormat="1">
      <c r="A267" s="117"/>
      <c r="B267" s="118"/>
      <c r="C267" s="117"/>
      <c r="D267" s="117"/>
      <c r="E267" s="3"/>
      <c r="F267" s="115"/>
      <c r="H267" s="2"/>
      <c r="I267" s="2"/>
      <c r="J267" s="2"/>
      <c r="K267" s="2"/>
    </row>
    <row r="268" spans="1:11" s="120" customFormat="1">
      <c r="A268" s="117"/>
      <c r="B268" s="118"/>
      <c r="C268" s="117"/>
      <c r="D268" s="117"/>
      <c r="E268" s="3"/>
      <c r="F268" s="115"/>
      <c r="H268" s="2"/>
      <c r="I268" s="2"/>
      <c r="J268" s="2"/>
      <c r="K268" s="2"/>
    </row>
    <row r="269" spans="1:11" s="120" customFormat="1">
      <c r="A269" s="117"/>
      <c r="B269" s="118"/>
      <c r="C269" s="117"/>
      <c r="D269" s="117"/>
      <c r="E269" s="3"/>
      <c r="F269" s="115"/>
      <c r="H269" s="2"/>
      <c r="I269" s="2"/>
      <c r="J269" s="2"/>
      <c r="K269" s="2"/>
    </row>
    <row r="270" spans="1:11" s="120" customFormat="1">
      <c r="A270" s="117"/>
      <c r="B270" s="118"/>
      <c r="C270" s="117"/>
      <c r="D270" s="117"/>
      <c r="E270" s="3"/>
      <c r="F270" s="115"/>
      <c r="H270" s="2"/>
      <c r="I270" s="2"/>
      <c r="J270" s="2"/>
      <c r="K270" s="2"/>
    </row>
    <row r="271" spans="1:11" s="120" customFormat="1">
      <c r="A271" s="117"/>
      <c r="B271" s="118"/>
      <c r="C271" s="117"/>
      <c r="D271" s="117"/>
      <c r="E271" s="3"/>
      <c r="F271" s="115"/>
      <c r="H271" s="2"/>
      <c r="I271" s="2"/>
      <c r="J271" s="2"/>
      <c r="K271" s="2"/>
    </row>
    <row r="272" spans="1:11" s="120" customFormat="1">
      <c r="A272" s="117"/>
      <c r="B272" s="118"/>
      <c r="C272" s="117"/>
      <c r="D272" s="117"/>
      <c r="E272" s="3"/>
      <c r="F272" s="115"/>
      <c r="H272" s="2"/>
      <c r="I272" s="2"/>
      <c r="J272" s="2"/>
      <c r="K272" s="2"/>
    </row>
    <row r="273" spans="1:11" s="120" customFormat="1">
      <c r="A273" s="117"/>
      <c r="B273" s="118"/>
      <c r="C273" s="117"/>
      <c r="D273" s="117"/>
      <c r="E273" s="3"/>
      <c r="F273" s="115"/>
      <c r="H273" s="2"/>
      <c r="I273" s="2"/>
      <c r="J273" s="2"/>
      <c r="K273" s="2"/>
    </row>
    <row r="274" spans="1:11" s="120" customFormat="1">
      <c r="A274" s="117"/>
      <c r="B274" s="118"/>
      <c r="C274" s="117"/>
      <c r="D274" s="117"/>
      <c r="E274" s="3"/>
      <c r="F274" s="115"/>
      <c r="H274" s="2"/>
      <c r="I274" s="2"/>
      <c r="J274" s="2"/>
      <c r="K274" s="2"/>
    </row>
    <row r="275" spans="1:11" s="120" customFormat="1">
      <c r="A275" s="117"/>
      <c r="B275" s="118"/>
      <c r="C275" s="117"/>
      <c r="D275" s="117"/>
      <c r="E275" s="3"/>
      <c r="F275" s="115"/>
      <c r="H275" s="2"/>
      <c r="I275" s="2"/>
      <c r="J275" s="2"/>
      <c r="K275" s="2"/>
    </row>
    <row r="276" spans="1:11" s="120" customFormat="1">
      <c r="A276" s="117"/>
      <c r="B276" s="118"/>
      <c r="C276" s="117"/>
      <c r="D276" s="117"/>
      <c r="E276" s="3"/>
      <c r="F276" s="115"/>
      <c r="H276" s="2"/>
      <c r="I276" s="2"/>
      <c r="J276" s="2"/>
      <c r="K276" s="2"/>
    </row>
    <row r="277" spans="1:11" s="120" customFormat="1">
      <c r="A277" s="117"/>
      <c r="B277" s="118"/>
      <c r="C277" s="117"/>
      <c r="D277" s="117"/>
      <c r="E277" s="3"/>
      <c r="F277" s="115"/>
      <c r="H277" s="2"/>
      <c r="I277" s="2"/>
      <c r="J277" s="2"/>
      <c r="K277" s="2"/>
    </row>
    <row r="278" spans="1:11" s="120" customFormat="1">
      <c r="A278" s="117"/>
      <c r="B278" s="118"/>
      <c r="C278" s="117"/>
      <c r="D278" s="117"/>
      <c r="E278" s="3"/>
      <c r="F278" s="115"/>
      <c r="H278" s="2"/>
      <c r="I278" s="2"/>
      <c r="J278" s="2"/>
      <c r="K278" s="2"/>
    </row>
    <row r="279" spans="1:11" s="120" customFormat="1">
      <c r="A279" s="117"/>
      <c r="B279" s="118"/>
      <c r="C279" s="117"/>
      <c r="D279" s="117"/>
      <c r="E279" s="3"/>
      <c r="F279" s="115"/>
      <c r="H279" s="2"/>
      <c r="I279" s="2"/>
      <c r="J279" s="2"/>
      <c r="K279" s="2"/>
    </row>
    <row r="280" spans="1:11" s="120" customFormat="1">
      <c r="A280" s="117"/>
      <c r="B280" s="118"/>
      <c r="C280" s="117"/>
      <c r="D280" s="117"/>
      <c r="E280" s="3"/>
      <c r="F280" s="115"/>
      <c r="H280" s="2"/>
      <c r="I280" s="2"/>
      <c r="J280" s="2"/>
      <c r="K280" s="2"/>
    </row>
    <row r="281" spans="1:11" s="120" customFormat="1">
      <c r="A281" s="117"/>
      <c r="B281" s="118"/>
      <c r="C281" s="117"/>
      <c r="D281" s="117"/>
      <c r="E281" s="3"/>
      <c r="F281" s="115"/>
      <c r="H281" s="2"/>
      <c r="I281" s="2"/>
      <c r="J281" s="2"/>
      <c r="K281" s="2"/>
    </row>
    <row r="282" spans="1:11" s="120" customFormat="1">
      <c r="A282" s="117"/>
      <c r="B282" s="118"/>
      <c r="C282" s="117"/>
      <c r="D282" s="117"/>
      <c r="E282" s="3"/>
      <c r="F282" s="115"/>
      <c r="H282" s="2"/>
      <c r="I282" s="2"/>
      <c r="J282" s="2"/>
      <c r="K282" s="2"/>
    </row>
    <row r="283" spans="1:11" s="120" customFormat="1">
      <c r="A283" s="117"/>
      <c r="B283" s="118"/>
      <c r="C283" s="117"/>
      <c r="D283" s="117"/>
      <c r="E283" s="3"/>
      <c r="F283" s="115"/>
      <c r="H283" s="2"/>
      <c r="I283" s="2"/>
      <c r="J283" s="2"/>
      <c r="K283" s="2"/>
    </row>
    <row r="284" spans="1:11" s="120" customFormat="1">
      <c r="A284" s="117"/>
      <c r="B284" s="118"/>
      <c r="C284" s="117"/>
      <c r="D284" s="117"/>
      <c r="E284" s="3"/>
      <c r="F284" s="115"/>
      <c r="H284" s="2"/>
      <c r="I284" s="2"/>
      <c r="J284" s="2"/>
      <c r="K284" s="2"/>
    </row>
    <row r="285" spans="1:11" s="120" customFormat="1">
      <c r="A285" s="117"/>
      <c r="B285" s="118"/>
      <c r="C285" s="117"/>
      <c r="D285" s="117"/>
      <c r="E285" s="3"/>
      <c r="F285" s="115"/>
      <c r="H285" s="2"/>
      <c r="I285" s="2"/>
      <c r="J285" s="2"/>
      <c r="K285" s="2"/>
    </row>
    <row r="286" spans="1:11" s="120" customFormat="1">
      <c r="A286" s="117"/>
      <c r="B286" s="118"/>
      <c r="C286" s="117"/>
      <c r="D286" s="117"/>
      <c r="E286" s="3"/>
      <c r="F286" s="115"/>
      <c r="H286" s="2"/>
      <c r="I286" s="2"/>
      <c r="J286" s="2"/>
      <c r="K286" s="2"/>
    </row>
    <row r="287" spans="1:11" s="120" customFormat="1">
      <c r="A287" s="117"/>
      <c r="B287" s="118"/>
      <c r="C287" s="117"/>
      <c r="D287" s="117"/>
      <c r="E287" s="3"/>
      <c r="F287" s="115"/>
      <c r="H287" s="2"/>
      <c r="I287" s="2"/>
      <c r="J287" s="2"/>
      <c r="K287" s="2"/>
    </row>
    <row r="288" spans="1:11" s="120" customFormat="1">
      <c r="A288" s="117"/>
      <c r="B288" s="118"/>
      <c r="C288" s="117"/>
      <c r="D288" s="117"/>
      <c r="E288" s="3"/>
      <c r="F288" s="115"/>
      <c r="H288" s="2"/>
      <c r="I288" s="2"/>
      <c r="J288" s="2"/>
      <c r="K288" s="2"/>
    </row>
    <row r="289" spans="1:11" s="120" customFormat="1">
      <c r="A289" s="117"/>
      <c r="B289" s="118"/>
      <c r="C289" s="117"/>
      <c r="D289" s="117"/>
      <c r="E289" s="3"/>
      <c r="F289" s="115"/>
      <c r="H289" s="2"/>
      <c r="I289" s="2"/>
      <c r="J289" s="2"/>
      <c r="K289" s="2"/>
    </row>
    <row r="290" spans="1:11" s="120" customFormat="1">
      <c r="A290" s="117"/>
      <c r="B290" s="118"/>
      <c r="C290" s="117"/>
      <c r="D290" s="117"/>
      <c r="E290" s="3"/>
      <c r="F290" s="115"/>
      <c r="H290" s="2"/>
      <c r="I290" s="2"/>
      <c r="J290" s="2"/>
      <c r="K290" s="2"/>
    </row>
    <row r="291" spans="1:11" s="120" customFormat="1">
      <c r="A291" s="117"/>
      <c r="B291" s="118"/>
      <c r="C291" s="117"/>
      <c r="D291" s="117"/>
      <c r="E291" s="3"/>
      <c r="F291" s="115"/>
      <c r="H291" s="2"/>
      <c r="I291" s="2"/>
      <c r="J291" s="2"/>
      <c r="K291" s="2"/>
    </row>
    <row r="292" spans="1:11" s="120" customFormat="1">
      <c r="A292" s="117"/>
      <c r="B292" s="118"/>
      <c r="C292" s="117"/>
      <c r="D292" s="117"/>
      <c r="E292" s="3"/>
      <c r="F292" s="115"/>
      <c r="H292" s="2"/>
      <c r="I292" s="2"/>
      <c r="J292" s="2"/>
      <c r="K292" s="2"/>
    </row>
    <row r="293" spans="1:11" s="120" customFormat="1">
      <c r="A293" s="117"/>
      <c r="B293" s="118"/>
      <c r="C293" s="117"/>
      <c r="D293" s="117"/>
      <c r="E293" s="3"/>
      <c r="F293" s="115"/>
      <c r="H293" s="2"/>
      <c r="I293" s="2"/>
      <c r="J293" s="2"/>
      <c r="K293" s="2"/>
    </row>
    <row r="294" spans="1:11" s="120" customFormat="1">
      <c r="A294" s="117"/>
      <c r="B294" s="118"/>
      <c r="C294" s="117"/>
      <c r="D294" s="117"/>
      <c r="E294" s="3"/>
      <c r="F294" s="115"/>
      <c r="H294" s="2"/>
      <c r="I294" s="2"/>
      <c r="J294" s="2"/>
      <c r="K294" s="2"/>
    </row>
    <row r="295" spans="1:11" s="120" customFormat="1">
      <c r="A295" s="117"/>
      <c r="B295" s="118"/>
      <c r="C295" s="117"/>
      <c r="D295" s="117"/>
      <c r="E295" s="3"/>
      <c r="F295" s="115"/>
      <c r="H295" s="2"/>
      <c r="I295" s="2"/>
      <c r="J295" s="2"/>
      <c r="K295" s="2"/>
    </row>
    <row r="296" spans="1:11" s="120" customFormat="1">
      <c r="A296" s="117"/>
      <c r="B296" s="118"/>
      <c r="C296" s="117"/>
      <c r="D296" s="117"/>
      <c r="E296" s="3"/>
      <c r="F296" s="115"/>
      <c r="H296" s="2"/>
      <c r="I296" s="2"/>
      <c r="J296" s="2"/>
      <c r="K296" s="2"/>
    </row>
    <row r="297" spans="1:11" s="120" customFormat="1">
      <c r="A297" s="117"/>
      <c r="B297" s="118"/>
      <c r="C297" s="117"/>
      <c r="D297" s="117"/>
      <c r="E297" s="3"/>
      <c r="F297" s="115"/>
      <c r="H297" s="2"/>
      <c r="I297" s="2"/>
      <c r="J297" s="2"/>
      <c r="K297" s="2"/>
    </row>
    <row r="298" spans="1:11" s="120" customFormat="1">
      <c r="A298" s="117"/>
      <c r="B298" s="118"/>
      <c r="C298" s="117"/>
      <c r="D298" s="117"/>
      <c r="E298" s="3"/>
      <c r="F298" s="115"/>
      <c r="H298" s="2"/>
      <c r="I298" s="2"/>
      <c r="J298" s="2"/>
      <c r="K298" s="2"/>
    </row>
    <row r="299" spans="1:11" s="120" customFormat="1">
      <c r="A299" s="117"/>
      <c r="B299" s="118"/>
      <c r="C299" s="117"/>
      <c r="D299" s="117"/>
      <c r="E299" s="3"/>
      <c r="F299" s="115"/>
      <c r="H299" s="2"/>
      <c r="I299" s="2"/>
      <c r="J299" s="2"/>
      <c r="K299" s="2"/>
    </row>
    <row r="300" spans="1:11" s="120" customFormat="1">
      <c r="A300" s="117"/>
      <c r="B300" s="118"/>
      <c r="C300" s="117"/>
      <c r="D300" s="117"/>
      <c r="E300" s="3"/>
      <c r="F300" s="115"/>
      <c r="H300" s="2"/>
      <c r="I300" s="2"/>
      <c r="J300" s="2"/>
      <c r="K300" s="2"/>
    </row>
    <row r="301" spans="1:11" s="120" customFormat="1">
      <c r="A301" s="117"/>
      <c r="B301" s="118"/>
      <c r="C301" s="117"/>
      <c r="D301" s="117"/>
      <c r="E301" s="3"/>
      <c r="F301" s="115"/>
      <c r="H301" s="2"/>
      <c r="I301" s="2"/>
      <c r="J301" s="2"/>
      <c r="K301" s="2"/>
    </row>
    <row r="302" spans="1:11" s="120" customFormat="1">
      <c r="A302" s="117"/>
      <c r="B302" s="118"/>
      <c r="C302" s="117"/>
      <c r="D302" s="117"/>
      <c r="E302" s="3"/>
      <c r="F302" s="115"/>
      <c r="H302" s="2"/>
      <c r="I302" s="2"/>
      <c r="J302" s="2"/>
      <c r="K302" s="2"/>
    </row>
    <row r="303" spans="1:11" s="120" customFormat="1">
      <c r="A303" s="117"/>
      <c r="B303" s="118"/>
      <c r="C303" s="117"/>
      <c r="D303" s="117"/>
      <c r="E303" s="3"/>
      <c r="F303" s="115"/>
      <c r="H303" s="2"/>
      <c r="I303" s="2"/>
      <c r="J303" s="2"/>
      <c r="K303" s="2"/>
    </row>
    <row r="304" spans="1:11" s="120" customFormat="1">
      <c r="A304" s="117"/>
      <c r="B304" s="118"/>
      <c r="C304" s="117"/>
      <c r="D304" s="117"/>
      <c r="E304" s="3"/>
      <c r="F304" s="115"/>
      <c r="H304" s="2"/>
      <c r="I304" s="2"/>
      <c r="J304" s="2"/>
      <c r="K304" s="2"/>
    </row>
    <row r="305" spans="1:11" s="120" customFormat="1">
      <c r="A305" s="117"/>
      <c r="B305" s="118"/>
      <c r="C305" s="117"/>
      <c r="D305" s="117"/>
      <c r="E305" s="3"/>
      <c r="F305" s="115"/>
      <c r="H305" s="2"/>
      <c r="I305" s="2"/>
      <c r="J305" s="2"/>
      <c r="K305" s="2"/>
    </row>
    <row r="306" spans="1:11" s="120" customFormat="1">
      <c r="A306" s="117"/>
      <c r="B306" s="118"/>
      <c r="C306" s="117"/>
      <c r="D306" s="117"/>
      <c r="E306" s="3"/>
      <c r="F306" s="115"/>
      <c r="H306" s="2"/>
      <c r="I306" s="2"/>
      <c r="J306" s="2"/>
      <c r="K306" s="2"/>
    </row>
    <row r="307" spans="1:11" s="120" customFormat="1">
      <c r="A307" s="117"/>
      <c r="B307" s="118"/>
      <c r="C307" s="117"/>
      <c r="D307" s="117"/>
      <c r="E307" s="3"/>
      <c r="F307" s="115"/>
      <c r="H307" s="2"/>
      <c r="I307" s="2"/>
      <c r="J307" s="2"/>
      <c r="K307" s="2"/>
    </row>
    <row r="308" spans="1:11" s="120" customFormat="1">
      <c r="A308" s="117"/>
      <c r="B308" s="118"/>
      <c r="C308" s="117"/>
      <c r="D308" s="117"/>
      <c r="E308" s="3"/>
      <c r="F308" s="115"/>
      <c r="H308" s="2"/>
      <c r="I308" s="2"/>
      <c r="J308" s="2"/>
      <c r="K308" s="2"/>
    </row>
    <row r="309" spans="1:11" s="120" customFormat="1">
      <c r="A309" s="117"/>
      <c r="B309" s="118"/>
      <c r="C309" s="117"/>
      <c r="D309" s="117"/>
      <c r="E309" s="3"/>
      <c r="F309" s="115"/>
      <c r="H309" s="2"/>
      <c r="I309" s="2"/>
      <c r="J309" s="2"/>
      <c r="K309" s="2"/>
    </row>
    <row r="310" spans="1:11" s="120" customFormat="1">
      <c r="A310" s="117"/>
      <c r="B310" s="118"/>
      <c r="C310" s="117"/>
      <c r="D310" s="117"/>
      <c r="E310" s="3"/>
      <c r="F310" s="115"/>
      <c r="H310" s="2"/>
      <c r="I310" s="2"/>
      <c r="J310" s="2"/>
      <c r="K310" s="2"/>
    </row>
    <row r="311" spans="1:11" s="120" customFormat="1">
      <c r="A311" s="117"/>
      <c r="B311" s="118"/>
      <c r="C311" s="117"/>
      <c r="D311" s="117"/>
      <c r="E311" s="3"/>
      <c r="F311" s="115"/>
      <c r="H311" s="2"/>
      <c r="I311" s="2"/>
      <c r="J311" s="2"/>
      <c r="K311" s="2"/>
    </row>
    <row r="312" spans="1:11" s="120" customFormat="1">
      <c r="A312" s="117"/>
      <c r="B312" s="118"/>
      <c r="C312" s="117"/>
      <c r="D312" s="117"/>
      <c r="E312" s="3"/>
      <c r="F312" s="115"/>
      <c r="H312" s="2"/>
      <c r="I312" s="2"/>
      <c r="J312" s="2"/>
      <c r="K312" s="2"/>
    </row>
    <row r="313" spans="1:11" s="120" customFormat="1">
      <c r="A313" s="117"/>
      <c r="B313" s="118"/>
      <c r="C313" s="117"/>
      <c r="D313" s="117"/>
      <c r="E313" s="3"/>
      <c r="F313" s="115"/>
      <c r="H313" s="2"/>
      <c r="I313" s="2"/>
      <c r="J313" s="2"/>
      <c r="K313" s="2"/>
    </row>
    <row r="314" spans="1:11" s="120" customFormat="1">
      <c r="A314" s="117"/>
      <c r="B314" s="118"/>
      <c r="C314" s="117"/>
      <c r="D314" s="117"/>
      <c r="E314" s="3"/>
      <c r="F314" s="115"/>
      <c r="H314" s="2"/>
      <c r="I314" s="2"/>
      <c r="J314" s="2"/>
      <c r="K314" s="2"/>
    </row>
    <row r="315" spans="1:11" s="120" customFormat="1">
      <c r="A315" s="117"/>
      <c r="B315" s="118"/>
      <c r="C315" s="117"/>
      <c r="D315" s="117"/>
      <c r="E315" s="3"/>
      <c r="F315" s="115"/>
      <c r="H315" s="2"/>
      <c r="I315" s="2"/>
      <c r="J315" s="2"/>
      <c r="K315" s="2"/>
    </row>
    <row r="316" spans="1:11" s="120" customFormat="1">
      <c r="A316" s="117"/>
      <c r="B316" s="118"/>
      <c r="C316" s="117"/>
      <c r="D316" s="117"/>
      <c r="E316" s="3"/>
      <c r="F316" s="115"/>
      <c r="H316" s="2"/>
      <c r="I316" s="2"/>
      <c r="J316" s="2"/>
      <c r="K316" s="2"/>
    </row>
    <row r="317" spans="1:11" s="120" customFormat="1">
      <c r="A317" s="117"/>
      <c r="B317" s="118"/>
      <c r="C317" s="117"/>
      <c r="D317" s="117"/>
      <c r="E317" s="3"/>
      <c r="F317" s="115"/>
      <c r="H317" s="2"/>
      <c r="I317" s="2"/>
      <c r="J317" s="2"/>
      <c r="K317" s="2"/>
    </row>
    <row r="318" spans="1:11" s="120" customFormat="1">
      <c r="A318" s="117"/>
      <c r="B318" s="118"/>
      <c r="C318" s="117"/>
      <c r="D318" s="117"/>
      <c r="E318" s="3"/>
      <c r="F318" s="115"/>
      <c r="H318" s="2"/>
      <c r="I318" s="2"/>
      <c r="J318" s="2"/>
      <c r="K318" s="2"/>
    </row>
    <row r="319" spans="1:11" s="120" customFormat="1">
      <c r="A319" s="117"/>
      <c r="B319" s="118"/>
      <c r="C319" s="117"/>
      <c r="D319" s="117"/>
      <c r="E319" s="3"/>
      <c r="F319" s="115"/>
      <c r="H319" s="2"/>
      <c r="I319" s="2"/>
      <c r="J319" s="2"/>
      <c r="K319" s="2"/>
    </row>
    <row r="320" spans="1:11" s="120" customFormat="1">
      <c r="A320" s="117"/>
      <c r="B320" s="118"/>
      <c r="C320" s="117"/>
      <c r="D320" s="117"/>
      <c r="E320" s="3"/>
      <c r="F320" s="115"/>
      <c r="H320" s="2"/>
      <c r="I320" s="2"/>
      <c r="J320" s="2"/>
      <c r="K320" s="2"/>
    </row>
    <row r="321" spans="1:11" s="120" customFormat="1">
      <c r="A321" s="117"/>
      <c r="B321" s="118"/>
      <c r="C321" s="117"/>
      <c r="D321" s="117"/>
      <c r="E321" s="3"/>
      <c r="F321" s="115"/>
      <c r="H321" s="2"/>
      <c r="I321" s="2"/>
      <c r="J321" s="2"/>
      <c r="K321" s="2"/>
    </row>
    <row r="322" spans="1:11" s="120" customFormat="1">
      <c r="A322" s="117"/>
      <c r="B322" s="118"/>
      <c r="C322" s="117"/>
      <c r="D322" s="117"/>
      <c r="E322" s="3"/>
      <c r="F322" s="115"/>
      <c r="H322" s="2"/>
      <c r="I322" s="2"/>
      <c r="J322" s="2"/>
      <c r="K322" s="2"/>
    </row>
    <row r="323" spans="1:11" s="120" customFormat="1">
      <c r="A323" s="117"/>
      <c r="B323" s="118"/>
      <c r="C323" s="117"/>
      <c r="D323" s="117"/>
      <c r="E323" s="3"/>
      <c r="F323" s="115"/>
      <c r="H323" s="2"/>
      <c r="I323" s="2"/>
      <c r="J323" s="2"/>
      <c r="K323" s="2"/>
    </row>
    <row r="324" spans="1:11" s="120" customFormat="1">
      <c r="A324" s="117"/>
      <c r="B324" s="118"/>
      <c r="C324" s="117"/>
      <c r="D324" s="117"/>
      <c r="E324" s="3"/>
      <c r="F324" s="115"/>
      <c r="H324" s="2"/>
      <c r="I324" s="2"/>
      <c r="J324" s="2"/>
      <c r="K324" s="2"/>
    </row>
    <row r="325" spans="1:11" s="120" customFormat="1">
      <c r="A325" s="117"/>
      <c r="B325" s="118"/>
      <c r="C325" s="117"/>
      <c r="D325" s="117"/>
      <c r="E325" s="3"/>
      <c r="F325" s="115"/>
      <c r="H325" s="2"/>
      <c r="I325" s="2"/>
      <c r="J325" s="2"/>
      <c r="K325" s="2"/>
    </row>
    <row r="326" spans="1:11" s="120" customFormat="1">
      <c r="A326" s="117"/>
      <c r="B326" s="118"/>
      <c r="C326" s="117"/>
      <c r="D326" s="117"/>
      <c r="E326" s="3"/>
      <c r="F326" s="115"/>
      <c r="H326" s="2"/>
      <c r="I326" s="2"/>
      <c r="J326" s="2"/>
      <c r="K326" s="2"/>
    </row>
    <row r="327" spans="1:11" s="120" customFormat="1">
      <c r="A327" s="117"/>
      <c r="B327" s="118"/>
      <c r="C327" s="117"/>
      <c r="D327" s="117"/>
      <c r="E327" s="3"/>
      <c r="F327" s="115"/>
      <c r="H327" s="2"/>
      <c r="I327" s="2"/>
      <c r="J327" s="2"/>
      <c r="K327" s="2"/>
    </row>
    <row r="328" spans="1:11" s="120" customFormat="1">
      <c r="A328" s="117"/>
      <c r="B328" s="118"/>
      <c r="C328" s="117"/>
      <c r="D328" s="117"/>
      <c r="E328" s="3"/>
      <c r="F328" s="115"/>
      <c r="H328" s="2"/>
      <c r="I328" s="2"/>
      <c r="J328" s="2"/>
      <c r="K328" s="2"/>
    </row>
    <row r="329" spans="1:11" s="120" customFormat="1">
      <c r="A329" s="117"/>
      <c r="B329" s="118"/>
      <c r="C329" s="117"/>
      <c r="D329" s="117"/>
      <c r="E329" s="3"/>
      <c r="F329" s="115"/>
      <c r="H329" s="2"/>
      <c r="I329" s="2"/>
      <c r="J329" s="2"/>
      <c r="K329" s="2"/>
    </row>
    <row r="330" spans="1:11" s="120" customFormat="1">
      <c r="A330" s="117"/>
      <c r="B330" s="118"/>
      <c r="C330" s="117"/>
      <c r="D330" s="117"/>
      <c r="E330" s="3"/>
      <c r="F330" s="115"/>
      <c r="H330" s="2"/>
      <c r="I330" s="2"/>
      <c r="J330" s="2"/>
      <c r="K330" s="2"/>
    </row>
    <row r="331" spans="1:11" s="120" customFormat="1">
      <c r="A331" s="117"/>
      <c r="B331" s="118"/>
      <c r="C331" s="117"/>
      <c r="D331" s="117"/>
      <c r="E331" s="3"/>
      <c r="F331" s="115"/>
      <c r="H331" s="2"/>
      <c r="I331" s="2"/>
      <c r="J331" s="2"/>
      <c r="K331" s="2"/>
    </row>
    <row r="332" spans="1:11" s="120" customFormat="1">
      <c r="A332" s="117"/>
      <c r="B332" s="118"/>
      <c r="C332" s="117"/>
      <c r="D332" s="117"/>
      <c r="E332" s="3"/>
      <c r="F332" s="115"/>
      <c r="H332" s="2"/>
      <c r="I332" s="2"/>
      <c r="J332" s="2"/>
      <c r="K332" s="2"/>
    </row>
    <row r="333" spans="1:11" s="120" customFormat="1">
      <c r="A333" s="117"/>
      <c r="B333" s="118"/>
      <c r="C333" s="117"/>
      <c r="D333" s="117"/>
      <c r="E333" s="3"/>
      <c r="F333" s="115"/>
      <c r="H333" s="2"/>
      <c r="I333" s="2"/>
      <c r="J333" s="2"/>
      <c r="K333" s="2"/>
    </row>
    <row r="334" spans="1:11" s="120" customFormat="1">
      <c r="A334" s="117"/>
      <c r="B334" s="118"/>
      <c r="C334" s="117"/>
      <c r="D334" s="117"/>
      <c r="E334" s="3"/>
      <c r="F334" s="115"/>
      <c r="H334" s="2"/>
      <c r="I334" s="2"/>
      <c r="J334" s="2"/>
      <c r="K334" s="2"/>
    </row>
    <row r="335" spans="1:11" s="120" customFormat="1">
      <c r="A335" s="117"/>
      <c r="B335" s="118"/>
      <c r="C335" s="117"/>
      <c r="D335" s="117"/>
      <c r="E335" s="3"/>
      <c r="F335" s="115"/>
      <c r="H335" s="2"/>
      <c r="I335" s="2"/>
      <c r="J335" s="2"/>
      <c r="K335" s="2"/>
    </row>
    <row r="336" spans="1:11" s="120" customFormat="1">
      <c r="A336" s="117"/>
      <c r="B336" s="118"/>
      <c r="C336" s="117"/>
      <c r="D336" s="117"/>
      <c r="E336" s="3"/>
      <c r="F336" s="115"/>
      <c r="H336" s="2"/>
      <c r="I336" s="2"/>
      <c r="J336" s="2"/>
      <c r="K336" s="2"/>
    </row>
    <row r="337" spans="1:11" s="120" customFormat="1">
      <c r="A337" s="117"/>
      <c r="B337" s="118"/>
      <c r="C337" s="117"/>
      <c r="D337" s="117"/>
      <c r="E337" s="3"/>
      <c r="F337" s="115"/>
      <c r="H337" s="2"/>
      <c r="I337" s="2"/>
      <c r="J337" s="2"/>
      <c r="K337" s="2"/>
    </row>
    <row r="338" spans="1:11" s="120" customFormat="1">
      <c r="A338" s="117"/>
      <c r="B338" s="118"/>
      <c r="C338" s="117"/>
      <c r="D338" s="117"/>
      <c r="E338" s="3"/>
      <c r="F338" s="115"/>
      <c r="H338" s="2"/>
      <c r="I338" s="2"/>
      <c r="J338" s="2"/>
      <c r="K338" s="2"/>
    </row>
    <row r="339" spans="1:11" s="120" customFormat="1">
      <c r="A339" s="117"/>
      <c r="B339" s="118"/>
      <c r="C339" s="117"/>
      <c r="D339" s="117"/>
      <c r="E339" s="3"/>
      <c r="F339" s="115"/>
      <c r="H339" s="2"/>
      <c r="I339" s="2"/>
      <c r="J339" s="2"/>
      <c r="K339" s="2"/>
    </row>
    <row r="340" spans="1:11" s="120" customFormat="1">
      <c r="A340" s="117"/>
      <c r="B340" s="118"/>
      <c r="C340" s="117"/>
      <c r="D340" s="117"/>
      <c r="E340" s="3"/>
      <c r="F340" s="115"/>
      <c r="H340" s="2"/>
      <c r="I340" s="2"/>
      <c r="J340" s="2"/>
      <c r="K340" s="2"/>
    </row>
    <row r="341" spans="1:11" s="120" customFormat="1">
      <c r="A341" s="117"/>
      <c r="B341" s="118"/>
      <c r="C341" s="117"/>
      <c r="D341" s="117"/>
      <c r="E341" s="3"/>
      <c r="F341" s="115"/>
      <c r="H341" s="2"/>
      <c r="I341" s="2"/>
      <c r="J341" s="2"/>
      <c r="K341" s="2"/>
    </row>
    <row r="342" spans="1:11" s="120" customFormat="1">
      <c r="A342" s="117"/>
      <c r="B342" s="118"/>
      <c r="C342" s="117"/>
      <c r="D342" s="117"/>
      <c r="E342" s="3"/>
      <c r="F342" s="115"/>
      <c r="H342" s="2"/>
      <c r="I342" s="2"/>
      <c r="J342" s="2"/>
      <c r="K342" s="2"/>
    </row>
    <row r="343" spans="1:11" s="120" customFormat="1">
      <c r="A343" s="117"/>
      <c r="B343" s="118"/>
      <c r="C343" s="117"/>
      <c r="D343" s="117"/>
      <c r="E343" s="3"/>
      <c r="F343" s="115"/>
      <c r="H343" s="2"/>
      <c r="I343" s="2"/>
      <c r="J343" s="2"/>
      <c r="K343" s="2"/>
    </row>
    <row r="344" spans="1:11" s="120" customFormat="1">
      <c r="A344" s="117"/>
      <c r="B344" s="118"/>
      <c r="C344" s="117"/>
      <c r="D344" s="117"/>
      <c r="E344" s="3"/>
      <c r="F344" s="115"/>
      <c r="H344" s="2"/>
      <c r="I344" s="2"/>
      <c r="J344" s="2"/>
      <c r="K344" s="2"/>
    </row>
    <row r="345" spans="1:11" s="120" customFormat="1">
      <c r="A345" s="117"/>
      <c r="B345" s="118"/>
      <c r="C345" s="117"/>
      <c r="D345" s="117"/>
      <c r="E345" s="3"/>
      <c r="F345" s="115"/>
      <c r="H345" s="2"/>
      <c r="I345" s="2"/>
      <c r="J345" s="2"/>
      <c r="K345" s="2"/>
    </row>
    <row r="346" spans="1:11" s="120" customFormat="1">
      <c r="A346" s="117"/>
      <c r="B346" s="118"/>
      <c r="C346" s="117"/>
      <c r="D346" s="117"/>
      <c r="E346" s="3"/>
      <c r="F346" s="115"/>
      <c r="H346" s="2"/>
      <c r="I346" s="2"/>
      <c r="J346" s="2"/>
      <c r="K346" s="2"/>
    </row>
    <row r="347" spans="1:11" s="120" customFormat="1">
      <c r="A347" s="117"/>
      <c r="B347" s="118"/>
      <c r="C347" s="117"/>
      <c r="D347" s="117"/>
      <c r="E347" s="3"/>
      <c r="F347" s="115"/>
      <c r="H347" s="2"/>
      <c r="I347" s="2"/>
      <c r="J347" s="2"/>
      <c r="K347" s="2"/>
    </row>
    <row r="348" spans="1:11" s="120" customFormat="1">
      <c r="A348" s="117"/>
      <c r="B348" s="118"/>
      <c r="C348" s="117"/>
      <c r="D348" s="117"/>
      <c r="E348" s="3"/>
      <c r="F348" s="115"/>
      <c r="H348" s="2"/>
      <c r="I348" s="2"/>
      <c r="J348" s="2"/>
      <c r="K348" s="2"/>
    </row>
    <row r="349" spans="1:11" s="120" customFormat="1">
      <c r="A349" s="117"/>
      <c r="B349" s="118"/>
      <c r="C349" s="117"/>
      <c r="D349" s="117"/>
      <c r="E349" s="3"/>
      <c r="F349" s="115"/>
      <c r="H349" s="2"/>
      <c r="I349" s="2"/>
      <c r="J349" s="2"/>
      <c r="K349" s="2"/>
    </row>
    <row r="350" spans="1:11" s="120" customFormat="1">
      <c r="A350" s="117"/>
      <c r="B350" s="118"/>
      <c r="C350" s="117"/>
      <c r="D350" s="117"/>
      <c r="E350" s="3"/>
      <c r="F350" s="115"/>
      <c r="H350" s="2"/>
      <c r="I350" s="2"/>
      <c r="J350" s="2"/>
      <c r="K350" s="2"/>
    </row>
    <row r="351" spans="1:11" s="120" customFormat="1">
      <c r="A351" s="117"/>
      <c r="B351" s="118"/>
      <c r="C351" s="117"/>
      <c r="D351" s="117"/>
      <c r="E351" s="3"/>
      <c r="F351" s="115"/>
      <c r="H351" s="2"/>
      <c r="I351" s="2"/>
      <c r="J351" s="2"/>
      <c r="K351" s="2"/>
    </row>
    <row r="352" spans="1:11" s="120" customFormat="1">
      <c r="A352" s="117"/>
      <c r="B352" s="118"/>
      <c r="C352" s="117"/>
      <c r="D352" s="117"/>
      <c r="E352" s="3"/>
      <c r="F352" s="115"/>
      <c r="H352" s="2"/>
      <c r="I352" s="2"/>
      <c r="J352" s="2"/>
      <c r="K352" s="2"/>
    </row>
    <row r="353" spans="1:11" s="120" customFormat="1">
      <c r="A353" s="117"/>
      <c r="B353" s="118"/>
      <c r="C353" s="117"/>
      <c r="D353" s="117"/>
      <c r="E353" s="3"/>
      <c r="F353" s="115"/>
      <c r="H353" s="2"/>
      <c r="I353" s="2"/>
      <c r="J353" s="2"/>
      <c r="K353" s="2"/>
    </row>
    <row r="354" spans="1:11" s="120" customFormat="1">
      <c r="A354" s="117"/>
      <c r="B354" s="118"/>
      <c r="C354" s="117"/>
      <c r="D354" s="117"/>
      <c r="E354" s="3"/>
      <c r="F354" s="115"/>
      <c r="H354" s="2"/>
      <c r="I354" s="2"/>
      <c r="J354" s="2"/>
      <c r="K354" s="2"/>
    </row>
    <row r="355" spans="1:11" s="120" customFormat="1">
      <c r="A355" s="117"/>
      <c r="B355" s="118"/>
      <c r="C355" s="117"/>
      <c r="D355" s="117"/>
      <c r="E355" s="3"/>
      <c r="F355" s="115"/>
      <c r="H355" s="2"/>
      <c r="I355" s="2"/>
      <c r="J355" s="2"/>
      <c r="K355" s="2"/>
    </row>
    <row r="356" spans="1:11" s="120" customFormat="1">
      <c r="A356" s="117"/>
      <c r="B356" s="118"/>
      <c r="C356" s="117"/>
      <c r="D356" s="117"/>
      <c r="E356" s="3"/>
      <c r="F356" s="115"/>
      <c r="H356" s="2"/>
      <c r="I356" s="2"/>
      <c r="J356" s="2"/>
      <c r="K356" s="2"/>
    </row>
    <row r="357" spans="1:11" s="120" customFormat="1">
      <c r="A357" s="117"/>
      <c r="B357" s="118"/>
      <c r="C357" s="117"/>
      <c r="D357" s="117"/>
      <c r="E357" s="3"/>
      <c r="F357" s="115"/>
      <c r="H357" s="2"/>
      <c r="I357" s="2"/>
      <c r="J357" s="2"/>
      <c r="K357" s="2"/>
    </row>
    <row r="358" spans="1:11" s="120" customFormat="1">
      <c r="A358" s="117"/>
      <c r="B358" s="118"/>
      <c r="C358" s="117"/>
      <c r="D358" s="117"/>
      <c r="E358" s="3"/>
      <c r="F358" s="115"/>
      <c r="H358" s="2"/>
      <c r="I358" s="2"/>
      <c r="J358" s="2"/>
      <c r="K358" s="2"/>
    </row>
    <row r="359" spans="1:11" s="120" customFormat="1">
      <c r="A359" s="117"/>
      <c r="B359" s="118"/>
      <c r="C359" s="117"/>
      <c r="D359" s="117"/>
      <c r="E359" s="3"/>
      <c r="F359" s="115"/>
      <c r="H359" s="2"/>
      <c r="I359" s="2"/>
      <c r="J359" s="2"/>
      <c r="K359" s="2"/>
    </row>
    <row r="360" spans="1:11" s="120" customFormat="1">
      <c r="A360" s="117"/>
      <c r="B360" s="118"/>
      <c r="C360" s="117"/>
      <c r="D360" s="117"/>
      <c r="E360" s="3"/>
      <c r="F360" s="115"/>
      <c r="H360" s="2"/>
      <c r="I360" s="2"/>
      <c r="J360" s="2"/>
      <c r="K360" s="2"/>
    </row>
    <row r="361" spans="1:11" s="120" customFormat="1">
      <c r="A361" s="117"/>
      <c r="B361" s="118"/>
      <c r="C361" s="117"/>
      <c r="D361" s="117"/>
      <c r="E361" s="3"/>
      <c r="F361" s="115"/>
      <c r="H361" s="2"/>
      <c r="I361" s="2"/>
      <c r="J361" s="2"/>
      <c r="K361" s="2"/>
    </row>
    <row r="362" spans="1:11" s="120" customFormat="1">
      <c r="A362" s="117"/>
      <c r="B362" s="118"/>
      <c r="C362" s="117"/>
      <c r="D362" s="117"/>
      <c r="E362" s="3"/>
      <c r="F362" s="115"/>
      <c r="H362" s="2"/>
      <c r="I362" s="2"/>
      <c r="J362" s="2"/>
      <c r="K362" s="2"/>
    </row>
    <row r="363" spans="1:11" s="120" customFormat="1">
      <c r="A363" s="117"/>
      <c r="B363" s="118"/>
      <c r="C363" s="117"/>
      <c r="D363" s="117"/>
      <c r="E363" s="3"/>
      <c r="F363" s="115"/>
      <c r="H363" s="2"/>
      <c r="I363" s="2"/>
      <c r="J363" s="2"/>
      <c r="K363" s="2"/>
    </row>
    <row r="364" spans="1:11" s="120" customFormat="1">
      <c r="A364" s="117"/>
      <c r="B364" s="118"/>
      <c r="C364" s="117"/>
      <c r="D364" s="117"/>
      <c r="E364" s="3"/>
      <c r="F364" s="115"/>
      <c r="H364" s="2"/>
      <c r="I364" s="2"/>
      <c r="J364" s="2"/>
      <c r="K364" s="2"/>
    </row>
    <row r="365" spans="1:11" s="120" customFormat="1">
      <c r="A365" s="117"/>
      <c r="B365" s="118"/>
      <c r="C365" s="117"/>
      <c r="D365" s="117"/>
      <c r="E365" s="3"/>
      <c r="F365" s="115"/>
      <c r="H365" s="2"/>
      <c r="I365" s="2"/>
      <c r="J365" s="2"/>
      <c r="K365" s="2"/>
    </row>
    <row r="366" spans="1:11" s="120" customFormat="1">
      <c r="A366" s="117"/>
      <c r="B366" s="118"/>
      <c r="C366" s="117"/>
      <c r="D366" s="117"/>
      <c r="E366" s="3"/>
      <c r="F366" s="115"/>
      <c r="H366" s="2"/>
      <c r="I366" s="2"/>
      <c r="J366" s="2"/>
      <c r="K366" s="2"/>
    </row>
    <row r="367" spans="1:11" s="120" customFormat="1">
      <c r="A367" s="117"/>
      <c r="B367" s="118"/>
      <c r="C367" s="117"/>
      <c r="D367" s="117"/>
      <c r="E367" s="3"/>
      <c r="F367" s="115"/>
      <c r="H367" s="2"/>
      <c r="I367" s="2"/>
      <c r="J367" s="2"/>
      <c r="K367" s="2"/>
    </row>
    <row r="368" spans="1:11" s="120" customFormat="1">
      <c r="A368" s="117"/>
      <c r="B368" s="118"/>
      <c r="C368" s="117"/>
      <c r="D368" s="117"/>
      <c r="E368" s="3"/>
      <c r="F368" s="115"/>
      <c r="H368" s="2"/>
      <c r="I368" s="2"/>
      <c r="J368" s="2"/>
      <c r="K368" s="2"/>
    </row>
    <row r="369" spans="1:11" s="120" customFormat="1">
      <c r="A369" s="117"/>
      <c r="B369" s="118"/>
      <c r="C369" s="117"/>
      <c r="D369" s="117"/>
      <c r="E369" s="3"/>
      <c r="F369" s="115"/>
      <c r="H369" s="2"/>
      <c r="I369" s="2"/>
      <c r="J369" s="2"/>
      <c r="K369" s="2"/>
    </row>
    <row r="370" spans="1:11" s="120" customFormat="1">
      <c r="A370" s="117"/>
      <c r="B370" s="118"/>
      <c r="C370" s="117"/>
      <c r="D370" s="117"/>
      <c r="E370" s="3"/>
      <c r="F370" s="115"/>
      <c r="H370" s="2"/>
      <c r="I370" s="2"/>
      <c r="J370" s="2"/>
      <c r="K370" s="2"/>
    </row>
    <row r="371" spans="1:11" s="120" customFormat="1">
      <c r="A371" s="117"/>
      <c r="B371" s="118"/>
      <c r="C371" s="117"/>
      <c r="D371" s="117"/>
      <c r="E371" s="3"/>
      <c r="F371" s="115"/>
      <c r="H371" s="2"/>
      <c r="I371" s="2"/>
      <c r="J371" s="2"/>
      <c r="K371" s="2"/>
    </row>
    <row r="372" spans="1:11" s="120" customFormat="1">
      <c r="A372" s="117"/>
      <c r="B372" s="118"/>
      <c r="C372" s="117"/>
      <c r="D372" s="117"/>
      <c r="E372" s="3"/>
      <c r="F372" s="115"/>
      <c r="H372" s="2"/>
      <c r="I372" s="2"/>
      <c r="J372" s="2"/>
      <c r="K372" s="2"/>
    </row>
    <row r="373" spans="1:11" s="120" customFormat="1">
      <c r="A373" s="117"/>
      <c r="B373" s="118"/>
      <c r="C373" s="117"/>
      <c r="D373" s="117"/>
      <c r="E373" s="3"/>
      <c r="F373" s="115"/>
      <c r="H373" s="2"/>
      <c r="I373" s="2"/>
      <c r="J373" s="2"/>
      <c r="K373" s="2"/>
    </row>
    <row r="374" spans="1:11" s="120" customFormat="1">
      <c r="A374" s="117"/>
      <c r="B374" s="118"/>
      <c r="C374" s="117"/>
      <c r="D374" s="117"/>
      <c r="E374" s="3"/>
      <c r="F374" s="115"/>
      <c r="H374" s="2"/>
      <c r="I374" s="2"/>
      <c r="J374" s="2"/>
      <c r="K374" s="2"/>
    </row>
    <row r="375" spans="1:11" s="120" customFormat="1">
      <c r="A375" s="117"/>
      <c r="B375" s="118"/>
      <c r="C375" s="117"/>
      <c r="D375" s="117"/>
      <c r="E375" s="3"/>
      <c r="F375" s="115"/>
      <c r="H375" s="2"/>
      <c r="I375" s="2"/>
      <c r="J375" s="2"/>
      <c r="K375" s="2"/>
    </row>
    <row r="376" spans="1:11" s="120" customFormat="1">
      <c r="A376" s="117"/>
      <c r="B376" s="118"/>
      <c r="C376" s="117"/>
      <c r="D376" s="117"/>
      <c r="E376" s="3"/>
      <c r="F376" s="115"/>
      <c r="H376" s="2"/>
      <c r="I376" s="2"/>
      <c r="J376" s="2"/>
      <c r="K376" s="2"/>
    </row>
    <row r="377" spans="1:11" s="120" customFormat="1">
      <c r="A377" s="117"/>
      <c r="B377" s="118"/>
      <c r="C377" s="117"/>
      <c r="D377" s="117"/>
      <c r="E377" s="3"/>
      <c r="F377" s="115"/>
      <c r="H377" s="2"/>
      <c r="I377" s="2"/>
      <c r="J377" s="2"/>
      <c r="K377" s="2"/>
    </row>
    <row r="378" spans="1:11" s="120" customFormat="1">
      <c r="A378" s="117"/>
      <c r="B378" s="118"/>
      <c r="C378" s="117"/>
      <c r="D378" s="117"/>
      <c r="E378" s="3"/>
      <c r="F378" s="115"/>
      <c r="H378" s="2"/>
      <c r="I378" s="2"/>
      <c r="J378" s="2"/>
      <c r="K378" s="2"/>
    </row>
    <row r="379" spans="1:11" s="120" customFormat="1">
      <c r="A379" s="117"/>
      <c r="B379" s="118"/>
      <c r="C379" s="117"/>
      <c r="D379" s="117"/>
      <c r="E379" s="3"/>
      <c r="F379" s="115"/>
      <c r="H379" s="2"/>
      <c r="I379" s="2"/>
      <c r="J379" s="2"/>
      <c r="K379" s="2"/>
    </row>
    <row r="380" spans="1:11" s="120" customFormat="1">
      <c r="A380" s="117"/>
      <c r="B380" s="118"/>
      <c r="C380" s="117"/>
      <c r="D380" s="117"/>
      <c r="E380" s="3"/>
      <c r="F380" s="115"/>
      <c r="H380" s="2"/>
      <c r="I380" s="2"/>
      <c r="J380" s="2"/>
      <c r="K380" s="2"/>
    </row>
    <row r="381" spans="1:11" s="120" customFormat="1">
      <c r="A381" s="117"/>
      <c r="B381" s="118"/>
      <c r="C381" s="117"/>
      <c r="D381" s="117"/>
      <c r="E381" s="3"/>
      <c r="F381" s="115"/>
      <c r="H381" s="2"/>
      <c r="I381" s="2"/>
      <c r="J381" s="2"/>
      <c r="K381" s="2"/>
    </row>
    <row r="382" spans="1:11" s="120" customFormat="1">
      <c r="A382" s="117"/>
      <c r="B382" s="118"/>
      <c r="C382" s="117"/>
      <c r="D382" s="117"/>
      <c r="E382" s="3"/>
      <c r="F382" s="115"/>
      <c r="H382" s="2"/>
      <c r="I382" s="2"/>
      <c r="J382" s="2"/>
      <c r="K382" s="2"/>
    </row>
    <row r="383" spans="1:11" s="120" customFormat="1">
      <c r="A383" s="117"/>
      <c r="B383" s="118"/>
      <c r="C383" s="117"/>
      <c r="D383" s="117"/>
      <c r="E383" s="3"/>
      <c r="F383" s="115"/>
      <c r="H383" s="2"/>
      <c r="I383" s="2"/>
      <c r="J383" s="2"/>
      <c r="K383" s="2"/>
    </row>
    <row r="384" spans="1:11" s="120" customFormat="1">
      <c r="A384" s="117"/>
      <c r="B384" s="118"/>
      <c r="C384" s="117"/>
      <c r="D384" s="117"/>
      <c r="E384" s="3"/>
      <c r="F384" s="115"/>
      <c r="H384" s="2"/>
      <c r="I384" s="2"/>
      <c r="J384" s="2"/>
      <c r="K384" s="2"/>
    </row>
    <row r="385" spans="1:11" s="120" customFormat="1">
      <c r="A385" s="117"/>
      <c r="B385" s="118"/>
      <c r="C385" s="117"/>
      <c r="D385" s="117"/>
      <c r="E385" s="3"/>
      <c r="F385" s="115"/>
      <c r="H385" s="2"/>
      <c r="I385" s="2"/>
      <c r="J385" s="2"/>
      <c r="K385" s="2"/>
    </row>
    <row r="386" spans="1:11" s="120" customFormat="1">
      <c r="A386" s="117"/>
      <c r="B386" s="118"/>
      <c r="C386" s="117"/>
      <c r="D386" s="117"/>
      <c r="E386" s="3"/>
      <c r="F386" s="115"/>
      <c r="H386" s="2"/>
      <c r="I386" s="2"/>
      <c r="J386" s="2"/>
      <c r="K386" s="2"/>
    </row>
    <row r="387" spans="1:11" s="120" customFormat="1">
      <c r="A387" s="117"/>
      <c r="B387" s="118"/>
      <c r="C387" s="117"/>
      <c r="D387" s="117"/>
      <c r="E387" s="3"/>
      <c r="F387" s="115"/>
      <c r="H387" s="2"/>
      <c r="I387" s="2"/>
      <c r="J387" s="2"/>
      <c r="K387" s="2"/>
    </row>
    <row r="388" spans="1:11" s="120" customFormat="1">
      <c r="A388" s="117"/>
      <c r="B388" s="118"/>
      <c r="C388" s="117"/>
      <c r="D388" s="117"/>
      <c r="E388" s="3"/>
      <c r="F388" s="115"/>
      <c r="H388" s="2"/>
      <c r="I388" s="2"/>
      <c r="J388" s="2"/>
      <c r="K388" s="2"/>
    </row>
    <row r="389" spans="1:11" s="120" customFormat="1">
      <c r="A389" s="117"/>
      <c r="B389" s="118"/>
      <c r="C389" s="117"/>
      <c r="D389" s="117"/>
      <c r="E389" s="3"/>
      <c r="F389" s="115"/>
      <c r="H389" s="2"/>
      <c r="I389" s="2"/>
      <c r="J389" s="2"/>
      <c r="K389" s="2"/>
    </row>
    <row r="390" spans="1:11" s="120" customFormat="1">
      <c r="A390" s="117"/>
      <c r="B390" s="118"/>
      <c r="C390" s="117"/>
      <c r="D390" s="117"/>
      <c r="E390" s="3"/>
      <c r="F390" s="115"/>
      <c r="H390" s="2"/>
      <c r="I390" s="2"/>
      <c r="J390" s="2"/>
      <c r="K390" s="2"/>
    </row>
    <row r="391" spans="1:11" s="120" customFormat="1">
      <c r="A391" s="117"/>
      <c r="B391" s="118"/>
      <c r="C391" s="117"/>
      <c r="D391" s="117"/>
      <c r="E391" s="3"/>
      <c r="F391" s="115"/>
      <c r="H391" s="2"/>
      <c r="I391" s="2"/>
      <c r="J391" s="2"/>
      <c r="K391" s="2"/>
    </row>
    <row r="392" spans="1:11" s="120" customFormat="1">
      <c r="A392" s="117"/>
      <c r="B392" s="118"/>
      <c r="C392" s="117"/>
      <c r="D392" s="117"/>
      <c r="E392" s="3"/>
      <c r="F392" s="115"/>
      <c r="H392" s="2"/>
      <c r="I392" s="2"/>
      <c r="J392" s="2"/>
      <c r="K392" s="2"/>
    </row>
    <row r="393" spans="1:11" s="120" customFormat="1">
      <c r="A393" s="117"/>
      <c r="B393" s="118"/>
      <c r="C393" s="117"/>
      <c r="D393" s="117"/>
      <c r="E393" s="3"/>
      <c r="F393" s="115"/>
      <c r="H393" s="2"/>
      <c r="I393" s="2"/>
      <c r="J393" s="2"/>
      <c r="K393" s="2"/>
    </row>
    <row r="394" spans="1:11" s="120" customFormat="1">
      <c r="A394" s="117"/>
      <c r="B394" s="118"/>
      <c r="C394" s="117"/>
      <c r="D394" s="117"/>
      <c r="E394" s="3"/>
      <c r="F394" s="115"/>
      <c r="H394" s="2"/>
      <c r="I394" s="2"/>
      <c r="J394" s="2"/>
      <c r="K394" s="2"/>
    </row>
    <row r="395" spans="1:11" s="120" customFormat="1">
      <c r="A395" s="117"/>
      <c r="B395" s="118"/>
      <c r="C395" s="117"/>
      <c r="D395" s="117"/>
      <c r="E395" s="3"/>
      <c r="F395" s="115"/>
      <c r="H395" s="2"/>
      <c r="I395" s="2"/>
      <c r="J395" s="2"/>
      <c r="K395" s="2"/>
    </row>
    <row r="396" spans="1:11" s="120" customFormat="1">
      <c r="A396" s="117"/>
      <c r="B396" s="118"/>
      <c r="C396" s="117"/>
      <c r="D396" s="117"/>
      <c r="E396" s="3"/>
      <c r="F396" s="115"/>
      <c r="H396" s="2"/>
      <c r="I396" s="2"/>
      <c r="J396" s="2"/>
      <c r="K396" s="2"/>
    </row>
    <row r="397" spans="1:11" s="120" customFormat="1">
      <c r="A397" s="117"/>
      <c r="B397" s="118"/>
      <c r="C397" s="117"/>
      <c r="D397" s="117"/>
      <c r="E397" s="3"/>
      <c r="F397" s="115"/>
      <c r="H397" s="2"/>
      <c r="I397" s="2"/>
      <c r="J397" s="2"/>
      <c r="K397" s="2"/>
    </row>
    <row r="398" spans="1:11" s="120" customFormat="1">
      <c r="A398" s="117"/>
      <c r="B398" s="118"/>
      <c r="C398" s="117"/>
      <c r="D398" s="117"/>
      <c r="E398" s="3"/>
      <c r="F398" s="115"/>
      <c r="H398" s="2"/>
      <c r="I398" s="2"/>
      <c r="J398" s="2"/>
      <c r="K398" s="2"/>
    </row>
    <row r="399" spans="1:11" s="120" customFormat="1">
      <c r="A399" s="117"/>
      <c r="B399" s="118"/>
      <c r="C399" s="117"/>
      <c r="D399" s="117"/>
      <c r="E399" s="3"/>
      <c r="F399" s="115"/>
      <c r="H399" s="2"/>
      <c r="I399" s="2"/>
      <c r="J399" s="2"/>
      <c r="K399" s="2"/>
    </row>
    <row r="400" spans="1:11" s="120" customFormat="1">
      <c r="A400" s="117"/>
      <c r="B400" s="118"/>
      <c r="C400" s="117"/>
      <c r="D400" s="117"/>
      <c r="E400" s="3"/>
      <c r="F400" s="115"/>
      <c r="H400" s="2"/>
      <c r="I400" s="2"/>
      <c r="J400" s="2"/>
      <c r="K400" s="2"/>
    </row>
    <row r="401" spans="1:11" s="120" customFormat="1">
      <c r="A401" s="117"/>
      <c r="B401" s="118"/>
      <c r="C401" s="117"/>
      <c r="D401" s="117"/>
      <c r="E401" s="3"/>
      <c r="F401" s="115"/>
      <c r="H401" s="2"/>
      <c r="I401" s="2"/>
      <c r="J401" s="2"/>
      <c r="K401" s="2"/>
    </row>
    <row r="402" spans="1:11" s="120" customFormat="1">
      <c r="A402" s="117"/>
      <c r="B402" s="118"/>
      <c r="C402" s="117"/>
      <c r="D402" s="117"/>
      <c r="E402" s="3"/>
      <c r="F402" s="115"/>
      <c r="H402" s="2"/>
      <c r="I402" s="2"/>
      <c r="J402" s="2"/>
      <c r="K402" s="2"/>
    </row>
    <row r="403" spans="1:11" s="120" customFormat="1">
      <c r="A403" s="117"/>
      <c r="B403" s="118"/>
      <c r="C403" s="117"/>
      <c r="D403" s="117"/>
      <c r="E403" s="3"/>
      <c r="F403" s="115"/>
      <c r="H403" s="2"/>
      <c r="I403" s="2"/>
      <c r="J403" s="2"/>
      <c r="K403" s="2"/>
    </row>
    <row r="404" spans="1:11" s="120" customFormat="1">
      <c r="A404" s="117"/>
      <c r="B404" s="118"/>
      <c r="C404" s="117"/>
      <c r="D404" s="117"/>
      <c r="E404" s="3"/>
      <c r="F404" s="115"/>
      <c r="H404" s="2"/>
      <c r="I404" s="2"/>
      <c r="J404" s="2"/>
      <c r="K404" s="2"/>
    </row>
    <row r="405" spans="1:11" s="120" customFormat="1">
      <c r="A405" s="117"/>
      <c r="B405" s="118"/>
      <c r="C405" s="117"/>
      <c r="D405" s="117"/>
      <c r="E405" s="3"/>
      <c r="F405" s="115"/>
      <c r="H405" s="2"/>
      <c r="I405" s="2"/>
      <c r="J405" s="2"/>
      <c r="K405" s="2"/>
    </row>
    <row r="406" spans="1:11" s="120" customFormat="1">
      <c r="A406" s="117"/>
      <c r="B406" s="118"/>
      <c r="C406" s="117"/>
      <c r="D406" s="117"/>
      <c r="E406" s="3"/>
      <c r="F406" s="115"/>
      <c r="H406" s="2"/>
      <c r="I406" s="2"/>
      <c r="J406" s="2"/>
      <c r="K406" s="2"/>
    </row>
    <row r="407" spans="1:11" s="120" customFormat="1">
      <c r="A407" s="117"/>
      <c r="B407" s="118"/>
      <c r="C407" s="117"/>
      <c r="D407" s="117"/>
      <c r="E407" s="3"/>
      <c r="F407" s="115"/>
      <c r="H407" s="2"/>
      <c r="I407" s="2"/>
      <c r="J407" s="2"/>
      <c r="K407" s="2"/>
    </row>
    <row r="408" spans="1:11" s="120" customFormat="1">
      <c r="A408" s="117"/>
      <c r="B408" s="118"/>
      <c r="C408" s="117"/>
      <c r="D408" s="117"/>
      <c r="E408" s="3"/>
      <c r="F408" s="115"/>
      <c r="H408" s="2"/>
      <c r="I408" s="2"/>
      <c r="J408" s="2"/>
      <c r="K408" s="2"/>
    </row>
    <row r="409" spans="1:11" s="120" customFormat="1">
      <c r="A409" s="117"/>
      <c r="B409" s="118"/>
      <c r="C409" s="117"/>
      <c r="D409" s="117"/>
      <c r="E409" s="3"/>
      <c r="F409" s="115"/>
      <c r="H409" s="2"/>
      <c r="I409" s="2"/>
      <c r="J409" s="2"/>
      <c r="K409" s="2"/>
    </row>
    <row r="410" spans="1:11" s="120" customFormat="1">
      <c r="A410" s="117"/>
      <c r="B410" s="118"/>
      <c r="C410" s="117"/>
      <c r="D410" s="117"/>
      <c r="E410" s="3"/>
      <c r="F410" s="115"/>
      <c r="H410" s="2"/>
      <c r="I410" s="2"/>
      <c r="J410" s="2"/>
      <c r="K410" s="2"/>
    </row>
    <row r="411" spans="1:11" s="120" customFormat="1">
      <c r="A411" s="117"/>
      <c r="B411" s="118"/>
      <c r="C411" s="117"/>
      <c r="D411" s="117"/>
      <c r="E411" s="3"/>
      <c r="F411" s="115"/>
      <c r="H411" s="2"/>
      <c r="I411" s="2"/>
      <c r="J411" s="2"/>
      <c r="K411" s="2"/>
    </row>
    <row r="412" spans="1:11" s="120" customFormat="1">
      <c r="A412" s="117"/>
      <c r="B412" s="118"/>
      <c r="C412" s="117"/>
      <c r="D412" s="117"/>
      <c r="E412" s="3"/>
      <c r="F412" s="115"/>
      <c r="H412" s="2"/>
      <c r="I412" s="2"/>
      <c r="J412" s="2"/>
      <c r="K412" s="2"/>
    </row>
    <row r="413" spans="1:11" s="120" customFormat="1">
      <c r="A413" s="117"/>
      <c r="B413" s="118"/>
      <c r="C413" s="117"/>
      <c r="D413" s="117"/>
      <c r="E413" s="3"/>
      <c r="F413" s="115"/>
      <c r="H413" s="2"/>
      <c r="I413" s="2"/>
      <c r="J413" s="2"/>
      <c r="K413" s="2"/>
    </row>
    <row r="414" spans="1:11" s="120" customFormat="1">
      <c r="A414" s="117"/>
      <c r="B414" s="118"/>
      <c r="C414" s="117"/>
      <c r="D414" s="117"/>
      <c r="E414" s="3"/>
      <c r="F414" s="115"/>
      <c r="H414" s="2"/>
      <c r="I414" s="2"/>
      <c r="J414" s="2"/>
      <c r="K414" s="2"/>
    </row>
    <row r="415" spans="1:11" s="120" customFormat="1">
      <c r="A415" s="117"/>
      <c r="B415" s="118"/>
      <c r="C415" s="117"/>
      <c r="D415" s="117"/>
      <c r="E415" s="3"/>
      <c r="F415" s="115"/>
      <c r="H415" s="2"/>
      <c r="I415" s="2"/>
      <c r="J415" s="2"/>
      <c r="K415" s="2"/>
    </row>
    <row r="416" spans="1:11" s="120" customFormat="1">
      <c r="A416" s="117"/>
      <c r="B416" s="118"/>
      <c r="C416" s="117"/>
      <c r="D416" s="117"/>
      <c r="E416" s="3"/>
      <c r="F416" s="115"/>
      <c r="H416" s="2"/>
      <c r="I416" s="2"/>
      <c r="J416" s="2"/>
      <c r="K416" s="2"/>
    </row>
    <row r="417" spans="1:11" s="120" customFormat="1">
      <c r="A417" s="117"/>
      <c r="B417" s="118"/>
      <c r="C417" s="117"/>
      <c r="D417" s="117"/>
      <c r="E417" s="3"/>
      <c r="F417" s="115"/>
      <c r="H417" s="2"/>
      <c r="I417" s="2"/>
      <c r="J417" s="2"/>
      <c r="K417" s="2"/>
    </row>
    <row r="418" spans="1:11" s="120" customFormat="1">
      <c r="A418" s="117"/>
      <c r="B418" s="118"/>
      <c r="C418" s="117"/>
      <c r="D418" s="117"/>
      <c r="E418" s="3"/>
      <c r="F418" s="115"/>
      <c r="H418" s="2"/>
      <c r="I418" s="2"/>
      <c r="J418" s="2"/>
      <c r="K418" s="2"/>
    </row>
    <row r="419" spans="1:11" s="120" customFormat="1">
      <c r="A419" s="117"/>
      <c r="B419" s="118"/>
      <c r="C419" s="117"/>
      <c r="D419" s="117"/>
      <c r="E419" s="3"/>
      <c r="F419" s="115"/>
      <c r="H419" s="2"/>
      <c r="I419" s="2"/>
      <c r="J419" s="2"/>
      <c r="K419" s="2"/>
    </row>
    <row r="420" spans="1:11" s="120" customFormat="1">
      <c r="A420" s="117"/>
      <c r="B420" s="118"/>
      <c r="C420" s="117"/>
      <c r="D420" s="117"/>
      <c r="E420" s="3"/>
      <c r="F420" s="115"/>
      <c r="H420" s="2"/>
      <c r="I420" s="2"/>
      <c r="J420" s="2"/>
      <c r="K420" s="2"/>
    </row>
    <row r="421" spans="1:11" s="120" customFormat="1">
      <c r="A421" s="117"/>
      <c r="B421" s="118"/>
      <c r="C421" s="117"/>
      <c r="D421" s="117"/>
      <c r="E421" s="3"/>
      <c r="F421" s="115"/>
      <c r="H421" s="2"/>
      <c r="I421" s="2"/>
      <c r="J421" s="2"/>
      <c r="K421" s="2"/>
    </row>
    <row r="422" spans="1:11" s="120" customFormat="1">
      <c r="A422" s="117"/>
      <c r="B422" s="118"/>
      <c r="C422" s="117"/>
      <c r="D422" s="117"/>
      <c r="E422" s="3"/>
      <c r="F422" s="115"/>
      <c r="H422" s="2"/>
      <c r="I422" s="2"/>
      <c r="J422" s="2"/>
      <c r="K422" s="2"/>
    </row>
    <row r="423" spans="1:11" s="120" customFormat="1">
      <c r="A423" s="117"/>
      <c r="B423" s="118"/>
      <c r="C423" s="117"/>
      <c r="D423" s="117"/>
      <c r="E423" s="3"/>
      <c r="F423" s="115"/>
      <c r="H423" s="2"/>
      <c r="I423" s="2"/>
      <c r="J423" s="2"/>
      <c r="K423" s="2"/>
    </row>
    <row r="424" spans="1:11" s="120" customFormat="1">
      <c r="A424" s="117"/>
      <c r="B424" s="118"/>
      <c r="C424" s="117"/>
      <c r="D424" s="117"/>
      <c r="E424" s="3"/>
      <c r="F424" s="115"/>
      <c r="H424" s="2"/>
      <c r="I424" s="2"/>
      <c r="J424" s="2"/>
      <c r="K424" s="2"/>
    </row>
    <row r="425" spans="1:11" s="120" customFormat="1">
      <c r="A425" s="117"/>
      <c r="B425" s="118"/>
      <c r="C425" s="117"/>
      <c r="D425" s="117"/>
      <c r="E425" s="3"/>
      <c r="F425" s="115"/>
      <c r="H425" s="2"/>
      <c r="I425" s="2"/>
      <c r="J425" s="2"/>
      <c r="K425" s="2"/>
    </row>
    <row r="426" spans="1:11" s="120" customFormat="1">
      <c r="A426" s="117"/>
      <c r="B426" s="118"/>
      <c r="C426" s="117"/>
      <c r="D426" s="117"/>
      <c r="E426" s="3"/>
      <c r="F426" s="115"/>
      <c r="H426" s="2"/>
      <c r="I426" s="2"/>
      <c r="J426" s="2"/>
      <c r="K426" s="2"/>
    </row>
    <row r="427" spans="1:11" s="120" customFormat="1">
      <c r="A427" s="117"/>
      <c r="B427" s="118"/>
      <c r="C427" s="117"/>
      <c r="D427" s="117"/>
      <c r="E427" s="3"/>
      <c r="F427" s="115"/>
      <c r="H427" s="2"/>
      <c r="I427" s="2"/>
      <c r="J427" s="2"/>
      <c r="K427" s="2"/>
    </row>
    <row r="428" spans="1:11" s="120" customFormat="1">
      <c r="A428" s="117"/>
      <c r="B428" s="118"/>
      <c r="C428" s="117"/>
      <c r="D428" s="117"/>
      <c r="E428" s="3"/>
      <c r="F428" s="115"/>
      <c r="H428" s="2"/>
      <c r="I428" s="2"/>
      <c r="J428" s="2"/>
      <c r="K428" s="2"/>
    </row>
    <row r="429" spans="1:11" s="120" customFormat="1">
      <c r="A429" s="117"/>
      <c r="B429" s="118"/>
      <c r="C429" s="117"/>
      <c r="D429" s="117"/>
      <c r="E429" s="3"/>
      <c r="F429" s="115"/>
      <c r="H429" s="2"/>
      <c r="I429" s="2"/>
      <c r="J429" s="2"/>
      <c r="K429" s="2"/>
    </row>
    <row r="430" spans="1:11" s="120" customFormat="1">
      <c r="A430" s="117"/>
      <c r="B430" s="118"/>
      <c r="C430" s="117"/>
      <c r="D430" s="117"/>
      <c r="E430" s="3"/>
      <c r="F430" s="115"/>
      <c r="H430" s="2"/>
      <c r="I430" s="2"/>
      <c r="J430" s="2"/>
      <c r="K430" s="2"/>
    </row>
    <row r="431" spans="1:11" s="120" customFormat="1">
      <c r="A431" s="117"/>
      <c r="B431" s="118"/>
      <c r="C431" s="117"/>
      <c r="D431" s="117"/>
      <c r="E431" s="3"/>
      <c r="F431" s="115"/>
      <c r="H431" s="2"/>
      <c r="I431" s="2"/>
      <c r="J431" s="2"/>
      <c r="K431" s="2"/>
    </row>
    <row r="432" spans="1:11" s="120" customFormat="1">
      <c r="A432" s="117"/>
      <c r="B432" s="118"/>
      <c r="C432" s="117"/>
      <c r="D432" s="117"/>
      <c r="E432" s="3"/>
      <c r="F432" s="115"/>
      <c r="H432" s="2"/>
      <c r="I432" s="2"/>
      <c r="J432" s="2"/>
      <c r="K432" s="2"/>
    </row>
    <row r="433" spans="1:11" s="120" customFormat="1">
      <c r="A433" s="117"/>
      <c r="B433" s="118"/>
      <c r="C433" s="117"/>
      <c r="D433" s="117"/>
      <c r="E433" s="3"/>
      <c r="F433" s="115"/>
      <c r="H433" s="2"/>
      <c r="I433" s="2"/>
      <c r="J433" s="2"/>
      <c r="K433" s="2"/>
    </row>
    <row r="434" spans="1:11" s="120" customFormat="1">
      <c r="A434" s="117"/>
      <c r="B434" s="118"/>
      <c r="C434" s="117"/>
      <c r="D434" s="117"/>
      <c r="E434" s="3"/>
      <c r="F434" s="115"/>
      <c r="H434" s="2"/>
      <c r="I434" s="2"/>
      <c r="J434" s="2"/>
      <c r="K434" s="2"/>
    </row>
    <row r="435" spans="1:11" s="120" customFormat="1">
      <c r="A435" s="117"/>
      <c r="B435" s="118"/>
      <c r="C435" s="117"/>
      <c r="D435" s="117"/>
      <c r="E435" s="3"/>
      <c r="F435" s="115"/>
      <c r="H435" s="2"/>
      <c r="I435" s="2"/>
      <c r="J435" s="2"/>
      <c r="K435" s="2"/>
    </row>
    <row r="436" spans="1:11" s="120" customFormat="1">
      <c r="A436" s="117"/>
      <c r="B436" s="118"/>
      <c r="C436" s="117"/>
      <c r="D436" s="117"/>
      <c r="E436" s="3"/>
      <c r="F436" s="115"/>
      <c r="H436" s="2"/>
      <c r="I436" s="2"/>
      <c r="J436" s="2"/>
      <c r="K436" s="2"/>
    </row>
    <row r="437" spans="1:11" s="120" customFormat="1">
      <c r="A437" s="117"/>
      <c r="B437" s="118"/>
      <c r="C437" s="117"/>
      <c r="D437" s="117"/>
      <c r="E437" s="3"/>
      <c r="F437" s="115"/>
      <c r="H437" s="2"/>
      <c r="I437" s="2"/>
      <c r="J437" s="2"/>
      <c r="K437" s="2"/>
    </row>
    <row r="438" spans="1:11" s="120" customFormat="1">
      <c r="A438" s="117"/>
      <c r="B438" s="118"/>
      <c r="C438" s="117"/>
      <c r="D438" s="117"/>
      <c r="E438" s="3"/>
      <c r="F438" s="115"/>
      <c r="H438" s="2"/>
      <c r="I438" s="2"/>
      <c r="J438" s="2"/>
      <c r="K438" s="2"/>
    </row>
    <row r="439" spans="1:11" s="120" customFormat="1">
      <c r="A439" s="117"/>
      <c r="B439" s="118"/>
      <c r="C439" s="117"/>
      <c r="D439" s="117"/>
      <c r="E439" s="3"/>
      <c r="F439" s="115"/>
      <c r="H439" s="2"/>
      <c r="I439" s="2"/>
      <c r="J439" s="2"/>
      <c r="K439" s="2"/>
    </row>
    <row r="440" spans="1:11" s="120" customFormat="1">
      <c r="A440" s="117"/>
      <c r="B440" s="118"/>
      <c r="C440" s="117"/>
      <c r="D440" s="117"/>
      <c r="E440" s="3"/>
      <c r="F440" s="115"/>
      <c r="H440" s="2"/>
      <c r="I440" s="2"/>
      <c r="J440" s="2"/>
      <c r="K440" s="2"/>
    </row>
    <row r="441" spans="1:11" s="120" customFormat="1">
      <c r="A441" s="117"/>
      <c r="B441" s="118"/>
      <c r="C441" s="117"/>
      <c r="D441" s="117"/>
      <c r="E441" s="3"/>
      <c r="F441" s="115"/>
      <c r="H441" s="2"/>
      <c r="I441" s="2"/>
      <c r="J441" s="2"/>
      <c r="K441" s="2"/>
    </row>
    <row r="442" spans="1:11" s="120" customFormat="1">
      <c r="A442" s="117"/>
      <c r="B442" s="118"/>
      <c r="C442" s="117"/>
      <c r="D442" s="117"/>
      <c r="E442" s="3"/>
      <c r="F442" s="115"/>
      <c r="H442" s="2"/>
      <c r="I442" s="2"/>
      <c r="J442" s="2"/>
      <c r="K442" s="2"/>
    </row>
    <row r="443" spans="1:11" s="120" customFormat="1">
      <c r="A443" s="117"/>
      <c r="B443" s="118"/>
      <c r="C443" s="117"/>
      <c r="D443" s="117"/>
      <c r="E443" s="3"/>
      <c r="F443" s="115"/>
      <c r="H443" s="2"/>
      <c r="I443" s="2"/>
      <c r="J443" s="2"/>
      <c r="K443" s="2"/>
    </row>
    <row r="444" spans="1:11" s="120" customFormat="1">
      <c r="A444" s="117"/>
      <c r="B444" s="118"/>
      <c r="C444" s="117"/>
      <c r="D444" s="117"/>
      <c r="E444" s="3"/>
      <c r="F444" s="115"/>
      <c r="H444" s="2"/>
      <c r="I444" s="2"/>
      <c r="J444" s="2"/>
      <c r="K444" s="2"/>
    </row>
    <row r="445" spans="1:11" s="120" customFormat="1">
      <c r="A445" s="117"/>
      <c r="B445" s="118"/>
      <c r="C445" s="117"/>
      <c r="D445" s="117"/>
      <c r="E445" s="3"/>
      <c r="F445" s="115"/>
      <c r="H445" s="2"/>
      <c r="I445" s="2"/>
      <c r="J445" s="2"/>
      <c r="K445" s="2"/>
    </row>
    <row r="446" spans="1:11" s="120" customFormat="1">
      <c r="A446" s="117"/>
      <c r="B446" s="118"/>
      <c r="C446" s="117"/>
      <c r="D446" s="117"/>
      <c r="E446" s="3"/>
      <c r="F446" s="115"/>
      <c r="H446" s="2"/>
      <c r="I446" s="2"/>
      <c r="J446" s="2"/>
      <c r="K446" s="2"/>
    </row>
    <row r="447" spans="1:11" s="120" customFormat="1">
      <c r="A447" s="117"/>
      <c r="B447" s="118"/>
      <c r="C447" s="117"/>
      <c r="D447" s="117"/>
      <c r="E447" s="3"/>
      <c r="F447" s="115"/>
      <c r="H447" s="2"/>
      <c r="I447" s="2"/>
      <c r="J447" s="2"/>
      <c r="K447" s="2"/>
    </row>
    <row r="448" spans="1:11" s="120" customFormat="1">
      <c r="A448" s="117"/>
      <c r="B448" s="118"/>
      <c r="C448" s="117"/>
      <c r="D448" s="117"/>
      <c r="E448" s="3"/>
      <c r="F448" s="115"/>
      <c r="H448" s="2"/>
      <c r="I448" s="2"/>
      <c r="J448" s="2"/>
      <c r="K448" s="2"/>
    </row>
    <row r="449" spans="1:11" s="120" customFormat="1">
      <c r="A449" s="117"/>
      <c r="B449" s="118"/>
      <c r="C449" s="117"/>
      <c r="D449" s="117"/>
      <c r="E449" s="3"/>
      <c r="F449" s="115"/>
      <c r="H449" s="2"/>
      <c r="I449" s="2"/>
      <c r="J449" s="2"/>
      <c r="K449" s="2"/>
    </row>
    <row r="450" spans="1:11" s="120" customFormat="1">
      <c r="A450" s="117"/>
      <c r="B450" s="118"/>
      <c r="C450" s="117"/>
      <c r="D450" s="117"/>
      <c r="E450" s="3"/>
      <c r="F450" s="115"/>
      <c r="H450" s="2"/>
      <c r="I450" s="2"/>
      <c r="J450" s="2"/>
      <c r="K450" s="2"/>
    </row>
    <row r="451" spans="1:11" s="120" customFormat="1">
      <c r="A451" s="117"/>
      <c r="B451" s="118"/>
      <c r="C451" s="117"/>
      <c r="D451" s="117"/>
      <c r="E451" s="3"/>
      <c r="F451" s="115"/>
      <c r="H451" s="2"/>
      <c r="I451" s="2"/>
      <c r="J451" s="2"/>
      <c r="K451" s="2"/>
    </row>
    <row r="452" spans="1:11" s="120" customFormat="1">
      <c r="A452" s="117"/>
      <c r="B452" s="118"/>
      <c r="C452" s="117"/>
      <c r="D452" s="117"/>
      <c r="E452" s="3"/>
      <c r="F452" s="115"/>
      <c r="H452" s="2"/>
      <c r="I452" s="2"/>
      <c r="J452" s="2"/>
      <c r="K452" s="2"/>
    </row>
    <row r="453" spans="1:11" s="120" customFormat="1">
      <c r="A453" s="117"/>
      <c r="B453" s="118"/>
      <c r="C453" s="117"/>
      <c r="D453" s="117"/>
      <c r="E453" s="3"/>
      <c r="F453" s="115"/>
      <c r="H453" s="2"/>
      <c r="I453" s="2"/>
      <c r="J453" s="2"/>
      <c r="K453" s="2"/>
    </row>
    <row r="454" spans="1:11" s="120" customFormat="1">
      <c r="A454" s="117"/>
      <c r="B454" s="118"/>
      <c r="C454" s="117"/>
      <c r="D454" s="117"/>
      <c r="E454" s="3"/>
      <c r="F454" s="115"/>
      <c r="H454" s="2"/>
      <c r="I454" s="2"/>
      <c r="J454" s="2"/>
      <c r="K454" s="2"/>
    </row>
    <row r="455" spans="1:11" s="120" customFormat="1">
      <c r="A455" s="117"/>
      <c r="B455" s="118"/>
      <c r="C455" s="117"/>
      <c r="D455" s="117"/>
      <c r="E455" s="3"/>
      <c r="F455" s="115"/>
      <c r="H455" s="2"/>
      <c r="I455" s="2"/>
      <c r="J455" s="2"/>
      <c r="K455" s="2"/>
    </row>
    <row r="456" spans="1:11" s="120" customFormat="1">
      <c r="A456" s="117"/>
      <c r="B456" s="118"/>
      <c r="C456" s="117"/>
      <c r="D456" s="117"/>
      <c r="E456" s="3"/>
      <c r="F456" s="115"/>
      <c r="H456" s="2"/>
      <c r="I456" s="2"/>
      <c r="J456" s="2"/>
      <c r="K456" s="2"/>
    </row>
    <row r="457" spans="1:11" s="120" customFormat="1">
      <c r="A457" s="117"/>
      <c r="B457" s="118"/>
      <c r="C457" s="117"/>
      <c r="D457" s="117"/>
      <c r="E457" s="3"/>
      <c r="F457" s="115"/>
      <c r="H457" s="2"/>
      <c r="I457" s="2"/>
      <c r="J457" s="2"/>
      <c r="K457" s="2"/>
    </row>
    <row r="458" spans="1:11" s="120" customFormat="1">
      <c r="A458" s="117"/>
      <c r="B458" s="118"/>
      <c r="C458" s="117"/>
      <c r="D458" s="117"/>
      <c r="E458" s="3"/>
      <c r="F458" s="115"/>
      <c r="H458" s="2"/>
      <c r="I458" s="2"/>
      <c r="J458" s="2"/>
      <c r="K458" s="2"/>
    </row>
    <row r="459" spans="1:11" s="120" customFormat="1">
      <c r="A459" s="117"/>
      <c r="B459" s="118"/>
      <c r="C459" s="117"/>
      <c r="D459" s="117"/>
      <c r="E459" s="3"/>
      <c r="F459" s="115"/>
      <c r="H459" s="2"/>
      <c r="I459" s="2"/>
      <c r="J459" s="2"/>
      <c r="K459" s="2"/>
    </row>
    <row r="460" spans="1:11" s="120" customFormat="1">
      <c r="A460" s="117"/>
      <c r="B460" s="118"/>
      <c r="C460" s="117"/>
      <c r="D460" s="117"/>
      <c r="E460" s="3"/>
      <c r="F460" s="115"/>
      <c r="H460" s="2"/>
      <c r="I460" s="2"/>
      <c r="J460" s="2"/>
      <c r="K460" s="2"/>
    </row>
    <row r="461" spans="1:11" s="120" customFormat="1">
      <c r="A461" s="117"/>
      <c r="B461" s="118"/>
      <c r="C461" s="117"/>
      <c r="D461" s="117"/>
      <c r="E461" s="3"/>
      <c r="F461" s="115"/>
      <c r="H461" s="2"/>
      <c r="I461" s="2"/>
      <c r="J461" s="2"/>
      <c r="K461" s="2"/>
    </row>
    <row r="462" spans="1:11" s="120" customFormat="1">
      <c r="A462" s="117"/>
      <c r="B462" s="118"/>
      <c r="C462" s="117"/>
      <c r="D462" s="117"/>
      <c r="E462" s="3"/>
      <c r="F462" s="115"/>
      <c r="H462" s="2"/>
      <c r="I462" s="2"/>
      <c r="J462" s="2"/>
      <c r="K462" s="2"/>
    </row>
    <row r="463" spans="1:11" s="120" customFormat="1">
      <c r="A463" s="117"/>
      <c r="B463" s="118"/>
      <c r="C463" s="117"/>
      <c r="D463" s="117"/>
      <c r="E463" s="3"/>
      <c r="F463" s="115"/>
      <c r="H463" s="2"/>
      <c r="I463" s="2"/>
      <c r="J463" s="2"/>
      <c r="K463" s="2"/>
    </row>
    <row r="464" spans="1:11" s="120" customFormat="1">
      <c r="A464" s="117"/>
      <c r="B464" s="118"/>
      <c r="C464" s="117"/>
      <c r="D464" s="117"/>
      <c r="E464" s="3"/>
      <c r="F464" s="115"/>
      <c r="H464" s="2"/>
      <c r="I464" s="2"/>
      <c r="J464" s="2"/>
      <c r="K464" s="2"/>
    </row>
    <row r="465" spans="1:11" s="120" customFormat="1">
      <c r="A465" s="117"/>
      <c r="B465" s="118"/>
      <c r="C465" s="117"/>
      <c r="D465" s="117"/>
      <c r="E465" s="3"/>
      <c r="F465" s="115"/>
      <c r="H465" s="2"/>
      <c r="I465" s="2"/>
      <c r="J465" s="2"/>
      <c r="K465" s="2"/>
    </row>
    <row r="466" spans="1:11" s="120" customFormat="1">
      <c r="A466" s="117"/>
      <c r="B466" s="118"/>
      <c r="C466" s="117"/>
      <c r="D466" s="117"/>
      <c r="E466" s="3"/>
      <c r="F466" s="115"/>
      <c r="H466" s="2"/>
      <c r="I466" s="2"/>
      <c r="J466" s="2"/>
      <c r="K466" s="2"/>
    </row>
    <row r="467" spans="1:11" s="120" customFormat="1">
      <c r="A467" s="117"/>
      <c r="B467" s="118"/>
      <c r="C467" s="117"/>
      <c r="D467" s="117"/>
      <c r="E467" s="3"/>
      <c r="F467" s="115"/>
      <c r="H467" s="2"/>
      <c r="I467" s="2"/>
      <c r="J467" s="2"/>
      <c r="K467" s="2"/>
    </row>
    <row r="468" spans="1:11" s="120" customFormat="1">
      <c r="A468" s="117"/>
      <c r="B468" s="118"/>
      <c r="C468" s="117"/>
      <c r="D468" s="117"/>
      <c r="E468" s="3"/>
      <c r="F468" s="115"/>
      <c r="H468" s="2"/>
      <c r="I468" s="2"/>
      <c r="J468" s="2"/>
      <c r="K468" s="2"/>
    </row>
    <row r="469" spans="1:11" s="120" customFormat="1">
      <c r="A469" s="117"/>
      <c r="B469" s="118"/>
      <c r="C469" s="117"/>
      <c r="D469" s="117"/>
      <c r="E469" s="3"/>
      <c r="F469" s="115"/>
      <c r="H469" s="2"/>
      <c r="I469" s="2"/>
      <c r="J469" s="2"/>
      <c r="K469" s="2"/>
    </row>
    <row r="470" spans="1:11" s="120" customFormat="1">
      <c r="A470" s="117"/>
      <c r="B470" s="118"/>
      <c r="C470" s="117"/>
      <c r="D470" s="117"/>
      <c r="E470" s="3"/>
      <c r="F470" s="115"/>
      <c r="H470" s="2"/>
      <c r="I470" s="2"/>
      <c r="J470" s="2"/>
      <c r="K470" s="2"/>
    </row>
    <row r="471" spans="1:11" s="120" customFormat="1">
      <c r="A471" s="117"/>
      <c r="B471" s="118"/>
      <c r="C471" s="117"/>
      <c r="D471" s="117"/>
      <c r="E471" s="3"/>
      <c r="F471" s="115"/>
      <c r="H471" s="2"/>
      <c r="I471" s="2"/>
      <c r="J471" s="2"/>
      <c r="K471" s="2"/>
    </row>
    <row r="472" spans="1:11" s="120" customFormat="1">
      <c r="A472" s="117"/>
      <c r="B472" s="118"/>
      <c r="C472" s="117"/>
      <c r="D472" s="117"/>
      <c r="E472" s="3"/>
      <c r="F472" s="115"/>
      <c r="H472" s="2"/>
      <c r="I472" s="2"/>
      <c r="J472" s="2"/>
      <c r="K472" s="2"/>
    </row>
    <row r="473" spans="1:11" s="120" customFormat="1">
      <c r="A473" s="117"/>
      <c r="B473" s="118"/>
      <c r="C473" s="117"/>
      <c r="D473" s="117"/>
      <c r="E473" s="3"/>
      <c r="F473" s="115"/>
      <c r="H473" s="2"/>
      <c r="I473" s="2"/>
      <c r="J473" s="2"/>
      <c r="K473" s="2"/>
    </row>
    <row r="474" spans="1:11" s="120" customFormat="1">
      <c r="A474" s="117"/>
      <c r="B474" s="118"/>
      <c r="C474" s="117"/>
      <c r="D474" s="117"/>
      <c r="E474" s="3"/>
      <c r="F474" s="115"/>
      <c r="H474" s="2"/>
      <c r="I474" s="2"/>
      <c r="J474" s="2"/>
      <c r="K474" s="2"/>
    </row>
    <row r="475" spans="1:11" s="120" customFormat="1">
      <c r="A475" s="117"/>
      <c r="B475" s="118"/>
      <c r="C475" s="117"/>
      <c r="D475" s="117"/>
      <c r="E475" s="3"/>
      <c r="F475" s="115"/>
      <c r="H475" s="2"/>
      <c r="I475" s="2"/>
      <c r="J475" s="2"/>
      <c r="K475" s="2"/>
    </row>
    <row r="476" spans="1:11" s="120" customFormat="1">
      <c r="A476" s="117"/>
      <c r="B476" s="118"/>
      <c r="C476" s="117"/>
      <c r="D476" s="117"/>
      <c r="E476" s="3"/>
      <c r="F476" s="115"/>
      <c r="H476" s="2"/>
      <c r="I476" s="2"/>
      <c r="J476" s="2"/>
      <c r="K476" s="2"/>
    </row>
    <row r="477" spans="1:11" s="120" customFormat="1">
      <c r="A477" s="117"/>
      <c r="B477" s="118"/>
      <c r="C477" s="117"/>
      <c r="D477" s="117"/>
      <c r="E477" s="3"/>
      <c r="F477" s="115"/>
      <c r="H477" s="2"/>
      <c r="I477" s="2"/>
      <c r="J477" s="2"/>
      <c r="K477" s="2"/>
    </row>
    <row r="478" spans="1:11" s="120" customFormat="1">
      <c r="A478" s="117"/>
      <c r="B478" s="118"/>
      <c r="C478" s="117"/>
      <c r="D478" s="117"/>
      <c r="E478" s="3"/>
      <c r="F478" s="115"/>
      <c r="H478" s="2"/>
      <c r="I478" s="2"/>
      <c r="J478" s="2"/>
      <c r="K478" s="2"/>
    </row>
    <row r="479" spans="1:11" s="120" customFormat="1">
      <c r="A479" s="117"/>
      <c r="B479" s="118"/>
      <c r="C479" s="117"/>
      <c r="D479" s="117"/>
      <c r="E479" s="3"/>
      <c r="F479" s="115"/>
      <c r="H479" s="2"/>
      <c r="I479" s="2"/>
      <c r="J479" s="2"/>
      <c r="K479" s="2"/>
    </row>
    <row r="480" spans="1:11" s="120" customFormat="1">
      <c r="A480" s="117"/>
      <c r="B480" s="118"/>
      <c r="C480" s="117"/>
      <c r="D480" s="117"/>
      <c r="E480" s="3"/>
      <c r="F480" s="115"/>
      <c r="H480" s="2"/>
      <c r="I480" s="2"/>
      <c r="J480" s="2"/>
      <c r="K480" s="2"/>
    </row>
    <row r="481" spans="1:11" s="120" customFormat="1">
      <c r="A481" s="117"/>
      <c r="B481" s="118"/>
      <c r="C481" s="117"/>
      <c r="D481" s="117"/>
      <c r="E481" s="3"/>
      <c r="F481" s="115"/>
      <c r="H481" s="2"/>
      <c r="I481" s="2"/>
      <c r="J481" s="2"/>
      <c r="K481" s="2"/>
    </row>
    <row r="482" spans="1:11" s="120" customFormat="1">
      <c r="A482" s="117"/>
      <c r="B482" s="118"/>
      <c r="C482" s="117"/>
      <c r="D482" s="117"/>
      <c r="E482" s="3"/>
      <c r="F482" s="115"/>
      <c r="H482" s="2"/>
      <c r="I482" s="2"/>
      <c r="J482" s="2"/>
      <c r="K482" s="2"/>
    </row>
    <row r="483" spans="1:11" s="120" customFormat="1">
      <c r="A483" s="117"/>
      <c r="B483" s="118"/>
      <c r="C483" s="117"/>
      <c r="D483" s="117"/>
      <c r="E483" s="3"/>
      <c r="F483" s="115"/>
      <c r="H483" s="2"/>
      <c r="I483" s="2"/>
      <c r="J483" s="2"/>
      <c r="K483" s="2"/>
    </row>
    <row r="484" spans="1:11" s="120" customFormat="1">
      <c r="A484" s="117"/>
      <c r="B484" s="118"/>
      <c r="C484" s="117"/>
      <c r="D484" s="117"/>
      <c r="E484" s="3"/>
      <c r="F484" s="115"/>
      <c r="H484" s="2"/>
      <c r="I484" s="2"/>
      <c r="J484" s="2"/>
      <c r="K484" s="2"/>
    </row>
    <row r="485" spans="1:11" s="120" customFormat="1">
      <c r="A485" s="117"/>
      <c r="B485" s="118"/>
      <c r="C485" s="117"/>
      <c r="D485" s="117"/>
      <c r="E485" s="3"/>
      <c r="F485" s="115"/>
      <c r="H485" s="2"/>
      <c r="I485" s="2"/>
      <c r="J485" s="2"/>
      <c r="K485" s="2"/>
    </row>
    <row r="486" spans="1:11" s="120" customFormat="1">
      <c r="A486" s="117"/>
      <c r="B486" s="118"/>
      <c r="C486" s="117"/>
      <c r="D486" s="117"/>
      <c r="E486" s="3"/>
      <c r="F486" s="115"/>
      <c r="H486" s="2"/>
      <c r="I486" s="2"/>
      <c r="J486" s="2"/>
      <c r="K486" s="2"/>
    </row>
    <row r="487" spans="1:11" s="120" customFormat="1">
      <c r="A487" s="117"/>
      <c r="B487" s="118"/>
      <c r="C487" s="117"/>
      <c r="D487" s="117"/>
      <c r="E487" s="3"/>
      <c r="F487" s="115"/>
      <c r="H487" s="2"/>
      <c r="I487" s="2"/>
      <c r="J487" s="2"/>
      <c r="K487" s="2"/>
    </row>
    <row r="488" spans="1:11" s="120" customFormat="1">
      <c r="A488" s="117"/>
      <c r="B488" s="118"/>
      <c r="C488" s="117"/>
      <c r="D488" s="117"/>
      <c r="E488" s="3"/>
      <c r="F488" s="115"/>
      <c r="H488" s="2"/>
      <c r="I488" s="2"/>
      <c r="J488" s="2"/>
      <c r="K488" s="2"/>
    </row>
    <row r="489" spans="1:11" s="120" customFormat="1">
      <c r="A489" s="117"/>
      <c r="B489" s="118"/>
      <c r="C489" s="117"/>
      <c r="D489" s="117"/>
      <c r="E489" s="3"/>
      <c r="F489" s="115"/>
      <c r="H489" s="2"/>
      <c r="I489" s="2"/>
      <c r="J489" s="2"/>
      <c r="K489" s="2"/>
    </row>
    <row r="490" spans="1:11" s="120" customFormat="1">
      <c r="A490" s="117"/>
      <c r="B490" s="118"/>
      <c r="C490" s="117"/>
      <c r="D490" s="117"/>
      <c r="E490" s="3"/>
      <c r="F490" s="115"/>
      <c r="H490" s="2"/>
      <c r="I490" s="2"/>
      <c r="J490" s="2"/>
      <c r="K490" s="2"/>
    </row>
    <row r="491" spans="1:11" s="120" customFormat="1">
      <c r="A491" s="117"/>
      <c r="B491" s="118"/>
      <c r="C491" s="117"/>
      <c r="D491" s="117"/>
      <c r="E491" s="3"/>
      <c r="F491" s="115"/>
      <c r="H491" s="2"/>
      <c r="I491" s="2"/>
      <c r="J491" s="2"/>
      <c r="K491" s="2"/>
    </row>
    <row r="492" spans="1:11" s="120" customFormat="1">
      <c r="A492" s="117"/>
      <c r="B492" s="118"/>
      <c r="C492" s="117"/>
      <c r="D492" s="117"/>
      <c r="E492" s="3"/>
      <c r="F492" s="115"/>
      <c r="H492" s="2"/>
      <c r="I492" s="2"/>
      <c r="J492" s="2"/>
      <c r="K492" s="2"/>
    </row>
    <row r="493" spans="1:11" s="120" customFormat="1">
      <c r="A493" s="117"/>
      <c r="B493" s="118"/>
      <c r="C493" s="117"/>
      <c r="D493" s="117"/>
      <c r="E493" s="3"/>
      <c r="F493" s="115"/>
      <c r="H493" s="2"/>
      <c r="I493" s="2"/>
      <c r="J493" s="2"/>
      <c r="K493" s="2"/>
    </row>
    <row r="494" spans="1:11" s="120" customFormat="1">
      <c r="A494" s="117"/>
      <c r="B494" s="118"/>
      <c r="C494" s="117"/>
      <c r="D494" s="117"/>
      <c r="E494" s="3"/>
      <c r="F494" s="115"/>
      <c r="H494" s="2"/>
      <c r="I494" s="2"/>
      <c r="J494" s="2"/>
      <c r="K494" s="2"/>
    </row>
    <row r="495" spans="1:11" s="120" customFormat="1">
      <c r="A495" s="117"/>
      <c r="B495" s="118"/>
      <c r="C495" s="117"/>
      <c r="D495" s="117"/>
      <c r="E495" s="3"/>
      <c r="F495" s="115"/>
      <c r="H495" s="2"/>
      <c r="I495" s="2"/>
      <c r="J495" s="2"/>
      <c r="K495" s="2"/>
    </row>
    <row r="496" spans="1:11" s="120" customFormat="1">
      <c r="A496" s="117"/>
      <c r="B496" s="118"/>
      <c r="C496" s="117"/>
      <c r="D496" s="117"/>
      <c r="E496" s="3"/>
      <c r="F496" s="115"/>
      <c r="H496" s="2"/>
      <c r="I496" s="2"/>
      <c r="J496" s="2"/>
      <c r="K496" s="2"/>
    </row>
    <row r="497" spans="1:11" s="120" customFormat="1">
      <c r="A497" s="117"/>
      <c r="B497" s="118"/>
      <c r="C497" s="117"/>
      <c r="D497" s="117"/>
      <c r="E497" s="3"/>
      <c r="F497" s="115"/>
      <c r="H497" s="2"/>
      <c r="I497" s="2"/>
      <c r="J497" s="2"/>
      <c r="K497" s="2"/>
    </row>
    <row r="498" spans="1:11" s="120" customFormat="1">
      <c r="A498" s="117"/>
      <c r="B498" s="118"/>
      <c r="C498" s="117"/>
      <c r="D498" s="117"/>
      <c r="E498" s="3"/>
      <c r="F498" s="115"/>
      <c r="H498" s="2"/>
      <c r="I498" s="2"/>
      <c r="J498" s="2"/>
      <c r="K498" s="2"/>
    </row>
    <row r="499" spans="1:11" s="120" customFormat="1">
      <c r="A499" s="117"/>
      <c r="B499" s="118"/>
      <c r="C499" s="117"/>
      <c r="D499" s="117"/>
      <c r="E499" s="3"/>
      <c r="F499" s="115"/>
      <c r="H499" s="2"/>
      <c r="I499" s="2"/>
      <c r="J499" s="2"/>
      <c r="K499" s="2"/>
    </row>
    <row r="500" spans="1:11" s="120" customFormat="1">
      <c r="A500" s="117"/>
      <c r="B500" s="118"/>
      <c r="C500" s="117"/>
      <c r="D500" s="117"/>
      <c r="E500" s="3"/>
      <c r="F500" s="115"/>
      <c r="H500" s="2"/>
      <c r="I500" s="2"/>
      <c r="J500" s="2"/>
      <c r="K500" s="2"/>
    </row>
    <row r="501" spans="1:11" s="120" customFormat="1">
      <c r="A501" s="117"/>
      <c r="B501" s="118"/>
      <c r="C501" s="117"/>
      <c r="D501" s="117"/>
      <c r="E501" s="3"/>
      <c r="F501" s="115"/>
      <c r="H501" s="2"/>
      <c r="I501" s="2"/>
      <c r="J501" s="2"/>
      <c r="K501" s="2"/>
    </row>
    <row r="502" spans="1:11" s="120" customFormat="1">
      <c r="A502" s="117"/>
      <c r="B502" s="118"/>
      <c r="C502" s="117"/>
      <c r="D502" s="117"/>
      <c r="E502" s="3"/>
      <c r="F502" s="115"/>
      <c r="H502" s="2"/>
      <c r="I502" s="2"/>
      <c r="J502" s="2"/>
      <c r="K502" s="2"/>
    </row>
    <row r="503" spans="1:11" s="120" customFormat="1">
      <c r="A503" s="117"/>
      <c r="B503" s="118"/>
      <c r="C503" s="117"/>
      <c r="D503" s="117"/>
      <c r="E503" s="3"/>
      <c r="F503" s="115"/>
      <c r="H503" s="2"/>
      <c r="I503" s="2"/>
      <c r="J503" s="2"/>
      <c r="K503" s="2"/>
    </row>
    <row r="504" spans="1:11" s="120" customFormat="1">
      <c r="A504" s="117"/>
      <c r="B504" s="118"/>
      <c r="C504" s="117"/>
      <c r="D504" s="117"/>
      <c r="E504" s="3"/>
      <c r="F504" s="115"/>
      <c r="H504" s="2"/>
      <c r="I504" s="2"/>
      <c r="J504" s="2"/>
      <c r="K504" s="2"/>
    </row>
    <row r="505" spans="1:11" s="120" customFormat="1">
      <c r="A505" s="117"/>
      <c r="B505" s="118"/>
      <c r="C505" s="117"/>
      <c r="D505" s="117"/>
      <c r="E505" s="3"/>
      <c r="F505" s="115"/>
      <c r="H505" s="2"/>
      <c r="I505" s="2"/>
      <c r="J505" s="2"/>
      <c r="K505" s="2"/>
    </row>
    <row r="506" spans="1:11" s="120" customFormat="1">
      <c r="A506" s="117"/>
      <c r="B506" s="118"/>
      <c r="C506" s="117"/>
      <c r="D506" s="117"/>
      <c r="E506" s="3"/>
      <c r="F506" s="115"/>
      <c r="H506" s="2"/>
      <c r="I506" s="2"/>
      <c r="J506" s="2"/>
      <c r="K506" s="2"/>
    </row>
    <row r="507" spans="1:11" s="120" customFormat="1">
      <c r="A507" s="117"/>
      <c r="B507" s="118"/>
      <c r="C507" s="117"/>
      <c r="D507" s="117"/>
      <c r="E507" s="3"/>
      <c r="F507" s="115"/>
      <c r="H507" s="2"/>
      <c r="I507" s="2"/>
      <c r="J507" s="2"/>
      <c r="K507" s="2"/>
    </row>
    <row r="508" spans="1:11" s="120" customFormat="1">
      <c r="A508" s="117"/>
      <c r="B508" s="118"/>
      <c r="C508" s="117"/>
      <c r="D508" s="117"/>
      <c r="E508" s="3"/>
      <c r="F508" s="115"/>
      <c r="H508" s="2"/>
      <c r="I508" s="2"/>
      <c r="J508" s="2"/>
      <c r="K508" s="2"/>
    </row>
    <row r="509" spans="1:11" s="120" customFormat="1">
      <c r="A509" s="117"/>
      <c r="B509" s="118"/>
      <c r="C509" s="117"/>
      <c r="D509" s="117"/>
      <c r="E509" s="3"/>
      <c r="F509" s="115"/>
      <c r="H509" s="2"/>
      <c r="I509" s="2"/>
      <c r="J509" s="2"/>
      <c r="K509" s="2"/>
    </row>
    <row r="510" spans="1:11" s="120" customFormat="1">
      <c r="A510" s="117"/>
      <c r="B510" s="118"/>
      <c r="C510" s="117"/>
      <c r="D510" s="117"/>
      <c r="E510" s="3"/>
      <c r="F510" s="115"/>
      <c r="H510" s="2"/>
      <c r="I510" s="2"/>
      <c r="J510" s="2"/>
      <c r="K510" s="2"/>
    </row>
    <row r="511" spans="1:11" s="120" customFormat="1">
      <c r="A511" s="117"/>
      <c r="B511" s="118"/>
      <c r="C511" s="117"/>
      <c r="D511" s="117"/>
      <c r="E511" s="3"/>
      <c r="F511" s="115"/>
      <c r="H511" s="2"/>
      <c r="I511" s="2"/>
      <c r="J511" s="2"/>
      <c r="K511" s="2"/>
    </row>
    <row r="512" spans="1:11" s="120" customFormat="1">
      <c r="A512" s="117"/>
      <c r="B512" s="118"/>
      <c r="C512" s="117"/>
      <c r="D512" s="117"/>
      <c r="E512" s="3"/>
      <c r="F512" s="115"/>
      <c r="H512" s="2"/>
      <c r="I512" s="2"/>
      <c r="J512" s="2"/>
      <c r="K512" s="2"/>
    </row>
    <row r="513" spans="1:11" s="120" customFormat="1">
      <c r="A513" s="117"/>
      <c r="B513" s="118"/>
      <c r="C513" s="117"/>
      <c r="D513" s="117"/>
      <c r="E513" s="3"/>
      <c r="F513" s="115"/>
      <c r="H513" s="2"/>
      <c r="I513" s="2"/>
      <c r="J513" s="2"/>
      <c r="K513" s="2"/>
    </row>
    <row r="514" spans="1:11" s="120" customFormat="1">
      <c r="A514" s="117"/>
      <c r="B514" s="118"/>
      <c r="C514" s="117"/>
      <c r="D514" s="117"/>
      <c r="E514" s="3"/>
      <c r="F514" s="115"/>
      <c r="H514" s="2"/>
      <c r="I514" s="2"/>
      <c r="J514" s="2"/>
      <c r="K514" s="2"/>
    </row>
    <row r="515" spans="1:11" s="120" customFormat="1">
      <c r="A515" s="117"/>
      <c r="B515" s="118"/>
      <c r="C515" s="117"/>
      <c r="D515" s="117"/>
      <c r="E515" s="3"/>
      <c r="F515" s="115"/>
      <c r="H515" s="2"/>
      <c r="I515" s="2"/>
      <c r="J515" s="2"/>
      <c r="K515" s="2"/>
    </row>
    <row r="516" spans="1:11" s="120" customFormat="1">
      <c r="A516" s="117"/>
      <c r="B516" s="118"/>
      <c r="C516" s="117"/>
      <c r="D516" s="117"/>
      <c r="E516" s="3"/>
      <c r="F516" s="115"/>
      <c r="H516" s="2"/>
      <c r="I516" s="2"/>
      <c r="J516" s="2"/>
      <c r="K516" s="2"/>
    </row>
    <row r="517" spans="1:11" s="120" customFormat="1">
      <c r="A517" s="117"/>
      <c r="B517" s="118"/>
      <c r="C517" s="117"/>
      <c r="D517" s="117"/>
      <c r="E517" s="3"/>
      <c r="F517" s="115"/>
      <c r="H517" s="2"/>
      <c r="I517" s="2"/>
      <c r="J517" s="2"/>
      <c r="K517" s="2"/>
    </row>
    <row r="518" spans="1:11" s="120" customFormat="1">
      <c r="A518" s="117"/>
      <c r="B518" s="118"/>
      <c r="C518" s="117"/>
      <c r="D518" s="117"/>
      <c r="E518" s="3"/>
      <c r="F518" s="115"/>
      <c r="H518" s="2"/>
      <c r="I518" s="2"/>
      <c r="J518" s="2"/>
      <c r="K518" s="2"/>
    </row>
    <row r="519" spans="1:11" s="120" customFormat="1">
      <c r="A519" s="117"/>
      <c r="B519" s="118"/>
      <c r="C519" s="117"/>
      <c r="D519" s="117"/>
      <c r="E519" s="3"/>
      <c r="F519" s="115"/>
      <c r="H519" s="2"/>
      <c r="I519" s="2"/>
      <c r="J519" s="2"/>
      <c r="K519" s="2"/>
    </row>
    <row r="520" spans="1:11" s="120" customFormat="1">
      <c r="A520" s="117"/>
      <c r="B520" s="118"/>
      <c r="C520" s="117"/>
      <c r="D520" s="117"/>
      <c r="E520" s="3"/>
      <c r="F520" s="115"/>
      <c r="H520" s="2"/>
      <c r="I520" s="2"/>
      <c r="J520" s="2"/>
      <c r="K520" s="2"/>
    </row>
    <row r="521" spans="1:11" s="120" customFormat="1">
      <c r="A521" s="117"/>
      <c r="B521" s="118"/>
      <c r="C521" s="117"/>
      <c r="D521" s="117"/>
      <c r="E521" s="3"/>
      <c r="F521" s="115"/>
      <c r="H521" s="2"/>
      <c r="I521" s="2"/>
      <c r="J521" s="2"/>
      <c r="K521" s="2"/>
    </row>
    <row r="522" spans="1:11" s="120" customFormat="1">
      <c r="A522" s="117"/>
      <c r="B522" s="118"/>
      <c r="C522" s="117"/>
      <c r="D522" s="117"/>
      <c r="E522" s="3"/>
      <c r="F522" s="115"/>
      <c r="H522" s="2"/>
      <c r="I522" s="2"/>
      <c r="J522" s="2"/>
      <c r="K522" s="2"/>
    </row>
    <row r="523" spans="1:11" s="120" customFormat="1">
      <c r="A523" s="117"/>
      <c r="B523" s="118"/>
      <c r="C523" s="117"/>
      <c r="D523" s="117"/>
      <c r="E523" s="3"/>
      <c r="F523" s="115"/>
      <c r="H523" s="2"/>
      <c r="I523" s="2"/>
      <c r="J523" s="2"/>
      <c r="K523" s="2"/>
    </row>
    <row r="524" spans="1:11" s="120" customFormat="1">
      <c r="A524" s="117"/>
      <c r="B524" s="118"/>
      <c r="C524" s="117"/>
      <c r="D524" s="117"/>
      <c r="E524" s="3"/>
      <c r="F524" s="115"/>
      <c r="H524" s="2"/>
      <c r="I524" s="2"/>
      <c r="J524" s="2"/>
      <c r="K524" s="2"/>
    </row>
    <row r="525" spans="1:11" s="120" customFormat="1">
      <c r="A525" s="117"/>
      <c r="B525" s="118"/>
      <c r="C525" s="117"/>
      <c r="D525" s="117"/>
      <c r="E525" s="3"/>
      <c r="F525" s="115"/>
      <c r="H525" s="2"/>
      <c r="I525" s="2"/>
      <c r="J525" s="2"/>
      <c r="K525" s="2"/>
    </row>
    <row r="526" spans="1:11" s="120" customFormat="1">
      <c r="A526" s="117"/>
      <c r="B526" s="118"/>
      <c r="C526" s="117"/>
      <c r="D526" s="117"/>
      <c r="E526" s="3"/>
      <c r="F526" s="115"/>
      <c r="H526" s="2"/>
      <c r="I526" s="2"/>
      <c r="J526" s="2"/>
      <c r="K526" s="2"/>
    </row>
    <row r="527" spans="1:11" s="120" customFormat="1">
      <c r="A527" s="117"/>
      <c r="B527" s="118"/>
      <c r="C527" s="117"/>
      <c r="D527" s="117"/>
      <c r="E527" s="3"/>
      <c r="F527" s="115"/>
      <c r="H527" s="2"/>
      <c r="I527" s="2"/>
      <c r="J527" s="2"/>
      <c r="K527" s="2"/>
    </row>
    <row r="528" spans="1:11" s="120" customFormat="1">
      <c r="A528" s="117"/>
      <c r="B528" s="118"/>
      <c r="C528" s="117"/>
      <c r="D528" s="117"/>
      <c r="E528" s="3"/>
      <c r="F528" s="115"/>
      <c r="H528" s="2"/>
      <c r="I528" s="2"/>
      <c r="J528" s="2"/>
      <c r="K528" s="2"/>
    </row>
    <row r="529" spans="1:11" s="120" customFormat="1">
      <c r="A529" s="117"/>
      <c r="B529" s="118"/>
      <c r="C529" s="117"/>
      <c r="D529" s="117"/>
      <c r="E529" s="3"/>
      <c r="F529" s="115"/>
      <c r="H529" s="2"/>
      <c r="I529" s="2"/>
      <c r="J529" s="2"/>
      <c r="K529" s="2"/>
    </row>
    <row r="530" spans="1:11" s="120" customFormat="1">
      <c r="A530" s="117"/>
      <c r="B530" s="118"/>
      <c r="C530" s="117"/>
      <c r="D530" s="117"/>
      <c r="E530" s="3"/>
      <c r="F530" s="115"/>
      <c r="H530" s="2"/>
      <c r="I530" s="2"/>
      <c r="J530" s="2"/>
      <c r="K530" s="2"/>
    </row>
    <row r="531" spans="1:11" s="120" customFormat="1">
      <c r="A531" s="117"/>
      <c r="B531" s="118"/>
      <c r="C531" s="117"/>
      <c r="D531" s="117"/>
      <c r="E531" s="3"/>
      <c r="F531" s="115"/>
      <c r="H531" s="2"/>
      <c r="I531" s="2"/>
      <c r="J531" s="2"/>
      <c r="K531" s="2"/>
    </row>
    <row r="532" spans="1:11" s="120" customFormat="1">
      <c r="A532" s="117"/>
      <c r="B532" s="118"/>
      <c r="C532" s="117"/>
      <c r="D532" s="117"/>
      <c r="E532" s="3"/>
      <c r="F532" s="115"/>
      <c r="H532" s="2"/>
      <c r="I532" s="2"/>
      <c r="J532" s="2"/>
      <c r="K532" s="2"/>
    </row>
    <row r="533" spans="1:11" s="120" customFormat="1">
      <c r="A533" s="117"/>
      <c r="B533" s="118"/>
      <c r="C533" s="117"/>
      <c r="D533" s="117"/>
      <c r="E533" s="3"/>
      <c r="F533" s="115"/>
      <c r="H533" s="2"/>
      <c r="I533" s="2"/>
      <c r="J533" s="2"/>
      <c r="K533" s="2"/>
    </row>
    <row r="534" spans="1:11" s="120" customFormat="1">
      <c r="A534" s="117"/>
      <c r="B534" s="118"/>
      <c r="C534" s="117"/>
      <c r="D534" s="117"/>
      <c r="E534" s="3"/>
      <c r="F534" s="115"/>
      <c r="H534" s="2"/>
      <c r="I534" s="2"/>
      <c r="J534" s="2"/>
      <c r="K534" s="2"/>
    </row>
    <row r="535" spans="1:11" s="120" customFormat="1">
      <c r="A535" s="117"/>
      <c r="B535" s="118"/>
      <c r="C535" s="117"/>
      <c r="D535" s="117"/>
      <c r="E535" s="3"/>
      <c r="F535" s="115"/>
      <c r="H535" s="2"/>
      <c r="I535" s="2"/>
      <c r="J535" s="2"/>
      <c r="K535" s="2"/>
    </row>
    <row r="536" spans="1:11" s="120" customFormat="1">
      <c r="A536" s="117"/>
      <c r="B536" s="118"/>
      <c r="C536" s="117"/>
      <c r="D536" s="117"/>
      <c r="E536" s="3"/>
      <c r="F536" s="115"/>
      <c r="H536" s="2"/>
      <c r="I536" s="2"/>
      <c r="J536" s="2"/>
      <c r="K536" s="2"/>
    </row>
    <row r="537" spans="1:11" s="120" customFormat="1">
      <c r="A537" s="117"/>
      <c r="B537" s="118"/>
      <c r="C537" s="117"/>
      <c r="D537" s="117"/>
      <c r="E537" s="3"/>
      <c r="F537" s="115"/>
      <c r="H537" s="2"/>
      <c r="I537" s="2"/>
      <c r="J537" s="2"/>
      <c r="K537" s="2"/>
    </row>
    <row r="538" spans="1:11" s="120" customFormat="1">
      <c r="A538" s="117"/>
      <c r="B538" s="118"/>
      <c r="C538" s="117"/>
      <c r="D538" s="117"/>
      <c r="E538" s="3"/>
      <c r="F538" s="115"/>
      <c r="H538" s="2"/>
      <c r="I538" s="2"/>
      <c r="J538" s="2"/>
      <c r="K538" s="2"/>
    </row>
    <row r="539" spans="1:11" s="120" customFormat="1">
      <c r="A539" s="117"/>
      <c r="B539" s="118"/>
      <c r="C539" s="117"/>
      <c r="D539" s="117"/>
      <c r="E539" s="3"/>
      <c r="F539" s="115"/>
      <c r="H539" s="2"/>
      <c r="I539" s="2"/>
      <c r="J539" s="2"/>
      <c r="K539" s="2"/>
    </row>
    <row r="540" spans="1:11" s="120" customFormat="1">
      <c r="A540" s="117"/>
      <c r="B540" s="118"/>
      <c r="C540" s="117"/>
      <c r="D540" s="117"/>
      <c r="E540" s="3"/>
      <c r="F540" s="115"/>
      <c r="H540" s="2"/>
      <c r="I540" s="2"/>
      <c r="J540" s="2"/>
      <c r="K540" s="2"/>
    </row>
    <row r="541" spans="1:11" s="120" customFormat="1">
      <c r="A541" s="117"/>
      <c r="B541" s="118"/>
      <c r="C541" s="117"/>
      <c r="D541" s="117"/>
      <c r="E541" s="3"/>
      <c r="F541" s="115"/>
      <c r="H541" s="2"/>
      <c r="I541" s="2"/>
      <c r="J541" s="2"/>
      <c r="K541" s="2"/>
    </row>
    <row r="542" spans="1:11" s="120" customFormat="1">
      <c r="A542" s="117"/>
      <c r="B542" s="118"/>
      <c r="C542" s="117"/>
      <c r="D542" s="117"/>
      <c r="E542" s="3"/>
      <c r="F542" s="115"/>
      <c r="H542" s="2"/>
      <c r="I542" s="2"/>
      <c r="J542" s="2"/>
      <c r="K542" s="2"/>
    </row>
    <row r="543" spans="1:11" s="120" customFormat="1">
      <c r="A543" s="117"/>
      <c r="B543" s="118"/>
      <c r="C543" s="117"/>
      <c r="D543" s="117"/>
      <c r="E543" s="3"/>
      <c r="F543" s="115"/>
      <c r="H543" s="2"/>
      <c r="I543" s="2"/>
      <c r="J543" s="2"/>
      <c r="K543" s="2"/>
    </row>
    <row r="544" spans="1:11" s="120" customFormat="1">
      <c r="A544" s="117"/>
      <c r="B544" s="118"/>
      <c r="C544" s="117"/>
      <c r="D544" s="117"/>
      <c r="E544" s="3"/>
      <c r="F544" s="115"/>
      <c r="H544" s="2"/>
      <c r="I544" s="2"/>
      <c r="J544" s="2"/>
      <c r="K544" s="2"/>
    </row>
    <row r="545" spans="1:11" s="120" customFormat="1">
      <c r="A545" s="117"/>
      <c r="B545" s="118"/>
      <c r="C545" s="117"/>
      <c r="D545" s="117"/>
      <c r="E545" s="3"/>
      <c r="F545" s="115"/>
      <c r="H545" s="2"/>
      <c r="I545" s="2"/>
      <c r="J545" s="2"/>
      <c r="K545" s="2"/>
    </row>
    <row r="546" spans="1:11" s="120" customFormat="1">
      <c r="A546" s="117"/>
      <c r="B546" s="118"/>
      <c r="C546" s="117"/>
      <c r="D546" s="117"/>
      <c r="E546" s="3"/>
      <c r="F546" s="115"/>
      <c r="H546" s="2"/>
      <c r="I546" s="2"/>
      <c r="J546" s="2"/>
      <c r="K546" s="2"/>
    </row>
    <row r="547" spans="1:11" s="120" customFormat="1">
      <c r="A547" s="117"/>
      <c r="B547" s="118"/>
      <c r="C547" s="117"/>
      <c r="D547" s="117"/>
      <c r="E547" s="3"/>
      <c r="F547" s="115"/>
      <c r="H547" s="2"/>
      <c r="I547" s="2"/>
      <c r="J547" s="2"/>
      <c r="K547" s="2"/>
    </row>
    <row r="548" spans="1:11" s="120" customFormat="1">
      <c r="A548" s="117"/>
      <c r="B548" s="118"/>
      <c r="C548" s="117"/>
      <c r="D548" s="117"/>
      <c r="E548" s="3"/>
      <c r="F548" s="115"/>
      <c r="H548" s="2"/>
      <c r="I548" s="2"/>
      <c r="J548" s="2"/>
      <c r="K548" s="2"/>
    </row>
    <row r="549" spans="1:11" s="120" customFormat="1">
      <c r="A549" s="117"/>
      <c r="B549" s="118"/>
      <c r="C549" s="117"/>
      <c r="D549" s="117"/>
      <c r="E549" s="3"/>
      <c r="F549" s="115"/>
      <c r="H549" s="2"/>
      <c r="I549" s="2"/>
      <c r="J549" s="2"/>
      <c r="K549" s="2"/>
    </row>
    <row r="550" spans="1:11" s="120" customFormat="1">
      <c r="A550" s="117"/>
      <c r="B550" s="118"/>
      <c r="C550" s="117"/>
      <c r="D550" s="117"/>
      <c r="E550" s="3"/>
      <c r="F550" s="115"/>
      <c r="H550" s="2"/>
      <c r="I550" s="2"/>
      <c r="J550" s="2"/>
      <c r="K550" s="2"/>
    </row>
    <row r="551" spans="1:11" s="120" customFormat="1">
      <c r="A551" s="117"/>
      <c r="B551" s="118"/>
      <c r="C551" s="117"/>
      <c r="D551" s="117"/>
      <c r="E551" s="3"/>
      <c r="F551" s="115"/>
      <c r="H551" s="2"/>
      <c r="I551" s="2"/>
      <c r="J551" s="2"/>
      <c r="K551" s="2"/>
    </row>
    <row r="552" spans="1:11" s="120" customFormat="1">
      <c r="A552" s="117"/>
      <c r="B552" s="118"/>
      <c r="C552" s="117"/>
      <c r="D552" s="117"/>
      <c r="E552" s="3"/>
      <c r="F552" s="115"/>
      <c r="H552" s="2"/>
      <c r="I552" s="2"/>
      <c r="J552" s="2"/>
      <c r="K552" s="2"/>
    </row>
    <row r="553" spans="1:11" s="120" customFormat="1">
      <c r="A553" s="117"/>
      <c r="B553" s="118"/>
      <c r="C553" s="117"/>
      <c r="D553" s="117"/>
      <c r="E553" s="3"/>
      <c r="F553" s="115"/>
      <c r="H553" s="2"/>
      <c r="I553" s="2"/>
      <c r="J553" s="2"/>
      <c r="K553" s="2"/>
    </row>
    <row r="554" spans="1:11" s="120" customFormat="1">
      <c r="A554" s="117"/>
      <c r="B554" s="118"/>
      <c r="C554" s="117"/>
      <c r="D554" s="117"/>
      <c r="E554" s="3"/>
      <c r="F554" s="115"/>
      <c r="H554" s="2"/>
      <c r="I554" s="2"/>
      <c r="J554" s="2"/>
      <c r="K554" s="2"/>
    </row>
    <row r="555" spans="1:11" s="120" customFormat="1">
      <c r="A555" s="117"/>
      <c r="B555" s="118"/>
      <c r="C555" s="117"/>
      <c r="D555" s="117"/>
      <c r="E555" s="3"/>
      <c r="F555" s="115"/>
      <c r="H555" s="2"/>
      <c r="I555" s="2"/>
      <c r="J555" s="2"/>
      <c r="K555" s="2"/>
    </row>
    <row r="556" spans="1:11" s="120" customFormat="1">
      <c r="A556" s="117"/>
      <c r="B556" s="118"/>
      <c r="C556" s="117"/>
      <c r="D556" s="117"/>
      <c r="E556" s="3"/>
      <c r="F556" s="115"/>
      <c r="H556" s="2"/>
      <c r="I556" s="2"/>
      <c r="J556" s="2"/>
      <c r="K556" s="2"/>
    </row>
    <row r="557" spans="1:11" s="120" customFormat="1">
      <c r="A557" s="117"/>
      <c r="B557" s="118"/>
      <c r="C557" s="117"/>
      <c r="D557" s="117"/>
      <c r="E557" s="3"/>
      <c r="F557" s="115"/>
      <c r="H557" s="2"/>
      <c r="I557" s="2"/>
      <c r="J557" s="2"/>
      <c r="K557" s="2"/>
    </row>
    <row r="558" spans="1:11" s="120" customFormat="1">
      <c r="A558" s="117"/>
      <c r="B558" s="118"/>
      <c r="C558" s="117"/>
      <c r="D558" s="117"/>
      <c r="E558" s="3"/>
      <c r="F558" s="115"/>
      <c r="H558" s="2"/>
      <c r="I558" s="2"/>
      <c r="J558" s="2"/>
      <c r="K558" s="2"/>
    </row>
    <row r="559" spans="1:11" s="120" customFormat="1">
      <c r="A559" s="117"/>
      <c r="B559" s="118"/>
      <c r="C559" s="117"/>
      <c r="D559" s="117"/>
      <c r="E559" s="3"/>
      <c r="F559" s="115"/>
      <c r="H559" s="2"/>
      <c r="I559" s="2"/>
      <c r="J559" s="2"/>
      <c r="K559" s="2"/>
    </row>
    <row r="560" spans="1:11" s="120" customFormat="1">
      <c r="A560" s="117"/>
      <c r="B560" s="118"/>
      <c r="C560" s="117"/>
      <c r="D560" s="117"/>
      <c r="E560" s="3"/>
      <c r="F560" s="115"/>
      <c r="H560" s="2"/>
      <c r="I560" s="2"/>
      <c r="J560" s="2"/>
      <c r="K560" s="2"/>
    </row>
    <row r="561" spans="1:11" s="120" customFormat="1">
      <c r="A561" s="117"/>
      <c r="B561" s="118"/>
      <c r="C561" s="117"/>
      <c r="D561" s="117"/>
      <c r="E561" s="3"/>
      <c r="F561" s="115"/>
      <c r="H561" s="2"/>
      <c r="I561" s="2"/>
      <c r="J561" s="2"/>
      <c r="K561" s="2"/>
    </row>
    <row r="562" spans="1:11" s="120" customFormat="1">
      <c r="A562" s="117"/>
      <c r="B562" s="118"/>
      <c r="C562" s="117"/>
      <c r="D562" s="117"/>
      <c r="E562" s="3"/>
      <c r="F562" s="115"/>
      <c r="H562" s="2"/>
      <c r="I562" s="2"/>
      <c r="J562" s="2"/>
      <c r="K562" s="2"/>
    </row>
    <row r="563" spans="1:11" s="120" customFormat="1">
      <c r="A563" s="117"/>
      <c r="B563" s="118"/>
      <c r="C563" s="117"/>
      <c r="D563" s="117"/>
      <c r="E563" s="3"/>
      <c r="F563" s="115"/>
      <c r="H563" s="2"/>
      <c r="I563" s="2"/>
      <c r="J563" s="2"/>
      <c r="K563" s="2"/>
    </row>
    <row r="564" spans="1:11" s="120" customFormat="1">
      <c r="A564" s="117"/>
      <c r="B564" s="118"/>
      <c r="C564" s="117"/>
      <c r="D564" s="117"/>
      <c r="E564" s="3"/>
      <c r="F564" s="115"/>
      <c r="H564" s="2"/>
      <c r="I564" s="2"/>
      <c r="J564" s="2"/>
      <c r="K564" s="2"/>
    </row>
    <row r="565" spans="1:11" s="120" customFormat="1">
      <c r="A565" s="117"/>
      <c r="B565" s="118"/>
      <c r="C565" s="117"/>
      <c r="D565" s="117"/>
      <c r="E565" s="3"/>
      <c r="F565" s="115"/>
      <c r="H565" s="2"/>
      <c r="I565" s="2"/>
      <c r="J565" s="2"/>
      <c r="K565" s="2"/>
    </row>
    <row r="566" spans="1:11" s="120" customFormat="1">
      <c r="A566" s="117"/>
      <c r="B566" s="118"/>
      <c r="C566" s="117"/>
      <c r="D566" s="117"/>
      <c r="E566" s="3"/>
      <c r="F566" s="115"/>
      <c r="H566" s="2"/>
      <c r="I566" s="2"/>
      <c r="J566" s="2"/>
      <c r="K566" s="2"/>
    </row>
    <row r="567" spans="1:11" s="120" customFormat="1">
      <c r="A567" s="117"/>
      <c r="B567" s="118"/>
      <c r="C567" s="117"/>
      <c r="D567" s="117"/>
      <c r="E567" s="3"/>
      <c r="F567" s="115"/>
      <c r="H567" s="2"/>
      <c r="I567" s="2"/>
      <c r="J567" s="2"/>
      <c r="K567" s="2"/>
    </row>
    <row r="568" spans="1:11" s="120" customFormat="1">
      <c r="A568" s="117"/>
      <c r="B568" s="118"/>
      <c r="C568" s="117"/>
      <c r="D568" s="117"/>
      <c r="E568" s="3"/>
      <c r="F568" s="115"/>
      <c r="H568" s="2"/>
      <c r="I568" s="2"/>
      <c r="J568" s="2"/>
      <c r="K568" s="2"/>
    </row>
    <row r="569" spans="1:11" s="120" customFormat="1">
      <c r="A569" s="117"/>
      <c r="B569" s="118"/>
      <c r="C569" s="117"/>
      <c r="D569" s="117"/>
      <c r="E569" s="3"/>
      <c r="F569" s="115"/>
      <c r="H569" s="2"/>
      <c r="I569" s="2"/>
      <c r="J569" s="2"/>
      <c r="K569" s="2"/>
    </row>
    <row r="570" spans="1:11" s="120" customFormat="1">
      <c r="A570" s="117"/>
      <c r="B570" s="118"/>
      <c r="C570" s="117"/>
      <c r="D570" s="117"/>
      <c r="E570" s="3"/>
      <c r="F570" s="115"/>
      <c r="H570" s="2"/>
      <c r="I570" s="2"/>
      <c r="J570" s="2"/>
      <c r="K570" s="2"/>
    </row>
    <row r="571" spans="1:11" s="120" customFormat="1">
      <c r="A571" s="117"/>
      <c r="B571" s="118"/>
      <c r="C571" s="117"/>
      <c r="D571" s="117"/>
      <c r="E571" s="3"/>
      <c r="F571" s="115"/>
      <c r="H571" s="2"/>
      <c r="I571" s="2"/>
      <c r="J571" s="2"/>
      <c r="K571" s="2"/>
    </row>
    <row r="572" spans="1:11" s="120" customFormat="1">
      <c r="A572" s="117"/>
      <c r="B572" s="118"/>
      <c r="C572" s="117"/>
      <c r="D572" s="117"/>
      <c r="E572" s="3"/>
      <c r="F572" s="115"/>
      <c r="H572" s="2"/>
      <c r="I572" s="2"/>
      <c r="J572" s="2"/>
      <c r="K572" s="2"/>
    </row>
  </sheetData>
  <autoFilter ref="A5:G19"/>
  <mergeCells count="2">
    <mergeCell ref="B1:G1"/>
    <mergeCell ref="C4:G4"/>
  </mergeCells>
  <pageMargins left="0.70866141732283472" right="0.70866141732283472" top="0.74803149606299213" bottom="0.74803149606299213" header="0.31496062992125984" footer="0.31496062992125984"/>
  <pageSetup paperSize="9" scale="47" orientation="landscape" r:id="rId1"/>
  <rowBreaks count="1" manualBreakCount="1">
    <brk id="38" max="6"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68"/>
  <sheetViews>
    <sheetView showGridLines="0" topLeftCell="A70" workbookViewId="0">
      <selection activeCell="D73" sqref="D73"/>
    </sheetView>
  </sheetViews>
  <sheetFormatPr defaultColWidth="9.08984375" defaultRowHeight="13"/>
  <cols>
    <col min="1" max="1" width="6" style="241" customWidth="1"/>
    <col min="2" max="2" width="13.54296875" style="241" customWidth="1"/>
    <col min="3" max="3" width="15.90625" style="241" customWidth="1"/>
    <col min="4" max="4" width="27.6328125" style="241" customWidth="1"/>
    <col min="5" max="5" width="21.54296875" style="241" customWidth="1"/>
    <col min="6" max="6" width="16" style="241" customWidth="1"/>
    <col min="7" max="7" width="10.08984375" style="241" customWidth="1"/>
    <col min="8" max="8" width="12.36328125" style="241" customWidth="1"/>
    <col min="9" max="9" width="17.453125" style="241" customWidth="1"/>
    <col min="10" max="11" width="10.36328125" style="241" customWidth="1"/>
    <col min="12" max="12" width="10" style="241" customWidth="1"/>
    <col min="13" max="13" width="10.453125" style="241" customWidth="1"/>
    <col min="14" max="14" width="10.36328125" style="241" customWidth="1"/>
    <col min="15" max="15" width="9.90625" style="241" customWidth="1"/>
    <col min="16" max="16" width="10.36328125" style="241" customWidth="1"/>
    <col min="17" max="17" width="10.453125" style="241" customWidth="1"/>
    <col min="18" max="18" width="10.36328125" style="241" customWidth="1"/>
    <col min="19" max="19" width="10.54296875" style="241" customWidth="1"/>
    <col min="20" max="20" width="9.90625" style="241" customWidth="1"/>
    <col min="21" max="21" width="9.453125" style="241" customWidth="1"/>
    <col min="22" max="22" width="10.453125" style="241" customWidth="1"/>
    <col min="23" max="23" width="10.36328125" style="241" customWidth="1"/>
    <col min="24" max="24" width="10" style="241" customWidth="1"/>
    <col min="25" max="25" width="10.453125" style="241" customWidth="1"/>
    <col min="26" max="26" width="10.36328125" style="241" customWidth="1"/>
    <col min="27" max="27" width="9.6328125" style="241" customWidth="1"/>
    <col min="28" max="28" width="10" style="241" customWidth="1"/>
    <col min="29" max="29" width="10.36328125" style="241" customWidth="1"/>
    <col min="30" max="30" width="10" style="241" customWidth="1"/>
    <col min="31" max="31" width="10.453125" style="241" customWidth="1"/>
    <col min="32" max="32" width="9.6328125" style="241" customWidth="1"/>
    <col min="33" max="33" width="9.36328125" style="241" customWidth="1"/>
    <col min="34" max="34" width="10.36328125" style="241" customWidth="1"/>
    <col min="35" max="35" width="10" style="241" customWidth="1"/>
    <col min="36" max="36" width="9.90625" style="241" customWidth="1"/>
    <col min="37" max="37" width="10.36328125" style="241" customWidth="1"/>
    <col min="38" max="38" width="10" style="241" customWidth="1"/>
    <col min="39" max="39" width="9.90625" style="241" customWidth="1"/>
    <col min="40" max="40" width="10.36328125" style="241" customWidth="1"/>
    <col min="41" max="41" width="10.453125" style="241" customWidth="1"/>
    <col min="42" max="42" width="10.36328125" style="241" customWidth="1"/>
    <col min="43" max="43" width="10.54296875" style="241" customWidth="1"/>
    <col min="44" max="44" width="9.90625" style="241" customWidth="1"/>
    <col min="45" max="45" width="9.453125" style="241" customWidth="1"/>
    <col min="46" max="46" width="10.453125" style="241" customWidth="1"/>
    <col min="47" max="47" width="10.36328125" style="241" customWidth="1"/>
    <col min="48" max="48" width="10" style="241" customWidth="1"/>
    <col min="49" max="49" width="10.453125" style="241" customWidth="1"/>
    <col min="50" max="50" width="10.36328125" style="241" customWidth="1"/>
    <col min="51" max="51" width="9.6328125" style="241" customWidth="1"/>
    <col min="52" max="52" width="10" style="241" customWidth="1"/>
    <col min="53" max="214" width="9.08984375" style="241" customWidth="1"/>
    <col min="215" max="215" width="6" style="241" customWidth="1"/>
    <col min="216" max="216" width="13.54296875" style="241" customWidth="1"/>
    <col min="217" max="217" width="15.90625" style="241" customWidth="1"/>
    <col min="218" max="218" width="27.6328125" style="241" customWidth="1"/>
    <col min="219" max="219" width="21.54296875" style="241" customWidth="1"/>
    <col min="220" max="220" width="16" style="241" customWidth="1"/>
    <col min="221" max="221" width="10.08984375" style="241" customWidth="1"/>
    <col min="222" max="222" width="12.36328125" style="241" customWidth="1"/>
    <col min="223" max="223" width="17.453125" style="241" customWidth="1"/>
    <col min="224" max="224" width="10.36328125" style="241" customWidth="1"/>
    <col min="225" max="225" width="10.453125" style="241" customWidth="1"/>
    <col min="226" max="226" width="10.36328125" style="241" customWidth="1"/>
    <col min="227" max="227" width="10.54296875" style="241" customWidth="1"/>
    <col min="228" max="228" width="9.90625" style="241" customWidth="1"/>
    <col min="229" max="229" width="9.453125" style="241" customWidth="1"/>
    <col min="230" max="230" width="10.453125" style="241" customWidth="1"/>
    <col min="231" max="231" width="10.36328125" style="241" customWidth="1"/>
    <col min="232" max="232" width="10" style="241" customWidth="1"/>
    <col min="233" max="233" width="10.453125" style="241" customWidth="1"/>
    <col min="234" max="234" width="10.36328125" style="241" customWidth="1"/>
    <col min="235" max="235" width="9.453125" style="241" customWidth="1"/>
    <col min="236" max="236" width="9.90625" style="241" customWidth="1"/>
    <col min="237" max="237" width="10" style="241" customWidth="1"/>
    <col min="238" max="238" width="9.90625" style="241" customWidth="1"/>
    <col min="239" max="239" width="10.36328125" style="241" customWidth="1"/>
    <col min="240" max="240" width="9.453125" style="241" customWidth="1"/>
    <col min="241" max="241" width="9.36328125" style="241" customWidth="1"/>
    <col min="242" max="242" width="10" style="241" customWidth="1"/>
    <col min="243" max="243" width="9.90625" style="241" customWidth="1"/>
    <col min="244" max="244" width="9.6328125" style="241" customWidth="1"/>
    <col min="245" max="245" width="10" style="241" customWidth="1"/>
    <col min="246" max="247" width="9.90625" style="241" customWidth="1"/>
    <col min="248" max="248" width="10.36328125" style="241" customWidth="1"/>
    <col min="249" max="249" width="10.453125" style="241" customWidth="1"/>
    <col min="250" max="250" width="10.36328125" style="241" customWidth="1"/>
    <col min="251" max="251" width="10.54296875" style="241" customWidth="1"/>
    <col min="252" max="252" width="9.90625" style="241" customWidth="1"/>
    <col min="253" max="253" width="9.453125" style="241" customWidth="1"/>
    <col min="254" max="254" width="10.453125" style="241" customWidth="1"/>
    <col min="255" max="255" width="10.36328125" style="241" customWidth="1"/>
    <col min="256" max="16384" width="9.08984375" style="241"/>
  </cols>
  <sheetData>
    <row r="1" spans="1:10">
      <c r="A1" s="240" t="s">
        <v>108</v>
      </c>
      <c r="B1" s="240"/>
      <c r="C1" s="240"/>
      <c r="I1" s="242"/>
    </row>
    <row r="2" spans="1:10">
      <c r="A2" s="240" t="s">
        <v>137</v>
      </c>
      <c r="B2" s="240"/>
      <c r="C2" s="243"/>
      <c r="D2" s="244">
        <f>'5.1Tender Cover Sheet'!C19</f>
        <v>0</v>
      </c>
      <c r="I2" s="245"/>
    </row>
    <row r="3" spans="1:10">
      <c r="A3" s="240" t="s">
        <v>159</v>
      </c>
      <c r="B3" s="240"/>
      <c r="D3" s="241">
        <f>'5.1Tender Cover Sheet'!C23</f>
        <v>0</v>
      </c>
      <c r="I3" s="245"/>
    </row>
    <row r="4" spans="1:10">
      <c r="A4" s="240" t="s">
        <v>138</v>
      </c>
      <c r="B4" s="240"/>
      <c r="D4" s="242" t="str">
        <f>'5.1Tender Cover Sheet'!C21</f>
        <v>Provision of Office Cleaning and Janitorial Services at the Kusile Power Station Project</v>
      </c>
      <c r="I4" s="245"/>
    </row>
    <row r="5" spans="1:10">
      <c r="A5" s="246" t="s">
        <v>160</v>
      </c>
      <c r="B5" s="246"/>
      <c r="C5" s="246"/>
      <c r="I5" s="245"/>
    </row>
    <row r="6" spans="1:10">
      <c r="A6" s="242" t="s">
        <v>161</v>
      </c>
      <c r="B6" s="242"/>
      <c r="I6" s="245"/>
    </row>
    <row r="7" spans="1:10">
      <c r="A7" s="247" t="s">
        <v>162</v>
      </c>
      <c r="B7" s="247" t="s">
        <v>163</v>
      </c>
      <c r="C7" s="248"/>
      <c r="D7" s="249"/>
      <c r="J7" s="245"/>
    </row>
    <row r="8" spans="1:10" ht="14.5">
      <c r="A8" s="250" t="s">
        <v>164</v>
      </c>
      <c r="B8" s="251">
        <v>0</v>
      </c>
      <c r="C8" s="252"/>
      <c r="D8" s="253"/>
      <c r="E8" s="254" t="s">
        <v>165</v>
      </c>
      <c r="F8" s="254"/>
      <c r="G8" s="254"/>
      <c r="H8" s="254"/>
    </row>
    <row r="9" spans="1:10">
      <c r="A9" s="255"/>
      <c r="B9" s="256"/>
      <c r="C9" s="252"/>
      <c r="D9" s="253"/>
    </row>
    <row r="10" spans="1:10">
      <c r="A10" s="255"/>
      <c r="B10" s="256"/>
      <c r="C10" s="252"/>
      <c r="D10" s="253"/>
    </row>
    <row r="11" spans="1:10">
      <c r="A11" s="242"/>
    </row>
    <row r="12" spans="1:10" ht="14.5">
      <c r="A12" s="257" t="s">
        <v>166</v>
      </c>
      <c r="B12" s="257"/>
      <c r="C12" s="258"/>
    </row>
    <row r="13" spans="1:10" ht="14.5">
      <c r="A13" s="258" t="s">
        <v>167</v>
      </c>
      <c r="B13" s="259" t="s">
        <v>168</v>
      </c>
      <c r="C13" s="259"/>
      <c r="D13" s="259"/>
      <c r="E13" s="259"/>
      <c r="F13" s="259"/>
      <c r="G13" s="259"/>
    </row>
    <row r="14" spans="1:10" ht="14.5">
      <c r="A14" s="258" t="s">
        <v>169</v>
      </c>
      <c r="B14" s="259" t="s">
        <v>170</v>
      </c>
      <c r="C14" s="259"/>
      <c r="D14" s="259"/>
      <c r="E14" s="259"/>
      <c r="F14" s="259"/>
      <c r="G14" s="259"/>
      <c r="H14" s="259"/>
    </row>
    <row r="15" spans="1:10" ht="14.5">
      <c r="A15" s="258"/>
      <c r="B15" s="259" t="s">
        <v>171</v>
      </c>
      <c r="C15" s="259"/>
      <c r="D15" s="259"/>
      <c r="E15" s="259"/>
      <c r="F15" s="259"/>
      <c r="G15" s="259"/>
      <c r="H15" s="259"/>
    </row>
    <row r="16" spans="1:10" ht="14.5">
      <c r="A16" s="259" t="s">
        <v>172</v>
      </c>
      <c r="B16" s="259" t="s">
        <v>173</v>
      </c>
      <c r="C16" s="259"/>
      <c r="D16" s="259"/>
      <c r="E16" s="259"/>
      <c r="F16" s="259"/>
    </row>
    <row r="17" spans="1:8" ht="14.5">
      <c r="A17" s="257" t="s">
        <v>174</v>
      </c>
      <c r="B17" s="257"/>
      <c r="C17" s="257"/>
    </row>
    <row r="18" spans="1:8" ht="14.5">
      <c r="A18" s="258" t="s">
        <v>175</v>
      </c>
      <c r="B18" s="259" t="s">
        <v>176</v>
      </c>
      <c r="C18" s="259"/>
      <c r="D18" s="259"/>
      <c r="E18" s="259"/>
      <c r="F18" s="259"/>
      <c r="G18" s="259"/>
      <c r="H18" s="259"/>
    </row>
    <row r="19" spans="1:8" ht="14.5">
      <c r="A19" s="258"/>
      <c r="B19" s="259" t="s">
        <v>177</v>
      </c>
      <c r="C19" s="259"/>
      <c r="D19" s="259"/>
      <c r="E19" s="259"/>
      <c r="F19" s="259"/>
      <c r="G19" s="259"/>
    </row>
    <row r="20" spans="1:8" ht="14.5">
      <c r="A20" s="258" t="s">
        <v>178</v>
      </c>
      <c r="B20" s="258" t="s">
        <v>179</v>
      </c>
      <c r="C20" s="258"/>
      <c r="D20" s="258"/>
      <c r="E20" s="258"/>
      <c r="F20" s="258"/>
      <c r="G20" s="258"/>
      <c r="H20" s="258"/>
    </row>
    <row r="21" spans="1:8" ht="14.5">
      <c r="A21" s="258"/>
      <c r="B21" s="258" t="s">
        <v>180</v>
      </c>
      <c r="C21" s="258"/>
      <c r="D21" s="258"/>
      <c r="E21" s="258"/>
      <c r="F21" s="258"/>
      <c r="G21" s="258"/>
      <c r="H21" s="258"/>
    </row>
    <row r="22" spans="1:8" ht="14.5">
      <c r="A22" s="258"/>
      <c r="B22" s="258" t="s">
        <v>181</v>
      </c>
      <c r="C22" s="258"/>
      <c r="D22" s="258"/>
      <c r="E22" s="258"/>
      <c r="F22" s="258"/>
      <c r="G22" s="258"/>
      <c r="H22" s="258"/>
    </row>
    <row r="23" spans="1:8" ht="14.5">
      <c r="A23" s="258"/>
      <c r="B23" s="259" t="s">
        <v>182</v>
      </c>
      <c r="C23" s="259"/>
      <c r="D23" s="259"/>
      <c r="E23" s="259"/>
      <c r="F23" s="259"/>
      <c r="G23" s="259"/>
      <c r="H23" s="259"/>
    </row>
    <row r="24" spans="1:8" ht="14.5">
      <c r="A24" s="258"/>
      <c r="B24" s="258" t="s">
        <v>183</v>
      </c>
      <c r="C24" s="258"/>
    </row>
    <row r="25" spans="1:8" ht="14.5">
      <c r="A25" s="258" t="s">
        <v>184</v>
      </c>
      <c r="B25" s="258" t="s">
        <v>185</v>
      </c>
      <c r="C25" s="258"/>
      <c r="D25" s="258"/>
      <c r="E25" s="258"/>
      <c r="F25" s="258"/>
      <c r="G25" s="258"/>
      <c r="H25" s="258"/>
    </row>
    <row r="26" spans="1:8" ht="14.5">
      <c r="A26" s="258"/>
      <c r="B26" s="258" t="s">
        <v>186</v>
      </c>
      <c r="C26" s="258"/>
      <c r="D26" s="258"/>
      <c r="E26" s="258"/>
      <c r="F26" s="258"/>
      <c r="G26" s="258"/>
      <c r="H26" s="258"/>
    </row>
    <row r="27" spans="1:8" ht="14.5">
      <c r="A27" s="258"/>
      <c r="B27" s="259" t="s">
        <v>187</v>
      </c>
      <c r="C27" s="259"/>
      <c r="D27" s="259"/>
      <c r="E27" s="259"/>
      <c r="F27" s="259"/>
    </row>
    <row r="28" spans="1:8" ht="14.5">
      <c r="A28" s="258" t="s">
        <v>188</v>
      </c>
      <c r="B28" s="258" t="s">
        <v>189</v>
      </c>
      <c r="C28" s="258"/>
      <c r="D28" s="258"/>
      <c r="E28" s="258"/>
      <c r="F28" s="258"/>
      <c r="G28" s="258"/>
      <c r="H28" s="258"/>
    </row>
    <row r="29" spans="1:8" ht="14.5">
      <c r="A29" s="258"/>
      <c r="B29" s="259" t="s">
        <v>190</v>
      </c>
      <c r="C29" s="259"/>
      <c r="D29" s="259"/>
      <c r="E29" s="259"/>
      <c r="F29" s="259"/>
      <c r="G29" s="259"/>
      <c r="H29" s="259"/>
    </row>
    <row r="30" spans="1:8" ht="14.5">
      <c r="A30" s="258"/>
      <c r="B30" s="258" t="s">
        <v>191</v>
      </c>
      <c r="C30" s="258"/>
      <c r="D30" s="258"/>
      <c r="E30" s="258"/>
      <c r="F30" s="258"/>
      <c r="G30" s="258"/>
      <c r="H30" s="258"/>
    </row>
    <row r="31" spans="1:8" ht="14.5">
      <c r="A31" s="258"/>
      <c r="B31" s="259" t="s">
        <v>192</v>
      </c>
      <c r="C31" s="259"/>
      <c r="D31" s="259"/>
      <c r="E31" s="259"/>
      <c r="F31" s="259"/>
      <c r="G31" s="259"/>
    </row>
    <row r="32" spans="1:8" ht="14.5">
      <c r="A32" s="258"/>
      <c r="B32" s="259" t="s">
        <v>193</v>
      </c>
      <c r="C32" s="259"/>
      <c r="D32" s="259"/>
      <c r="E32" s="259"/>
      <c r="F32" s="259"/>
      <c r="G32" s="259"/>
      <c r="H32" s="259"/>
    </row>
    <row r="33" spans="1:8" ht="14.5">
      <c r="A33" s="258"/>
      <c r="B33" s="258" t="s">
        <v>194</v>
      </c>
      <c r="C33" s="258"/>
    </row>
    <row r="34" spans="1:8" ht="14.5">
      <c r="A34" s="258" t="s">
        <v>195</v>
      </c>
      <c r="B34" s="259" t="s">
        <v>196</v>
      </c>
      <c r="C34" s="259"/>
      <c r="D34" s="259"/>
      <c r="E34" s="259"/>
      <c r="F34" s="259"/>
      <c r="G34" s="259"/>
      <c r="H34" s="259"/>
    </row>
    <row r="35" spans="1:8" ht="14.5">
      <c r="A35" s="258"/>
      <c r="B35" s="259" t="s">
        <v>197</v>
      </c>
      <c r="C35" s="259"/>
      <c r="D35" s="259"/>
      <c r="E35" s="259"/>
      <c r="F35" s="259"/>
      <c r="G35" s="259"/>
      <c r="H35" s="259"/>
    </row>
    <row r="36" spans="1:8" ht="14.5">
      <c r="A36" s="258"/>
      <c r="B36" s="259" t="s">
        <v>198</v>
      </c>
      <c r="C36" s="259"/>
      <c r="D36" s="259"/>
      <c r="E36" s="259"/>
      <c r="F36" s="259"/>
    </row>
    <row r="37" spans="1:8" ht="14.5">
      <c r="A37" s="258"/>
      <c r="B37" s="259" t="s">
        <v>199</v>
      </c>
      <c r="C37" s="259"/>
      <c r="D37" s="259"/>
      <c r="E37" s="259"/>
      <c r="F37" s="259"/>
      <c r="G37" s="259"/>
      <c r="H37" s="259"/>
    </row>
    <row r="38" spans="1:8" ht="14.5">
      <c r="A38" s="258"/>
      <c r="B38" s="259" t="s">
        <v>200</v>
      </c>
      <c r="C38" s="259"/>
      <c r="D38" s="259"/>
      <c r="E38" s="259"/>
      <c r="F38" s="259"/>
      <c r="G38" s="259"/>
      <c r="H38" s="259"/>
    </row>
    <row r="39" spans="1:8" ht="14.5">
      <c r="A39" s="258"/>
      <c r="B39" s="259" t="s">
        <v>201</v>
      </c>
      <c r="C39" s="259"/>
      <c r="D39" s="259"/>
      <c r="E39" s="259"/>
      <c r="F39" s="259"/>
      <c r="G39" s="259"/>
      <c r="H39" s="259"/>
    </row>
    <row r="40" spans="1:8" ht="14.5">
      <c r="A40" s="258"/>
      <c r="B40" s="259" t="s">
        <v>202</v>
      </c>
      <c r="C40" s="259"/>
    </row>
    <row r="41" spans="1:8" ht="14.5">
      <c r="A41" s="258" t="s">
        <v>203</v>
      </c>
      <c r="B41" s="258" t="s">
        <v>204</v>
      </c>
      <c r="C41" s="258"/>
      <c r="D41" s="258"/>
      <c r="E41" s="258"/>
      <c r="F41" s="258"/>
      <c r="G41" s="258"/>
      <c r="H41" s="258"/>
    </row>
    <row r="42" spans="1:8" ht="14.5">
      <c r="A42" s="258"/>
      <c r="B42" s="258" t="s">
        <v>205</v>
      </c>
      <c r="C42" s="258"/>
      <c r="D42" s="258"/>
      <c r="E42" s="258"/>
      <c r="F42" s="258"/>
      <c r="G42" s="258"/>
      <c r="H42" s="258"/>
    </row>
    <row r="43" spans="1:8" ht="14.5">
      <c r="A43" s="258"/>
      <c r="B43" s="258" t="s">
        <v>206</v>
      </c>
      <c r="C43" s="258"/>
      <c r="D43" s="258"/>
      <c r="E43" s="258"/>
      <c r="F43" s="258"/>
      <c r="G43" s="258"/>
      <c r="H43" s="258"/>
    </row>
    <row r="44" spans="1:8" ht="14.5">
      <c r="A44" s="258"/>
      <c r="B44" s="258" t="s">
        <v>207</v>
      </c>
      <c r="C44" s="258"/>
      <c r="D44" s="258"/>
      <c r="E44" s="258"/>
      <c r="F44" s="258"/>
      <c r="G44" s="258"/>
      <c r="H44" s="258"/>
    </row>
    <row r="45" spans="1:8" ht="14.5">
      <c r="A45" s="258"/>
      <c r="B45" s="258" t="s">
        <v>208</v>
      </c>
      <c r="C45" s="258"/>
      <c r="D45" s="258"/>
      <c r="E45" s="258"/>
      <c r="F45" s="258"/>
      <c r="G45" s="258"/>
      <c r="H45" s="258"/>
    </row>
    <row r="46" spans="1:8" ht="14.5">
      <c r="A46" s="258"/>
      <c r="B46" s="258" t="s">
        <v>209</v>
      </c>
      <c r="C46" s="258"/>
      <c r="D46" s="258"/>
    </row>
    <row r="47" spans="1:8" ht="14.5">
      <c r="A47" s="258" t="s">
        <v>210</v>
      </c>
      <c r="B47" s="259" t="s">
        <v>211</v>
      </c>
      <c r="C47" s="259"/>
      <c r="D47" s="259"/>
      <c r="E47" s="259"/>
      <c r="F47" s="259"/>
      <c r="G47" s="259"/>
      <c r="H47" s="259"/>
    </row>
    <row r="48" spans="1:8" ht="14.5">
      <c r="A48" s="258"/>
      <c r="B48" s="259" t="s">
        <v>212</v>
      </c>
      <c r="C48" s="259"/>
      <c r="D48" s="259"/>
      <c r="E48" s="259"/>
      <c r="F48" s="259"/>
      <c r="G48" s="259"/>
      <c r="H48" s="259"/>
    </row>
    <row r="49" spans="1:10" ht="14.5">
      <c r="A49" s="258"/>
      <c r="B49" s="259" t="s">
        <v>213</v>
      </c>
      <c r="C49" s="259"/>
      <c r="D49" s="259"/>
      <c r="E49" s="259"/>
      <c r="F49" s="259"/>
      <c r="G49" s="259"/>
      <c r="H49" s="259"/>
    </row>
    <row r="50" spans="1:10" ht="14.5">
      <c r="A50" s="258"/>
      <c r="B50" s="259" t="s">
        <v>214</v>
      </c>
      <c r="C50" s="259"/>
      <c r="D50" s="259"/>
      <c r="E50" s="259"/>
      <c r="F50" s="259"/>
      <c r="G50" s="259"/>
      <c r="H50" s="259"/>
    </row>
    <row r="51" spans="1:10" ht="14.5">
      <c r="A51" s="258"/>
      <c r="B51" s="259" t="s">
        <v>215</v>
      </c>
      <c r="C51" s="259"/>
      <c r="D51" s="259"/>
      <c r="E51" s="259"/>
      <c r="F51" s="259"/>
      <c r="G51" s="259"/>
      <c r="H51" s="259"/>
    </row>
    <row r="52" spans="1:10" ht="14.5">
      <c r="A52" s="258"/>
      <c r="B52" s="259" t="s">
        <v>216</v>
      </c>
      <c r="C52" s="259"/>
      <c r="D52" s="259"/>
      <c r="E52" s="259"/>
      <c r="F52" s="259"/>
      <c r="G52" s="259"/>
      <c r="H52" s="259"/>
    </row>
    <row r="53" spans="1:10" ht="14.5">
      <c r="A53" s="258"/>
      <c r="B53" s="259" t="s">
        <v>217</v>
      </c>
      <c r="C53" s="259"/>
      <c r="D53" s="259"/>
      <c r="E53" s="259"/>
      <c r="F53" s="259"/>
    </row>
    <row r="54" spans="1:10" ht="14.5">
      <c r="A54" s="258" t="s">
        <v>218</v>
      </c>
      <c r="B54" s="259" t="s">
        <v>219</v>
      </c>
      <c r="C54" s="259"/>
      <c r="D54" s="259"/>
      <c r="E54" s="259"/>
      <c r="F54" s="259"/>
      <c r="G54" s="259"/>
      <c r="H54" s="259"/>
    </row>
    <row r="55" spans="1:10" ht="14.5">
      <c r="A55" s="257"/>
      <c r="B55" s="259" t="s">
        <v>220</v>
      </c>
      <c r="C55" s="259"/>
      <c r="D55" s="259"/>
      <c r="E55" s="259"/>
      <c r="F55" s="259"/>
      <c r="G55" s="259"/>
      <c r="H55" s="259"/>
    </row>
    <row r="56" spans="1:10" ht="14.5">
      <c r="A56" s="257"/>
      <c r="B56" s="259" t="s">
        <v>221</v>
      </c>
      <c r="C56" s="259"/>
      <c r="D56" s="259"/>
      <c r="E56" s="259"/>
      <c r="F56" s="259"/>
      <c r="G56" s="259"/>
      <c r="H56" s="259"/>
      <c r="I56" s="258"/>
    </row>
    <row r="57" spans="1:10" ht="14.5">
      <c r="A57" s="257"/>
      <c r="B57" s="258" t="s">
        <v>222</v>
      </c>
      <c r="C57" s="258"/>
      <c r="D57" s="258"/>
      <c r="E57" s="258"/>
      <c r="F57" s="258"/>
      <c r="G57" s="258"/>
      <c r="H57" s="258"/>
      <c r="I57" s="258"/>
    </row>
    <row r="58" spans="1:10" ht="14.5">
      <c r="A58" s="258" t="s">
        <v>223</v>
      </c>
      <c r="B58" s="259" t="s">
        <v>224</v>
      </c>
      <c r="C58" s="259"/>
      <c r="D58" s="259"/>
      <c r="E58" s="259"/>
      <c r="F58" s="259"/>
      <c r="G58" s="259"/>
      <c r="H58" s="258"/>
      <c r="I58" s="258"/>
    </row>
    <row r="59" spans="1:10" ht="13.5" thickBot="1">
      <c r="A59" s="246" t="s">
        <v>225</v>
      </c>
      <c r="B59" s="246"/>
      <c r="G59" s="245"/>
      <c r="H59" s="260"/>
      <c r="I59" s="260"/>
    </row>
    <row r="60" spans="1:10" ht="13.5" thickBot="1">
      <c r="A60" s="261" t="s">
        <v>226</v>
      </c>
      <c r="B60" s="304"/>
      <c r="C60" s="305"/>
      <c r="D60" s="305"/>
      <c r="E60" s="305"/>
      <c r="F60" s="305"/>
      <c r="G60" s="306"/>
      <c r="H60" s="307" t="s">
        <v>227</v>
      </c>
      <c r="I60" s="308"/>
      <c r="J60" s="262"/>
    </row>
    <row r="61" spans="1:10" ht="60.5" thickBot="1">
      <c r="A61" s="263" t="s">
        <v>228</v>
      </c>
      <c r="B61" s="264" t="s">
        <v>229</v>
      </c>
      <c r="C61" s="265" t="s">
        <v>230</v>
      </c>
      <c r="D61" s="266" t="s">
        <v>231</v>
      </c>
      <c r="E61" s="265" t="s">
        <v>232</v>
      </c>
      <c r="F61" s="265" t="s">
        <v>233</v>
      </c>
      <c r="G61" s="267" t="s">
        <v>234</v>
      </c>
      <c r="H61" s="267" t="s">
        <v>235</v>
      </c>
      <c r="I61" s="268" t="s">
        <v>236</v>
      </c>
      <c r="J61" s="269" t="s">
        <v>237</v>
      </c>
    </row>
    <row r="62" spans="1:10" ht="15.5">
      <c r="A62" s="270" t="s">
        <v>238</v>
      </c>
      <c r="B62" s="271"/>
      <c r="C62" s="272"/>
      <c r="D62" s="272"/>
      <c r="E62" s="271"/>
      <c r="F62" s="273"/>
      <c r="G62" s="274"/>
      <c r="H62" s="274"/>
      <c r="I62" s="275"/>
      <c r="J62" s="276"/>
    </row>
    <row r="63" spans="1:10" ht="15.5">
      <c r="A63" s="270" t="s">
        <v>239</v>
      </c>
      <c r="B63" s="271"/>
      <c r="C63" s="253"/>
      <c r="D63" s="253"/>
      <c r="E63" s="271"/>
      <c r="F63" s="273"/>
      <c r="G63" s="274"/>
      <c r="H63" s="274"/>
      <c r="I63" s="275"/>
      <c r="J63" s="277"/>
    </row>
    <row r="64" spans="1:10" ht="15.5">
      <c r="A64" s="270" t="s">
        <v>240</v>
      </c>
      <c r="B64" s="271"/>
      <c r="C64" s="253"/>
      <c r="D64" s="253"/>
      <c r="E64" s="271"/>
      <c r="F64" s="273"/>
      <c r="G64" s="274"/>
      <c r="H64" s="274"/>
      <c r="I64" s="275"/>
      <c r="J64" s="277"/>
    </row>
    <row r="65" spans="1:10" ht="15.5">
      <c r="A65" s="270" t="s">
        <v>241</v>
      </c>
      <c r="B65" s="271"/>
      <c r="C65" s="253"/>
      <c r="D65" s="253"/>
      <c r="E65" s="271"/>
      <c r="F65" s="273"/>
      <c r="G65" s="274"/>
      <c r="H65" s="274"/>
      <c r="I65" s="275"/>
      <c r="J65" s="277"/>
    </row>
    <row r="66" spans="1:10" ht="16" thickBot="1">
      <c r="A66" s="278" t="s">
        <v>242</v>
      </c>
      <c r="B66" s="279"/>
      <c r="C66" s="280"/>
      <c r="D66" s="280"/>
      <c r="E66" s="279"/>
      <c r="F66" s="281"/>
      <c r="G66" s="282"/>
      <c r="H66" s="282"/>
      <c r="I66" s="283"/>
      <c r="J66" s="284"/>
    </row>
    <row r="67" spans="1:10">
      <c r="A67" s="285" t="s">
        <v>243</v>
      </c>
      <c r="B67" s="286">
        <v>0.15</v>
      </c>
      <c r="C67" s="287" t="s">
        <v>244</v>
      </c>
      <c r="D67" s="253"/>
    </row>
    <row r="68" spans="1:10">
      <c r="A68" s="288"/>
      <c r="B68" s="286">
        <v>0.15</v>
      </c>
      <c r="C68" s="289" t="s">
        <v>245</v>
      </c>
    </row>
  </sheetData>
  <mergeCells count="2">
    <mergeCell ref="B60:G60"/>
    <mergeCell ref="H60:I60"/>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3</vt:i4>
      </vt:variant>
    </vt:vector>
  </HeadingPairs>
  <TitlesOfParts>
    <vt:vector size="9" baseType="lpstr">
      <vt:lpstr>Read Me FIRST</vt:lpstr>
      <vt:lpstr>5.1Tender Cover Sheet</vt:lpstr>
      <vt:lpstr>5.1.1.1 Preamble</vt:lpstr>
      <vt:lpstr>5.1.2 Summary</vt:lpstr>
      <vt:lpstr>5.1.3 BOQ</vt:lpstr>
      <vt:lpstr>5.1.4 CPA Formulae</vt:lpstr>
      <vt:lpstr>'5.1.2 Summary'!Print_Area</vt:lpstr>
      <vt:lpstr>'5.1.3 BOQ'!Print_Area</vt:lpstr>
      <vt:lpstr>'5.1.3 BOQ'!Print_Titles</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Lusanda Mqadi</dc:creator>
  <cp:lastModifiedBy>Theo Lebotha</cp:lastModifiedBy>
  <dcterms:created xsi:type="dcterms:W3CDTF">2022-01-24T13:02:13Z</dcterms:created>
  <dcterms:modified xsi:type="dcterms:W3CDTF">2022-01-25T12:58:14Z</dcterms:modified>
</cp:coreProperties>
</file>